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cuments\Masteroppgave\Trading Strategi\"/>
    </mc:Choice>
  </mc:AlternateContent>
  <xr:revisionPtr revIDLastSave="0" documentId="8_{C397C023-54FE-42C0-9442-FEAB7D3D1D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le6OppgangNedgangUnik-KNN (2)" sheetId="2" r:id="rId1"/>
    <sheet name="Trading strategi" sheetId="3" r:id="rId2"/>
  </sheets>
  <definedNames>
    <definedName name="EksterneData_1" localSheetId="0" hidden="1">'Alle6OppgangNedgangUnik-KNN (2)'!$A$1:$V$1142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1001" i="3" s="1"/>
  <c r="G1002" i="3" s="1"/>
  <c r="G1003" i="3" s="1"/>
  <c r="G1004" i="3" s="1"/>
  <c r="G1005" i="3" s="1"/>
  <c r="G1006" i="3" s="1"/>
  <c r="G1007" i="3" s="1"/>
  <c r="G1008" i="3" s="1"/>
  <c r="G1009" i="3" s="1"/>
  <c r="G1010" i="3" s="1"/>
  <c r="G1011" i="3" s="1"/>
  <c r="G1012" i="3" s="1"/>
  <c r="G1013" i="3" s="1"/>
  <c r="G1014" i="3" s="1"/>
  <c r="G1015" i="3" s="1"/>
  <c r="G1016" i="3" s="1"/>
  <c r="G1017" i="3" s="1"/>
  <c r="G1018" i="3" s="1"/>
  <c r="G1019" i="3" s="1"/>
  <c r="G1020" i="3" s="1"/>
  <c r="G1021" i="3" s="1"/>
  <c r="G1022" i="3" s="1"/>
  <c r="G1023" i="3" s="1"/>
  <c r="G1024" i="3" s="1"/>
  <c r="G1025" i="3" s="1"/>
  <c r="G1026" i="3" s="1"/>
  <c r="G1027" i="3" s="1"/>
  <c r="G1028" i="3" s="1"/>
  <c r="G1029" i="3" s="1"/>
  <c r="G1030" i="3" s="1"/>
  <c r="G1031" i="3" s="1"/>
  <c r="G1032" i="3" s="1"/>
  <c r="G1033" i="3" s="1"/>
  <c r="G1034" i="3" s="1"/>
  <c r="G1035" i="3" s="1"/>
  <c r="G1036" i="3" s="1"/>
  <c r="G1037" i="3" s="1"/>
  <c r="G1038" i="3" s="1"/>
  <c r="G1039" i="3" s="1"/>
  <c r="G1040" i="3" s="1"/>
  <c r="G1041" i="3" s="1"/>
  <c r="G1042" i="3" s="1"/>
  <c r="G1043" i="3" s="1"/>
  <c r="G1044" i="3" s="1"/>
  <c r="G1045" i="3" s="1"/>
  <c r="G1046" i="3" s="1"/>
  <c r="G1047" i="3" s="1"/>
  <c r="G1048" i="3" s="1"/>
  <c r="G1049" i="3" s="1"/>
  <c r="G1050" i="3" s="1"/>
  <c r="G1051" i="3" s="1"/>
  <c r="G1052" i="3" s="1"/>
  <c r="G1053" i="3" s="1"/>
  <c r="G1054" i="3" s="1"/>
  <c r="G1055" i="3" s="1"/>
  <c r="G1056" i="3" s="1"/>
  <c r="G1057" i="3" s="1"/>
  <c r="G1058" i="3" s="1"/>
  <c r="G1059" i="3" s="1"/>
  <c r="G1060" i="3" s="1"/>
  <c r="G1061" i="3" s="1"/>
  <c r="G1062" i="3" s="1"/>
  <c r="G1063" i="3" s="1"/>
  <c r="G1064" i="3" s="1"/>
  <c r="G1065" i="3" s="1"/>
  <c r="G1066" i="3" s="1"/>
  <c r="G1067" i="3" s="1"/>
  <c r="G1068" i="3" s="1"/>
  <c r="G1069" i="3" s="1"/>
  <c r="G1070" i="3" s="1"/>
  <c r="G1071" i="3" s="1"/>
  <c r="G1072" i="3" s="1"/>
  <c r="G1073" i="3" s="1"/>
  <c r="G1074" i="3" s="1"/>
  <c r="G1075" i="3" s="1"/>
  <c r="G1076" i="3" s="1"/>
  <c r="G1077" i="3" s="1"/>
  <c r="G1078" i="3" s="1"/>
  <c r="G1079" i="3" s="1"/>
  <c r="G1080" i="3" s="1"/>
  <c r="G1081" i="3" s="1"/>
  <c r="G1082" i="3" s="1"/>
  <c r="G1083" i="3" s="1"/>
  <c r="G1084" i="3" s="1"/>
  <c r="G1085" i="3" s="1"/>
  <c r="G1086" i="3" s="1"/>
  <c r="G1087" i="3" s="1"/>
  <c r="G1088" i="3" s="1"/>
  <c r="G1089" i="3" s="1"/>
  <c r="G1090" i="3" s="1"/>
  <c r="G1091" i="3" s="1"/>
  <c r="G1092" i="3" s="1"/>
  <c r="G1093" i="3" s="1"/>
  <c r="G1094" i="3" s="1"/>
  <c r="G1095" i="3" s="1"/>
  <c r="G1096" i="3" s="1"/>
  <c r="G1097" i="3" s="1"/>
  <c r="G1098" i="3" s="1"/>
  <c r="G1099" i="3" s="1"/>
  <c r="G1100" i="3" s="1"/>
  <c r="G1101" i="3" s="1"/>
  <c r="G1102" i="3" s="1"/>
  <c r="G1103" i="3" s="1"/>
  <c r="G1104" i="3" s="1"/>
  <c r="G1105" i="3" s="1"/>
  <c r="G1106" i="3" s="1"/>
  <c r="G1107" i="3" s="1"/>
  <c r="G1108" i="3" s="1"/>
  <c r="G1109" i="3" s="1"/>
  <c r="G1110" i="3" s="1"/>
  <c r="G1111" i="3" s="1"/>
  <c r="G1112" i="3" s="1"/>
  <c r="G1113" i="3" s="1"/>
  <c r="G1114" i="3" s="1"/>
  <c r="G1115" i="3" s="1"/>
  <c r="G1116" i="3" s="1"/>
  <c r="G1117" i="3" s="1"/>
  <c r="G1118" i="3" s="1"/>
  <c r="G1119" i="3" s="1"/>
  <c r="G1120" i="3" s="1"/>
  <c r="G1121" i="3" s="1"/>
  <c r="G1122" i="3" s="1"/>
  <c r="G1123" i="3" s="1"/>
  <c r="G1124" i="3" s="1"/>
  <c r="G1125" i="3" s="1"/>
  <c r="G1126" i="3" s="1"/>
  <c r="G1127" i="3" s="1"/>
  <c r="G1128" i="3" s="1"/>
  <c r="G1129" i="3" s="1"/>
  <c r="G1130" i="3" s="1"/>
  <c r="G1131" i="3" s="1"/>
  <c r="G1132" i="3" s="1"/>
  <c r="G1133" i="3" s="1"/>
  <c r="G1134" i="3" s="1"/>
  <c r="G1135" i="3" s="1"/>
  <c r="G1136" i="3" s="1"/>
  <c r="G1137" i="3" s="1"/>
  <c r="G1138" i="3" s="1"/>
  <c r="G1139" i="3" s="1"/>
  <c r="G1140" i="3" s="1"/>
  <c r="G1141" i="3" s="1"/>
  <c r="G1142" i="3" s="1"/>
  <c r="G2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S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Q2" i="2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T30" i="2" s="1"/>
  <c r="Z31" i="2"/>
  <c r="T31" i="2" s="1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AB49" i="2" s="1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T62" i="2" s="1"/>
  <c r="Z63" i="2"/>
  <c r="T63" i="2" s="1"/>
  <c r="Z64" i="2"/>
  <c r="Z65" i="2"/>
  <c r="AB65" i="2" s="1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T94" i="2" s="1"/>
  <c r="Z95" i="2"/>
  <c r="T95" i="2" s="1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AB113" i="2" s="1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T126" i="2" s="1"/>
  <c r="Z127" i="2"/>
  <c r="T127" i="2" s="1"/>
  <c r="Z128" i="2"/>
  <c r="Z129" i="2"/>
  <c r="AB129" i="2" s="1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T254" i="2" s="1"/>
  <c r="Z255" i="2"/>
  <c r="T255" i="2" s="1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T382" i="2" s="1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T510" i="2" s="1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AB553" i="2" s="1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T1134" i="2" s="1"/>
  <c r="Z1135" i="2"/>
  <c r="Z1136" i="2"/>
  <c r="Z1137" i="2"/>
  <c r="Z1138" i="2"/>
  <c r="Z1139" i="2"/>
  <c r="Z1140" i="2"/>
  <c r="Z1141" i="2"/>
  <c r="Z1142" i="2"/>
  <c r="T1023" i="2" l="1"/>
  <c r="T895" i="2"/>
  <c r="T767" i="2"/>
  <c r="T511" i="2"/>
  <c r="T1140" i="2"/>
  <c r="T1132" i="2"/>
  <c r="T1124" i="2"/>
  <c r="T1116" i="2"/>
  <c r="T1108" i="2"/>
  <c r="T1100" i="2"/>
  <c r="T1092" i="2"/>
  <c r="T1084" i="2"/>
  <c r="T1076" i="2"/>
  <c r="T1068" i="2"/>
  <c r="T1060" i="2"/>
  <c r="T1052" i="2"/>
  <c r="T1044" i="2"/>
  <c r="T1036" i="2"/>
  <c r="T1028" i="2"/>
  <c r="T1020" i="2"/>
  <c r="T1012" i="2"/>
  <c r="T1004" i="2"/>
  <c r="T996" i="2"/>
  <c r="T988" i="2"/>
  <c r="T980" i="2"/>
  <c r="T972" i="2"/>
  <c r="T964" i="2"/>
  <c r="T956" i="2"/>
  <c r="T948" i="2"/>
  <c r="T940" i="2"/>
  <c r="T932" i="2"/>
  <c r="T924" i="2"/>
  <c r="T916" i="2"/>
  <c r="T908" i="2"/>
  <c r="T900" i="2"/>
  <c r="T892" i="2"/>
  <c r="T884" i="2"/>
  <c r="T876" i="2"/>
  <c r="T868" i="2"/>
  <c r="T860" i="2"/>
  <c r="T852" i="2"/>
  <c r="T844" i="2"/>
  <c r="T836" i="2"/>
  <c r="T828" i="2"/>
  <c r="T820" i="2"/>
  <c r="T812" i="2"/>
  <c r="T804" i="2"/>
  <c r="T796" i="2"/>
  <c r="T788" i="2"/>
  <c r="T780" i="2"/>
  <c r="T772" i="2"/>
  <c r="T764" i="2"/>
  <c r="T756" i="2"/>
  <c r="T748" i="2"/>
  <c r="T740" i="2"/>
  <c r="T732" i="2"/>
  <c r="T724" i="2"/>
  <c r="T716" i="2"/>
  <c r="T708" i="2"/>
  <c r="T700" i="2"/>
  <c r="T692" i="2"/>
  <c r="T684" i="2"/>
  <c r="T676" i="2"/>
  <c r="T668" i="2"/>
  <c r="T660" i="2"/>
  <c r="T652" i="2"/>
  <c r="T644" i="2"/>
  <c r="T1139" i="2"/>
  <c r="T1131" i="2"/>
  <c r="T1123" i="2"/>
  <c r="T1115" i="2"/>
  <c r="T1107" i="2"/>
  <c r="T1138" i="2"/>
  <c r="T1130" i="2"/>
  <c r="T1122" i="2"/>
  <c r="T1114" i="2"/>
  <c r="T1137" i="2"/>
  <c r="T1129" i="2"/>
  <c r="T1121" i="2"/>
  <c r="T1113" i="2"/>
  <c r="T1105" i="2"/>
  <c r="T1097" i="2"/>
  <c r="T1089" i="2"/>
  <c r="T1081" i="2"/>
  <c r="T1073" i="2"/>
  <c r="T1065" i="2"/>
  <c r="T1057" i="2"/>
  <c r="T1049" i="2"/>
  <c r="T1041" i="2"/>
  <c r="T1033" i="2"/>
  <c r="T1025" i="2"/>
  <c r="T1017" i="2"/>
  <c r="T1009" i="2"/>
  <c r="T1001" i="2"/>
  <c r="T993" i="2"/>
  <c r="T985" i="2"/>
  <c r="T977" i="2"/>
  <c r="T969" i="2"/>
  <c r="T961" i="2"/>
  <c r="T953" i="2"/>
  <c r="T945" i="2"/>
  <c r="T937" i="2"/>
  <c r="T929" i="2"/>
  <c r="T921" i="2"/>
  <c r="T913" i="2"/>
  <c r="T905" i="2"/>
  <c r="T897" i="2"/>
  <c r="T889" i="2"/>
  <c r="T881" i="2"/>
  <c r="T873" i="2"/>
  <c r="T865" i="2"/>
  <c r="T857" i="2"/>
  <c r="T849" i="2"/>
  <c r="T841" i="2"/>
  <c r="T833" i="2"/>
  <c r="T825" i="2"/>
  <c r="T817" i="2"/>
  <c r="T809" i="2"/>
  <c r="T801" i="2"/>
  <c r="T793" i="2"/>
  <c r="T785" i="2"/>
  <c r="T777" i="2"/>
  <c r="T769" i="2"/>
  <c r="T761" i="2"/>
  <c r="T753" i="2"/>
  <c r="T745" i="2"/>
  <c r="T737" i="2"/>
  <c r="T729" i="2"/>
  <c r="T721" i="2"/>
  <c r="T713" i="2"/>
  <c r="T705" i="2"/>
  <c r="T697" i="2"/>
  <c r="T689" i="2"/>
  <c r="T681" i="2"/>
  <c r="T673" i="2"/>
  <c r="T665" i="2"/>
  <c r="T657" i="2"/>
  <c r="T649" i="2"/>
  <c r="T641" i="2"/>
  <c r="T633" i="2"/>
  <c r="T625" i="2"/>
  <c r="T617" i="2"/>
  <c r="T609" i="2"/>
  <c r="T601" i="2"/>
  <c r="T593" i="2"/>
  <c r="T585" i="2"/>
  <c r="T577" i="2"/>
  <c r="T569" i="2"/>
  <c r="T561" i="2"/>
  <c r="T553" i="2"/>
  <c r="T545" i="2"/>
  <c r="T537" i="2"/>
  <c r="T529" i="2"/>
  <c r="T521" i="2"/>
  <c r="T513" i="2"/>
  <c r="T505" i="2"/>
  <c r="T497" i="2"/>
  <c r="T489" i="2"/>
  <c r="T481" i="2"/>
  <c r="T473" i="2"/>
  <c r="T465" i="2"/>
  <c r="T457" i="2"/>
  <c r="T449" i="2"/>
  <c r="T441" i="2"/>
  <c r="T433" i="2"/>
  <c r="T425" i="2"/>
  <c r="T417" i="2"/>
  <c r="T409" i="2"/>
  <c r="T401" i="2"/>
  <c r="T393" i="2"/>
  <c r="T385" i="2"/>
  <c r="T377" i="2"/>
  <c r="T369" i="2"/>
  <c r="T361" i="2"/>
  <c r="T353" i="2"/>
  <c r="T345" i="2"/>
  <c r="T1136" i="2"/>
  <c r="T1128" i="2"/>
  <c r="T1120" i="2"/>
  <c r="T1112" i="2"/>
  <c r="T1104" i="2"/>
  <c r="T1096" i="2"/>
  <c r="T1088" i="2"/>
  <c r="T1080" i="2"/>
  <c r="T1072" i="2"/>
  <c r="T1064" i="2"/>
  <c r="T1056" i="2"/>
  <c r="T1048" i="2"/>
  <c r="T1040" i="2"/>
  <c r="T1032" i="2"/>
  <c r="T1024" i="2"/>
  <c r="T1016" i="2"/>
  <c r="T1008" i="2"/>
  <c r="T1000" i="2"/>
  <c r="T992" i="2"/>
  <c r="T984" i="2"/>
  <c r="T976" i="2"/>
  <c r="T968" i="2"/>
  <c r="T960" i="2"/>
  <c r="T952" i="2"/>
  <c r="T944" i="2"/>
  <c r="T936" i="2"/>
  <c r="T928" i="2"/>
  <c r="T920" i="2"/>
  <c r="T912" i="2"/>
  <c r="T904" i="2"/>
  <c r="T896" i="2"/>
  <c r="T888" i="2"/>
  <c r="T880" i="2"/>
  <c r="T872" i="2"/>
  <c r="T864" i="2"/>
  <c r="T856" i="2"/>
  <c r="T848" i="2"/>
  <c r="T840" i="2"/>
  <c r="T832" i="2"/>
  <c r="T824" i="2"/>
  <c r="T816" i="2"/>
  <c r="T808" i="2"/>
  <c r="T800" i="2"/>
  <c r="T792" i="2"/>
  <c r="T784" i="2"/>
  <c r="T776" i="2"/>
  <c r="T768" i="2"/>
  <c r="T760" i="2"/>
  <c r="T752" i="2"/>
  <c r="T744" i="2"/>
  <c r="T736" i="2"/>
  <c r="T728" i="2"/>
  <c r="T720" i="2"/>
  <c r="T712" i="2"/>
  <c r="T704" i="2"/>
  <c r="T696" i="2"/>
  <c r="T688" i="2"/>
  <c r="T680" i="2"/>
  <c r="T672" i="2"/>
  <c r="T664" i="2"/>
  <c r="T656" i="2"/>
  <c r="T648" i="2"/>
  <c r="T640" i="2"/>
  <c r="T632" i="2"/>
  <c r="T624" i="2"/>
  <c r="T616" i="2"/>
  <c r="T608" i="2"/>
  <c r="T600" i="2"/>
  <c r="AB2" i="2"/>
  <c r="T1135" i="2"/>
  <c r="T1127" i="2"/>
  <c r="T1111" i="2"/>
  <c r="T1103" i="2"/>
  <c r="T1095" i="2"/>
  <c r="T1087" i="2"/>
  <c r="T1079" i="2"/>
  <c r="T1071" i="2"/>
  <c r="T1063" i="2"/>
  <c r="T1055" i="2"/>
  <c r="T1047" i="2"/>
  <c r="T1039" i="2"/>
  <c r="T1031" i="2"/>
  <c r="T1015" i="2"/>
  <c r="T1007" i="2"/>
  <c r="T999" i="2"/>
  <c r="T991" i="2"/>
  <c r="T983" i="2"/>
  <c r="T975" i="2"/>
  <c r="T967" i="2"/>
  <c r="T959" i="2"/>
  <c r="T951" i="2"/>
  <c r="T943" i="2"/>
  <c r="T935" i="2"/>
  <c r="T927" i="2"/>
  <c r="T919" i="2"/>
  <c r="T911" i="2"/>
  <c r="T903" i="2"/>
  <c r="T887" i="2"/>
  <c r="T879" i="2"/>
  <c r="T871" i="2"/>
  <c r="T863" i="2"/>
  <c r="T855" i="2"/>
  <c r="T847" i="2"/>
  <c r="T839" i="2"/>
  <c r="T831" i="2"/>
  <c r="T823" i="2"/>
  <c r="T815" i="2"/>
  <c r="T807" i="2"/>
  <c r="T799" i="2"/>
  <c r="T791" i="2"/>
  <c r="T783" i="2"/>
  <c r="T775" i="2"/>
  <c r="T759" i="2"/>
  <c r="T751" i="2"/>
  <c r="T743" i="2"/>
  <c r="T735" i="2"/>
  <c r="T727" i="2"/>
  <c r="T719" i="2"/>
  <c r="T711" i="2"/>
  <c r="T703" i="2"/>
  <c r="T695" i="2"/>
  <c r="T687" i="2"/>
  <c r="T679" i="2"/>
  <c r="T671" i="2"/>
  <c r="T663" i="2"/>
  <c r="T655" i="2"/>
  <c r="T647" i="2"/>
  <c r="T639" i="2"/>
  <c r="T631" i="2"/>
  <c r="T623" i="2"/>
  <c r="T615" i="2"/>
  <c r="T607" i="2"/>
  <c r="T599" i="2"/>
  <c r="T591" i="2"/>
  <c r="T583" i="2"/>
  <c r="T575" i="2"/>
  <c r="T567" i="2"/>
  <c r="T559" i="2"/>
  <c r="T551" i="2"/>
  <c r="T543" i="2"/>
  <c r="T535" i="2"/>
  <c r="T527" i="2"/>
  <c r="T519" i="2"/>
  <c r="T503" i="2"/>
  <c r="T495" i="2"/>
  <c r="T487" i="2"/>
  <c r="T479" i="2"/>
  <c r="T471" i="2"/>
  <c r="T463" i="2"/>
  <c r="T455" i="2"/>
  <c r="T447" i="2"/>
  <c r="T439" i="2"/>
  <c r="T431" i="2"/>
  <c r="T423" i="2"/>
  <c r="T415" i="2"/>
  <c r="T407" i="2"/>
  <c r="T399" i="2"/>
  <c r="T391" i="2"/>
  <c r="T383" i="2"/>
  <c r="T375" i="2"/>
  <c r="T367" i="2"/>
  <c r="T359" i="2"/>
  <c r="T351" i="2"/>
  <c r="T343" i="2"/>
  <c r="T335" i="2"/>
  <c r="T327" i="2"/>
  <c r="T319" i="2"/>
  <c r="T1119" i="2"/>
  <c r="AB1140" i="2"/>
  <c r="AB1012" i="2"/>
  <c r="T1110" i="2"/>
  <c r="T1086" i="2"/>
  <c r="T1054" i="2"/>
  <c r="T1022" i="2"/>
  <c r="T990" i="2"/>
  <c r="T958" i="2"/>
  <c r="T926" i="2"/>
  <c r="T894" i="2"/>
  <c r="T862" i="2"/>
  <c r="T830" i="2"/>
  <c r="T798" i="2"/>
  <c r="T766" i="2"/>
  <c r="T734" i="2"/>
  <c r="T702" i="2"/>
  <c r="T638" i="2"/>
  <c r="T1141" i="2"/>
  <c r="T1133" i="2"/>
  <c r="T1125" i="2"/>
  <c r="T1117" i="2"/>
  <c r="T1109" i="2"/>
  <c r="T1101" i="2"/>
  <c r="T1093" i="2"/>
  <c r="T1085" i="2"/>
  <c r="T1077" i="2"/>
  <c r="T1069" i="2"/>
  <c r="T1061" i="2"/>
  <c r="T1053" i="2"/>
  <c r="T1045" i="2"/>
  <c r="T1037" i="2"/>
  <c r="T1029" i="2"/>
  <c r="T1021" i="2"/>
  <c r="T1013" i="2"/>
  <c r="T1005" i="2"/>
  <c r="T997" i="2"/>
  <c r="T989" i="2"/>
  <c r="T981" i="2"/>
  <c r="T973" i="2"/>
  <c r="T965" i="2"/>
  <c r="T957" i="2"/>
  <c r="T949" i="2"/>
  <c r="T941" i="2"/>
  <c r="T933" i="2"/>
  <c r="T925" i="2"/>
  <c r="T917" i="2"/>
  <c r="T909" i="2"/>
  <c r="T901" i="2"/>
  <c r="T893" i="2"/>
  <c r="T885" i="2"/>
  <c r="T877" i="2"/>
  <c r="T869" i="2"/>
  <c r="T861" i="2"/>
  <c r="T853" i="2"/>
  <c r="T845" i="2"/>
  <c r="T837" i="2"/>
  <c r="T829" i="2"/>
  <c r="T821" i="2"/>
  <c r="T813" i="2"/>
  <c r="T805" i="2"/>
  <c r="T797" i="2"/>
  <c r="T789" i="2"/>
  <c r="T781" i="2"/>
  <c r="T773" i="2"/>
  <c r="T765" i="2"/>
  <c r="T757" i="2"/>
  <c r="T749" i="2"/>
  <c r="T741" i="2"/>
  <c r="T733" i="2"/>
  <c r="T725" i="2"/>
  <c r="T717" i="2"/>
  <c r="T709" i="2"/>
  <c r="T701" i="2"/>
  <c r="T693" i="2"/>
  <c r="T685" i="2"/>
  <c r="T677" i="2"/>
  <c r="T669" i="2"/>
  <c r="T661" i="2"/>
  <c r="T653" i="2"/>
  <c r="T645" i="2"/>
  <c r="T592" i="2"/>
  <c r="T584" i="2"/>
  <c r="T576" i="2"/>
  <c r="T568" i="2"/>
  <c r="T560" i="2"/>
  <c r="T552" i="2"/>
  <c r="T544" i="2"/>
  <c r="T536" i="2"/>
  <c r="T528" i="2"/>
  <c r="T520" i="2"/>
  <c r="T512" i="2"/>
  <c r="T504" i="2"/>
  <c r="T496" i="2"/>
  <c r="T488" i="2"/>
  <c r="T480" i="2"/>
  <c r="T472" i="2"/>
  <c r="T464" i="2"/>
  <c r="T456" i="2"/>
  <c r="T448" i="2"/>
  <c r="T440" i="2"/>
  <c r="T432" i="2"/>
  <c r="T424" i="2"/>
  <c r="T416" i="2"/>
  <c r="T408" i="2"/>
  <c r="T400" i="2"/>
  <c r="T392" i="2"/>
  <c r="T384" i="2"/>
  <c r="T376" i="2"/>
  <c r="T368" i="2"/>
  <c r="T360" i="2"/>
  <c r="T352" i="2"/>
  <c r="T344" i="2"/>
  <c r="T336" i="2"/>
  <c r="T328" i="2"/>
  <c r="T320" i="2"/>
  <c r="T312" i="2"/>
  <c r="T304" i="2"/>
  <c r="T296" i="2"/>
  <c r="T288" i="2"/>
  <c r="T280" i="2"/>
  <c r="T272" i="2"/>
  <c r="T264" i="2"/>
  <c r="T256" i="2"/>
  <c r="T248" i="2"/>
  <c r="T240" i="2"/>
  <c r="T232" i="2"/>
  <c r="T224" i="2"/>
  <c r="T216" i="2"/>
  <c r="T208" i="2"/>
  <c r="T200" i="2"/>
  <c r="T192" i="2"/>
  <c r="T184" i="2"/>
  <c r="T176" i="2"/>
  <c r="T311" i="2"/>
  <c r="T303" i="2"/>
  <c r="T287" i="2"/>
  <c r="T223" i="2"/>
  <c r="T191" i="2"/>
  <c r="T159" i="2"/>
  <c r="T1142" i="2"/>
  <c r="T1126" i="2"/>
  <c r="T1118" i="2"/>
  <c r="T1102" i="2"/>
  <c r="T1094" i="2"/>
  <c r="T1078" i="2"/>
  <c r="T1070" i="2"/>
  <c r="T1062" i="2"/>
  <c r="T1046" i="2"/>
  <c r="T1038" i="2"/>
  <c r="T1030" i="2"/>
  <c r="T1014" i="2"/>
  <c r="T1006" i="2"/>
  <c r="T998" i="2"/>
  <c r="T982" i="2"/>
  <c r="T974" i="2"/>
  <c r="T966" i="2"/>
  <c r="T950" i="2"/>
  <c r="T942" i="2"/>
  <c r="T934" i="2"/>
  <c r="T918" i="2"/>
  <c r="T910" i="2"/>
  <c r="T902" i="2"/>
  <c r="T886" i="2"/>
  <c r="T878" i="2"/>
  <c r="T870" i="2"/>
  <c r="T854" i="2"/>
  <c r="T846" i="2"/>
  <c r="T838" i="2"/>
  <c r="T822" i="2"/>
  <c r="T814" i="2"/>
  <c r="T806" i="2"/>
  <c r="T790" i="2"/>
  <c r="T782" i="2"/>
  <c r="T774" i="2"/>
  <c r="T758" i="2"/>
  <c r="T750" i="2"/>
  <c r="T742" i="2"/>
  <c r="T726" i="2"/>
  <c r="T718" i="2"/>
  <c r="T710" i="2"/>
  <c r="T694" i="2"/>
  <c r="T686" i="2"/>
  <c r="T678" i="2"/>
  <c r="T670" i="2"/>
  <c r="T662" i="2"/>
  <c r="T654" i="2"/>
  <c r="T646" i="2"/>
  <c r="T630" i="2"/>
  <c r="T622" i="2"/>
  <c r="T614" i="2"/>
  <c r="T606" i="2"/>
  <c r="T598" i="2"/>
  <c r="T590" i="2"/>
  <c r="T582" i="2"/>
  <c r="T574" i="2"/>
  <c r="T542" i="2"/>
  <c r="T478" i="2"/>
  <c r="T446" i="2"/>
  <c r="T414" i="2"/>
  <c r="T350" i="2"/>
  <c r="T318" i="2"/>
  <c r="T286" i="2"/>
  <c r="T222" i="2"/>
  <c r="T190" i="2"/>
  <c r="T158" i="2"/>
  <c r="T637" i="2"/>
  <c r="T629" i="2"/>
  <c r="T621" i="2"/>
  <c r="T613" i="2"/>
  <c r="T605" i="2"/>
  <c r="T597" i="2"/>
  <c r="T589" i="2"/>
  <c r="T581" i="2"/>
  <c r="T573" i="2"/>
  <c r="T565" i="2"/>
  <c r="T557" i="2"/>
  <c r="T549" i="2"/>
  <c r="T541" i="2"/>
  <c r="T533" i="2"/>
  <c r="T525" i="2"/>
  <c r="T517" i="2"/>
  <c r="T509" i="2"/>
  <c r="T501" i="2"/>
  <c r="T493" i="2"/>
  <c r="T485" i="2"/>
  <c r="T477" i="2"/>
  <c r="T469" i="2"/>
  <c r="T461" i="2"/>
  <c r="T453" i="2"/>
  <c r="T445" i="2"/>
  <c r="T437" i="2"/>
  <c r="T429" i="2"/>
  <c r="T421" i="2"/>
  <c r="T413" i="2"/>
  <c r="T405" i="2"/>
  <c r="T397" i="2"/>
  <c r="T389" i="2"/>
  <c r="T381" i="2"/>
  <c r="T373" i="2"/>
  <c r="T365" i="2"/>
  <c r="T357" i="2"/>
  <c r="T349" i="2"/>
  <c r="T341" i="2"/>
  <c r="T333" i="2"/>
  <c r="T325" i="2"/>
  <c r="T317" i="2"/>
  <c r="T309" i="2"/>
  <c r="T301" i="2"/>
  <c r="T293" i="2"/>
  <c r="T285" i="2"/>
  <c r="T277" i="2"/>
  <c r="T269" i="2"/>
  <c r="T261" i="2"/>
  <c r="T253" i="2"/>
  <c r="T245" i="2"/>
  <c r="T237" i="2"/>
  <c r="T229" i="2"/>
  <c r="T221" i="2"/>
  <c r="T213" i="2"/>
  <c r="T205" i="2"/>
  <c r="T197" i="2"/>
  <c r="T189" i="2"/>
  <c r="T181" i="2"/>
  <c r="T173" i="2"/>
  <c r="T165" i="2"/>
  <c r="T157" i="2"/>
  <c r="T149" i="2"/>
  <c r="T141" i="2"/>
  <c r="T133" i="2"/>
  <c r="T125" i="2"/>
  <c r="T117" i="2"/>
  <c r="T109" i="2"/>
  <c r="T101" i="2"/>
  <c r="T93" i="2"/>
  <c r="T85" i="2"/>
  <c r="T77" i="2"/>
  <c r="T69" i="2"/>
  <c r="T61" i="2"/>
  <c r="T53" i="2"/>
  <c r="T45" i="2"/>
  <c r="T37" i="2"/>
  <c r="T29" i="2"/>
  <c r="T21" i="2"/>
  <c r="T13" i="2"/>
  <c r="T5" i="2"/>
  <c r="T636" i="2"/>
  <c r="T628" i="2"/>
  <c r="T620" i="2"/>
  <c r="T612" i="2"/>
  <c r="T604" i="2"/>
  <c r="T596" i="2"/>
  <c r="T588" i="2"/>
  <c r="T580" i="2"/>
  <c r="T572" i="2"/>
  <c r="T564" i="2"/>
  <c r="T556" i="2"/>
  <c r="T548" i="2"/>
  <c r="T540" i="2"/>
  <c r="T532" i="2"/>
  <c r="T524" i="2"/>
  <c r="T516" i="2"/>
  <c r="T508" i="2"/>
  <c r="T500" i="2"/>
  <c r="T492" i="2"/>
  <c r="T484" i="2"/>
  <c r="T476" i="2"/>
  <c r="T468" i="2"/>
  <c r="T460" i="2"/>
  <c r="T452" i="2"/>
  <c r="T444" i="2"/>
  <c r="T436" i="2"/>
  <c r="T428" i="2"/>
  <c r="T420" i="2"/>
  <c r="T412" i="2"/>
  <c r="T404" i="2"/>
  <c r="T396" i="2"/>
  <c r="T388" i="2"/>
  <c r="T380" i="2"/>
  <c r="T372" i="2"/>
  <c r="T364" i="2"/>
  <c r="T356" i="2"/>
  <c r="T348" i="2"/>
  <c r="T340" i="2"/>
  <c r="T332" i="2"/>
  <c r="T324" i="2"/>
  <c r="T316" i="2"/>
  <c r="T308" i="2"/>
  <c r="T300" i="2"/>
  <c r="T292" i="2"/>
  <c r="T284" i="2"/>
  <c r="T276" i="2"/>
  <c r="T268" i="2"/>
  <c r="T260" i="2"/>
  <c r="T252" i="2"/>
  <c r="T244" i="2"/>
  <c r="T236" i="2"/>
  <c r="T228" i="2"/>
  <c r="T220" i="2"/>
  <c r="T212" i="2"/>
  <c r="T204" i="2"/>
  <c r="T196" i="2"/>
  <c r="T188" i="2"/>
  <c r="T180" i="2"/>
  <c r="T172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1099" i="2"/>
  <c r="T1091" i="2"/>
  <c r="T1083" i="2"/>
  <c r="T1075" i="2"/>
  <c r="T1067" i="2"/>
  <c r="T1059" i="2"/>
  <c r="T1051" i="2"/>
  <c r="T1043" i="2"/>
  <c r="T1035" i="2"/>
  <c r="T1027" i="2"/>
  <c r="T1019" i="2"/>
  <c r="T1011" i="2"/>
  <c r="T1003" i="2"/>
  <c r="T995" i="2"/>
  <c r="T987" i="2"/>
  <c r="T979" i="2"/>
  <c r="T971" i="2"/>
  <c r="T963" i="2"/>
  <c r="T955" i="2"/>
  <c r="T947" i="2"/>
  <c r="T939" i="2"/>
  <c r="T931" i="2"/>
  <c r="T923" i="2"/>
  <c r="T915" i="2"/>
  <c r="T907" i="2"/>
  <c r="T899" i="2"/>
  <c r="T891" i="2"/>
  <c r="T883" i="2"/>
  <c r="T875" i="2"/>
  <c r="T867" i="2"/>
  <c r="T859" i="2"/>
  <c r="T851" i="2"/>
  <c r="T843" i="2"/>
  <c r="T835" i="2"/>
  <c r="T827" i="2"/>
  <c r="T819" i="2"/>
  <c r="T811" i="2"/>
  <c r="T803" i="2"/>
  <c r="T795" i="2"/>
  <c r="T787" i="2"/>
  <c r="T779" i="2"/>
  <c r="T771" i="2"/>
  <c r="T763" i="2"/>
  <c r="T755" i="2"/>
  <c r="T747" i="2"/>
  <c r="T739" i="2"/>
  <c r="T731" i="2"/>
  <c r="T723" i="2"/>
  <c r="T715" i="2"/>
  <c r="T707" i="2"/>
  <c r="T699" i="2"/>
  <c r="T691" i="2"/>
  <c r="T683" i="2"/>
  <c r="T675" i="2"/>
  <c r="T667" i="2"/>
  <c r="T659" i="2"/>
  <c r="T651" i="2"/>
  <c r="T643" i="2"/>
  <c r="T635" i="2"/>
  <c r="T627" i="2"/>
  <c r="T619" i="2"/>
  <c r="T611" i="2"/>
  <c r="T603" i="2"/>
  <c r="T595" i="2"/>
  <c r="T587" i="2"/>
  <c r="T579" i="2"/>
  <c r="T571" i="2"/>
  <c r="T563" i="2"/>
  <c r="T555" i="2"/>
  <c r="T547" i="2"/>
  <c r="T539" i="2"/>
  <c r="T531" i="2"/>
  <c r="T523" i="2"/>
  <c r="T515" i="2"/>
  <c r="T507" i="2"/>
  <c r="T499" i="2"/>
  <c r="T491" i="2"/>
  <c r="T483" i="2"/>
  <c r="T475" i="2"/>
  <c r="T467" i="2"/>
  <c r="T1106" i="2"/>
  <c r="T1098" i="2"/>
  <c r="T1090" i="2"/>
  <c r="T1082" i="2"/>
  <c r="T1074" i="2"/>
  <c r="T1066" i="2"/>
  <c r="T1058" i="2"/>
  <c r="T1050" i="2"/>
  <c r="T1042" i="2"/>
  <c r="T1034" i="2"/>
  <c r="T1026" i="2"/>
  <c r="T1018" i="2"/>
  <c r="T1010" i="2"/>
  <c r="T1002" i="2"/>
  <c r="T994" i="2"/>
  <c r="T986" i="2"/>
  <c r="T978" i="2"/>
  <c r="T970" i="2"/>
  <c r="T962" i="2"/>
  <c r="T954" i="2"/>
  <c r="T946" i="2"/>
  <c r="T938" i="2"/>
  <c r="T930" i="2"/>
  <c r="T922" i="2"/>
  <c r="T914" i="2"/>
  <c r="T906" i="2"/>
  <c r="T898" i="2"/>
  <c r="T890" i="2"/>
  <c r="T882" i="2"/>
  <c r="T874" i="2"/>
  <c r="T866" i="2"/>
  <c r="T858" i="2"/>
  <c r="T850" i="2"/>
  <c r="T842" i="2"/>
  <c r="T834" i="2"/>
  <c r="T826" i="2"/>
  <c r="T818" i="2"/>
  <c r="T810" i="2"/>
  <c r="T802" i="2"/>
  <c r="T794" i="2"/>
  <c r="T786" i="2"/>
  <c r="T778" i="2"/>
  <c r="T770" i="2"/>
  <c r="T762" i="2"/>
  <c r="T754" i="2"/>
  <c r="T746" i="2"/>
  <c r="T738" i="2"/>
  <c r="T730" i="2"/>
  <c r="T722" i="2"/>
  <c r="T714" i="2"/>
  <c r="T706" i="2"/>
  <c r="T698" i="2"/>
  <c r="T690" i="2"/>
  <c r="T682" i="2"/>
  <c r="T674" i="2"/>
  <c r="T666" i="2"/>
  <c r="T658" i="2"/>
  <c r="T650" i="2"/>
  <c r="T642" i="2"/>
  <c r="T634" i="2"/>
  <c r="T626" i="2"/>
  <c r="T618" i="2"/>
  <c r="T610" i="2"/>
  <c r="T602" i="2"/>
  <c r="T594" i="2"/>
  <c r="T586" i="2"/>
  <c r="T578" i="2"/>
  <c r="T570" i="2"/>
  <c r="T459" i="2"/>
  <c r="T451" i="2"/>
  <c r="T443" i="2"/>
  <c r="T435" i="2"/>
  <c r="T427" i="2"/>
  <c r="T419" i="2"/>
  <c r="T411" i="2"/>
  <c r="T403" i="2"/>
  <c r="T395" i="2"/>
  <c r="T387" i="2"/>
  <c r="T379" i="2"/>
  <c r="T371" i="2"/>
  <c r="T363" i="2"/>
  <c r="T355" i="2"/>
  <c r="T347" i="2"/>
  <c r="T339" i="2"/>
  <c r="T331" i="2"/>
  <c r="T323" i="2"/>
  <c r="T315" i="2"/>
  <c r="T307" i="2"/>
  <c r="T299" i="2"/>
  <c r="T291" i="2"/>
  <c r="T283" i="2"/>
  <c r="T275" i="2"/>
  <c r="T267" i="2"/>
  <c r="T259" i="2"/>
  <c r="T251" i="2"/>
  <c r="T243" i="2"/>
  <c r="T235" i="2"/>
  <c r="T227" i="2"/>
  <c r="T219" i="2"/>
  <c r="T211" i="2"/>
  <c r="T203" i="2"/>
  <c r="T195" i="2"/>
  <c r="T187" i="2"/>
  <c r="T179" i="2"/>
  <c r="T171" i="2"/>
  <c r="T163" i="2"/>
  <c r="T155" i="2"/>
  <c r="T147" i="2"/>
  <c r="T139" i="2"/>
  <c r="T131" i="2"/>
  <c r="T123" i="2"/>
  <c r="T115" i="2"/>
  <c r="T107" i="2"/>
  <c r="T99" i="2"/>
  <c r="T91" i="2"/>
  <c r="T83" i="2"/>
  <c r="T75" i="2"/>
  <c r="T67" i="2"/>
  <c r="T59" i="2"/>
  <c r="T51" i="2"/>
  <c r="T562" i="2"/>
  <c r="T554" i="2"/>
  <c r="T546" i="2"/>
  <c r="T538" i="2"/>
  <c r="T530" i="2"/>
  <c r="T522" i="2"/>
  <c r="T514" i="2"/>
  <c r="T506" i="2"/>
  <c r="T498" i="2"/>
  <c r="T490" i="2"/>
  <c r="T482" i="2"/>
  <c r="T474" i="2"/>
  <c r="T466" i="2"/>
  <c r="T458" i="2"/>
  <c r="T450" i="2"/>
  <c r="T442" i="2"/>
  <c r="T434" i="2"/>
  <c r="T426" i="2"/>
  <c r="T418" i="2"/>
  <c r="T410" i="2"/>
  <c r="T402" i="2"/>
  <c r="T394" i="2"/>
  <c r="T386" i="2"/>
  <c r="T378" i="2"/>
  <c r="T370" i="2"/>
  <c r="T362" i="2"/>
  <c r="T354" i="2"/>
  <c r="T346" i="2"/>
  <c r="T338" i="2"/>
  <c r="T330" i="2"/>
  <c r="T322" i="2"/>
  <c r="T314" i="2"/>
  <c r="T306" i="2"/>
  <c r="T298" i="2"/>
  <c r="T290" i="2"/>
  <c r="T282" i="2"/>
  <c r="T274" i="2"/>
  <c r="T266" i="2"/>
  <c r="T258" i="2"/>
  <c r="T250" i="2"/>
  <c r="T242" i="2"/>
  <c r="T234" i="2"/>
  <c r="T226" i="2"/>
  <c r="T218" i="2"/>
  <c r="T210" i="2"/>
  <c r="T202" i="2"/>
  <c r="T194" i="2"/>
  <c r="T186" i="2"/>
  <c r="T178" i="2"/>
  <c r="T170" i="2"/>
  <c r="T162" i="2"/>
  <c r="T154" i="2"/>
  <c r="T146" i="2"/>
  <c r="T138" i="2"/>
  <c r="T130" i="2"/>
  <c r="T122" i="2"/>
  <c r="T114" i="2"/>
  <c r="T106" i="2"/>
  <c r="T98" i="2"/>
  <c r="T90" i="2"/>
  <c r="T82" i="2"/>
  <c r="T74" i="2"/>
  <c r="T66" i="2"/>
  <c r="T58" i="2"/>
  <c r="T50" i="2"/>
  <c r="T337" i="2"/>
  <c r="T329" i="2"/>
  <c r="T321" i="2"/>
  <c r="T313" i="2"/>
  <c r="T305" i="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T161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  <c r="T168" i="2"/>
  <c r="T160" i="2"/>
  <c r="T152" i="2"/>
  <c r="T144" i="2"/>
  <c r="T136" i="2"/>
  <c r="T128" i="2"/>
  <c r="T120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8" i="2"/>
  <c r="T295" i="2"/>
  <c r="T279" i="2"/>
  <c r="T271" i="2"/>
  <c r="T263" i="2"/>
  <c r="T247" i="2"/>
  <c r="T239" i="2"/>
  <c r="T231" i="2"/>
  <c r="T215" i="2"/>
  <c r="T207" i="2"/>
  <c r="T199" i="2"/>
  <c r="T183" i="2"/>
  <c r="T175" i="2"/>
  <c r="T167" i="2"/>
  <c r="T151" i="2"/>
  <c r="T143" i="2"/>
  <c r="T135" i="2"/>
  <c r="T119" i="2"/>
  <c r="T111" i="2"/>
  <c r="T103" i="2"/>
  <c r="T87" i="2"/>
  <c r="T79" i="2"/>
  <c r="T71" i="2"/>
  <c r="T55" i="2"/>
  <c r="T47" i="2"/>
  <c r="T39" i="2"/>
  <c r="T23" i="2"/>
  <c r="T15" i="2"/>
  <c r="T7" i="2"/>
  <c r="T566" i="2"/>
  <c r="T558" i="2"/>
  <c r="T550" i="2"/>
  <c r="T534" i="2"/>
  <c r="T526" i="2"/>
  <c r="T518" i="2"/>
  <c r="T502" i="2"/>
  <c r="T494" i="2"/>
  <c r="T486" i="2"/>
  <c r="T470" i="2"/>
  <c r="T462" i="2"/>
  <c r="T454" i="2"/>
  <c r="T438" i="2"/>
  <c r="T430" i="2"/>
  <c r="T422" i="2"/>
  <c r="T406" i="2"/>
  <c r="T398" i="2"/>
  <c r="T390" i="2"/>
  <c r="T374" i="2"/>
  <c r="T366" i="2"/>
  <c r="T358" i="2"/>
  <c r="T342" i="2"/>
  <c r="T334" i="2"/>
  <c r="T326" i="2"/>
  <c r="T310" i="2"/>
  <c r="T302" i="2"/>
  <c r="T294" i="2"/>
  <c r="T278" i="2"/>
  <c r="T270" i="2"/>
  <c r="T262" i="2"/>
  <c r="T246" i="2"/>
  <c r="T238" i="2"/>
  <c r="T230" i="2"/>
  <c r="T214" i="2"/>
  <c r="T206" i="2"/>
  <c r="T198" i="2"/>
  <c r="T182" i="2"/>
  <c r="T174" i="2"/>
  <c r="T166" i="2"/>
  <c r="T150" i="2"/>
  <c r="T142" i="2"/>
  <c r="T134" i="2"/>
  <c r="T118" i="2"/>
  <c r="T110" i="2"/>
  <c r="T102" i="2"/>
  <c r="T86" i="2"/>
  <c r="T78" i="2"/>
  <c r="T70" i="2"/>
  <c r="T54" i="2"/>
  <c r="T46" i="2"/>
  <c r="T38" i="2"/>
  <c r="T22" i="2"/>
  <c r="T14" i="2"/>
  <c r="T6" i="2"/>
  <c r="T44" i="2"/>
  <c r="T36" i="2"/>
  <c r="T28" i="2"/>
  <c r="T20" i="2"/>
  <c r="T12" i="2"/>
  <c r="T4" i="2"/>
  <c r="T43" i="2"/>
  <c r="T35" i="2"/>
  <c r="T27" i="2"/>
  <c r="T19" i="2"/>
  <c r="T11" i="2"/>
  <c r="T3" i="2"/>
  <c r="T42" i="2"/>
  <c r="T34" i="2"/>
  <c r="T26" i="2"/>
  <c r="T18" i="2"/>
  <c r="T10" i="2"/>
  <c r="T2" i="2"/>
  <c r="AB1135" i="2"/>
  <c r="AB1127" i="2"/>
  <c r="AB1119" i="2"/>
  <c r="AB1111" i="2"/>
  <c r="AB1103" i="2"/>
  <c r="AB1095" i="2"/>
  <c r="AB1087" i="2"/>
  <c r="AB1079" i="2"/>
  <c r="AB1071" i="2"/>
  <c r="AB1063" i="2"/>
  <c r="AB1055" i="2"/>
  <c r="AB1047" i="2"/>
  <c r="AB1039" i="2"/>
  <c r="AB1031" i="2"/>
  <c r="AB1023" i="2"/>
  <c r="AB1015" i="2"/>
  <c r="AB1007" i="2"/>
  <c r="AB999" i="2"/>
  <c r="AB991" i="2"/>
  <c r="AB983" i="2"/>
  <c r="AB975" i="2"/>
  <c r="AB967" i="2"/>
  <c r="AB959" i="2"/>
  <c r="AB951" i="2"/>
  <c r="AB943" i="2"/>
  <c r="AB935" i="2"/>
  <c r="AB927" i="2"/>
  <c r="AB919" i="2"/>
  <c r="AB911" i="2"/>
  <c r="AB903" i="2"/>
  <c r="AB895" i="2"/>
  <c r="AB887" i="2"/>
  <c r="AB879" i="2"/>
  <c r="AB871" i="2"/>
  <c r="AB863" i="2"/>
  <c r="AB855" i="2"/>
  <c r="AB847" i="2"/>
  <c r="AB839" i="2"/>
  <c r="AB831" i="2"/>
  <c r="AB823" i="2"/>
  <c r="AB815" i="2"/>
  <c r="AB807" i="2"/>
  <c r="AB799" i="2"/>
  <c r="AB791" i="2"/>
  <c r="AB783" i="2"/>
  <c r="AB775" i="2"/>
  <c r="AB767" i="2"/>
  <c r="AB759" i="2"/>
  <c r="AB751" i="2"/>
  <c r="AB892" i="2"/>
  <c r="AB884" i="2"/>
  <c r="AB764" i="2"/>
  <c r="AB756" i="2"/>
  <c r="AB572" i="2"/>
  <c r="AB1020" i="2"/>
  <c r="AB1116" i="2"/>
  <c r="AB1108" i="2"/>
  <c r="AB1084" i="2"/>
  <c r="AB1076" i="2"/>
  <c r="AB1052" i="2"/>
  <c r="AB1044" i="2"/>
  <c r="AB988" i="2"/>
  <c r="AB980" i="2"/>
  <c r="AB956" i="2"/>
  <c r="AB948" i="2"/>
  <c r="AB924" i="2"/>
  <c r="AB916" i="2"/>
  <c r="AB860" i="2"/>
  <c r="AB852" i="2"/>
  <c r="AB828" i="2"/>
  <c r="AB820" i="2"/>
  <c r="AB796" i="2"/>
  <c r="AB788" i="2"/>
  <c r="AB732" i="2"/>
  <c r="AB724" i="2"/>
  <c r="AB700" i="2"/>
  <c r="AB692" i="2"/>
  <c r="AB636" i="2"/>
  <c r="AB743" i="2"/>
  <c r="AB735" i="2"/>
  <c r="AB727" i="2"/>
  <c r="AB719" i="2"/>
  <c r="AB711" i="2"/>
  <c r="AB703" i="2"/>
  <c r="AB695" i="2"/>
  <c r="AB687" i="2"/>
  <c r="AB679" i="2"/>
  <c r="AB671" i="2"/>
  <c r="AB663" i="2"/>
  <c r="AB655" i="2"/>
  <c r="AB647" i="2"/>
  <c r="AB639" i="2"/>
  <c r="AB631" i="2"/>
  <c r="AB623" i="2"/>
  <c r="AB615" i="2"/>
  <c r="AB607" i="2"/>
  <c r="AB599" i="2"/>
  <c r="AB527" i="2"/>
  <c r="AB519" i="2"/>
  <c r="AB511" i="2"/>
  <c r="AB503" i="2"/>
  <c r="AB495" i="2"/>
  <c r="AB487" i="2"/>
  <c r="AB479" i="2"/>
  <c r="AB471" i="2"/>
  <c r="AB463" i="2"/>
  <c r="AB455" i="2"/>
  <c r="AB447" i="2"/>
  <c r="AB439" i="2"/>
  <c r="AB431" i="2"/>
  <c r="AB423" i="2"/>
  <c r="AB415" i="2"/>
  <c r="AB407" i="2"/>
  <c r="AB399" i="2"/>
  <c r="AB391" i="2"/>
  <c r="AB383" i="2"/>
  <c r="AB375" i="2"/>
  <c r="AB367" i="2"/>
  <c r="AB359" i="2"/>
  <c r="AB351" i="2"/>
  <c r="AB343" i="2"/>
  <c r="AB335" i="2"/>
  <c r="AB327" i="2"/>
  <c r="AB319" i="2"/>
  <c r="AB311" i="2"/>
  <c r="AB303" i="2"/>
  <c r="AB295" i="2"/>
  <c r="AB287" i="2"/>
  <c r="AB279" i="2"/>
  <c r="AB271" i="2"/>
  <c r="AB263" i="2"/>
  <c r="AB255" i="2"/>
  <c r="AB247" i="2"/>
  <c r="AB239" i="2"/>
  <c r="AB231" i="2"/>
  <c r="AB223" i="2"/>
  <c r="AB215" i="2"/>
  <c r="AB207" i="2"/>
  <c r="AB199" i="2"/>
  <c r="AB191" i="2"/>
  <c r="AB183" i="2"/>
  <c r="AB175" i="2"/>
  <c r="AB167" i="2"/>
  <c r="AB159" i="2"/>
  <c r="AB151" i="2"/>
  <c r="AB143" i="2"/>
  <c r="AB135" i="2"/>
  <c r="AB127" i="2"/>
  <c r="AB119" i="2"/>
  <c r="AB111" i="2"/>
  <c r="AB103" i="2"/>
  <c r="AB95" i="2"/>
  <c r="AB87" i="2"/>
  <c r="AB79" i="2"/>
  <c r="AB71" i="2"/>
  <c r="AB63" i="2"/>
  <c r="AB55" i="2"/>
  <c r="AB47" i="2"/>
  <c r="AB39" i="2"/>
  <c r="AB31" i="2"/>
  <c r="AB23" i="2"/>
  <c r="AB15" i="2"/>
  <c r="AB1141" i="2"/>
  <c r="AB1133" i="2"/>
  <c r="AB1125" i="2"/>
  <c r="AB1117" i="2"/>
  <c r="AB1109" i="2"/>
  <c r="AB1101" i="2"/>
  <c r="AB1093" i="2"/>
  <c r="AB1085" i="2"/>
  <c r="AB1077" i="2"/>
  <c r="AB1069" i="2"/>
  <c r="AB1061" i="2"/>
  <c r="AB1053" i="2"/>
  <c r="AB1045" i="2"/>
  <c r="AB1037" i="2"/>
  <c r="AB1029" i="2"/>
  <c r="AB1021" i="2"/>
  <c r="AB1013" i="2"/>
  <c r="AB1005" i="2"/>
  <c r="AB997" i="2"/>
  <c r="AB989" i="2"/>
  <c r="AB981" i="2"/>
  <c r="AB973" i="2"/>
  <c r="AB965" i="2"/>
  <c r="AB957" i="2"/>
  <c r="AB949" i="2"/>
  <c r="AB941" i="2"/>
  <c r="AB933" i="2"/>
  <c r="AB925" i="2"/>
  <c r="AB917" i="2"/>
  <c r="AB909" i="2"/>
  <c r="AB901" i="2"/>
  <c r="AB893" i="2"/>
  <c r="AB885" i="2"/>
  <c r="AB877" i="2"/>
  <c r="AB869" i="2"/>
  <c r="AB861" i="2"/>
  <c r="AB853" i="2"/>
  <c r="AB845" i="2"/>
  <c r="AB837" i="2"/>
  <c r="AB829" i="2"/>
  <c r="AB1139" i="2"/>
  <c r="AB1131" i="2"/>
  <c r="AB1123" i="2"/>
  <c r="AB1115" i="2"/>
  <c r="AB1138" i="2"/>
  <c r="AB1130" i="2"/>
  <c r="AB1122" i="2"/>
  <c r="AB1114" i="2"/>
  <c r="AB1106" i="2"/>
  <c r="AB1098" i="2"/>
  <c r="AB1090" i="2"/>
  <c r="AB1082" i="2"/>
  <c r="AB1074" i="2"/>
  <c r="AB1066" i="2"/>
  <c r="AB1058" i="2"/>
  <c r="AB1050" i="2"/>
  <c r="AB1042" i="2"/>
  <c r="AB1034" i="2"/>
  <c r="AB1026" i="2"/>
  <c r="AB1018" i="2"/>
  <c r="AB1010" i="2"/>
  <c r="AB1002" i="2"/>
  <c r="AB994" i="2"/>
  <c r="AB986" i="2"/>
  <c r="AB978" i="2"/>
  <c r="AB970" i="2"/>
  <c r="AB962" i="2"/>
  <c r="AB954" i="2"/>
  <c r="AB946" i="2"/>
  <c r="AB938" i="2"/>
  <c r="AB930" i="2"/>
  <c r="AB922" i="2"/>
  <c r="AB914" i="2"/>
  <c r="AB906" i="2"/>
  <c r="AB898" i="2"/>
  <c r="AB890" i="2"/>
  <c r="AB882" i="2"/>
  <c r="AB874" i="2"/>
  <c r="AB866" i="2"/>
  <c r="AB858" i="2"/>
  <c r="AB850" i="2"/>
  <c r="AB842" i="2"/>
  <c r="AB834" i="2"/>
  <c r="AB826" i="2"/>
  <c r="AB818" i="2"/>
  <c r="AB810" i="2"/>
  <c r="AB802" i="2"/>
  <c r="AB794" i="2"/>
  <c r="AB1137" i="2"/>
  <c r="AB1129" i="2"/>
  <c r="AB1121" i="2"/>
  <c r="AB1113" i="2"/>
  <c r="AB1105" i="2"/>
  <c r="AB1097" i="2"/>
  <c r="AB1089" i="2"/>
  <c r="AB1081" i="2"/>
  <c r="AB1073" i="2"/>
  <c r="AB1065" i="2"/>
  <c r="AB1057" i="2"/>
  <c r="AB1049" i="2"/>
  <c r="AB1041" i="2"/>
  <c r="AB1033" i="2"/>
  <c r="AB1025" i="2"/>
  <c r="AB1017" i="2"/>
  <c r="AB1009" i="2"/>
  <c r="AB1001" i="2"/>
  <c r="AB993" i="2"/>
  <c r="AB985" i="2"/>
  <c r="AB977" i="2"/>
  <c r="AB969" i="2"/>
  <c r="AB961" i="2"/>
  <c r="AB953" i="2"/>
  <c r="AB945" i="2"/>
  <c r="AB937" i="2"/>
  <c r="AB929" i="2"/>
  <c r="AB921" i="2"/>
  <c r="AB913" i="2"/>
  <c r="AB905" i="2"/>
  <c r="AB897" i="2"/>
  <c r="AB889" i="2"/>
  <c r="AB657" i="2"/>
  <c r="AB489" i="2"/>
  <c r="AB449" i="2"/>
  <c r="AB257" i="2"/>
  <c r="AB193" i="2"/>
  <c r="AB1136" i="2"/>
  <c r="AB1128" i="2"/>
  <c r="AB1120" i="2"/>
  <c r="AB1112" i="2"/>
  <c r="AB1104" i="2"/>
  <c r="AB1096" i="2"/>
  <c r="AB1088" i="2"/>
  <c r="AB1080" i="2"/>
  <c r="AB1072" i="2"/>
  <c r="AB1064" i="2"/>
  <c r="AB1056" i="2"/>
  <c r="AB1048" i="2"/>
  <c r="AB1040" i="2"/>
  <c r="AB1032" i="2"/>
  <c r="AB1024" i="2"/>
  <c r="AB1016" i="2"/>
  <c r="AB1008" i="2"/>
  <c r="AB1000" i="2"/>
  <c r="AB992" i="2"/>
  <c r="AB984" i="2"/>
  <c r="AB976" i="2"/>
  <c r="AB968" i="2"/>
  <c r="AB960" i="2"/>
  <c r="AB952" i="2"/>
  <c r="AB944" i="2"/>
  <c r="AB936" i="2"/>
  <c r="AB928" i="2"/>
  <c r="AB920" i="2"/>
  <c r="AB912" i="2"/>
  <c r="AB904" i="2"/>
  <c r="AB896" i="2"/>
  <c r="AB888" i="2"/>
  <c r="AB880" i="2"/>
  <c r="AB872" i="2"/>
  <c r="AB864" i="2"/>
  <c r="AB856" i="2"/>
  <c r="AB848" i="2"/>
  <c r="AB840" i="2"/>
  <c r="AB832" i="2"/>
  <c r="AB824" i="2"/>
  <c r="AB816" i="2"/>
  <c r="AB808" i="2"/>
  <c r="AB800" i="2"/>
  <c r="AB792" i="2"/>
  <c r="AB784" i="2"/>
  <c r="AB776" i="2"/>
  <c r="AB768" i="2"/>
  <c r="AB760" i="2"/>
  <c r="AB752" i="2"/>
  <c r="AB744" i="2"/>
  <c r="AB736" i="2"/>
  <c r="AB728" i="2"/>
  <c r="AB720" i="2"/>
  <c r="AB712" i="2"/>
  <c r="AB704" i="2"/>
  <c r="AB696" i="2"/>
  <c r="AB688" i="2"/>
  <c r="AB680" i="2"/>
  <c r="AB672" i="2"/>
  <c r="AB664" i="2"/>
  <c r="AB656" i="2"/>
  <c r="AB648" i="2"/>
  <c r="AB640" i="2"/>
  <c r="AB632" i="2"/>
  <c r="AB624" i="2"/>
  <c r="AB616" i="2"/>
  <c r="AB608" i="2"/>
  <c r="AB600" i="2"/>
  <c r="AB592" i="2"/>
  <c r="AB591" i="2"/>
  <c r="AB583" i="2"/>
  <c r="AB575" i="2"/>
  <c r="AB567" i="2"/>
  <c r="AB559" i="2"/>
  <c r="AB551" i="2"/>
  <c r="AB543" i="2"/>
  <c r="AB535" i="2"/>
  <c r="AB786" i="2"/>
  <c r="AB778" i="2"/>
  <c r="AB770" i="2"/>
  <c r="AB762" i="2"/>
  <c r="AB754" i="2"/>
  <c r="AB746" i="2"/>
  <c r="AB738" i="2"/>
  <c r="AB730" i="2"/>
  <c r="AB722" i="2"/>
  <c r="AB714" i="2"/>
  <c r="AB706" i="2"/>
  <c r="AB698" i="2"/>
  <c r="AB690" i="2"/>
  <c r="AB682" i="2"/>
  <c r="AB674" i="2"/>
  <c r="AB666" i="2"/>
  <c r="AB658" i="2"/>
  <c r="AB650" i="2"/>
  <c r="AB642" i="2"/>
  <c r="AB634" i="2"/>
  <c r="AB626" i="2"/>
  <c r="AB618" i="2"/>
  <c r="AB610" i="2"/>
  <c r="AB602" i="2"/>
  <c r="AB594" i="2"/>
  <c r="AB586" i="2"/>
  <c r="AB578" i="2"/>
  <c r="AB570" i="2"/>
  <c r="AB562" i="2"/>
  <c r="AB554" i="2"/>
  <c r="AB546" i="2"/>
  <c r="AB538" i="2"/>
  <c r="AB530" i="2"/>
  <c r="AB522" i="2"/>
  <c r="AB514" i="2"/>
  <c r="AB506" i="2"/>
  <c r="AB498" i="2"/>
  <c r="AB490" i="2"/>
  <c r="AB482" i="2"/>
  <c r="AB474" i="2"/>
  <c r="AB466" i="2"/>
  <c r="AB458" i="2"/>
  <c r="AB450" i="2"/>
  <c r="AB442" i="2"/>
  <c r="AB434" i="2"/>
  <c r="AB426" i="2"/>
  <c r="AB418" i="2"/>
  <c r="AB410" i="2"/>
  <c r="AB402" i="2"/>
  <c r="AB394" i="2"/>
  <c r="AB386" i="2"/>
  <c r="AB378" i="2"/>
  <c r="AB370" i="2"/>
  <c r="AB362" i="2"/>
  <c r="AB354" i="2"/>
  <c r="AB346" i="2"/>
  <c r="AB338" i="2"/>
  <c r="AB330" i="2"/>
  <c r="AB322" i="2"/>
  <c r="AB314" i="2"/>
  <c r="AB306" i="2"/>
  <c r="AB298" i="2"/>
  <c r="AB290" i="2"/>
  <c r="AB881" i="2"/>
  <c r="AB873" i="2"/>
  <c r="AB865" i="2"/>
  <c r="AB857" i="2"/>
  <c r="AB849" i="2"/>
  <c r="AB841" i="2"/>
  <c r="AB833" i="2"/>
  <c r="AB825" i="2"/>
  <c r="AB817" i="2"/>
  <c r="AB809" i="2"/>
  <c r="AB801" i="2"/>
  <c r="AB793" i="2"/>
  <c r="AB785" i="2"/>
  <c r="AB777" i="2"/>
  <c r="AB769" i="2"/>
  <c r="AB761" i="2"/>
  <c r="AB753" i="2"/>
  <c r="AB745" i="2"/>
  <c r="AB737" i="2"/>
  <c r="AB729" i="2"/>
  <c r="AB721" i="2"/>
  <c r="AB713" i="2"/>
  <c r="AB705" i="2"/>
  <c r="AB697" i="2"/>
  <c r="AB689" i="2"/>
  <c r="AB681" i="2"/>
  <c r="AB673" i="2"/>
  <c r="AB665" i="2"/>
  <c r="AB649" i="2"/>
  <c r="AB641" i="2"/>
  <c r="AB633" i="2"/>
  <c r="AB625" i="2"/>
  <c r="AB617" i="2"/>
  <c r="AB609" i="2"/>
  <c r="AB601" i="2"/>
  <c r="AB593" i="2"/>
  <c r="AB585" i="2"/>
  <c r="AB577" i="2"/>
  <c r="AB569" i="2"/>
  <c r="AB561" i="2"/>
  <c r="AB545" i="2"/>
  <c r="AB537" i="2"/>
  <c r="AB529" i="2"/>
  <c r="AB521" i="2"/>
  <c r="AB513" i="2"/>
  <c r="AB505" i="2"/>
  <c r="AB497" i="2"/>
  <c r="AB481" i="2"/>
  <c r="AB473" i="2"/>
  <c r="AB465" i="2"/>
  <c r="AB457" i="2"/>
  <c r="AB441" i="2"/>
  <c r="AB433" i="2"/>
  <c r="AB425" i="2"/>
  <c r="AB417" i="2"/>
  <c r="AB409" i="2"/>
  <c r="AB401" i="2"/>
  <c r="AB393" i="2"/>
  <c r="AB385" i="2"/>
  <c r="AB377" i="2"/>
  <c r="AB369" i="2"/>
  <c r="AB361" i="2"/>
  <c r="AB353" i="2"/>
  <c r="AB345" i="2"/>
  <c r="AB337" i="2"/>
  <c r="AB329" i="2"/>
  <c r="AB321" i="2"/>
  <c r="AB313" i="2"/>
  <c r="AB305" i="2"/>
  <c r="AB297" i="2"/>
  <c r="AB289" i="2"/>
  <c r="AB281" i="2"/>
  <c r="AB273" i="2"/>
  <c r="AB265" i="2"/>
  <c r="AB249" i="2"/>
  <c r="AB241" i="2"/>
  <c r="AB233" i="2"/>
  <c r="AB225" i="2"/>
  <c r="AB217" i="2"/>
  <c r="AB209" i="2"/>
  <c r="AB201" i="2"/>
  <c r="AB185" i="2"/>
  <c r="AB177" i="2"/>
  <c r="AB169" i="2"/>
  <c r="AB161" i="2"/>
  <c r="AB153" i="2"/>
  <c r="AB145" i="2"/>
  <c r="AB137" i="2"/>
  <c r="AB121" i="2"/>
  <c r="AB105" i="2"/>
  <c r="AB97" i="2"/>
  <c r="AB89" i="2"/>
  <c r="AB81" i="2"/>
  <c r="AB73" i="2"/>
  <c r="AB57" i="2"/>
  <c r="AB41" i="2"/>
  <c r="AB33" i="2"/>
  <c r="AB25" i="2"/>
  <c r="AB17" i="2"/>
  <c r="AB9" i="2"/>
  <c r="AB1142" i="2"/>
  <c r="AB1134" i="2"/>
  <c r="AB1126" i="2"/>
  <c r="AB1118" i="2"/>
  <c r="AB1110" i="2"/>
  <c r="AB1102" i="2"/>
  <c r="AB1094" i="2"/>
  <c r="AB1086" i="2"/>
  <c r="AB1078" i="2"/>
  <c r="AB1070" i="2"/>
  <c r="AB1062" i="2"/>
  <c r="AB1054" i="2"/>
  <c r="AB1046" i="2"/>
  <c r="AB1038" i="2"/>
  <c r="AB1030" i="2"/>
  <c r="AB1022" i="2"/>
  <c r="AB1014" i="2"/>
  <c r="AB1006" i="2"/>
  <c r="AB998" i="2"/>
  <c r="AB990" i="2"/>
  <c r="AB982" i="2"/>
  <c r="AB974" i="2"/>
  <c r="AB966" i="2"/>
  <c r="AB958" i="2"/>
  <c r="AB950" i="2"/>
  <c r="AB942" i="2"/>
  <c r="AB934" i="2"/>
  <c r="AB926" i="2"/>
  <c r="AB918" i="2"/>
  <c r="AB910" i="2"/>
  <c r="AB902" i="2"/>
  <c r="AB894" i="2"/>
  <c r="AB886" i="2"/>
  <c r="AB878" i="2"/>
  <c r="AB870" i="2"/>
  <c r="AB862" i="2"/>
  <c r="AB854" i="2"/>
  <c r="AB846" i="2"/>
  <c r="AB838" i="2"/>
  <c r="AB830" i="2"/>
  <c r="AB822" i="2"/>
  <c r="AB814" i="2"/>
  <c r="AB806" i="2"/>
  <c r="AB798" i="2"/>
  <c r="AB790" i="2"/>
  <c r="AB782" i="2"/>
  <c r="AB774" i="2"/>
  <c r="AB766" i="2"/>
  <c r="AB758" i="2"/>
  <c r="AB750" i="2"/>
  <c r="AB742" i="2"/>
  <c r="AB734" i="2"/>
  <c r="AB726" i="2"/>
  <c r="AB718" i="2"/>
  <c r="AB710" i="2"/>
  <c r="AB702" i="2"/>
  <c r="AB694" i="2"/>
  <c r="AB686" i="2"/>
  <c r="AB678" i="2"/>
  <c r="AB670" i="2"/>
  <c r="AB662" i="2"/>
  <c r="AB654" i="2"/>
  <c r="AB646" i="2"/>
  <c r="AB638" i="2"/>
  <c r="AB630" i="2"/>
  <c r="AB622" i="2"/>
  <c r="AB614" i="2"/>
  <c r="AB606" i="2"/>
  <c r="AB598" i="2"/>
  <c r="AB590" i="2"/>
  <c r="AB582" i="2"/>
  <c r="AB574" i="2"/>
  <c r="AB566" i="2"/>
  <c r="AB558" i="2"/>
  <c r="AB550" i="2"/>
  <c r="AB542" i="2"/>
  <c r="AB534" i="2"/>
  <c r="AB526" i="2"/>
  <c r="AB518" i="2"/>
  <c r="AB510" i="2"/>
  <c r="AB502" i="2"/>
  <c r="AB494" i="2"/>
  <c r="AB486" i="2"/>
  <c r="AB821" i="2"/>
  <c r="AB813" i="2"/>
  <c r="AB805" i="2"/>
  <c r="AB797" i="2"/>
  <c r="AB789" i="2"/>
  <c r="AB781" i="2"/>
  <c r="AB773" i="2"/>
  <c r="AB765" i="2"/>
  <c r="AB757" i="2"/>
  <c r="AB749" i="2"/>
  <c r="AB741" i="2"/>
  <c r="AB733" i="2"/>
  <c r="AB725" i="2"/>
  <c r="AB717" i="2"/>
  <c r="AB709" i="2"/>
  <c r="AB701" i="2"/>
  <c r="AB693" i="2"/>
  <c r="AB685" i="2"/>
  <c r="AB677" i="2"/>
  <c r="AB669" i="2"/>
  <c r="AB661" i="2"/>
  <c r="AB653" i="2"/>
  <c r="AB645" i="2"/>
  <c r="AB637" i="2"/>
  <c r="AB629" i="2"/>
  <c r="AB621" i="2"/>
  <c r="AB613" i="2"/>
  <c r="AB605" i="2"/>
  <c r="AB597" i="2"/>
  <c r="AB589" i="2"/>
  <c r="AB581" i="2"/>
  <c r="AB573" i="2"/>
  <c r="AB565" i="2"/>
  <c r="AB557" i="2"/>
  <c r="AB549" i="2"/>
  <c r="AB541" i="2"/>
  <c r="AB533" i="2"/>
  <c r="AB525" i="2"/>
  <c r="AB517" i="2"/>
  <c r="AB509" i="2"/>
  <c r="AB501" i="2"/>
  <c r="AB493" i="2"/>
  <c r="AB485" i="2"/>
  <c r="AB477" i="2"/>
  <c r="AB469" i="2"/>
  <c r="AB461" i="2"/>
  <c r="AB453" i="2"/>
  <c r="AB445" i="2"/>
  <c r="AB437" i="2"/>
  <c r="AB429" i="2"/>
  <c r="AB421" i="2"/>
  <c r="AB413" i="2"/>
  <c r="AB405" i="2"/>
  <c r="AB397" i="2"/>
  <c r="AB389" i="2"/>
  <c r="AB381" i="2"/>
  <c r="AB373" i="2"/>
  <c r="AB365" i="2"/>
  <c r="AB357" i="2"/>
  <c r="AB349" i="2"/>
  <c r="AB341" i="2"/>
  <c r="AB333" i="2"/>
  <c r="AB325" i="2"/>
  <c r="AB317" i="2"/>
  <c r="AB309" i="2"/>
  <c r="AB301" i="2"/>
  <c r="AB1132" i="2"/>
  <c r="AB1124" i="2"/>
  <c r="AB1100" i="2"/>
  <c r="AB1092" i="2"/>
  <c r="AB1068" i="2"/>
  <c r="AB1060" i="2"/>
  <c r="AB1036" i="2"/>
  <c r="AB1028" i="2"/>
  <c r="AB1004" i="2"/>
  <c r="AB996" i="2"/>
  <c r="AB972" i="2"/>
  <c r="AB964" i="2"/>
  <c r="AB940" i="2"/>
  <c r="AB932" i="2"/>
  <c r="AB908" i="2"/>
  <c r="AB900" i="2"/>
  <c r="AB876" i="2"/>
  <c r="AB868" i="2"/>
  <c r="AB844" i="2"/>
  <c r="AB836" i="2"/>
  <c r="AB812" i="2"/>
  <c r="AB804" i="2"/>
  <c r="AB780" i="2"/>
  <c r="AB772" i="2"/>
  <c r="AB748" i="2"/>
  <c r="AB740" i="2"/>
  <c r="AB716" i="2"/>
  <c r="AB708" i="2"/>
  <c r="AB684" i="2"/>
  <c r="AB676" i="2"/>
  <c r="AB668" i="2"/>
  <c r="AB660" i="2"/>
  <c r="AB652" i="2"/>
  <c r="AB644" i="2"/>
  <c r="AB628" i="2"/>
  <c r="AB620" i="2"/>
  <c r="AB612" i="2"/>
  <c r="AB604" i="2"/>
  <c r="AB596" i="2"/>
  <c r="AB588" i="2"/>
  <c r="AB580" i="2"/>
  <c r="AB564" i="2"/>
  <c r="AB556" i="2"/>
  <c r="AB548" i="2"/>
  <c r="AB524" i="2"/>
  <c r="AB508" i="2"/>
  <c r="AB1107" i="2"/>
  <c r="AB1099" i="2"/>
  <c r="AB1091" i="2"/>
  <c r="AB1083" i="2"/>
  <c r="AB1075" i="2"/>
  <c r="AB1067" i="2"/>
  <c r="AB1059" i="2"/>
  <c r="AB1051" i="2"/>
  <c r="AB1043" i="2"/>
  <c r="AB1035" i="2"/>
  <c r="AB1027" i="2"/>
  <c r="AB1019" i="2"/>
  <c r="AB1011" i="2"/>
  <c r="AB1003" i="2"/>
  <c r="AB995" i="2"/>
  <c r="AB987" i="2"/>
  <c r="AB979" i="2"/>
  <c r="AB971" i="2"/>
  <c r="AB963" i="2"/>
  <c r="AB955" i="2"/>
  <c r="AB947" i="2"/>
  <c r="AB939" i="2"/>
  <c r="AB931" i="2"/>
  <c r="AB923" i="2"/>
  <c r="AB915" i="2"/>
  <c r="AB907" i="2"/>
  <c r="AB899" i="2"/>
  <c r="AB891" i="2"/>
  <c r="AB883" i="2"/>
  <c r="AB875" i="2"/>
  <c r="AB867" i="2"/>
  <c r="AB859" i="2"/>
  <c r="AB851" i="2"/>
  <c r="AB843" i="2"/>
  <c r="AB835" i="2"/>
  <c r="AB827" i="2"/>
  <c r="AB819" i="2"/>
  <c r="AB811" i="2"/>
  <c r="AB803" i="2"/>
  <c r="AB795" i="2"/>
  <c r="AB787" i="2"/>
  <c r="AB779" i="2"/>
  <c r="AB771" i="2"/>
  <c r="AB763" i="2"/>
  <c r="AB755" i="2"/>
  <c r="AB747" i="2"/>
  <c r="AB739" i="2"/>
  <c r="AB731" i="2"/>
  <c r="AB723" i="2"/>
  <c r="AB715" i="2"/>
  <c r="AB707" i="2"/>
  <c r="AB699" i="2"/>
  <c r="AB691" i="2"/>
  <c r="AB683" i="2"/>
  <c r="AB675" i="2"/>
  <c r="AB667" i="2"/>
  <c r="AB659" i="2"/>
  <c r="AB651" i="2"/>
  <c r="AB643" i="2"/>
  <c r="AB635" i="2"/>
  <c r="AB627" i="2"/>
  <c r="AB619" i="2"/>
  <c r="AB611" i="2"/>
  <c r="AB603" i="2"/>
  <c r="AB595" i="2"/>
  <c r="AB587" i="2"/>
  <c r="AB579" i="2"/>
  <c r="AB571" i="2"/>
  <c r="AB563" i="2"/>
  <c r="AB555" i="2"/>
  <c r="AB547" i="2"/>
  <c r="AB539" i="2"/>
  <c r="AB531" i="2"/>
  <c r="AB523" i="2"/>
  <c r="AB515" i="2"/>
  <c r="AB507" i="2"/>
  <c r="AB499" i="2"/>
  <c r="AB491" i="2"/>
  <c r="AB483" i="2"/>
  <c r="AB475" i="2"/>
  <c r="AB584" i="2"/>
  <c r="AB576" i="2"/>
  <c r="AB568" i="2"/>
  <c r="AB560" i="2"/>
  <c r="AB552" i="2"/>
  <c r="AB544" i="2"/>
  <c r="AB536" i="2"/>
  <c r="AB528" i="2"/>
  <c r="AB520" i="2"/>
  <c r="AB512" i="2"/>
  <c r="AB504" i="2"/>
  <c r="AB496" i="2"/>
  <c r="AB488" i="2"/>
  <c r="AB480" i="2"/>
  <c r="AB472" i="2"/>
  <c r="AB464" i="2"/>
  <c r="AB456" i="2"/>
  <c r="AB448" i="2"/>
  <c r="AB440" i="2"/>
  <c r="AB432" i="2"/>
  <c r="AB424" i="2"/>
  <c r="AB416" i="2"/>
  <c r="AB408" i="2"/>
  <c r="AB400" i="2"/>
  <c r="AB392" i="2"/>
  <c r="AB384" i="2"/>
  <c r="AB376" i="2"/>
  <c r="AB368" i="2"/>
  <c r="AB360" i="2"/>
  <c r="AB352" i="2"/>
  <c r="AB344" i="2"/>
  <c r="AB336" i="2"/>
  <c r="AB328" i="2"/>
  <c r="AB320" i="2"/>
  <c r="AB312" i="2"/>
  <c r="AB304" i="2"/>
  <c r="AB296" i="2"/>
  <c r="AB288" i="2"/>
  <c r="AB280" i="2"/>
  <c r="AB272" i="2"/>
  <c r="AB264" i="2"/>
  <c r="AB256" i="2"/>
  <c r="AB248" i="2"/>
  <c r="AB240" i="2"/>
  <c r="AB232" i="2"/>
  <c r="AB224" i="2"/>
  <c r="AB216" i="2"/>
  <c r="AB208" i="2"/>
  <c r="AB200" i="2"/>
  <c r="AB192" i="2"/>
  <c r="AB184" i="2"/>
  <c r="AB176" i="2"/>
  <c r="AB168" i="2"/>
  <c r="AB160" i="2"/>
  <c r="AB152" i="2"/>
  <c r="AB144" i="2"/>
  <c r="AB136" i="2"/>
  <c r="AB128" i="2"/>
  <c r="AB120" i="2"/>
  <c r="AB112" i="2"/>
  <c r="AB104" i="2"/>
  <c r="AB96" i="2"/>
  <c r="AB88" i="2"/>
  <c r="AB80" i="2"/>
  <c r="AB478" i="2"/>
  <c r="AB470" i="2"/>
  <c r="AB462" i="2"/>
  <c r="AB454" i="2"/>
  <c r="AB446" i="2"/>
  <c r="AB438" i="2"/>
  <c r="AB430" i="2"/>
  <c r="AB422" i="2"/>
  <c r="AB414" i="2"/>
  <c r="AB406" i="2"/>
  <c r="AB398" i="2"/>
  <c r="AB390" i="2"/>
  <c r="AB382" i="2"/>
  <c r="AB374" i="2"/>
  <c r="AB366" i="2"/>
  <c r="AB358" i="2"/>
  <c r="AB350" i="2"/>
  <c r="AB342" i="2"/>
  <c r="AB334" i="2"/>
  <c r="AB326" i="2"/>
  <c r="AB318" i="2"/>
  <c r="AB310" i="2"/>
  <c r="AB302" i="2"/>
  <c r="AB294" i="2"/>
  <c r="AB286" i="2"/>
  <c r="AB278" i="2"/>
  <c r="AB270" i="2"/>
  <c r="AB262" i="2"/>
  <c r="AB254" i="2"/>
  <c r="AB246" i="2"/>
  <c r="AB238" i="2"/>
  <c r="AB230" i="2"/>
  <c r="AB222" i="2"/>
  <c r="AB214" i="2"/>
  <c r="AB206" i="2"/>
  <c r="AB198" i="2"/>
  <c r="AB190" i="2"/>
  <c r="AB182" i="2"/>
  <c r="AB174" i="2"/>
  <c r="AB166" i="2"/>
  <c r="AB158" i="2"/>
  <c r="AB150" i="2"/>
  <c r="AB142" i="2"/>
  <c r="AB134" i="2"/>
  <c r="AB126" i="2"/>
  <c r="AB118" i="2"/>
  <c r="AB110" i="2"/>
  <c r="AB102" i="2"/>
  <c r="AB94" i="2"/>
  <c r="AB86" i="2"/>
  <c r="AB78" i="2"/>
  <c r="AB70" i="2"/>
  <c r="AB293" i="2"/>
  <c r="AB285" i="2"/>
  <c r="AB277" i="2"/>
  <c r="AB269" i="2"/>
  <c r="AB261" i="2"/>
  <c r="AB253" i="2"/>
  <c r="AB245" i="2"/>
  <c r="AB237" i="2"/>
  <c r="AB229" i="2"/>
  <c r="AB221" i="2"/>
  <c r="AB213" i="2"/>
  <c r="AB205" i="2"/>
  <c r="AB197" i="2"/>
  <c r="AB189" i="2"/>
  <c r="AB181" i="2"/>
  <c r="AB173" i="2"/>
  <c r="AB165" i="2"/>
  <c r="AB157" i="2"/>
  <c r="AB149" i="2"/>
  <c r="AB141" i="2"/>
  <c r="AB133" i="2"/>
  <c r="AB125" i="2"/>
  <c r="AB117" i="2"/>
  <c r="AB109" i="2"/>
  <c r="AB101" i="2"/>
  <c r="AB93" i="2"/>
  <c r="AB85" i="2"/>
  <c r="AB77" i="2"/>
  <c r="AB69" i="2"/>
  <c r="AB61" i="2"/>
  <c r="AB53" i="2"/>
  <c r="AB45" i="2"/>
  <c r="AB37" i="2"/>
  <c r="AB29" i="2"/>
  <c r="AB21" i="2"/>
  <c r="AB13" i="2"/>
  <c r="AB540" i="2"/>
  <c r="AB532" i="2"/>
  <c r="AB516" i="2"/>
  <c r="AB500" i="2"/>
  <c r="AB492" i="2"/>
  <c r="AB484" i="2"/>
  <c r="AB476" i="2"/>
  <c r="AB468" i="2"/>
  <c r="AB460" i="2"/>
  <c r="AB452" i="2"/>
  <c r="AB444" i="2"/>
  <c r="AB436" i="2"/>
  <c r="AB428" i="2"/>
  <c r="AB420" i="2"/>
  <c r="AB412" i="2"/>
  <c r="AB404" i="2"/>
  <c r="AB396" i="2"/>
  <c r="AB388" i="2"/>
  <c r="AB380" i="2"/>
  <c r="AB372" i="2"/>
  <c r="AB364" i="2"/>
  <c r="AB356" i="2"/>
  <c r="AB348" i="2"/>
  <c r="AB340" i="2"/>
  <c r="AB332" i="2"/>
  <c r="AB324" i="2"/>
  <c r="AB316" i="2"/>
  <c r="AB308" i="2"/>
  <c r="AB300" i="2"/>
  <c r="AB292" i="2"/>
  <c r="AB284" i="2"/>
  <c r="AB276" i="2"/>
  <c r="AB268" i="2"/>
  <c r="AB260" i="2"/>
  <c r="AB252" i="2"/>
  <c r="AB244" i="2"/>
  <c r="AB236" i="2"/>
  <c r="AB228" i="2"/>
  <c r="AB220" i="2"/>
  <c r="AB212" i="2"/>
  <c r="AB204" i="2"/>
  <c r="AB196" i="2"/>
  <c r="AB188" i="2"/>
  <c r="AB180" i="2"/>
  <c r="AB172" i="2"/>
  <c r="AB164" i="2"/>
  <c r="AB156" i="2"/>
  <c r="AB148" i="2"/>
  <c r="AB140" i="2"/>
  <c r="AB132" i="2"/>
  <c r="AB124" i="2"/>
  <c r="AB116" i="2"/>
  <c r="AB108" i="2"/>
  <c r="AB100" i="2"/>
  <c r="AB92" i="2"/>
  <c r="AB84" i="2"/>
  <c r="AB76" i="2"/>
  <c r="AB68" i="2"/>
  <c r="AB60" i="2"/>
  <c r="AB52" i="2"/>
  <c r="AB44" i="2"/>
  <c r="AB36" i="2"/>
  <c r="AB28" i="2"/>
  <c r="AB20" i="2"/>
  <c r="AB12" i="2"/>
  <c r="AB4" i="2"/>
  <c r="AB467" i="2"/>
  <c r="AB459" i="2"/>
  <c r="AB451" i="2"/>
  <c r="AB443" i="2"/>
  <c r="AB435" i="2"/>
  <c r="AB427" i="2"/>
  <c r="AB419" i="2"/>
  <c r="AB411" i="2"/>
  <c r="AB403" i="2"/>
  <c r="AB395" i="2"/>
  <c r="AB387" i="2"/>
  <c r="AB379" i="2"/>
  <c r="AB371" i="2"/>
  <c r="AB363" i="2"/>
  <c r="AB355" i="2"/>
  <c r="AB347" i="2"/>
  <c r="AB339" i="2"/>
  <c r="AB331" i="2"/>
  <c r="AB323" i="2"/>
  <c r="AB315" i="2"/>
  <c r="AB307" i="2"/>
  <c r="AB299" i="2"/>
  <c r="AB291" i="2"/>
  <c r="AB283" i="2"/>
  <c r="AB275" i="2"/>
  <c r="AB267" i="2"/>
  <c r="AB259" i="2"/>
  <c r="AB251" i="2"/>
  <c r="AB243" i="2"/>
  <c r="AB235" i="2"/>
  <c r="AB227" i="2"/>
  <c r="AB219" i="2"/>
  <c r="AB211" i="2"/>
  <c r="AB203" i="2"/>
  <c r="AB195" i="2"/>
  <c r="AB187" i="2"/>
  <c r="AB179" i="2"/>
  <c r="AB171" i="2"/>
  <c r="AB163" i="2"/>
  <c r="AB155" i="2"/>
  <c r="AB147" i="2"/>
  <c r="AB139" i="2"/>
  <c r="AB131" i="2"/>
  <c r="AB123" i="2"/>
  <c r="AB115" i="2"/>
  <c r="AB107" i="2"/>
  <c r="AB99" i="2"/>
  <c r="AB91" i="2"/>
  <c r="AB83" i="2"/>
  <c r="AB75" i="2"/>
  <c r="AB282" i="2"/>
  <c r="AB274" i="2"/>
  <c r="AB266" i="2"/>
  <c r="AB258" i="2"/>
  <c r="AB250" i="2"/>
  <c r="AB242" i="2"/>
  <c r="AB234" i="2"/>
  <c r="AB226" i="2"/>
  <c r="AB218" i="2"/>
  <c r="AB210" i="2"/>
  <c r="AB202" i="2"/>
  <c r="AB194" i="2"/>
  <c r="AB186" i="2"/>
  <c r="AB178" i="2"/>
  <c r="AB170" i="2"/>
  <c r="AB162" i="2"/>
  <c r="AB154" i="2"/>
  <c r="AB146" i="2"/>
  <c r="AB138" i="2"/>
  <c r="AB130" i="2"/>
  <c r="AB122" i="2"/>
  <c r="AB114" i="2"/>
  <c r="AB106" i="2"/>
  <c r="AB98" i="2"/>
  <c r="AB90" i="2"/>
  <c r="AB82" i="2"/>
  <c r="AB74" i="2"/>
  <c r="AB66" i="2"/>
  <c r="AB58" i="2"/>
  <c r="AB50" i="2"/>
  <c r="AB42" i="2"/>
  <c r="AB34" i="2"/>
  <c r="AB26" i="2"/>
  <c r="AB18" i="2"/>
  <c r="AB10" i="2"/>
  <c r="AB67" i="2"/>
  <c r="AB59" i="2"/>
  <c r="AB51" i="2"/>
  <c r="AB43" i="2"/>
  <c r="AB35" i="2"/>
  <c r="AB27" i="2"/>
  <c r="AB19" i="2"/>
  <c r="AB11" i="2"/>
  <c r="AB3" i="2"/>
  <c r="AB72" i="2"/>
  <c r="AB64" i="2"/>
  <c r="AB56" i="2"/>
  <c r="AB48" i="2"/>
  <c r="AB40" i="2"/>
  <c r="AB32" i="2"/>
  <c r="AB24" i="2"/>
  <c r="AB16" i="2"/>
  <c r="AB8" i="2"/>
  <c r="AB7" i="2"/>
  <c r="AB62" i="2"/>
  <c r="AB54" i="2"/>
  <c r="AB46" i="2"/>
  <c r="AB38" i="2"/>
  <c r="AB30" i="2"/>
  <c r="AB22" i="2"/>
  <c r="AB14" i="2"/>
  <c r="AB6" i="2"/>
  <c r="AB5" i="2"/>
  <c r="B463" i="3" l="1"/>
  <c r="S463" i="2"/>
  <c r="B1089" i="3"/>
  <c r="S1089" i="2"/>
  <c r="B1132" i="3"/>
  <c r="S1132" i="2"/>
  <c r="B620" i="3"/>
  <c r="S620" i="2"/>
  <c r="B835" i="3"/>
  <c r="S835" i="2"/>
  <c r="B323" i="3"/>
  <c r="S323" i="2"/>
  <c r="B882" i="3"/>
  <c r="S882" i="2"/>
  <c r="B713" i="3"/>
  <c r="S713" i="2"/>
  <c r="B207" i="3"/>
  <c r="S207" i="2"/>
  <c r="B1053" i="3"/>
  <c r="S1053" i="2"/>
  <c r="B876" i="3"/>
  <c r="S876" i="2"/>
  <c r="B1091" i="3"/>
  <c r="S1091" i="2"/>
  <c r="B579" i="3"/>
  <c r="S579" i="2"/>
  <c r="B1138" i="3"/>
  <c r="S1138" i="2"/>
  <c r="B969" i="3"/>
  <c r="S969" i="2"/>
  <c r="B335" i="3"/>
  <c r="S335" i="2"/>
  <c r="B79" i="3"/>
  <c r="S79" i="2"/>
  <c r="B1104" i="3"/>
  <c r="S1104" i="2"/>
  <c r="B925" i="3"/>
  <c r="S925" i="2"/>
  <c r="B1004" i="3"/>
  <c r="S1004" i="2"/>
  <c r="B748" i="3"/>
  <c r="S748" i="2"/>
  <c r="B492" i="3"/>
  <c r="S492" i="2"/>
  <c r="B963" i="3"/>
  <c r="S963" i="2"/>
  <c r="B707" i="3"/>
  <c r="S707" i="2"/>
  <c r="B451" i="3"/>
  <c r="S451" i="2"/>
  <c r="B195" i="3"/>
  <c r="S195" i="2"/>
  <c r="B1010" i="3"/>
  <c r="S1010" i="2"/>
  <c r="B754" i="3"/>
  <c r="S754" i="2"/>
  <c r="B841" i="3"/>
  <c r="S841" i="2"/>
  <c r="B585" i="3"/>
  <c r="S585" i="2"/>
  <c r="B1072" i="3"/>
  <c r="S1072" i="2"/>
  <c r="B808" i="3"/>
  <c r="S808" i="2"/>
  <c r="S1095" i="2"/>
  <c r="B1095" i="3"/>
  <c r="B935" i="3"/>
  <c r="S935" i="2"/>
  <c r="B679" i="3"/>
  <c r="S679" i="2"/>
  <c r="B455" i="3"/>
  <c r="S455" i="2"/>
  <c r="B199" i="3"/>
  <c r="S199" i="2"/>
  <c r="B329" i="3"/>
  <c r="S329" i="2"/>
  <c r="B1045" i="3"/>
  <c r="S1045" i="2"/>
  <c r="B1124" i="3"/>
  <c r="S1124" i="2"/>
  <c r="B868" i="3"/>
  <c r="S868" i="2"/>
  <c r="B612" i="3"/>
  <c r="S612" i="2"/>
  <c r="B1083" i="3"/>
  <c r="S1083" i="2"/>
  <c r="B827" i="3"/>
  <c r="S827" i="2"/>
  <c r="B571" i="3"/>
  <c r="S571" i="2"/>
  <c r="B315" i="3"/>
  <c r="S315" i="2"/>
  <c r="B1130" i="3"/>
  <c r="S1130" i="2"/>
  <c r="B874" i="3"/>
  <c r="S874" i="2"/>
  <c r="B961" i="3"/>
  <c r="S961" i="2"/>
  <c r="B705" i="3"/>
  <c r="S705" i="2"/>
  <c r="B337" i="3"/>
  <c r="S337" i="2"/>
  <c r="B936" i="3"/>
  <c r="S936" i="2"/>
  <c r="B664" i="3"/>
  <c r="S664" i="2"/>
  <c r="B863" i="3"/>
  <c r="S863" i="2"/>
  <c r="B607" i="3"/>
  <c r="S607" i="2"/>
  <c r="B383" i="3"/>
  <c r="S383" i="2"/>
  <c r="B127" i="3"/>
  <c r="S127" i="2"/>
  <c r="B113" i="3"/>
  <c r="S113" i="2"/>
  <c r="B973" i="3"/>
  <c r="S973" i="2"/>
  <c r="B1052" i="3"/>
  <c r="S1052" i="2"/>
  <c r="B796" i="3"/>
  <c r="S796" i="2"/>
  <c r="B540" i="3"/>
  <c r="S540" i="2"/>
  <c r="B1011" i="3"/>
  <c r="S1011" i="2"/>
  <c r="B755" i="3"/>
  <c r="S755" i="2"/>
  <c r="B499" i="3"/>
  <c r="S499" i="2"/>
  <c r="B243" i="3"/>
  <c r="S243" i="2"/>
  <c r="B1058" i="3"/>
  <c r="S1058" i="2"/>
  <c r="B802" i="3"/>
  <c r="S802" i="2"/>
  <c r="B889" i="3"/>
  <c r="S889" i="2"/>
  <c r="B633" i="3"/>
  <c r="S633" i="2"/>
  <c r="B105" i="3"/>
  <c r="S105" i="2"/>
  <c r="B856" i="3"/>
  <c r="S856" i="2"/>
  <c r="S1087" i="2"/>
  <c r="B1087" i="3"/>
  <c r="B247" i="3"/>
  <c r="S247" i="2"/>
  <c r="B1129" i="3"/>
  <c r="S1129" i="2"/>
  <c r="B1093" i="3"/>
  <c r="S1093" i="2"/>
  <c r="B837" i="3"/>
  <c r="S837" i="2"/>
  <c r="B916" i="3"/>
  <c r="S916" i="2"/>
  <c r="B660" i="3"/>
  <c r="S660" i="2"/>
  <c r="B1131" i="3"/>
  <c r="S1131" i="2"/>
  <c r="B875" i="3"/>
  <c r="S875" i="2"/>
  <c r="B619" i="3"/>
  <c r="S619" i="2"/>
  <c r="B363" i="3"/>
  <c r="S363" i="2"/>
  <c r="B107" i="3"/>
  <c r="S107" i="2"/>
  <c r="B922" i="3"/>
  <c r="S922" i="2"/>
  <c r="B1009" i="3"/>
  <c r="S1009" i="2"/>
  <c r="B753" i="3"/>
  <c r="S753" i="2"/>
  <c r="B497" i="3"/>
  <c r="S497" i="2"/>
  <c r="B920" i="3"/>
  <c r="S920" i="2"/>
  <c r="S1119" i="2"/>
  <c r="B1119" i="3"/>
  <c r="B847" i="3"/>
  <c r="S847" i="2"/>
  <c r="B367" i="3"/>
  <c r="S367" i="2"/>
  <c r="B47" i="3"/>
  <c r="S47" i="2"/>
  <c r="B1085" i="3"/>
  <c r="S1085" i="2"/>
  <c r="B1036" i="3"/>
  <c r="S1036" i="2"/>
  <c r="B716" i="3"/>
  <c r="S716" i="2"/>
  <c r="B1123" i="3"/>
  <c r="S1123" i="2"/>
  <c r="B739" i="3"/>
  <c r="S739" i="2"/>
  <c r="S1047" i="2"/>
  <c r="B1047" i="3"/>
  <c r="B964" i="3"/>
  <c r="S964" i="2"/>
  <c r="B1057" i="3"/>
  <c r="S1057" i="2"/>
  <c r="B1065" i="3"/>
  <c r="S1065" i="2"/>
  <c r="B870" i="3"/>
  <c r="S870" i="2"/>
  <c r="B923" i="3"/>
  <c r="S923" i="2"/>
  <c r="B1032" i="3"/>
  <c r="S1032" i="2"/>
  <c r="B271" i="3"/>
  <c r="S271" i="2"/>
  <c r="B15" i="3"/>
  <c r="S15" i="2"/>
  <c r="B1117" i="3"/>
  <c r="S1117" i="2"/>
  <c r="B861" i="3"/>
  <c r="S861" i="2"/>
  <c r="B940" i="3"/>
  <c r="S940" i="2"/>
  <c r="B684" i="3"/>
  <c r="S684" i="2"/>
  <c r="B428" i="3"/>
  <c r="S428" i="2"/>
  <c r="B899" i="3"/>
  <c r="S899" i="2"/>
  <c r="B643" i="3"/>
  <c r="S643" i="2"/>
  <c r="B387" i="3"/>
  <c r="S387" i="2"/>
  <c r="B131" i="3"/>
  <c r="S131" i="2"/>
  <c r="B946" i="3"/>
  <c r="S946" i="2"/>
  <c r="B1033" i="3"/>
  <c r="S1033" i="2"/>
  <c r="B777" i="3"/>
  <c r="S777" i="2"/>
  <c r="B521" i="3"/>
  <c r="S521" i="2"/>
  <c r="B1008" i="3"/>
  <c r="S1008" i="2"/>
  <c r="B736" i="3"/>
  <c r="S736" i="2"/>
  <c r="S1063" i="2"/>
  <c r="B1063" i="3"/>
  <c r="B871" i="3"/>
  <c r="S871" i="2"/>
  <c r="B615" i="3"/>
  <c r="S615" i="2"/>
  <c r="B391" i="3"/>
  <c r="S391" i="2"/>
  <c r="B135" i="3"/>
  <c r="S135" i="2"/>
  <c r="B137" i="3"/>
  <c r="S137" i="2"/>
  <c r="B981" i="3"/>
  <c r="S981" i="2"/>
  <c r="B1060" i="3"/>
  <c r="S1060" i="2"/>
  <c r="B804" i="3"/>
  <c r="S804" i="2"/>
  <c r="B548" i="3"/>
  <c r="S548" i="2"/>
  <c r="B1019" i="3"/>
  <c r="S1019" i="2"/>
  <c r="B763" i="3"/>
  <c r="S763" i="2"/>
  <c r="B507" i="3"/>
  <c r="S507" i="2"/>
  <c r="B251" i="3"/>
  <c r="S251" i="2"/>
  <c r="B1066" i="3"/>
  <c r="S1066" i="2"/>
  <c r="B810" i="3"/>
  <c r="S810" i="2"/>
  <c r="B897" i="3"/>
  <c r="S897" i="2"/>
  <c r="B641" i="3"/>
  <c r="S641" i="2"/>
  <c r="B177" i="3"/>
  <c r="S177" i="2"/>
  <c r="B872" i="3"/>
  <c r="S872" i="2"/>
  <c r="S1127" i="2"/>
  <c r="B1127" i="3"/>
  <c r="B799" i="3"/>
  <c r="S799" i="2"/>
  <c r="B1086" i="3"/>
  <c r="S1086" i="2"/>
  <c r="B319" i="3"/>
  <c r="S319" i="2"/>
  <c r="B63" i="3"/>
  <c r="S63" i="2"/>
  <c r="B1088" i="3"/>
  <c r="S1088" i="2"/>
  <c r="B909" i="3"/>
  <c r="S909" i="2"/>
  <c r="B988" i="3"/>
  <c r="S988" i="2"/>
  <c r="B732" i="3"/>
  <c r="S732" i="2"/>
  <c r="B476" i="3"/>
  <c r="S476" i="2"/>
  <c r="B947" i="3"/>
  <c r="S947" i="2"/>
  <c r="B691" i="3"/>
  <c r="S691" i="2"/>
  <c r="B435" i="3"/>
  <c r="S435" i="2"/>
  <c r="B179" i="3"/>
  <c r="S179" i="2"/>
  <c r="B994" i="3"/>
  <c r="S994" i="2"/>
  <c r="B1081" i="3"/>
  <c r="S1081" i="2"/>
  <c r="B825" i="3"/>
  <c r="S825" i="2"/>
  <c r="B569" i="3"/>
  <c r="S569" i="2"/>
  <c r="B1056" i="3"/>
  <c r="S1056" i="2"/>
  <c r="B792" i="3"/>
  <c r="S792" i="2"/>
  <c r="B439" i="3"/>
  <c r="S439" i="2"/>
  <c r="B183" i="3"/>
  <c r="S183" i="2"/>
  <c r="B465" i="3"/>
  <c r="S465" i="2"/>
  <c r="B1029" i="3"/>
  <c r="S1029" i="2"/>
  <c r="B1108" i="3"/>
  <c r="S1108" i="2"/>
  <c r="B852" i="3"/>
  <c r="S852" i="2"/>
  <c r="B596" i="3"/>
  <c r="S596" i="2"/>
  <c r="B1067" i="3"/>
  <c r="S1067" i="2"/>
  <c r="B811" i="3"/>
  <c r="S811" i="2"/>
  <c r="B555" i="3"/>
  <c r="S555" i="2"/>
  <c r="B299" i="3"/>
  <c r="S299" i="2"/>
  <c r="B1114" i="3"/>
  <c r="S1114" i="2"/>
  <c r="B858" i="3"/>
  <c r="S858" i="2"/>
  <c r="B945" i="3"/>
  <c r="S945" i="2"/>
  <c r="B689" i="3"/>
  <c r="S689" i="2"/>
  <c r="B297" i="3"/>
  <c r="S297" i="2"/>
  <c r="B848" i="3"/>
  <c r="S848" i="2"/>
  <c r="B1055" i="3"/>
  <c r="S1055" i="2"/>
  <c r="B719" i="3"/>
  <c r="S719" i="2"/>
  <c r="B303" i="3"/>
  <c r="S303" i="2"/>
  <c r="B1121" i="3"/>
  <c r="S1121" i="2"/>
  <c r="B957" i="3"/>
  <c r="S957" i="2"/>
  <c r="B972" i="3"/>
  <c r="S972" i="2"/>
  <c r="B652" i="3"/>
  <c r="S652" i="2"/>
  <c r="B995" i="3"/>
  <c r="S995" i="2"/>
  <c r="B675" i="3"/>
  <c r="S675" i="2"/>
  <c r="B1040" i="3"/>
  <c r="S1040" i="2"/>
  <c r="B1141" i="3"/>
  <c r="S1141" i="2"/>
  <c r="B155" i="3"/>
  <c r="S155" i="2"/>
  <c r="B163" i="3"/>
  <c r="S163" i="2"/>
  <c r="B839" i="3"/>
  <c r="S839" i="2"/>
  <c r="B708" i="3"/>
  <c r="S708" i="2"/>
  <c r="B801" i="3"/>
  <c r="S801" i="2"/>
  <c r="B361" i="3"/>
  <c r="S361" i="2"/>
  <c r="B944" i="3"/>
  <c r="S944" i="2"/>
  <c r="B672" i="3"/>
  <c r="S672" i="2"/>
  <c r="S1031" i="2"/>
  <c r="B1031" i="3"/>
  <c r="B807" i="3"/>
  <c r="S807" i="2"/>
  <c r="B1094" i="3"/>
  <c r="S1094" i="2"/>
  <c r="B327" i="3"/>
  <c r="S327" i="2"/>
  <c r="B71" i="3"/>
  <c r="S71" i="2"/>
  <c r="B1096" i="3"/>
  <c r="S1096" i="2"/>
  <c r="B917" i="3"/>
  <c r="S917" i="2"/>
  <c r="B996" i="3"/>
  <c r="S996" i="2"/>
  <c r="B740" i="3"/>
  <c r="S740" i="2"/>
  <c r="B484" i="3"/>
  <c r="S484" i="2"/>
  <c r="B955" i="3"/>
  <c r="S955" i="2"/>
  <c r="B699" i="3"/>
  <c r="S699" i="2"/>
  <c r="B443" i="3"/>
  <c r="S443" i="2"/>
  <c r="B187" i="3"/>
  <c r="S187" i="2"/>
  <c r="B1002" i="3"/>
  <c r="S1002" i="2"/>
  <c r="B746" i="3"/>
  <c r="S746" i="2"/>
  <c r="B833" i="3"/>
  <c r="S833" i="2"/>
  <c r="B577" i="3"/>
  <c r="S577" i="2"/>
  <c r="B1064" i="3"/>
  <c r="S1064" i="2"/>
  <c r="B800" i="3"/>
  <c r="S800" i="2"/>
  <c r="B991" i="3"/>
  <c r="S991" i="2"/>
  <c r="B735" i="3"/>
  <c r="S735" i="2"/>
  <c r="B1022" i="3"/>
  <c r="S1022" i="2"/>
  <c r="B255" i="3"/>
  <c r="S255" i="2"/>
  <c r="B1137" i="3"/>
  <c r="S1137" i="2"/>
  <c r="B1101" i="3"/>
  <c r="S1101" i="2"/>
  <c r="B845" i="3"/>
  <c r="S845" i="2"/>
  <c r="B924" i="3"/>
  <c r="S924" i="2"/>
  <c r="B668" i="3"/>
  <c r="S668" i="2"/>
  <c r="B1139" i="3"/>
  <c r="S1139" i="2"/>
  <c r="B883" i="3"/>
  <c r="S883" i="2"/>
  <c r="B627" i="3"/>
  <c r="S627" i="2"/>
  <c r="B371" i="3"/>
  <c r="S371" i="2"/>
  <c r="B115" i="3"/>
  <c r="S115" i="2"/>
  <c r="B930" i="3"/>
  <c r="S930" i="2"/>
  <c r="B1017" i="3"/>
  <c r="S1017" i="2"/>
  <c r="B761" i="3"/>
  <c r="S761" i="2"/>
  <c r="B505" i="3"/>
  <c r="S505" i="2"/>
  <c r="B992" i="3"/>
  <c r="S992" i="2"/>
  <c r="B720" i="3"/>
  <c r="S720" i="2"/>
  <c r="B375" i="3"/>
  <c r="S375" i="2"/>
  <c r="B119" i="3"/>
  <c r="S119" i="2"/>
  <c r="B73" i="3"/>
  <c r="S73" i="2"/>
  <c r="B965" i="3"/>
  <c r="S965" i="2"/>
  <c r="B1044" i="3"/>
  <c r="S1044" i="2"/>
  <c r="B788" i="3"/>
  <c r="S788" i="2"/>
  <c r="B532" i="3"/>
  <c r="S532" i="2"/>
  <c r="B1003" i="3"/>
  <c r="S1003" i="2"/>
  <c r="B747" i="3"/>
  <c r="S747" i="2"/>
  <c r="B491" i="3"/>
  <c r="S491" i="2"/>
  <c r="B235" i="3"/>
  <c r="S235" i="2"/>
  <c r="B1050" i="3"/>
  <c r="S1050" i="2"/>
  <c r="B794" i="3"/>
  <c r="S794" i="2"/>
  <c r="B881" i="3"/>
  <c r="S881" i="2"/>
  <c r="B625" i="3"/>
  <c r="S625" i="2"/>
  <c r="B81" i="3"/>
  <c r="S81" i="2"/>
  <c r="B784" i="3"/>
  <c r="S784" i="2"/>
  <c r="B975" i="3"/>
  <c r="S975" i="2"/>
  <c r="B655" i="3"/>
  <c r="S655" i="2"/>
  <c r="B239" i="3"/>
  <c r="S239" i="2"/>
  <c r="B41" i="3"/>
  <c r="S41" i="2"/>
  <c r="B893" i="3"/>
  <c r="S893" i="2"/>
  <c r="B908" i="3"/>
  <c r="S908" i="2"/>
  <c r="B524" i="3"/>
  <c r="S524" i="2"/>
  <c r="B931" i="3"/>
  <c r="S931" i="2"/>
  <c r="B611" i="3"/>
  <c r="S611" i="2"/>
  <c r="B809" i="3"/>
  <c r="S809" i="2"/>
  <c r="B295" i="3"/>
  <c r="S295" i="2"/>
  <c r="B667" i="3"/>
  <c r="S667" i="2"/>
  <c r="B768" i="3"/>
  <c r="S768" i="2"/>
  <c r="B776" i="3"/>
  <c r="S776" i="2"/>
  <c r="B885" i="3"/>
  <c r="S885" i="2"/>
  <c r="B970" i="3"/>
  <c r="S970" i="2"/>
  <c r="B399" i="3"/>
  <c r="S399" i="2"/>
  <c r="B143" i="3"/>
  <c r="S143" i="2"/>
  <c r="B145" i="3"/>
  <c r="S145" i="2"/>
  <c r="B989" i="3"/>
  <c r="S989" i="2"/>
  <c r="B1068" i="3"/>
  <c r="S1068" i="2"/>
  <c r="B812" i="3"/>
  <c r="S812" i="2"/>
  <c r="B556" i="3"/>
  <c r="S556" i="2"/>
  <c r="B1027" i="3"/>
  <c r="S1027" i="2"/>
  <c r="B771" i="3"/>
  <c r="S771" i="2"/>
  <c r="B515" i="3"/>
  <c r="S515" i="2"/>
  <c r="B259" i="3"/>
  <c r="S259" i="2"/>
  <c r="B1074" i="3"/>
  <c r="S1074" i="2"/>
  <c r="B818" i="3"/>
  <c r="S818" i="2"/>
  <c r="B905" i="3"/>
  <c r="S905" i="2"/>
  <c r="B649" i="3"/>
  <c r="S649" i="2"/>
  <c r="B201" i="3"/>
  <c r="S201" i="2"/>
  <c r="B880" i="3"/>
  <c r="S880" i="2"/>
  <c r="B1135" i="3"/>
  <c r="S1135" i="2"/>
  <c r="B999" i="3"/>
  <c r="S999" i="2"/>
  <c r="B743" i="3"/>
  <c r="S743" i="2"/>
  <c r="B1030" i="3"/>
  <c r="S1030" i="2"/>
  <c r="B263" i="3"/>
  <c r="S263" i="2"/>
  <c r="B7" i="3"/>
  <c r="S7" i="2"/>
  <c r="B1109" i="3"/>
  <c r="S1109" i="2"/>
  <c r="B853" i="3"/>
  <c r="S853" i="2"/>
  <c r="B932" i="3"/>
  <c r="S932" i="2"/>
  <c r="B676" i="3"/>
  <c r="S676" i="2"/>
  <c r="B420" i="3"/>
  <c r="S420" i="2"/>
  <c r="B891" i="3"/>
  <c r="S891" i="2"/>
  <c r="B635" i="3"/>
  <c r="S635" i="2"/>
  <c r="B379" i="3"/>
  <c r="S379" i="2"/>
  <c r="B123" i="3"/>
  <c r="S123" i="2"/>
  <c r="B938" i="3"/>
  <c r="S938" i="2"/>
  <c r="B1025" i="3"/>
  <c r="S1025" i="2"/>
  <c r="B769" i="3"/>
  <c r="S769" i="2"/>
  <c r="B513" i="3"/>
  <c r="S513" i="2"/>
  <c r="B1000" i="3"/>
  <c r="S1000" i="2"/>
  <c r="B728" i="3"/>
  <c r="S728" i="2"/>
  <c r="B927" i="3"/>
  <c r="S927" i="2"/>
  <c r="B671" i="3"/>
  <c r="S671" i="2"/>
  <c r="B447" i="3"/>
  <c r="S447" i="2"/>
  <c r="B191" i="3"/>
  <c r="S191" i="2"/>
  <c r="B1120" i="3"/>
  <c r="S1120" i="2"/>
  <c r="B1037" i="3"/>
  <c r="S1037" i="2"/>
  <c r="B1116" i="3"/>
  <c r="S1116" i="2"/>
  <c r="B860" i="3"/>
  <c r="S860" i="2"/>
  <c r="B604" i="3"/>
  <c r="S604" i="2"/>
  <c r="B1075" i="3"/>
  <c r="S1075" i="2"/>
  <c r="B819" i="3"/>
  <c r="S819" i="2"/>
  <c r="B563" i="3"/>
  <c r="S563" i="2"/>
  <c r="B307" i="3"/>
  <c r="S307" i="2"/>
  <c r="B1122" i="3"/>
  <c r="S1122" i="2"/>
  <c r="B866" i="3"/>
  <c r="S866" i="2"/>
  <c r="B953" i="3"/>
  <c r="S953" i="2"/>
  <c r="B697" i="3"/>
  <c r="S697" i="2"/>
  <c r="B305" i="3"/>
  <c r="S305" i="2"/>
  <c r="B928" i="3"/>
  <c r="S928" i="2"/>
  <c r="B640" i="3"/>
  <c r="S640" i="2"/>
  <c r="B311" i="3"/>
  <c r="S311" i="2"/>
  <c r="B55" i="3"/>
  <c r="S55" i="2"/>
  <c r="B864" i="3"/>
  <c r="S864" i="2"/>
  <c r="B901" i="3"/>
  <c r="S901" i="2"/>
  <c r="B980" i="3"/>
  <c r="S980" i="2"/>
  <c r="B724" i="3"/>
  <c r="S724" i="2"/>
  <c r="B468" i="3"/>
  <c r="S468" i="2"/>
  <c r="B939" i="3"/>
  <c r="S939" i="2"/>
  <c r="B683" i="3"/>
  <c r="S683" i="2"/>
  <c r="B427" i="3"/>
  <c r="S427" i="2"/>
  <c r="B171" i="3"/>
  <c r="S171" i="2"/>
  <c r="B986" i="3"/>
  <c r="S986" i="2"/>
  <c r="B1073" i="3"/>
  <c r="S1073" i="2"/>
  <c r="B817" i="3"/>
  <c r="S817" i="2"/>
  <c r="B561" i="3"/>
  <c r="S561" i="2"/>
  <c r="B1048" i="3"/>
  <c r="S1048" i="2"/>
  <c r="B632" i="3"/>
  <c r="S632" i="2"/>
  <c r="B911" i="3"/>
  <c r="S911" i="2"/>
  <c r="B1134" i="3"/>
  <c r="S1134" i="2"/>
  <c r="B111" i="3"/>
  <c r="S111" i="2"/>
  <c r="B760" i="3"/>
  <c r="S760" i="2"/>
  <c r="B829" i="3"/>
  <c r="S829" i="2"/>
  <c r="B780" i="3"/>
  <c r="S780" i="2"/>
  <c r="B460" i="3"/>
  <c r="S460" i="2"/>
  <c r="B867" i="3"/>
  <c r="S867" i="2"/>
  <c r="S419" i="2"/>
  <c r="B419" i="3"/>
  <c r="B978" i="3"/>
  <c r="S978" i="2"/>
  <c r="S553" i="2"/>
  <c r="B553" i="3"/>
  <c r="B1126" i="3"/>
  <c r="S1126" i="2"/>
  <c r="S39" i="2"/>
  <c r="B39" i="3"/>
  <c r="B452" i="3"/>
  <c r="S452" i="2"/>
  <c r="S411" i="2"/>
  <c r="B411" i="3"/>
  <c r="B545" i="3"/>
  <c r="S545" i="2"/>
  <c r="B960" i="3"/>
  <c r="S960" i="2"/>
  <c r="S1007" i="2"/>
  <c r="B1007" i="3"/>
  <c r="B407" i="3"/>
  <c r="S407" i="2"/>
  <c r="B267" i="3"/>
  <c r="S267" i="2"/>
  <c r="B984" i="3"/>
  <c r="S984" i="2"/>
  <c r="B712" i="3"/>
  <c r="S712" i="2"/>
  <c r="B1023" i="3"/>
  <c r="S1023" i="2"/>
  <c r="B783" i="3"/>
  <c r="S783" i="2"/>
  <c r="B431" i="3"/>
  <c r="S431" i="2"/>
  <c r="B175" i="3"/>
  <c r="S175" i="2"/>
  <c r="B401" i="3"/>
  <c r="S401" i="2"/>
  <c r="B1021" i="3"/>
  <c r="S1021" i="2"/>
  <c r="B1100" i="3"/>
  <c r="S1100" i="2"/>
  <c r="B844" i="3"/>
  <c r="S844" i="2"/>
  <c r="B588" i="3"/>
  <c r="S588" i="2"/>
  <c r="B1059" i="3"/>
  <c r="S1059" i="2"/>
  <c r="B803" i="3"/>
  <c r="S803" i="2"/>
  <c r="B547" i="3"/>
  <c r="S547" i="2"/>
  <c r="B291" i="3"/>
  <c r="S291" i="2"/>
  <c r="B1106" i="3"/>
  <c r="S1106" i="2"/>
  <c r="B850" i="3"/>
  <c r="S850" i="2"/>
  <c r="B937" i="3"/>
  <c r="S937" i="2"/>
  <c r="B681" i="3"/>
  <c r="S681" i="2"/>
  <c r="B273" i="3"/>
  <c r="S273" i="2"/>
  <c r="B912" i="3"/>
  <c r="S912" i="2"/>
  <c r="B608" i="3"/>
  <c r="S608" i="2"/>
  <c r="B967" i="3"/>
  <c r="S967" i="2"/>
  <c r="B711" i="3"/>
  <c r="S711" i="2"/>
  <c r="B998" i="3"/>
  <c r="S998" i="2"/>
  <c r="B423" i="3"/>
  <c r="S423" i="2"/>
  <c r="B167" i="3"/>
  <c r="S167" i="2"/>
  <c r="B393" i="3"/>
  <c r="S393" i="2"/>
  <c r="B1013" i="3"/>
  <c r="S1013" i="2"/>
  <c r="B1092" i="3"/>
  <c r="S1092" i="2"/>
  <c r="B836" i="3"/>
  <c r="S836" i="2"/>
  <c r="B580" i="3"/>
  <c r="S580" i="2"/>
  <c r="B1051" i="3"/>
  <c r="S1051" i="2"/>
  <c r="B795" i="3"/>
  <c r="S795" i="2"/>
  <c r="B539" i="3"/>
  <c r="S539" i="2"/>
  <c r="B283" i="3"/>
  <c r="S283" i="2"/>
  <c r="B1098" i="3"/>
  <c r="S1098" i="2"/>
  <c r="B842" i="3"/>
  <c r="S842" i="2"/>
  <c r="B929" i="3"/>
  <c r="S929" i="2"/>
  <c r="B673" i="3"/>
  <c r="S673" i="2"/>
  <c r="B265" i="3"/>
  <c r="S265" i="2"/>
  <c r="B904" i="3"/>
  <c r="S904" i="2"/>
  <c r="B528" i="3"/>
  <c r="S528" i="2"/>
  <c r="B831" i="3"/>
  <c r="S831" i="2"/>
  <c r="B1118" i="3"/>
  <c r="S1118" i="2"/>
  <c r="B862" i="3"/>
  <c r="S862" i="2"/>
  <c r="B287" i="3"/>
  <c r="S287" i="2"/>
  <c r="B31" i="3"/>
  <c r="S31" i="2"/>
  <c r="B1133" i="3"/>
  <c r="S1133" i="2"/>
  <c r="B877" i="3"/>
  <c r="S877" i="2"/>
  <c r="B956" i="3"/>
  <c r="S956" i="2"/>
  <c r="B700" i="3"/>
  <c r="S700" i="2"/>
  <c r="B444" i="3"/>
  <c r="S444" i="2"/>
  <c r="B915" i="3"/>
  <c r="S915" i="2"/>
  <c r="B659" i="3"/>
  <c r="S659" i="2"/>
  <c r="B403" i="3"/>
  <c r="S403" i="2"/>
  <c r="B147" i="3"/>
  <c r="S147" i="2"/>
  <c r="B962" i="3"/>
  <c r="S962" i="2"/>
  <c r="B1049" i="3"/>
  <c r="S1049" i="2"/>
  <c r="B425" i="3"/>
  <c r="S425" i="2"/>
  <c r="B512" i="3"/>
  <c r="S512" i="2"/>
  <c r="S483" i="2"/>
  <c r="B483" i="3"/>
  <c r="S227" i="2"/>
  <c r="B227" i="3"/>
  <c r="B729" i="3"/>
  <c r="S729" i="2"/>
  <c r="B896" i="3"/>
  <c r="S896" i="2"/>
  <c r="B1110" i="3"/>
  <c r="S1110" i="2"/>
  <c r="B169" i="3"/>
  <c r="S169" i="2"/>
  <c r="B854" i="3"/>
  <c r="S854" i="2"/>
  <c r="B1042" i="3"/>
  <c r="S1042" i="2"/>
  <c r="B786" i="3"/>
  <c r="S786" i="2"/>
  <c r="B873" i="3"/>
  <c r="S873" i="2"/>
  <c r="B617" i="3"/>
  <c r="S617" i="2"/>
  <c r="B49" i="3"/>
  <c r="S49" i="2"/>
  <c r="B840" i="3"/>
  <c r="S840" i="2"/>
  <c r="S1079" i="2"/>
  <c r="B1079" i="3"/>
  <c r="B903" i="3"/>
  <c r="S903" i="2"/>
  <c r="B647" i="3"/>
  <c r="S647" i="2"/>
  <c r="B934" i="3"/>
  <c r="S934" i="2"/>
  <c r="B359" i="3"/>
  <c r="S359" i="2"/>
  <c r="B103" i="3"/>
  <c r="S103" i="2"/>
  <c r="B1136" i="3"/>
  <c r="S1136" i="2"/>
  <c r="B949" i="3"/>
  <c r="S949" i="2"/>
  <c r="B1028" i="3"/>
  <c r="S1028" i="2"/>
  <c r="B772" i="3"/>
  <c r="S772" i="2"/>
  <c r="B516" i="3"/>
  <c r="S516" i="2"/>
  <c r="B987" i="3"/>
  <c r="S987" i="2"/>
  <c r="B731" i="3"/>
  <c r="S731" i="2"/>
  <c r="B475" i="3"/>
  <c r="S475" i="2"/>
  <c r="B219" i="3"/>
  <c r="S219" i="2"/>
  <c r="B1034" i="3"/>
  <c r="S1034" i="2"/>
  <c r="B778" i="3"/>
  <c r="S778" i="2"/>
  <c r="B865" i="3"/>
  <c r="S865" i="2"/>
  <c r="B609" i="3"/>
  <c r="S609" i="2"/>
  <c r="B17" i="3"/>
  <c r="S17" i="2"/>
  <c r="B832" i="3"/>
  <c r="S832" i="2"/>
  <c r="B1111" i="3"/>
  <c r="S1111" i="2"/>
  <c r="B767" i="3"/>
  <c r="S767" i="2"/>
  <c r="B1054" i="3"/>
  <c r="S1054" i="2"/>
  <c r="B798" i="3"/>
  <c r="S798" i="2"/>
  <c r="B223" i="3"/>
  <c r="S223" i="2"/>
  <c r="B1105" i="3"/>
  <c r="S1105" i="2"/>
  <c r="B1069" i="3"/>
  <c r="S1069" i="2"/>
  <c r="B813" i="3"/>
  <c r="S813" i="2"/>
  <c r="B892" i="3"/>
  <c r="S892" i="2"/>
  <c r="B636" i="3"/>
  <c r="S636" i="2"/>
  <c r="B1107" i="3"/>
  <c r="S1107" i="2"/>
  <c r="B851" i="3"/>
  <c r="S851" i="2"/>
  <c r="B595" i="3"/>
  <c r="S595" i="2"/>
  <c r="B339" i="3"/>
  <c r="S339" i="2"/>
  <c r="B83" i="3"/>
  <c r="S83" i="2"/>
  <c r="B898" i="3"/>
  <c r="S898" i="2"/>
  <c r="B985" i="3"/>
  <c r="S985" i="2"/>
  <c r="B241" i="3"/>
  <c r="S241" i="2"/>
  <c r="S1103" i="2"/>
  <c r="B1103" i="3"/>
  <c r="B589" i="3"/>
  <c r="S589" i="2"/>
  <c r="B69" i="3"/>
  <c r="S69" i="2"/>
  <c r="B370" i="3"/>
  <c r="S370" i="2"/>
  <c r="B665" i="3"/>
  <c r="S665" i="2"/>
  <c r="B824" i="3"/>
  <c r="S824" i="2"/>
  <c r="B823" i="3"/>
  <c r="S823" i="2"/>
  <c r="B1046" i="3"/>
  <c r="S1046" i="2"/>
  <c r="B888" i="3"/>
  <c r="S888" i="2"/>
  <c r="B774" i="3"/>
  <c r="S774" i="2"/>
  <c r="B959" i="3"/>
  <c r="S959" i="2"/>
  <c r="B703" i="3"/>
  <c r="S703" i="2"/>
  <c r="B990" i="3"/>
  <c r="S990" i="2"/>
  <c r="B415" i="3"/>
  <c r="S415" i="2"/>
  <c r="B159" i="3"/>
  <c r="S159" i="2"/>
  <c r="B209" i="3"/>
  <c r="S209" i="2"/>
  <c r="B1005" i="3"/>
  <c r="S1005" i="2"/>
  <c r="B1084" i="3"/>
  <c r="S1084" i="2"/>
  <c r="B828" i="3"/>
  <c r="S828" i="2"/>
  <c r="B572" i="3"/>
  <c r="S572" i="2"/>
  <c r="B1043" i="3"/>
  <c r="S1043" i="2"/>
  <c r="B787" i="3"/>
  <c r="S787" i="2"/>
  <c r="B531" i="3"/>
  <c r="S531" i="2"/>
  <c r="B275" i="3"/>
  <c r="S275" i="2"/>
  <c r="B1090" i="3"/>
  <c r="S1090" i="2"/>
  <c r="B834" i="3"/>
  <c r="S834" i="2"/>
  <c r="B921" i="3"/>
  <c r="S921" i="2"/>
  <c r="B9" i="3"/>
  <c r="S9" i="2"/>
  <c r="S355" i="2"/>
  <c r="B355" i="3"/>
  <c r="S99" i="2"/>
  <c r="B99" i="3"/>
  <c r="S914" i="2"/>
  <c r="B914" i="3"/>
  <c r="S1001" i="2"/>
  <c r="B1001" i="3"/>
  <c r="S745" i="2"/>
  <c r="B745" i="3"/>
  <c r="S457" i="2"/>
  <c r="B457" i="3"/>
  <c r="S976" i="2"/>
  <c r="B976" i="3"/>
  <c r="S704" i="2"/>
  <c r="B704" i="3"/>
  <c r="B1015" i="3"/>
  <c r="S1015" i="2"/>
  <c r="S775" i="2"/>
  <c r="B775" i="3"/>
  <c r="S1062" i="2"/>
  <c r="B1062" i="3"/>
  <c r="S806" i="2"/>
  <c r="B806" i="3"/>
  <c r="S231" i="2"/>
  <c r="B231" i="3"/>
  <c r="S1113" i="2"/>
  <c r="B1113" i="3"/>
  <c r="S1077" i="2"/>
  <c r="B1077" i="3"/>
  <c r="S821" i="2"/>
  <c r="B821" i="3"/>
  <c r="S900" i="2"/>
  <c r="B900" i="3"/>
  <c r="S644" i="2"/>
  <c r="B644" i="3"/>
  <c r="S1115" i="2"/>
  <c r="B1115" i="3"/>
  <c r="S859" i="2"/>
  <c r="B859" i="3"/>
  <c r="S603" i="2"/>
  <c r="B603" i="3"/>
  <c r="S347" i="2"/>
  <c r="B347" i="3"/>
  <c r="S91" i="2"/>
  <c r="B91" i="3"/>
  <c r="S906" i="2"/>
  <c r="B906" i="3"/>
  <c r="S993" i="2"/>
  <c r="B993" i="3"/>
  <c r="S737" i="2"/>
  <c r="B737" i="3"/>
  <c r="S433" i="2"/>
  <c r="B433" i="3"/>
  <c r="S968" i="2"/>
  <c r="B968" i="3"/>
  <c r="S696" i="2"/>
  <c r="B696" i="3"/>
  <c r="S895" i="2"/>
  <c r="B895" i="3"/>
  <c r="S639" i="2"/>
  <c r="B639" i="3"/>
  <c r="S926" i="2"/>
  <c r="B926" i="3"/>
  <c r="S351" i="2"/>
  <c r="B351" i="3"/>
  <c r="S95" i="2"/>
  <c r="B95" i="3"/>
  <c r="S1128" i="2"/>
  <c r="B1128" i="3"/>
  <c r="S941" i="2"/>
  <c r="B941" i="3"/>
  <c r="S1020" i="2"/>
  <c r="B1020" i="3"/>
  <c r="S764" i="2"/>
  <c r="B764" i="3"/>
  <c r="S508" i="2"/>
  <c r="B508" i="3"/>
  <c r="S979" i="2"/>
  <c r="B979" i="3"/>
  <c r="S723" i="2"/>
  <c r="B723" i="3"/>
  <c r="S467" i="2"/>
  <c r="B467" i="3"/>
  <c r="S211" i="2"/>
  <c r="B211" i="3"/>
  <c r="S1026" i="2"/>
  <c r="B1026" i="3"/>
  <c r="S770" i="2"/>
  <c r="B770" i="3"/>
  <c r="S857" i="2"/>
  <c r="B857" i="3"/>
  <c r="B601" i="3"/>
  <c r="S601" i="2"/>
  <c r="S688" i="2"/>
  <c r="B688" i="3"/>
  <c r="S1039" i="2"/>
  <c r="B1039" i="3"/>
  <c r="B759" i="3"/>
  <c r="S759" i="2"/>
  <c r="B779" i="3"/>
  <c r="S779" i="2"/>
  <c r="B815" i="3"/>
  <c r="S815" i="2"/>
  <c r="S582" i="2"/>
  <c r="B582" i="3"/>
  <c r="S325" i="2"/>
  <c r="B325" i="3"/>
  <c r="S626" i="2"/>
  <c r="B626" i="3"/>
  <c r="S441" i="2"/>
  <c r="B441" i="3"/>
  <c r="B951" i="3"/>
  <c r="S951" i="2"/>
  <c r="B695" i="3"/>
  <c r="S695" i="2"/>
  <c r="B982" i="3"/>
  <c r="S982" i="2"/>
  <c r="B1076" i="3"/>
  <c r="S1076" i="2"/>
  <c r="B826" i="3"/>
  <c r="S826" i="2"/>
  <c r="B1102" i="3"/>
  <c r="S1102" i="2"/>
  <c r="B710" i="3"/>
  <c r="S710" i="2"/>
  <c r="B717" i="3"/>
  <c r="S717" i="2"/>
  <c r="B453" i="3"/>
  <c r="S453" i="2"/>
  <c r="B197" i="3"/>
  <c r="S197" i="2"/>
  <c r="B11" i="3"/>
  <c r="S11" i="2"/>
  <c r="B498" i="3"/>
  <c r="S498" i="2"/>
  <c r="B242" i="3"/>
  <c r="S242" i="2"/>
  <c r="B185" i="3"/>
  <c r="S185" i="2"/>
  <c r="B448" i="3"/>
  <c r="S448" i="2"/>
  <c r="B192" i="3"/>
  <c r="S192" i="2"/>
  <c r="B535" i="3"/>
  <c r="S535" i="2"/>
  <c r="B334" i="3"/>
  <c r="S334" i="2"/>
  <c r="B78" i="3"/>
  <c r="S78" i="2"/>
  <c r="B236" i="3"/>
  <c r="S236" i="2"/>
  <c r="B130" i="3"/>
  <c r="S130" i="2"/>
  <c r="B1012" i="3"/>
  <c r="S1012" i="2"/>
  <c r="B762" i="3"/>
  <c r="S762" i="2"/>
  <c r="B1078" i="3"/>
  <c r="S1078" i="2"/>
  <c r="B702" i="3"/>
  <c r="S702" i="2"/>
  <c r="B709" i="3"/>
  <c r="S709" i="2"/>
  <c r="B445" i="3"/>
  <c r="S445" i="2"/>
  <c r="B189" i="3"/>
  <c r="S189" i="2"/>
  <c r="B3" i="3"/>
  <c r="S3" i="2"/>
  <c r="B490" i="3"/>
  <c r="S490" i="2"/>
  <c r="B234" i="3"/>
  <c r="S234" i="2"/>
  <c r="B161" i="3"/>
  <c r="S161" i="2"/>
  <c r="B440" i="3"/>
  <c r="S440" i="2"/>
  <c r="B184" i="3"/>
  <c r="S184" i="2"/>
  <c r="B527" i="3"/>
  <c r="S527" i="2"/>
  <c r="B326" i="3"/>
  <c r="S326" i="2"/>
  <c r="B70" i="3"/>
  <c r="S70" i="2"/>
  <c r="B228" i="3"/>
  <c r="S228" i="2"/>
  <c r="B122" i="3"/>
  <c r="S122" i="2"/>
  <c r="B1125" i="3"/>
  <c r="S1125" i="2"/>
  <c r="B139" i="3"/>
  <c r="S139" i="2"/>
  <c r="B751" i="3"/>
  <c r="S751" i="2"/>
  <c r="B758" i="3"/>
  <c r="S758" i="2"/>
  <c r="B765" i="3"/>
  <c r="S765" i="2"/>
  <c r="B509" i="3"/>
  <c r="S509" i="2"/>
  <c r="B245" i="3"/>
  <c r="S245" i="2"/>
  <c r="B59" i="3"/>
  <c r="S59" i="2"/>
  <c r="B546" i="3"/>
  <c r="S546" i="2"/>
  <c r="B290" i="3"/>
  <c r="S290" i="2"/>
  <c r="B281" i="3"/>
  <c r="S281" i="2"/>
  <c r="B496" i="3"/>
  <c r="S496" i="2"/>
  <c r="B240" i="3"/>
  <c r="S240" i="2"/>
  <c r="B583" i="3"/>
  <c r="S583" i="2"/>
  <c r="B382" i="3"/>
  <c r="S382" i="2"/>
  <c r="B126" i="3"/>
  <c r="S126" i="2"/>
  <c r="B884" i="3"/>
  <c r="S884" i="2"/>
  <c r="B977" i="3"/>
  <c r="S977" i="2"/>
  <c r="B727" i="3"/>
  <c r="S727" i="2"/>
  <c r="B750" i="3"/>
  <c r="S750" i="2"/>
  <c r="B757" i="3"/>
  <c r="S757" i="2"/>
  <c r="B501" i="3"/>
  <c r="S501" i="2"/>
  <c r="B237" i="3"/>
  <c r="S237" i="2"/>
  <c r="B51" i="3"/>
  <c r="S51" i="2"/>
  <c r="B282" i="3"/>
  <c r="S282" i="2"/>
  <c r="B488" i="3"/>
  <c r="S488" i="2"/>
  <c r="B575" i="3"/>
  <c r="S575" i="2"/>
  <c r="B118" i="3"/>
  <c r="S118" i="2"/>
  <c r="B20" i="3"/>
  <c r="S20" i="2"/>
  <c r="B151" i="3"/>
  <c r="S151" i="2"/>
  <c r="B687" i="3"/>
  <c r="S687" i="2"/>
  <c r="B793" i="3"/>
  <c r="S793" i="2"/>
  <c r="B537" i="3"/>
  <c r="S537" i="2"/>
  <c r="B1024" i="3"/>
  <c r="S1024" i="2"/>
  <c r="B752" i="3"/>
  <c r="S752" i="2"/>
  <c r="S1071" i="2"/>
  <c r="B1071" i="3"/>
  <c r="B887" i="3"/>
  <c r="S887" i="2"/>
  <c r="B631" i="3"/>
  <c r="S631" i="2"/>
  <c r="B918" i="3"/>
  <c r="S918" i="2"/>
  <c r="B564" i="3"/>
  <c r="S564" i="2"/>
  <c r="B657" i="3"/>
  <c r="S657" i="2"/>
  <c r="B958" i="3"/>
  <c r="S958" i="2"/>
  <c r="B646" i="3"/>
  <c r="S646" i="2"/>
  <c r="B653" i="3"/>
  <c r="S653" i="2"/>
  <c r="B389" i="3"/>
  <c r="S389" i="2"/>
  <c r="B133" i="3"/>
  <c r="S133" i="2"/>
  <c r="B690" i="3"/>
  <c r="S690" i="2"/>
  <c r="B434" i="3"/>
  <c r="S434" i="2"/>
  <c r="B178" i="3"/>
  <c r="S178" i="2"/>
  <c r="B57" i="3"/>
  <c r="S57" i="2"/>
  <c r="B384" i="3"/>
  <c r="S384" i="2"/>
  <c r="B128" i="3"/>
  <c r="S128" i="2"/>
  <c r="B471" i="3"/>
  <c r="S471" i="2"/>
  <c r="B270" i="3"/>
  <c r="S270" i="2"/>
  <c r="B14" i="3"/>
  <c r="S14" i="2"/>
  <c r="B172" i="3"/>
  <c r="S172" i="2"/>
  <c r="B66" i="3"/>
  <c r="S66" i="2"/>
  <c r="B500" i="3"/>
  <c r="S500" i="2"/>
  <c r="B593" i="3"/>
  <c r="S593" i="2"/>
  <c r="B950" i="3"/>
  <c r="S950" i="2"/>
  <c r="B638" i="3"/>
  <c r="S638" i="2"/>
  <c r="B645" i="3"/>
  <c r="S645" i="2"/>
  <c r="B381" i="3"/>
  <c r="S381" i="2"/>
  <c r="B125" i="3"/>
  <c r="S125" i="2"/>
  <c r="B682" i="3"/>
  <c r="S682" i="2"/>
  <c r="B426" i="3"/>
  <c r="S426" i="2"/>
  <c r="B170" i="3"/>
  <c r="S170" i="2"/>
  <c r="B33" i="3"/>
  <c r="S33" i="2"/>
  <c r="B376" i="3"/>
  <c r="S376" i="2"/>
  <c r="B120" i="3"/>
  <c r="S120" i="2"/>
  <c r="B542" i="3"/>
  <c r="S542" i="2"/>
  <c r="B262" i="3"/>
  <c r="S262" i="2"/>
  <c r="B6" i="3"/>
  <c r="S6" i="2"/>
  <c r="B164" i="3"/>
  <c r="S164" i="2"/>
  <c r="B58" i="3"/>
  <c r="S58" i="2"/>
  <c r="B948" i="3"/>
  <c r="S948" i="2"/>
  <c r="B1041" i="3"/>
  <c r="S1041" i="2"/>
  <c r="B1070" i="3"/>
  <c r="S1070" i="2"/>
  <c r="B694" i="3"/>
  <c r="S694" i="2"/>
  <c r="B701" i="3"/>
  <c r="S701" i="2"/>
  <c r="B437" i="3"/>
  <c r="S437" i="2"/>
  <c r="B181" i="3"/>
  <c r="S181" i="2"/>
  <c r="B738" i="3"/>
  <c r="S738" i="2"/>
  <c r="B482" i="3"/>
  <c r="S482" i="2"/>
  <c r="B226" i="3"/>
  <c r="S226" i="2"/>
  <c r="B153" i="3"/>
  <c r="S153" i="2"/>
  <c r="B432" i="3"/>
  <c r="S432" i="2"/>
  <c r="B176" i="3"/>
  <c r="S176" i="2"/>
  <c r="B519" i="3"/>
  <c r="S519" i="2"/>
  <c r="B318" i="3"/>
  <c r="S318" i="2"/>
  <c r="B62" i="3"/>
  <c r="S62" i="2"/>
  <c r="B1099" i="3"/>
  <c r="S1099" i="2"/>
  <c r="B369" i="3"/>
  <c r="S369" i="2"/>
  <c r="B1038" i="3"/>
  <c r="S1038" i="2"/>
  <c r="B686" i="3"/>
  <c r="S686" i="2"/>
  <c r="B693" i="3"/>
  <c r="S693" i="2"/>
  <c r="B429" i="3"/>
  <c r="S429" i="2"/>
  <c r="B173" i="3"/>
  <c r="S173" i="2"/>
  <c r="B730" i="3"/>
  <c r="S730" i="2"/>
  <c r="S592" i="2"/>
  <c r="B592" i="3"/>
  <c r="S320" i="2"/>
  <c r="B320" i="3"/>
  <c r="S64" i="2"/>
  <c r="B64" i="3"/>
  <c r="S462" i="2"/>
  <c r="B462" i="3"/>
  <c r="S206" i="2"/>
  <c r="B206" i="3"/>
  <c r="S364" i="2"/>
  <c r="B364" i="3"/>
  <c r="S108" i="2"/>
  <c r="B108" i="3"/>
  <c r="S343" i="2"/>
  <c r="B343" i="3"/>
  <c r="S715" i="2"/>
  <c r="B715" i="3"/>
  <c r="S816" i="2"/>
  <c r="B816" i="3"/>
  <c r="S846" i="2"/>
  <c r="B846" i="3"/>
  <c r="S574" i="2"/>
  <c r="B574" i="3"/>
  <c r="S581" i="2"/>
  <c r="B581" i="3"/>
  <c r="S317" i="2"/>
  <c r="B317" i="3"/>
  <c r="S61" i="2"/>
  <c r="B61" i="3"/>
  <c r="S618" i="2"/>
  <c r="B618" i="3"/>
  <c r="S362" i="2"/>
  <c r="B362" i="3"/>
  <c r="S417" i="2"/>
  <c r="B417" i="3"/>
  <c r="S584" i="2"/>
  <c r="B584" i="3"/>
  <c r="S312" i="2"/>
  <c r="B312" i="3"/>
  <c r="S56" i="2"/>
  <c r="B56" i="3"/>
  <c r="S454" i="2"/>
  <c r="B454" i="3"/>
  <c r="B198" i="3"/>
  <c r="S198" i="2"/>
  <c r="B356" i="3"/>
  <c r="S356" i="2"/>
  <c r="B100" i="3"/>
  <c r="S100" i="2"/>
  <c r="B486" i="3"/>
  <c r="S486" i="2"/>
  <c r="B436" i="3"/>
  <c r="S436" i="2"/>
  <c r="B529" i="3"/>
  <c r="S529" i="2"/>
  <c r="B942" i="3"/>
  <c r="S942" i="2"/>
  <c r="B630" i="3"/>
  <c r="S630" i="2"/>
  <c r="B637" i="3"/>
  <c r="S637" i="2"/>
  <c r="B373" i="3"/>
  <c r="S373" i="2"/>
  <c r="B117" i="3"/>
  <c r="S117" i="2"/>
  <c r="B674" i="3"/>
  <c r="S674" i="2"/>
  <c r="B418" i="3"/>
  <c r="S418" i="2"/>
  <c r="B162" i="3"/>
  <c r="S162" i="2"/>
  <c r="B25" i="3"/>
  <c r="S25" i="2"/>
  <c r="B368" i="3"/>
  <c r="S368" i="2"/>
  <c r="B112" i="3"/>
  <c r="S112" i="2"/>
  <c r="B534" i="3"/>
  <c r="S534" i="2"/>
  <c r="B254" i="3"/>
  <c r="S254" i="2"/>
  <c r="B215" i="3"/>
  <c r="S215" i="2"/>
  <c r="B587" i="3"/>
  <c r="S587" i="2"/>
  <c r="B680" i="3"/>
  <c r="S680" i="2"/>
  <c r="B910" i="3"/>
  <c r="S910" i="2"/>
  <c r="B622" i="3"/>
  <c r="S622" i="2"/>
  <c r="B629" i="3"/>
  <c r="S629" i="2"/>
  <c r="B365" i="3"/>
  <c r="S365" i="2"/>
  <c r="B109" i="3"/>
  <c r="S109" i="2"/>
  <c r="B538" i="3"/>
  <c r="S538" i="2"/>
  <c r="B257" i="3"/>
  <c r="S257" i="2"/>
  <c r="B232" i="3"/>
  <c r="S232" i="2"/>
  <c r="B374" i="3"/>
  <c r="S374" i="2"/>
  <c r="B276" i="3"/>
  <c r="S276" i="2"/>
  <c r="S913" i="2"/>
  <c r="B913" i="3"/>
  <c r="B523" i="3"/>
  <c r="S523" i="2"/>
  <c r="B781" i="3"/>
  <c r="S781" i="2"/>
  <c r="B525" i="3"/>
  <c r="S525" i="2"/>
  <c r="B261" i="3"/>
  <c r="S261" i="2"/>
  <c r="B5" i="3"/>
  <c r="S5" i="2"/>
  <c r="B562" i="3"/>
  <c r="S562" i="2"/>
  <c r="B306" i="3"/>
  <c r="S306" i="2"/>
  <c r="B313" i="3"/>
  <c r="S313" i="2"/>
  <c r="B520" i="3"/>
  <c r="S520" i="2"/>
  <c r="B256" i="3"/>
  <c r="S256" i="2"/>
  <c r="B599" i="3"/>
  <c r="S599" i="2"/>
  <c r="B398" i="3"/>
  <c r="S398" i="2"/>
  <c r="B142" i="3"/>
  <c r="S142" i="2"/>
  <c r="B300" i="3"/>
  <c r="S300" i="2"/>
  <c r="B44" i="3"/>
  <c r="S44" i="2"/>
  <c r="B1112" i="3"/>
  <c r="S1112" i="2"/>
  <c r="B203" i="3"/>
  <c r="S203" i="2"/>
  <c r="B791" i="3"/>
  <c r="S791" i="2"/>
  <c r="B766" i="3"/>
  <c r="S766" i="2"/>
  <c r="B773" i="3"/>
  <c r="S773" i="2"/>
  <c r="B517" i="3"/>
  <c r="S517" i="2"/>
  <c r="B253" i="3"/>
  <c r="S253" i="2"/>
  <c r="B67" i="3"/>
  <c r="S67" i="2"/>
  <c r="B554" i="3"/>
  <c r="S554" i="2"/>
  <c r="B298" i="3"/>
  <c r="S298" i="2"/>
  <c r="B289" i="3"/>
  <c r="S289" i="2"/>
  <c r="B504" i="3"/>
  <c r="S504" i="2"/>
  <c r="B248" i="3"/>
  <c r="S248" i="2"/>
  <c r="B591" i="3"/>
  <c r="S591" i="2"/>
  <c r="B390" i="3"/>
  <c r="S390" i="2"/>
  <c r="B134" i="3"/>
  <c r="S134" i="2"/>
  <c r="B292" i="3"/>
  <c r="S292" i="2"/>
  <c r="B36" i="3"/>
  <c r="S36" i="2"/>
  <c r="B279" i="3"/>
  <c r="S279" i="2"/>
  <c r="B651" i="3"/>
  <c r="S651" i="2"/>
  <c r="B744" i="3"/>
  <c r="S744" i="2"/>
  <c r="B838" i="3"/>
  <c r="S838" i="2"/>
  <c r="B566" i="3"/>
  <c r="S566" i="2"/>
  <c r="B573" i="3"/>
  <c r="S573" i="2"/>
  <c r="B309" i="3"/>
  <c r="S309" i="2"/>
  <c r="B53" i="3"/>
  <c r="S53" i="2"/>
  <c r="B610" i="3"/>
  <c r="S610" i="2"/>
  <c r="B354" i="3"/>
  <c r="S354" i="2"/>
  <c r="B409" i="3"/>
  <c r="S409" i="2"/>
  <c r="B576" i="3"/>
  <c r="S576" i="2"/>
  <c r="B304" i="3"/>
  <c r="S304" i="2"/>
  <c r="B48" i="3"/>
  <c r="S48" i="2"/>
  <c r="B446" i="3"/>
  <c r="S446" i="2"/>
  <c r="B190" i="3"/>
  <c r="S190" i="2"/>
  <c r="B1061" i="3"/>
  <c r="S1061" i="2"/>
  <c r="B75" i="3"/>
  <c r="S75" i="2"/>
  <c r="B983" i="3"/>
  <c r="S983" i="2"/>
  <c r="B830" i="3"/>
  <c r="S830" i="2"/>
  <c r="B558" i="3"/>
  <c r="S558" i="2"/>
  <c r="B565" i="3"/>
  <c r="S565" i="2"/>
  <c r="B301" i="3"/>
  <c r="S301" i="2"/>
  <c r="B45" i="3"/>
  <c r="S45" i="2"/>
  <c r="B666" i="3"/>
  <c r="S666" i="2"/>
  <c r="B410" i="3"/>
  <c r="S410" i="2"/>
  <c r="B154" i="3"/>
  <c r="S154" i="2"/>
  <c r="B656" i="3"/>
  <c r="S656" i="2"/>
  <c r="B360" i="3"/>
  <c r="S360" i="2"/>
  <c r="B104" i="3"/>
  <c r="S104" i="2"/>
  <c r="B526" i="3"/>
  <c r="S526" i="2"/>
  <c r="B246" i="3"/>
  <c r="S246" i="2"/>
  <c r="B404" i="3"/>
  <c r="S404" i="2"/>
  <c r="B148" i="3"/>
  <c r="S148" i="2"/>
  <c r="B42" i="3"/>
  <c r="S42" i="2"/>
  <c r="S785" i="2"/>
  <c r="B785" i="3"/>
  <c r="B820" i="3"/>
  <c r="S820" i="2"/>
  <c r="B233" i="3"/>
  <c r="S233" i="2"/>
  <c r="B902" i="3"/>
  <c r="S902" i="2"/>
  <c r="B614" i="3"/>
  <c r="S614" i="2"/>
  <c r="B621" i="3"/>
  <c r="S621" i="2"/>
  <c r="B357" i="3"/>
  <c r="S357" i="2"/>
  <c r="B101" i="3"/>
  <c r="S101" i="2"/>
  <c r="B658" i="3"/>
  <c r="S658" i="2"/>
  <c r="B402" i="3"/>
  <c r="S402" i="2"/>
  <c r="B489" i="3"/>
  <c r="S489" i="2"/>
  <c r="B648" i="3"/>
  <c r="S648" i="2"/>
  <c r="B352" i="3"/>
  <c r="S352" i="2"/>
  <c r="B96" i="3"/>
  <c r="S96" i="2"/>
  <c r="B518" i="3"/>
  <c r="S518" i="2"/>
  <c r="B238" i="3"/>
  <c r="S238" i="2"/>
  <c r="B396" i="3"/>
  <c r="S396" i="2"/>
  <c r="B140" i="3"/>
  <c r="S140" i="2"/>
  <c r="B34" i="3"/>
  <c r="S34" i="2"/>
  <c r="B933" i="3"/>
  <c r="S933" i="2"/>
  <c r="B1018" i="3"/>
  <c r="S1018" i="2"/>
  <c r="B1006" i="3"/>
  <c r="S1006" i="2"/>
  <c r="B670" i="3"/>
  <c r="S670" i="2"/>
  <c r="B677" i="3"/>
  <c r="S677" i="2"/>
  <c r="B413" i="3"/>
  <c r="S413" i="2"/>
  <c r="B157" i="3"/>
  <c r="S157" i="2"/>
  <c r="B714" i="3"/>
  <c r="S714" i="2"/>
  <c r="B458" i="3"/>
  <c r="S458" i="2"/>
  <c r="B202" i="3"/>
  <c r="S202" i="2"/>
  <c r="B97" i="3"/>
  <c r="S97" i="2"/>
  <c r="B408" i="3"/>
  <c r="S408" i="2"/>
  <c r="B152" i="3"/>
  <c r="S152" i="2"/>
  <c r="B495" i="3"/>
  <c r="S495" i="2"/>
  <c r="B294" i="3"/>
  <c r="S294" i="2"/>
  <c r="B38" i="3"/>
  <c r="S38" i="2"/>
  <c r="B196" i="3"/>
  <c r="S196" i="2"/>
  <c r="B90" i="3"/>
  <c r="S90" i="2"/>
  <c r="B692" i="3"/>
  <c r="S692" i="2"/>
  <c r="B1016" i="3"/>
  <c r="S1016" i="2"/>
  <c r="B886" i="3"/>
  <c r="S886" i="2"/>
  <c r="B598" i="3"/>
  <c r="S598" i="2"/>
  <c r="B605" i="3"/>
  <c r="S605" i="2"/>
  <c r="B341" i="3"/>
  <c r="S341" i="2"/>
  <c r="B85" i="3"/>
  <c r="S85" i="2"/>
  <c r="B642" i="3"/>
  <c r="S642" i="2"/>
  <c r="B386" i="3"/>
  <c r="S386" i="2"/>
  <c r="B473" i="3"/>
  <c r="S473" i="2"/>
  <c r="B616" i="3"/>
  <c r="S616" i="2"/>
  <c r="B336" i="3"/>
  <c r="S336" i="2"/>
  <c r="B80" i="3"/>
  <c r="S80" i="2"/>
  <c r="B502" i="3"/>
  <c r="S502" i="2"/>
  <c r="B222" i="3"/>
  <c r="S222" i="2"/>
  <c r="B380" i="3"/>
  <c r="S380" i="2"/>
  <c r="B124" i="3"/>
  <c r="S124" i="2"/>
  <c r="B18" i="3"/>
  <c r="S18" i="2"/>
  <c r="B449" i="3"/>
  <c r="S449" i="2"/>
  <c r="B156" i="3"/>
  <c r="S156" i="2"/>
  <c r="B1140" i="3"/>
  <c r="S1140" i="2"/>
  <c r="B570" i="3"/>
  <c r="S570" i="2"/>
  <c r="B372" i="3"/>
  <c r="S372" i="2"/>
  <c r="B628" i="3"/>
  <c r="S628" i="2"/>
  <c r="B506" i="3"/>
  <c r="S506" i="2"/>
  <c r="B348" i="3"/>
  <c r="S348" i="2"/>
  <c r="B843" i="3"/>
  <c r="S843" i="2"/>
  <c r="B442" i="3"/>
  <c r="S442" i="2"/>
  <c r="B52" i="3"/>
  <c r="S52" i="2"/>
  <c r="S718" i="2"/>
  <c r="B718" i="3"/>
  <c r="B597" i="3"/>
  <c r="S597" i="2"/>
  <c r="B72" i="3"/>
  <c r="S72" i="2"/>
  <c r="B890" i="3"/>
  <c r="S890" i="2"/>
  <c r="B536" i="3"/>
  <c r="S536" i="2"/>
  <c r="B138" i="3"/>
  <c r="S138" i="2"/>
  <c r="B86" i="3"/>
  <c r="S86" i="2"/>
  <c r="B74" i="3"/>
  <c r="S74" i="2"/>
  <c r="S22" i="2"/>
  <c r="B22" i="3"/>
  <c r="B602" i="3"/>
  <c r="S602" i="2"/>
  <c r="B346" i="3"/>
  <c r="S346" i="2"/>
  <c r="B385" i="3"/>
  <c r="S385" i="2"/>
  <c r="B568" i="3"/>
  <c r="S568" i="2"/>
  <c r="B296" i="3"/>
  <c r="S296" i="2"/>
  <c r="B40" i="3"/>
  <c r="S40" i="2"/>
  <c r="B438" i="3"/>
  <c r="S438" i="2"/>
  <c r="B182" i="3"/>
  <c r="S182" i="2"/>
  <c r="B340" i="3"/>
  <c r="S340" i="2"/>
  <c r="B84" i="3"/>
  <c r="S84" i="2"/>
  <c r="B470" i="3"/>
  <c r="S470" i="2"/>
  <c r="S721" i="2"/>
  <c r="B721" i="3"/>
  <c r="B1035" i="3"/>
  <c r="S1035" i="2"/>
  <c r="B943" i="3"/>
  <c r="S943" i="2"/>
  <c r="B822" i="3"/>
  <c r="S822" i="2"/>
  <c r="B550" i="3"/>
  <c r="S550" i="2"/>
  <c r="B557" i="3"/>
  <c r="S557" i="2"/>
  <c r="B293" i="3"/>
  <c r="S293" i="2"/>
  <c r="B37" i="3"/>
  <c r="S37" i="2"/>
  <c r="B594" i="3"/>
  <c r="S594" i="2"/>
  <c r="B338" i="3"/>
  <c r="S338" i="2"/>
  <c r="B377" i="3"/>
  <c r="S377" i="2"/>
  <c r="B560" i="3"/>
  <c r="S560" i="2"/>
  <c r="B288" i="3"/>
  <c r="S288" i="2"/>
  <c r="B32" i="3"/>
  <c r="S32" i="2"/>
  <c r="B430" i="3"/>
  <c r="S430" i="2"/>
  <c r="B174" i="3"/>
  <c r="S174" i="2"/>
  <c r="B332" i="3"/>
  <c r="S332" i="2"/>
  <c r="B76" i="3"/>
  <c r="S76" i="2"/>
  <c r="B469" i="3"/>
  <c r="S469" i="2"/>
  <c r="B756" i="3"/>
  <c r="S756" i="2"/>
  <c r="B1080" i="3"/>
  <c r="S1080" i="2"/>
  <c r="B894" i="3"/>
  <c r="S894" i="2"/>
  <c r="B606" i="3"/>
  <c r="S606" i="2"/>
  <c r="B613" i="3"/>
  <c r="S613" i="2"/>
  <c r="B349" i="3"/>
  <c r="S349" i="2"/>
  <c r="B93" i="3"/>
  <c r="S93" i="2"/>
  <c r="B650" i="3"/>
  <c r="S650" i="2"/>
  <c r="B394" i="3"/>
  <c r="S394" i="2"/>
  <c r="B481" i="3"/>
  <c r="S481" i="2"/>
  <c r="B624" i="3"/>
  <c r="S624" i="2"/>
  <c r="B344" i="3"/>
  <c r="S344" i="2"/>
  <c r="B88" i="3"/>
  <c r="S88" i="2"/>
  <c r="B510" i="3"/>
  <c r="S510" i="2"/>
  <c r="B230" i="3"/>
  <c r="S230" i="2"/>
  <c r="B388" i="3"/>
  <c r="S388" i="2"/>
  <c r="B132" i="3"/>
  <c r="S132" i="2"/>
  <c r="B26" i="3"/>
  <c r="S26" i="2"/>
  <c r="B907" i="3"/>
  <c r="S907" i="2"/>
  <c r="B879" i="3"/>
  <c r="S879" i="2"/>
  <c r="B790" i="3"/>
  <c r="S790" i="2"/>
  <c r="B797" i="3"/>
  <c r="S797" i="2"/>
  <c r="B541" i="3"/>
  <c r="S541" i="2"/>
  <c r="B277" i="3"/>
  <c r="S277" i="2"/>
  <c r="B21" i="3"/>
  <c r="S21" i="2"/>
  <c r="B578" i="3"/>
  <c r="S578" i="2"/>
  <c r="B322" i="3"/>
  <c r="S322" i="2"/>
  <c r="B345" i="3"/>
  <c r="S345" i="2"/>
  <c r="B544" i="3"/>
  <c r="S544" i="2"/>
  <c r="B272" i="3"/>
  <c r="S272" i="2"/>
  <c r="B16" i="3"/>
  <c r="S16" i="2"/>
  <c r="B414" i="3"/>
  <c r="S414" i="2"/>
  <c r="B158" i="3"/>
  <c r="S158" i="2"/>
  <c r="B316" i="3"/>
  <c r="S316" i="2"/>
  <c r="B60" i="3"/>
  <c r="S60" i="2"/>
  <c r="B590" i="3"/>
  <c r="S590" i="2"/>
  <c r="B328" i="3"/>
  <c r="S328" i="2"/>
  <c r="B50" i="3"/>
  <c r="S50" i="2"/>
  <c r="B855" i="3"/>
  <c r="S855" i="2"/>
  <c r="B321" i="3"/>
  <c r="S321" i="2"/>
  <c r="B116" i="3"/>
  <c r="S116" i="2"/>
  <c r="B1142" i="3"/>
  <c r="S1142" i="2"/>
  <c r="B193" i="3"/>
  <c r="S193" i="2"/>
  <c r="B92" i="3"/>
  <c r="S92" i="2"/>
  <c r="B966" i="3"/>
  <c r="S966" i="2"/>
  <c r="B136" i="3"/>
  <c r="S136" i="2"/>
  <c r="S543" i="2"/>
  <c r="B543" i="3"/>
  <c r="S654" i="2"/>
  <c r="B654" i="3"/>
  <c r="B77" i="3"/>
  <c r="S77" i="2"/>
  <c r="B214" i="3"/>
  <c r="S214" i="2"/>
  <c r="B533" i="3"/>
  <c r="S533" i="2"/>
  <c r="B8" i="3"/>
  <c r="S8" i="2"/>
  <c r="B461" i="3"/>
  <c r="S461" i="2"/>
  <c r="B220" i="3"/>
  <c r="S220" i="2"/>
  <c r="B397" i="3"/>
  <c r="S397" i="2"/>
  <c r="S742" i="2"/>
  <c r="B742" i="3"/>
  <c r="S749" i="2"/>
  <c r="B749" i="3"/>
  <c r="S493" i="2"/>
  <c r="B493" i="3"/>
  <c r="S229" i="2"/>
  <c r="B229" i="3"/>
  <c r="S43" i="2"/>
  <c r="B43" i="3"/>
  <c r="S530" i="2"/>
  <c r="B530" i="3"/>
  <c r="S274" i="2"/>
  <c r="B274" i="3"/>
  <c r="B249" i="3"/>
  <c r="S249" i="2"/>
  <c r="B480" i="3"/>
  <c r="S480" i="2"/>
  <c r="B224" i="3"/>
  <c r="S224" i="2"/>
  <c r="B567" i="3"/>
  <c r="S567" i="2"/>
  <c r="B366" i="3"/>
  <c r="S366" i="2"/>
  <c r="B110" i="3"/>
  <c r="S110" i="2"/>
  <c r="B268" i="3"/>
  <c r="S268" i="2"/>
  <c r="B12" i="3"/>
  <c r="S12" i="2"/>
  <c r="S1097" i="2"/>
  <c r="B1097" i="3"/>
  <c r="B971" i="3"/>
  <c r="S971" i="2"/>
  <c r="B919" i="3"/>
  <c r="S919" i="2"/>
  <c r="B814" i="3"/>
  <c r="S814" i="2"/>
  <c r="B805" i="3"/>
  <c r="S805" i="2"/>
  <c r="B549" i="3"/>
  <c r="S549" i="2"/>
  <c r="B285" i="3"/>
  <c r="S285" i="2"/>
  <c r="B29" i="3"/>
  <c r="S29" i="2"/>
  <c r="B586" i="3"/>
  <c r="S586" i="2"/>
  <c r="B330" i="3"/>
  <c r="S330" i="2"/>
  <c r="B353" i="3"/>
  <c r="S353" i="2"/>
  <c r="B552" i="3"/>
  <c r="S552" i="2"/>
  <c r="B280" i="3"/>
  <c r="S280" i="2"/>
  <c r="B24" i="3"/>
  <c r="S24" i="2"/>
  <c r="B422" i="3"/>
  <c r="S422" i="2"/>
  <c r="B166" i="3"/>
  <c r="S166" i="2"/>
  <c r="B324" i="3"/>
  <c r="S324" i="2"/>
  <c r="B68" i="3"/>
  <c r="S68" i="2"/>
  <c r="B23" i="3"/>
  <c r="S23" i="2"/>
  <c r="B395" i="3"/>
  <c r="S395" i="2"/>
  <c r="B623" i="3"/>
  <c r="S623" i="2"/>
  <c r="B726" i="3"/>
  <c r="S726" i="2"/>
  <c r="B733" i="3"/>
  <c r="S733" i="2"/>
  <c r="B477" i="3"/>
  <c r="S477" i="2"/>
  <c r="B213" i="3"/>
  <c r="S213" i="2"/>
  <c r="B27" i="3"/>
  <c r="S27" i="2"/>
  <c r="B514" i="3"/>
  <c r="S514" i="2"/>
  <c r="B258" i="3"/>
  <c r="S258" i="2"/>
  <c r="B217" i="3"/>
  <c r="S217" i="2"/>
  <c r="B464" i="3"/>
  <c r="S464" i="2"/>
  <c r="B208" i="3"/>
  <c r="S208" i="2"/>
  <c r="B551" i="3"/>
  <c r="S551" i="2"/>
  <c r="B350" i="3"/>
  <c r="S350" i="2"/>
  <c r="B94" i="3"/>
  <c r="S94" i="2"/>
  <c r="B252" i="3"/>
  <c r="S252" i="2"/>
  <c r="B146" i="3"/>
  <c r="S146" i="2"/>
  <c r="B333" i="3"/>
  <c r="S333" i="2"/>
  <c r="B494" i="3"/>
  <c r="S494" i="2"/>
  <c r="S456" i="2"/>
  <c r="B456" i="3"/>
  <c r="B789" i="3"/>
  <c r="S789" i="2"/>
  <c r="B264" i="3"/>
  <c r="S264" i="2"/>
  <c r="B10" i="3"/>
  <c r="S10" i="2"/>
  <c r="B725" i="3"/>
  <c r="S725" i="2"/>
  <c r="B200" i="3"/>
  <c r="S200" i="2"/>
  <c r="S65" i="2"/>
  <c r="B65" i="3"/>
  <c r="B661" i="3"/>
  <c r="S661" i="2"/>
  <c r="B278" i="3"/>
  <c r="S278" i="2"/>
  <c r="S479" i="2"/>
  <c r="B479" i="3"/>
  <c r="B331" i="3"/>
  <c r="S331" i="2"/>
  <c r="B378" i="3"/>
  <c r="S378" i="2"/>
  <c r="B284" i="3"/>
  <c r="S284" i="2"/>
  <c r="B13" i="3"/>
  <c r="S13" i="2"/>
  <c r="B150" i="3"/>
  <c r="S150" i="2"/>
  <c r="B19" i="3"/>
  <c r="S19" i="2"/>
  <c r="B114" i="3"/>
  <c r="S114" i="2"/>
  <c r="B698" i="3"/>
  <c r="S698" i="2"/>
  <c r="B474" i="3"/>
  <c r="S474" i="2"/>
  <c r="B218" i="3"/>
  <c r="S218" i="2"/>
  <c r="B129" i="3"/>
  <c r="S129" i="2"/>
  <c r="B424" i="3"/>
  <c r="S424" i="2"/>
  <c r="B168" i="3"/>
  <c r="S168" i="2"/>
  <c r="B511" i="3"/>
  <c r="S511" i="2"/>
  <c r="B310" i="3"/>
  <c r="S310" i="2"/>
  <c r="B54" i="3"/>
  <c r="S54" i="2"/>
  <c r="B212" i="3"/>
  <c r="S212" i="2"/>
  <c r="B106" i="3"/>
  <c r="S106" i="2"/>
  <c r="S849" i="2"/>
  <c r="B849" i="3"/>
  <c r="B997" i="3"/>
  <c r="S997" i="2"/>
  <c r="B1082" i="3"/>
  <c r="S1082" i="2"/>
  <c r="B1014" i="3"/>
  <c r="S1014" i="2"/>
  <c r="B678" i="3"/>
  <c r="S678" i="2"/>
  <c r="B685" i="3"/>
  <c r="S685" i="2"/>
  <c r="B421" i="3"/>
  <c r="S421" i="2"/>
  <c r="B165" i="3"/>
  <c r="S165" i="2"/>
  <c r="B722" i="3"/>
  <c r="S722" i="2"/>
  <c r="B466" i="3"/>
  <c r="S466" i="2"/>
  <c r="B210" i="3"/>
  <c r="S210" i="2"/>
  <c r="B121" i="3"/>
  <c r="S121" i="2"/>
  <c r="B416" i="3"/>
  <c r="S416" i="2"/>
  <c r="B160" i="3"/>
  <c r="S160" i="2"/>
  <c r="B503" i="3"/>
  <c r="S503" i="2"/>
  <c r="B302" i="3"/>
  <c r="S302" i="2"/>
  <c r="B46" i="3"/>
  <c r="S46" i="2"/>
  <c r="B204" i="3"/>
  <c r="S204" i="2"/>
  <c r="B98" i="3"/>
  <c r="S98" i="2"/>
  <c r="B87" i="3"/>
  <c r="S87" i="2"/>
  <c r="B459" i="3"/>
  <c r="S459" i="2"/>
  <c r="B663" i="3"/>
  <c r="S663" i="2"/>
  <c r="B734" i="3"/>
  <c r="S734" i="2"/>
  <c r="B741" i="3"/>
  <c r="S741" i="2"/>
  <c r="B485" i="3"/>
  <c r="S485" i="2"/>
  <c r="B221" i="3"/>
  <c r="S221" i="2"/>
  <c r="B35" i="3"/>
  <c r="S35" i="2"/>
  <c r="B522" i="3"/>
  <c r="S522" i="2"/>
  <c r="B266" i="3"/>
  <c r="S266" i="2"/>
  <c r="B225" i="3"/>
  <c r="S225" i="2"/>
  <c r="B472" i="3"/>
  <c r="S472" i="2"/>
  <c r="B216" i="3"/>
  <c r="S216" i="2"/>
  <c r="B559" i="3"/>
  <c r="S559" i="2"/>
  <c r="B358" i="3"/>
  <c r="S358" i="2"/>
  <c r="B102" i="3"/>
  <c r="S102" i="2"/>
  <c r="B260" i="3"/>
  <c r="S260" i="2"/>
  <c r="B4" i="3"/>
  <c r="S4" i="2"/>
  <c r="B869" i="3"/>
  <c r="S869" i="2"/>
  <c r="B954" i="3"/>
  <c r="S954" i="2"/>
  <c r="B974" i="3"/>
  <c r="S974" i="2"/>
  <c r="B662" i="3"/>
  <c r="S662" i="2"/>
  <c r="B669" i="3"/>
  <c r="S669" i="2"/>
  <c r="B405" i="3"/>
  <c r="S405" i="2"/>
  <c r="B149" i="3"/>
  <c r="S149" i="2"/>
  <c r="B706" i="3"/>
  <c r="S706" i="2"/>
  <c r="B450" i="3"/>
  <c r="S450" i="2"/>
  <c r="B194" i="3"/>
  <c r="S194" i="2"/>
  <c r="B89" i="3"/>
  <c r="S89" i="2"/>
  <c r="B400" i="3"/>
  <c r="S400" i="2"/>
  <c r="B144" i="3"/>
  <c r="S144" i="2"/>
  <c r="B487" i="3"/>
  <c r="S487" i="2"/>
  <c r="B286" i="3"/>
  <c r="S286" i="2"/>
  <c r="B30" i="3"/>
  <c r="S30" i="2"/>
  <c r="B188" i="3"/>
  <c r="S188" i="2"/>
  <c r="B82" i="3"/>
  <c r="S82" i="2"/>
  <c r="B634" i="3"/>
  <c r="S634" i="2"/>
  <c r="B412" i="3"/>
  <c r="S412" i="2"/>
  <c r="S392" i="2"/>
  <c r="B392" i="3"/>
  <c r="B269" i="3"/>
  <c r="S269" i="2"/>
  <c r="B406" i="3"/>
  <c r="S406" i="2"/>
  <c r="S478" i="2"/>
  <c r="B478" i="3"/>
  <c r="B205" i="3"/>
  <c r="S205" i="2"/>
  <c r="B342" i="3"/>
  <c r="S342" i="2"/>
  <c r="S952" i="2"/>
  <c r="B952" i="3"/>
  <c r="B141" i="3"/>
  <c r="S141" i="2"/>
  <c r="B308" i="3"/>
  <c r="S308" i="2"/>
  <c r="S782" i="2"/>
  <c r="B782" i="3"/>
  <c r="B878" i="3"/>
  <c r="S878" i="2"/>
  <c r="B600" i="3"/>
  <c r="S600" i="2"/>
  <c r="B28" i="3"/>
  <c r="S28" i="2"/>
  <c r="B314" i="3"/>
  <c r="S314" i="2"/>
  <c r="B244" i="3"/>
  <c r="S244" i="2"/>
  <c r="B250" i="3"/>
  <c r="S250" i="2"/>
  <c r="B180" i="3"/>
  <c r="S180" i="2"/>
  <c r="S186" i="2"/>
  <c r="B186" i="3"/>
  <c r="B2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pørring - Alle6OppgangNedgangUnik-KNN" description="Tilkobling til spørringen Alle6OppgangNedgangUnik-KNN i arbeidsboken." type="5" refreshedVersion="7" background="1" saveData="1">
    <dbPr connection="Provider=Microsoft.Mashup.OleDb.1;Data Source=$Workbook$;Location=Alle6OppgangNedgangUnik-KNN;Extended Properties=&quot;&quot;" command="SELECT * FROM [Alle6OppgangNedgangUnik-KNN]"/>
  </connection>
</connections>
</file>

<file path=xl/sharedStrings.xml><?xml version="1.0" encoding="utf-8"?>
<sst xmlns="http://schemas.openxmlformats.org/spreadsheetml/2006/main" count="30" uniqueCount="30">
  <si>
    <t>Column1</t>
  </si>
  <si>
    <t>Open</t>
  </si>
  <si>
    <t>Low</t>
  </si>
  <si>
    <t>High</t>
  </si>
  <si>
    <t>Volume</t>
  </si>
  <si>
    <t>Close</t>
  </si>
  <si>
    <t>Subjectivity</t>
  </si>
  <si>
    <t>Polarity</t>
  </si>
  <si>
    <t>Compound</t>
  </si>
  <si>
    <t>Negative</t>
  </si>
  <si>
    <t>Neutral</t>
  </si>
  <si>
    <t>Positive</t>
  </si>
  <si>
    <t>Label</t>
  </si>
  <si>
    <t>Nedgang-KNN</t>
  </si>
  <si>
    <t>Oppgang-KNN</t>
  </si>
  <si>
    <t>Nedgang Bayes</t>
  </si>
  <si>
    <t>Oppgang Bayes</t>
  </si>
  <si>
    <t>Prosentvis endring kurs</t>
  </si>
  <si>
    <t>kjøp eller salg KNN</t>
  </si>
  <si>
    <t>Kjøp eller salg Bayes</t>
  </si>
  <si>
    <t>Buy/Short KNN</t>
  </si>
  <si>
    <t>Buy/Short KNN2</t>
  </si>
  <si>
    <t>Conviction Bayes</t>
  </si>
  <si>
    <t>Rett/Feil Bayes</t>
  </si>
  <si>
    <t>Profit/Loss</t>
  </si>
  <si>
    <t>Bayes</t>
  </si>
  <si>
    <t>KNN</t>
  </si>
  <si>
    <t>Conviction KNN</t>
  </si>
  <si>
    <t>Profit/Loss KNN</t>
  </si>
  <si>
    <t>Rett/Feil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</si>
</sst>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" fontId="0" fillId="0" borderId="0" xfId="1" applyNumberFormat="1" applyFont="1"/>
    <xf numFmtId="10" fontId="0" fillId="33" borderId="10" xfId="1" applyNumberFormat="1" applyFont="1" applyFill="1" applyBorder="1"/>
    <xf numFmtId="10" fontId="0" fillId="0" borderId="10" xfId="1" applyNumberFormat="1" applyFont="1" applyBorder="1"/>
    <xf numFmtId="164" fontId="0" fillId="33" borderId="10" xfId="1" applyNumberFormat="1" applyFont="1" applyFill="1" applyBorder="1"/>
    <xf numFmtId="164" fontId="0" fillId="0" borderId="10" xfId="1" applyNumberFormat="1" applyFont="1" applyBorder="1"/>
  </cellXfs>
  <cellStyles count="43">
    <cellStyle name="20 % – uthevingsfarge 1" xfId="20" builtinId="30" customBuiltin="1"/>
    <cellStyle name="20 % – uthevingsfarge 2" xfId="24" builtinId="34" customBuiltin="1"/>
    <cellStyle name="20 % – uthevingsfarge 3" xfId="28" builtinId="38" customBuiltin="1"/>
    <cellStyle name="20 % – uthevingsfarge 4" xfId="32" builtinId="42" customBuiltin="1"/>
    <cellStyle name="20 % – uthevingsfarge 5" xfId="36" builtinId="46" customBuiltin="1"/>
    <cellStyle name="20 % – uthevingsfarge 6" xfId="40" builtinId="50" customBuiltin="1"/>
    <cellStyle name="40 % – uthevingsfarge 1" xfId="21" builtinId="31" customBuiltin="1"/>
    <cellStyle name="40 % – uthevingsfarge 2" xfId="25" builtinId="35" customBuiltin="1"/>
    <cellStyle name="40 % – uthevingsfarge 3" xfId="29" builtinId="39" customBuiltin="1"/>
    <cellStyle name="40 % – uthevingsfarge 4" xfId="33" builtinId="43" customBuiltin="1"/>
    <cellStyle name="40 % – uthevingsfarge 5" xfId="37" builtinId="47" customBuiltin="1"/>
    <cellStyle name="40 % – uthevingsfarge 6" xfId="41" builtinId="51" customBuiltin="1"/>
    <cellStyle name="60 % – uthevingsfarge 1" xfId="22" builtinId="32" customBuiltin="1"/>
    <cellStyle name="60 % – uthevingsfarge 2" xfId="26" builtinId="36" customBuiltin="1"/>
    <cellStyle name="60 % – uthevingsfarge 3" xfId="30" builtinId="40" customBuiltin="1"/>
    <cellStyle name="60 % – uthevingsfarge 4" xfId="34" builtinId="44" customBuiltin="1"/>
    <cellStyle name="60 % – uthevingsfarge 5" xfId="38" builtinId="48" customBuiltin="1"/>
    <cellStyle name="60 % – uthevingsfarge 6" xfId="42" builtinId="52" customBuiltin="1"/>
    <cellStyle name="Beregning" xfId="12" builtinId="22" customBuiltin="1"/>
    <cellStyle name="Dårlig" xfId="8" builtinId="27" customBuiltin="1"/>
    <cellStyle name="Forklarende tekst" xfId="17" builtinId="53" customBuiltin="1"/>
    <cellStyle name="God" xfId="7" builtinId="26" customBuiltin="1"/>
    <cellStyle name="Inndata" xfId="10" builtinId="20" customBuiltin="1"/>
    <cellStyle name="Koblet celle" xfId="13" builtinId="24" customBuiltin="1"/>
    <cellStyle name="Kontrollcelle" xfId="14" builtinId="23" customBuiltin="1"/>
    <cellStyle name="Merknad" xfId="16" builtinId="10" customBuiltin="1"/>
    <cellStyle name="Normal" xfId="0" builtinId="0"/>
    <cellStyle name="Nøytral" xfId="9" builtinId="28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sent" xfId="1" builtinId="5"/>
    <cellStyle name="Tittel" xfId="2" builtinId="15" customBuiltin="1"/>
    <cellStyle name="Totalt" xfId="18" builtinId="25" customBuiltin="1"/>
    <cellStyle name="Utdata" xfId="11" builtinId="21" customBuiltin="1"/>
    <cellStyle name="Uthevingsfarge1" xfId="19" builtinId="29" customBuiltin="1"/>
    <cellStyle name="Uthevingsfarge2" xfId="23" builtinId="33" customBuiltin="1"/>
    <cellStyle name="Uthevingsfarge3" xfId="27" builtinId="37" customBuiltin="1"/>
    <cellStyle name="Uthevingsfarge4" xfId="31" builtinId="41" customBuiltin="1"/>
    <cellStyle name="Uthevingsfarge5" xfId="35" builtinId="45" customBuiltin="1"/>
    <cellStyle name="Uthevingsfarge6" xfId="39" builtinId="49" customBuiltin="1"/>
    <cellStyle name="Varseltekst" xfId="15" builtinId="11" customBuiltin="1"/>
  </cellStyles>
  <dxfs count="25">
    <dxf>
      <numFmt numFmtId="164" formatCode="0.0\ %"/>
    </dxf>
    <dxf>
      <numFmt numFmtId="14" formatCode="0.00\ 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\ %"/>
    </dxf>
    <dxf>
      <numFmt numFmtId="14" formatCode="0.00\ %"/>
    </dxf>
    <dxf>
      <numFmt numFmtId="164" formatCode="0.0\ %"/>
    </dxf>
    <dxf>
      <numFmt numFmtId="0" formatCode="General"/>
    </dxf>
    <dxf>
      <numFmt numFmtId="14" formatCode="0.00\ 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00000000-0016-0000-0000-000000000000}" autoFormatId="16" applyNumberFormats="0" applyBorderFormats="0" applyFontFormats="0" applyPatternFormats="0" applyAlignmentFormats="0" applyWidthHeightFormats="0">
  <queryTableRefresh nextId="30" unboundColumnsRight="6">
    <queryTableFields count="28">
      <queryTableField id="1" name="Column1" tableColumnId="1"/>
      <queryTableField id="2" name="Open" tableColumnId="2"/>
      <queryTableField id="3" name="Low" tableColumnId="3"/>
      <queryTableField id="4" name="High" tableColumnId="4"/>
      <queryTableField id="5" name="Volume" tableColumnId="5"/>
      <queryTableField id="6" name="Close" tableColumnId="6"/>
      <queryTableField id="7" name="Subjectivity" tableColumnId="7"/>
      <queryTableField id="8" name="Polarity" tableColumnId="8"/>
      <queryTableField id="9" name="Compound" tableColumnId="9"/>
      <queryTableField id="10" name="Negative" tableColumnId="10"/>
      <queryTableField id="11" name="Neutral" tableColumnId="11"/>
      <queryTableField id="12" name="Positive" tableColumnId="12"/>
      <queryTableField id="13" name="Label" tableColumnId="13"/>
      <queryTableField id="14" name="Nedgang" tableColumnId="14"/>
      <queryTableField id="15" name="Oppgang" tableColumnId="15"/>
      <queryTableField id="22" dataBound="0" tableColumnId="22"/>
      <queryTableField id="23" dataBound="0" tableColumnId="24"/>
      <queryTableField id="24" dataBound="0" tableColumnId="25"/>
      <queryTableField id="25" dataBound="0" tableColumnId="26"/>
      <queryTableField id="21" dataBound="0" tableColumnId="21"/>
      <queryTableField id="16" name="Nedgang-KNN" tableColumnId="16"/>
      <queryTableField id="17" name="Oppgang-KNN" tableColumnId="17"/>
      <queryTableField id="27" dataBound="0" tableColumnId="28"/>
      <queryTableField id="29" dataBound="0" tableColumnId="30"/>
      <queryTableField id="28" dataBound="0" tableColumnId="29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e6OppgangNedgangUnik_KNN" displayName="Alle6OppgangNedgangUnik_KNN" ref="A1:AB1142" tableType="queryTable" totalsRowShown="0">
  <autoFilter ref="A1:AB1142" xr:uid="{00000000-0009-0000-0100-000001000000}"/>
  <tableColumns count="28">
    <tableColumn id="1" xr3:uid="{00000000-0010-0000-0000-000001000000}" uniqueName="1" name="Column1" queryTableFieldId="1"/>
    <tableColumn id="2" xr3:uid="{00000000-0010-0000-0000-000002000000}" uniqueName="2" name="Open" queryTableFieldId="2" dataDxfId="24"/>
    <tableColumn id="3" xr3:uid="{00000000-0010-0000-0000-000003000000}" uniqueName="3" name="Low" queryTableFieldId="3" dataDxfId="23"/>
    <tableColumn id="4" xr3:uid="{00000000-0010-0000-0000-000004000000}" uniqueName="4" name="High" queryTableFieldId="4" dataDxfId="22"/>
    <tableColumn id="5" xr3:uid="{00000000-0010-0000-0000-000005000000}" uniqueName="5" name="Volume" queryTableFieldId="5"/>
    <tableColumn id="6" xr3:uid="{00000000-0010-0000-0000-000006000000}" uniqueName="6" name="Close" queryTableFieldId="6" dataDxfId="21"/>
    <tableColumn id="7" xr3:uid="{00000000-0010-0000-0000-000007000000}" uniqueName="7" name="Subjectivity" queryTableFieldId="7" dataDxfId="20"/>
    <tableColumn id="8" xr3:uid="{00000000-0010-0000-0000-000008000000}" uniqueName="8" name="Polarity" queryTableFieldId="8" dataDxfId="19"/>
    <tableColumn id="9" xr3:uid="{00000000-0010-0000-0000-000009000000}" uniqueName="9" name="Compound" queryTableFieldId="9" dataDxfId="18"/>
    <tableColumn id="10" xr3:uid="{00000000-0010-0000-0000-00000A000000}" uniqueName="10" name="Negative" queryTableFieldId="10" dataDxfId="17"/>
    <tableColumn id="11" xr3:uid="{00000000-0010-0000-0000-00000B000000}" uniqueName="11" name="Neutral" queryTableFieldId="11" dataDxfId="16"/>
    <tableColumn id="12" xr3:uid="{00000000-0010-0000-0000-00000C000000}" uniqueName="12" name="Positive" queryTableFieldId="12" dataDxfId="15"/>
    <tableColumn id="13" xr3:uid="{00000000-0010-0000-0000-00000D000000}" uniqueName="13" name="Label" queryTableFieldId="13"/>
    <tableColumn id="14" xr3:uid="{00000000-0010-0000-0000-00000E000000}" uniqueName="14" name="Nedgang Bayes" queryTableFieldId="14" dataDxfId="14"/>
    <tableColumn id="15" xr3:uid="{00000000-0010-0000-0000-00000F000000}" uniqueName="15" name="Oppgang Bayes" queryTableFieldId="15" dataDxfId="13"/>
    <tableColumn id="22" xr3:uid="{00000000-0010-0000-0000-000016000000}" uniqueName="22" name="Kjøp eller salg Bayes" queryTableFieldId="22" dataDxfId="8">
      <calculatedColumnFormula>IF(Alle6OppgangNedgangUnik_KNN[[#This Row],[Nedgang Bayes]]&gt;Alle6OppgangNedgangUnik_KNN[[#This Row],[Oppgang Bayes]],0,1)</calculatedColumnFormula>
    </tableColumn>
    <tableColumn id="24" xr3:uid="{5CCB5356-5E4D-4945-BA08-0B9553E37017}" uniqueName="24" name="Conviction Bayes" queryTableFieldId="23" dataDxfId="6" dataCellStyle="Prosent">
      <calculatedColumnFormula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calculatedColumnFormula>
    </tableColumn>
    <tableColumn id="25" xr3:uid="{EF28BD92-4BFA-473C-82BC-DF7FDD3C1707}" uniqueName="25" name="Rett/Feil Bayes" queryTableFieldId="24" dataDxfId="3" dataCellStyle="Prosent">
      <calculatedColumnFormula>IF(Alle6OppgangNedgangUnik_KNN[[#This Row],[Label]]=Alle6OppgangNedgangUnik_KNN[[#This Row],[Kjøp eller salg Bayes]],1,-1)</calculatedColumnFormula>
    </tableColumn>
    <tableColumn id="26" xr3:uid="{BE1D960A-4F5B-4423-BFDC-7C7EC873F477}" uniqueName="26" name="Profit/Loss" queryTableFieldId="25" dataDxfId="5" dataCellStyle="Prosent">
      <calculatedColumnFormula>Alle6OppgangNedgangUnik_KNN[[#This Row],[Conviction Bayes]]*Alle6OppgangNedgangUnik_KNN[[#This Row],[Rett/Feil Bayes]]</calculatedColumnFormula>
    </tableColumn>
    <tableColumn id="21" xr3:uid="{00000000-0010-0000-0000-000015000000}" uniqueName="21" name="Buy/Short KNN" queryTableFieldId="21" dataDxfId="7" dataCellStyle="Prosent">
      <calculatedColumnFormula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calculatedColumnFormula>
    </tableColumn>
    <tableColumn id="16" xr3:uid="{00000000-0010-0000-0000-000010000000}" uniqueName="16" name="Nedgang-KNN" queryTableFieldId="16" dataDxfId="12"/>
    <tableColumn id="17" xr3:uid="{00000000-0010-0000-0000-000011000000}" uniqueName="17" name="Oppgang-KNN" queryTableFieldId="17" dataDxfId="11"/>
    <tableColumn id="28" xr3:uid="{E9314D60-69DB-400C-9030-191448FC0E7B}" uniqueName="28" name="Conviction KNN" queryTableFieldId="27" dataDxfId="4">
      <calculatedColumnFormula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calculatedColumnFormula>
    </tableColumn>
    <tableColumn id="30" xr3:uid="{DE1D9019-F75F-4718-ABEE-BC3129DAAF91}" uniqueName="30" name="Rett/Feil KNN" queryTableFieldId="29" dataDxfId="2">
      <calculatedColumnFormula>IF(Alle6OppgangNedgangUnik_KNN[[#This Row],[Label]]=Alle6OppgangNedgangUnik_KNN[[#This Row],[kjøp eller salg KNN]],1,-1)</calculatedColumnFormula>
    </tableColumn>
    <tableColumn id="29" xr3:uid="{C692E327-1150-4A1C-8B6B-70D4B4A927C5}" uniqueName="29" name="Profit/Loss KNN" queryTableFieldId="28" dataDxfId="0" dataCellStyle="Prosent">
      <calculatedColumnFormula>Alle6OppgangNedgangUnik_KNN[[#This Row],[Conviction KNN]]*Alle6OppgangNedgangUnik_KNN[[#This Row],[Rett/Feil KNN]]</calculatedColumnFormula>
    </tableColumn>
    <tableColumn id="18" xr3:uid="{00000000-0010-0000-0000-000012000000}" uniqueName="18" name="Prosentvis endring kurs" queryTableFieldId="18" dataDxfId="1" dataCellStyle="Prosent">
      <calculatedColumnFormula>Alle6OppgangNedgangUnik_KNN[[#This Row],[Open]]/Alle6OppgangNedgangUnik_KNN[[#This Row],[Close]]-1</calculatedColumnFormula>
    </tableColumn>
    <tableColumn id="19" xr3:uid="{00000000-0010-0000-0000-000013000000}" uniqueName="19" name="kjøp eller salg KNN" queryTableFieldId="19" dataDxfId="10">
      <calculatedColumnFormula>IF(Alle6OppgangNedgangUnik_KNN[[#This Row],[Nedgang-KNN]]&gt;Alle6OppgangNedgangUnik_KNN[[#This Row],[Oppgang-KNN]],0,1)</calculatedColumnFormula>
    </tableColumn>
    <tableColumn id="20" xr3:uid="{00000000-0010-0000-0000-000014000000}" uniqueName="20" name="Buy/Short KNN2" queryTableFieldId="20" dataDxfId="9" dataCellStyle="Prosent">
      <calculatedColumnFormula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42"/>
  <sheetViews>
    <sheetView topLeftCell="R1117" workbookViewId="0">
      <selection activeCell="Y2" sqref="Y2:Y1142"/>
    </sheetView>
  </sheetViews>
  <sheetFormatPr baseColWidth="10" defaultRowHeight="14.4" x14ac:dyDescent="0.3"/>
  <cols>
    <col min="1" max="1" width="10.77734375" bestFit="1" customWidth="1"/>
    <col min="2" max="4" width="16.6640625" bestFit="1" customWidth="1"/>
    <col min="5" max="5" width="10" bestFit="1" customWidth="1"/>
    <col min="6" max="6" width="16.6640625" bestFit="1" customWidth="1"/>
    <col min="7" max="7" width="18.6640625" bestFit="1" customWidth="1"/>
    <col min="8" max="8" width="19.33203125" bestFit="1" customWidth="1"/>
    <col min="9" max="9" width="12.6640625" bestFit="1" customWidth="1"/>
    <col min="10" max="10" width="10.6640625" bestFit="1" customWidth="1"/>
    <col min="11" max="11" width="9.44140625" bestFit="1" customWidth="1"/>
    <col min="12" max="12" width="9.77734375" bestFit="1" customWidth="1"/>
    <col min="13" max="13" width="7.6640625" bestFit="1" customWidth="1"/>
    <col min="14" max="15" width="19.6640625" bestFit="1" customWidth="1"/>
    <col min="16" max="16" width="19.6640625" customWidth="1"/>
    <col min="17" max="17" width="19.6640625" style="3" customWidth="1"/>
    <col min="18" max="18" width="19.6640625" style="4" customWidth="1"/>
    <col min="19" max="20" width="19.6640625" style="3" customWidth="1"/>
    <col min="21" max="22" width="19.6640625" bestFit="1" customWidth="1"/>
    <col min="23" max="24" width="19.6640625" customWidth="1"/>
    <col min="25" max="25" width="19.6640625" style="2" customWidth="1"/>
    <col min="26" max="26" width="11.5546875" style="3"/>
    <col min="28" max="28" width="11.5546875" style="3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19</v>
      </c>
      <c r="Q1" s="3" t="s">
        <v>22</v>
      </c>
      <c r="R1" s="4" t="s">
        <v>23</v>
      </c>
      <c r="S1" s="3" t="s">
        <v>24</v>
      </c>
      <c r="T1" s="3" t="s">
        <v>20</v>
      </c>
      <c r="U1" t="s">
        <v>13</v>
      </c>
      <c r="V1" t="s">
        <v>14</v>
      </c>
      <c r="W1" t="s">
        <v>27</v>
      </c>
      <c r="X1" t="s">
        <v>29</v>
      </c>
      <c r="Y1" s="2" t="s">
        <v>28</v>
      </c>
      <c r="Z1" s="3" t="s">
        <v>17</v>
      </c>
      <c r="AA1" t="s">
        <v>18</v>
      </c>
      <c r="AB1" s="3" t="s">
        <v>21</v>
      </c>
    </row>
    <row r="2" spans="1:28" x14ac:dyDescent="0.3">
      <c r="A2">
        <v>0</v>
      </c>
      <c r="B2" s="1">
        <v>1680</v>
      </c>
      <c r="C2" s="1">
        <v>1641.5</v>
      </c>
      <c r="D2" s="1">
        <v>1692.119995</v>
      </c>
      <c r="E2">
        <v>5271300</v>
      </c>
      <c r="F2" s="1">
        <v>1658.380005</v>
      </c>
      <c r="G2" s="1">
        <v>0.57066115702479303</v>
      </c>
      <c r="H2" s="1">
        <v>0.23060310901219999</v>
      </c>
      <c r="I2" s="1">
        <v>0.98819999999999997</v>
      </c>
      <c r="J2" s="1">
        <v>5.2999999999999999E-2</v>
      </c>
      <c r="K2" s="1">
        <v>0.81499999999999995</v>
      </c>
      <c r="L2" s="1">
        <v>0.13200000000000001</v>
      </c>
      <c r="M2">
        <v>0</v>
      </c>
      <c r="N2" s="1">
        <v>0.46809223561038399</v>
      </c>
      <c r="O2" s="1">
        <v>0.53190776438961596</v>
      </c>
      <c r="P2" s="1">
        <f>IF(Alle6OppgangNedgangUnik_KNN[[#This Row],[Nedgang Bayes]]&gt;Alle6OppgangNedgangUnik_KNN[[#This Row],[Oppgang Bayes]],0,1)</f>
        <v>1</v>
      </c>
      <c r="Q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6.3815528779231967E-2</v>
      </c>
      <c r="R2" s="4">
        <f>IF(Alle6OppgangNedgangUnik_KNN[[#This Row],[Label]]=Alle6OppgangNedgangUnik_KNN[[#This Row],[Kjøp eller salg Bayes]],1,-1)</f>
        <v>-1</v>
      </c>
      <c r="S2" s="3">
        <f>Alle6OppgangNedgangUnik_KNN[[#This Row],[Conviction Bayes]]*Alle6OppgangNedgangUnik_KNN[[#This Row],[Rett/Feil Bayes]]</f>
        <v>-6.3815528779231967E-2</v>
      </c>
      <c r="T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8.3195130728156319E-4</v>
      </c>
      <c r="U2" s="1">
        <v>0.5</v>
      </c>
      <c r="V2" s="1">
        <v>0.5</v>
      </c>
      <c r="W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" s="1">
        <f>IF(Alle6OppgangNedgangUnik_KNN[[#This Row],[Label]]=Alle6OppgangNedgangUnik_KNN[[#This Row],[kjøp eller salg KNN]],1,-1)</f>
        <v>-1</v>
      </c>
      <c r="Y2" s="2">
        <f>Alle6OppgangNedgangUnik_KNN[[#This Row],[Conviction KNN]]*Alle6OppgangNedgangUnik_KNN[[#This Row],[Rett/Feil KNN]]</f>
        <v>0</v>
      </c>
      <c r="Z2" s="3">
        <f>Alle6OppgangNedgangUnik_KNN[[#This Row],[Open]]/Alle6OppgangNedgangUnik_KNN[[#This Row],[Close]]-1</f>
        <v>1.3036816010091767E-2</v>
      </c>
      <c r="AA2" s="1">
        <f>IF(Alle6OppgangNedgangUnik_KNN[[#This Row],[Nedgang-KNN]]&gt;Alle6OppgangNedgangUnik_KNN[[#This Row],[Oppgang-KNN]],0,1)</f>
        <v>1</v>
      </c>
      <c r="AB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" spans="1:28" x14ac:dyDescent="0.3">
      <c r="A3">
        <v>1</v>
      </c>
      <c r="B3" s="1">
        <v>1638</v>
      </c>
      <c r="C3" s="1">
        <v>1585</v>
      </c>
      <c r="D3" s="1">
        <v>1642.5699460000001</v>
      </c>
      <c r="E3">
        <v>6367200</v>
      </c>
      <c r="F3" s="1">
        <v>1591.910034</v>
      </c>
      <c r="G3" s="1">
        <v>0.48881985641244902</v>
      </c>
      <c r="H3" s="1">
        <v>0.16210206117613499</v>
      </c>
      <c r="I3" s="1">
        <v>0.99790000000000001</v>
      </c>
      <c r="J3" s="1">
        <v>4.2000000000000003E-2</v>
      </c>
      <c r="K3" s="1">
        <v>0.78200000000000003</v>
      </c>
      <c r="L3" s="1">
        <v>0.17599999999999999</v>
      </c>
      <c r="M3">
        <v>0</v>
      </c>
      <c r="N3" s="1">
        <v>0.46796851398262101</v>
      </c>
      <c r="O3" s="1">
        <v>0.53203148601737105</v>
      </c>
      <c r="P3" s="1">
        <f>IF(Alle6OppgangNedgangUnik_KNN[[#This Row],[Nedgang Bayes]]&gt;Alle6OppgangNedgangUnik_KNN[[#This Row],[Oppgang Bayes]],0,1)</f>
        <v>1</v>
      </c>
      <c r="Q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6.4062972034750032E-2</v>
      </c>
      <c r="R3" s="4">
        <f>IF(Alle6OppgangNedgangUnik_KNN[[#This Row],[Label]]=Alle6OppgangNedgangUnik_KNN[[#This Row],[Kjøp eller salg Bayes]],1,-1)</f>
        <v>-1</v>
      </c>
      <c r="S3" s="3">
        <f>Alle6OppgangNedgangUnik_KNN[[#This Row],[Conviction Bayes]]*Alle6OppgangNedgangUnik_KNN[[#This Row],[Rett/Feil Bayes]]</f>
        <v>-6.4062972034750032E-2</v>
      </c>
      <c r="T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1.8547908737790956E-3</v>
      </c>
      <c r="U3" s="1">
        <v>0.58823529411764697</v>
      </c>
      <c r="V3" s="1">
        <v>0.41176470588235198</v>
      </c>
      <c r="W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3" s="1">
        <f>IF(Alle6OppgangNedgangUnik_KNN[[#This Row],[Label]]=Alle6OppgangNedgangUnik_KNN[[#This Row],[kjøp eller salg KNN]],1,-1)</f>
        <v>1</v>
      </c>
      <c r="Y3" s="2">
        <f>Alle6OppgangNedgangUnik_KNN[[#This Row],[Conviction KNN]]*Alle6OppgangNedgangUnik_KNN[[#This Row],[Rett/Feil KNN]]</f>
        <v>0.17647058823529499</v>
      </c>
      <c r="Z3" s="3">
        <f>Alle6OppgangNedgangUnik_KNN[[#This Row],[Open]]/Alle6OppgangNedgangUnik_KNN[[#This Row],[Close]]-1</f>
        <v>2.8952619818715108E-2</v>
      </c>
      <c r="AA3" s="1">
        <f>IF(Alle6OppgangNedgangUnik_KNN[[#This Row],[Nedgang-KNN]]&gt;Alle6OppgangNedgangUnik_KNN[[#This Row],[Oppgang-KNN]],0,1)</f>
        <v>0</v>
      </c>
      <c r="AB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-5.1092858503615146E-3</v>
      </c>
    </row>
    <row r="4" spans="1:28" x14ac:dyDescent="0.3">
      <c r="A4">
        <v>2</v>
      </c>
      <c r="B4" s="1">
        <v>1566</v>
      </c>
      <c r="C4" s="1">
        <v>1505.01001</v>
      </c>
      <c r="D4" s="1">
        <v>1576.130005</v>
      </c>
      <c r="E4">
        <v>8829800</v>
      </c>
      <c r="F4" s="1">
        <v>1520.910034</v>
      </c>
      <c r="G4" s="1">
        <v>0.43610119047619</v>
      </c>
      <c r="H4" s="1">
        <v>0.173839285714286</v>
      </c>
      <c r="I4" s="1">
        <v>0.99639999999999995</v>
      </c>
      <c r="J4" s="1">
        <v>0.04</v>
      </c>
      <c r="K4" s="1">
        <v>0.8</v>
      </c>
      <c r="L4" s="1">
        <v>0.159</v>
      </c>
      <c r="M4">
        <v>0</v>
      </c>
      <c r="N4" s="1">
        <v>0.46768334154392299</v>
      </c>
      <c r="O4" s="1">
        <v>0.53231665845607801</v>
      </c>
      <c r="P4" s="1">
        <f>IF(Alle6OppgangNedgangUnik_KNN[[#This Row],[Nedgang Bayes]]&gt;Alle6OppgangNedgangUnik_KNN[[#This Row],[Oppgang Bayes]],0,1)</f>
        <v>1</v>
      </c>
      <c r="Q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6.4633316912155014E-2</v>
      </c>
      <c r="R4" s="4">
        <f>IF(Alle6OppgangNedgangUnik_KNN[[#This Row],[Label]]=Alle6OppgangNedgangUnik_KNN[[#This Row],[Kjøp eller salg Bayes]],1,-1)</f>
        <v>-1</v>
      </c>
      <c r="S4" s="3">
        <f>Alle6OppgangNedgangUnik_KNN[[#This Row],[Conviction Bayes]]*Alle6OppgangNedgangUnik_KNN[[#This Row],[Rett/Feil Bayes]]</f>
        <v>-6.4633316912155014E-2</v>
      </c>
      <c r="T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1.9161646625288193E-3</v>
      </c>
      <c r="U4" s="1">
        <v>0.41176470588235198</v>
      </c>
      <c r="V4" s="1">
        <v>0.58823529411764697</v>
      </c>
      <c r="W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" s="1">
        <f>IF(Alle6OppgangNedgangUnik_KNN[[#This Row],[Label]]=Alle6OppgangNedgangUnik_KNN[[#This Row],[kjøp eller salg KNN]],1,-1)</f>
        <v>-1</v>
      </c>
      <c r="Y4" s="2">
        <f>Alle6OppgangNedgangUnik_KNN[[#This Row],[Conviction KNN]]*Alle6OppgangNedgangUnik_KNN[[#This Row],[Rett/Feil KNN]]</f>
        <v>-0.17647058823529499</v>
      </c>
      <c r="Z4" s="3">
        <f>Alle6OppgangNedgangUnik_KNN[[#This Row],[Open]]/Alle6OppgangNedgangUnik_KNN[[#This Row],[Close]]-1</f>
        <v>2.9646701640473339E-2</v>
      </c>
      <c r="AA4" s="1">
        <f>IF(Alle6OppgangNedgangUnik_KNN[[#This Row],[Nedgang-KNN]]&gt;Alle6OppgangNedgangUnik_KNN[[#This Row],[Oppgang-KNN]],0,1)</f>
        <v>1</v>
      </c>
      <c r="AB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5.2317708777306149E-3</v>
      </c>
    </row>
    <row r="5" spans="1:28" x14ac:dyDescent="0.3">
      <c r="A5">
        <v>3</v>
      </c>
      <c r="B5" s="1">
        <v>1540</v>
      </c>
      <c r="C5" s="1">
        <v>1523.01001</v>
      </c>
      <c r="D5" s="1">
        <v>1567.5500489999999</v>
      </c>
      <c r="E5">
        <v>6523000</v>
      </c>
      <c r="F5" s="1">
        <v>1551.4799800000001</v>
      </c>
      <c r="G5" s="1">
        <v>0.47995347564313101</v>
      </c>
      <c r="H5" s="1">
        <v>0.19563492063492099</v>
      </c>
      <c r="I5" s="1">
        <v>0.94010000000000005</v>
      </c>
      <c r="J5" s="1">
        <v>8.7999999999999995E-2</v>
      </c>
      <c r="K5" s="1">
        <v>0.752</v>
      </c>
      <c r="L5" s="1">
        <v>0.16</v>
      </c>
      <c r="M5">
        <v>1</v>
      </c>
      <c r="N5" s="1">
        <v>0.467971966510424</v>
      </c>
      <c r="O5" s="1">
        <v>0.53202803348958105</v>
      </c>
      <c r="P5" s="1">
        <f>IF(Alle6OppgangNedgangUnik_KNN[[#This Row],[Nedgang Bayes]]&gt;Alle6OppgangNedgangUnik_KNN[[#This Row],[Oppgang Bayes]],0,1)</f>
        <v>1</v>
      </c>
      <c r="Q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6.4056066979157056E-2</v>
      </c>
      <c r="R5" s="4">
        <f>IF(Alle6OppgangNedgangUnik_KNN[[#This Row],[Label]]=Alle6OppgangNedgangUnik_KNN[[#This Row],[Kjøp eller salg Bayes]],1,-1)</f>
        <v>1</v>
      </c>
      <c r="S5" s="3">
        <f>Alle6OppgangNedgangUnik_KNN[[#This Row],[Conviction Bayes]]*Alle6OppgangNedgangUnik_KNN[[#This Row],[Rett/Feil Bayes]]</f>
        <v>6.4056066979157056E-2</v>
      </c>
      <c r="T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-4.7397477072142884E-4</v>
      </c>
      <c r="U5" s="1">
        <v>0.55882352941176405</v>
      </c>
      <c r="V5" s="1">
        <v>0.441176470588235</v>
      </c>
      <c r="W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" s="1">
        <f>IF(Alle6OppgangNedgangUnik_KNN[[#This Row],[Label]]=Alle6OppgangNedgangUnik_KNN[[#This Row],[kjøp eller salg KNN]],1,-1)</f>
        <v>-1</v>
      </c>
      <c r="Y5" s="2">
        <f>Alle6OppgangNedgangUnik_KNN[[#This Row],[Conviction KNN]]*Alle6OppgangNedgangUnik_KNN[[#This Row],[Rett/Feil KNN]]</f>
        <v>-0.11764705882352905</v>
      </c>
      <c r="Z5" s="3">
        <f>Alle6OppgangNedgangUnik_KNN[[#This Row],[Open]]/Alle6OppgangNedgangUnik_KNN[[#This Row],[Close]]-1</f>
        <v>-7.3993735968156393E-3</v>
      </c>
      <c r="AA5" s="1">
        <f>IF(Alle6OppgangNedgangUnik_KNN[[#This Row],[Nedgang-KNN]]&gt;Alle6OppgangNedgangUnik_KNN[[#This Row],[Oppgang-KNN]],0,1)</f>
        <v>0</v>
      </c>
      <c r="AB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8.705145408018372E-4</v>
      </c>
    </row>
    <row r="6" spans="1:28" x14ac:dyDescent="0.3">
      <c r="A6">
        <v>4</v>
      </c>
      <c r="B6" s="1">
        <v>1543.0500489999999</v>
      </c>
      <c r="C6" s="1">
        <v>1483.1800539999999</v>
      </c>
      <c r="D6" s="1">
        <v>1584.530029</v>
      </c>
      <c r="E6">
        <v>8792200</v>
      </c>
      <c r="F6" s="1">
        <v>1495.079956</v>
      </c>
      <c r="G6" s="1">
        <v>0.32382876382876402</v>
      </c>
      <c r="H6" s="1">
        <v>3.5114237614237598E-2</v>
      </c>
      <c r="I6" s="1">
        <v>-0.88600000000000001</v>
      </c>
      <c r="J6" s="1">
        <v>0.123</v>
      </c>
      <c r="K6" s="1">
        <v>0.78600000000000003</v>
      </c>
      <c r="L6" s="1">
        <v>9.0999999999999998E-2</v>
      </c>
      <c r="M6">
        <v>0</v>
      </c>
      <c r="N6" s="1">
        <v>0.467693901337774</v>
      </c>
      <c r="O6" s="1">
        <v>0.532306098662232</v>
      </c>
      <c r="P6" s="1">
        <f>IF(Alle6OppgangNedgangUnik_KNN[[#This Row],[Nedgang Bayes]]&gt;Alle6OppgangNedgangUnik_KNN[[#This Row],[Oppgang Bayes]],0,1)</f>
        <v>1</v>
      </c>
      <c r="Q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6.4612197324457998E-2</v>
      </c>
      <c r="R6" s="4">
        <f>IF(Alle6OppgangNedgangUnik_KNN[[#This Row],[Label]]=Alle6OppgangNedgangUnik_KNN[[#This Row],[Kjøp eller salg Bayes]],1,-1)</f>
        <v>-1</v>
      </c>
      <c r="S6" s="3">
        <f>Alle6OppgangNedgangUnik_KNN[[#This Row],[Conviction Bayes]]*Alle6OppgangNedgangUnik_KNN[[#This Row],[Rett/Feil Bayes]]</f>
        <v>-6.4612197324457998E-2</v>
      </c>
      <c r="T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2.0731019114730181E-3</v>
      </c>
      <c r="U6" s="1">
        <v>0.38235294117647001</v>
      </c>
      <c r="V6" s="1">
        <v>0.61764705882352899</v>
      </c>
      <c r="W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" s="1">
        <f>IF(Alle6OppgangNedgangUnik_KNN[[#This Row],[Label]]=Alle6OppgangNedgangUnik_KNN[[#This Row],[kjøp eller salg KNN]],1,-1)</f>
        <v>-1</v>
      </c>
      <c r="Y6" s="2">
        <f>Alle6OppgangNedgangUnik_KNN[[#This Row],[Conviction KNN]]*Alle6OppgangNedgangUnik_KNN[[#This Row],[Rett/Feil KNN]]</f>
        <v>-0.23529411764705899</v>
      </c>
      <c r="Z6" s="3">
        <f>Alle6OppgangNedgangUnik_KNN[[#This Row],[Open]]/Alle6OppgangNedgangUnik_KNN[[#This Row],[Close]]-1</f>
        <v>3.2085302734136789E-2</v>
      </c>
      <c r="AA6" s="1">
        <f>IF(Alle6OppgangNedgangUnik_KNN[[#This Row],[Nedgang-KNN]]&gt;Alle6OppgangNedgangUnik_KNN[[#This Row],[Oppgang-KNN]],0,1)</f>
        <v>1</v>
      </c>
      <c r="AB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7.5494829962674849E-3</v>
      </c>
    </row>
    <row r="7" spans="1:28" x14ac:dyDescent="0.3">
      <c r="A7">
        <v>5</v>
      </c>
      <c r="B7" s="1">
        <v>1484</v>
      </c>
      <c r="C7" s="1">
        <v>1432.6899410000001</v>
      </c>
      <c r="D7" s="1">
        <v>1509.5</v>
      </c>
      <c r="E7">
        <v>9991800</v>
      </c>
      <c r="F7" s="1">
        <v>1460.829956</v>
      </c>
      <c r="G7" s="1">
        <v>0.45978066378066401</v>
      </c>
      <c r="H7" s="1">
        <v>0.110520820449392</v>
      </c>
      <c r="I7" s="1">
        <v>0.997</v>
      </c>
      <c r="J7" s="1">
        <v>1.0999999999999999E-2</v>
      </c>
      <c r="K7" s="1">
        <v>0.82599999999999996</v>
      </c>
      <c r="L7" s="1">
        <v>0.16300000000000001</v>
      </c>
      <c r="M7">
        <v>0</v>
      </c>
      <c r="N7" s="1">
        <v>0.46756758194734499</v>
      </c>
      <c r="O7" s="1">
        <v>0.53243241805265296</v>
      </c>
      <c r="P7" s="1">
        <f>IF(Alle6OppgangNedgangUnik_KNN[[#This Row],[Nedgang Bayes]]&gt;Alle6OppgangNedgangUnik_KNN[[#This Row],[Oppgang Bayes]],0,1)</f>
        <v>1</v>
      </c>
      <c r="Q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6.4864836105307966E-2</v>
      </c>
      <c r="R7" s="4">
        <f>IF(Alle6OppgangNedgangUnik_KNN[[#This Row],[Label]]=Alle6OppgangNedgangUnik_KNN[[#This Row],[Kjøp eller salg Bayes]],1,-1)</f>
        <v>-1</v>
      </c>
      <c r="S7" s="3">
        <f>Alle6OppgangNedgangUnik_KNN[[#This Row],[Conviction Bayes]]*Alle6OppgangNedgangUnik_KNN[[#This Row],[Rett/Feil Bayes]]</f>
        <v>-6.4864836105307966E-2</v>
      </c>
      <c r="T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1.0288131759893682E-3</v>
      </c>
      <c r="U7" s="1">
        <v>0.67647058823529405</v>
      </c>
      <c r="V7" s="1">
        <v>0.32352941176470501</v>
      </c>
      <c r="W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7" s="1">
        <f>IF(Alle6OppgangNedgangUnik_KNN[[#This Row],[Label]]=Alle6OppgangNedgangUnik_KNN[[#This Row],[kjøp eller salg KNN]],1,-1)</f>
        <v>1</v>
      </c>
      <c r="Y7" s="2">
        <f>Alle6OppgangNedgangUnik_KNN[[#This Row],[Conviction KNN]]*Alle6OppgangNedgangUnik_KNN[[#This Row],[Rett/Feil KNN]]</f>
        <v>0.35294117647058904</v>
      </c>
      <c r="Z7" s="3">
        <f>Alle6OppgangNedgangUnik_KNN[[#This Row],[Open]]/Alle6OppgangNedgangUnik_KNN[[#This Row],[Close]]-1</f>
        <v>1.5860876828842851E-2</v>
      </c>
      <c r="AA7" s="1">
        <f>IF(Alle6OppgangNedgangUnik_KNN[[#This Row],[Nedgang-KNN]]&gt;Alle6OppgangNedgangUnik_KNN[[#This Row],[Oppgang-KNN]],0,1)</f>
        <v>0</v>
      </c>
      <c r="AB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-5.5979565278269014E-3</v>
      </c>
    </row>
    <row r="8" spans="1:28" x14ac:dyDescent="0.3">
      <c r="A8">
        <v>6</v>
      </c>
      <c r="B8" s="1">
        <v>1464.98999</v>
      </c>
      <c r="C8" s="1">
        <v>1363.959961</v>
      </c>
      <c r="D8" s="1">
        <v>1480</v>
      </c>
      <c r="E8">
        <v>13640300</v>
      </c>
      <c r="F8" s="1">
        <v>1377.4499510000001</v>
      </c>
      <c r="G8" s="1">
        <v>0.42689813416557598</v>
      </c>
      <c r="H8" s="1">
        <v>0.120569901674553</v>
      </c>
      <c r="I8" s="1">
        <v>0.98450000000000004</v>
      </c>
      <c r="J8" s="1">
        <v>3.9E-2</v>
      </c>
      <c r="K8" s="1">
        <v>0.86599999999999999</v>
      </c>
      <c r="L8" s="1">
        <v>9.5000000000000001E-2</v>
      </c>
      <c r="M8">
        <v>0</v>
      </c>
      <c r="N8" s="1">
        <v>0.467170438822819</v>
      </c>
      <c r="O8" s="1">
        <v>0.53282956117718006</v>
      </c>
      <c r="P8" s="1">
        <f>IF(Alle6OppgangNedgangUnik_KNN[[#This Row],[Nedgang Bayes]]&gt;Alle6OppgangNedgangUnik_KNN[[#This Row],[Oppgang Bayes]],0,1)</f>
        <v>1</v>
      </c>
      <c r="Q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6.5659122354361055E-2</v>
      </c>
      <c r="R8" s="4">
        <f>IF(Alle6OppgangNedgangUnik_KNN[[#This Row],[Label]]=Alle6OppgangNedgangUnik_KNN[[#This Row],[Kjøp eller salg Bayes]],1,-1)</f>
        <v>-1</v>
      </c>
      <c r="S8" s="3">
        <f>Alle6OppgangNedgangUnik_KNN[[#This Row],[Conviction Bayes]]*Alle6OppgangNedgangUnik_KNN[[#This Row],[Rett/Feil Bayes]]</f>
        <v>-6.5659122354361055E-2</v>
      </c>
      <c r="T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4.1727847370670416E-3</v>
      </c>
      <c r="U8" s="1">
        <v>0.52941176470588203</v>
      </c>
      <c r="V8" s="1">
        <v>0.47058823529411697</v>
      </c>
      <c r="W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" s="1">
        <f>IF(Alle6OppgangNedgangUnik_KNN[[#This Row],[Label]]=Alle6OppgangNedgangUnik_KNN[[#This Row],[kjøp eller salg KNN]],1,-1)</f>
        <v>1</v>
      </c>
      <c r="Y8" s="2">
        <f>Alle6OppgangNedgangUnik_KNN[[#This Row],[Conviction KNN]]*Alle6OppgangNedgangUnik_KNN[[#This Row],[Rett/Feil KNN]]</f>
        <v>5.8823529411765052E-2</v>
      </c>
      <c r="Z8" s="3">
        <f>Alle6OppgangNedgangUnik_KNN[[#This Row],[Open]]/Alle6OppgangNedgangUnik_KNN[[#This Row],[Close]]-1</f>
        <v>6.3552246625329545E-2</v>
      </c>
      <c r="AA8" s="1">
        <f>IF(Alle6OppgangNedgangUnik_KNN[[#This Row],[Nedgang-KNN]]&gt;Alle6OppgangNedgangUnik_KNN[[#This Row],[Oppgang-KNN]],0,1)</f>
        <v>0</v>
      </c>
      <c r="AB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-3.7383674485488186E-3</v>
      </c>
    </row>
    <row r="9" spans="1:28" x14ac:dyDescent="0.3">
      <c r="A9">
        <v>7</v>
      </c>
      <c r="B9" s="1">
        <v>1346</v>
      </c>
      <c r="C9" s="1">
        <v>1307</v>
      </c>
      <c r="D9" s="1">
        <v>1396.030029</v>
      </c>
      <c r="E9">
        <v>7220000</v>
      </c>
      <c r="F9" s="1">
        <v>1343.959961</v>
      </c>
      <c r="G9" s="1">
        <v>0.45043859649122903</v>
      </c>
      <c r="H9" s="1">
        <v>5.40511632616896E-2</v>
      </c>
      <c r="I9" s="1">
        <v>0.98780000000000001</v>
      </c>
      <c r="J9" s="1">
        <v>6.0999999999999999E-2</v>
      </c>
      <c r="K9" s="1">
        <v>0.84599999999999997</v>
      </c>
      <c r="L9" s="1">
        <v>9.1999999999999998E-2</v>
      </c>
      <c r="M9">
        <v>0</v>
      </c>
      <c r="N9" s="1">
        <v>0.4679560562465</v>
      </c>
      <c r="O9" s="1">
        <v>0.53204394375349395</v>
      </c>
      <c r="P9" s="1">
        <f>IF(Alle6OppgangNedgangUnik_KNN[[#This Row],[Nedgang Bayes]]&gt;Alle6OppgangNedgangUnik_KNN[[#This Row],[Oppgang Bayes]],0,1)</f>
        <v>1</v>
      </c>
      <c r="Q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6.4087887506993957E-2</v>
      </c>
      <c r="R9" s="4">
        <f>IF(Alle6OppgangNedgangUnik_KNN[[#This Row],[Label]]=Alle6OppgangNedgangUnik_KNN[[#This Row],[Kjøp eller salg Bayes]],1,-1)</f>
        <v>-1</v>
      </c>
      <c r="S9" s="3">
        <f>Alle6OppgangNedgangUnik_KNN[[#This Row],[Conviction Bayes]]*Alle6OppgangNedgangUnik_KNN[[#This Row],[Rett/Feil Bayes]]</f>
        <v>-6.4087887506993957E-2</v>
      </c>
      <c r="T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9.7281015607483248E-5</v>
      </c>
      <c r="U9" s="1">
        <v>0.58823529411764697</v>
      </c>
      <c r="V9" s="1">
        <v>0.41176470588235198</v>
      </c>
      <c r="W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" s="1">
        <f>IF(Alle6OppgangNedgangUnik_KNN[[#This Row],[Label]]=Alle6OppgangNedgangUnik_KNN[[#This Row],[kjøp eller salg KNN]],1,-1)</f>
        <v>1</v>
      </c>
      <c r="Y9" s="2">
        <f>Alle6OppgangNedgangUnik_KNN[[#This Row],[Conviction KNN]]*Alle6OppgangNedgangUnik_KNN[[#This Row],[Rett/Feil KNN]]</f>
        <v>0.17647058823529499</v>
      </c>
      <c r="Z9" s="3">
        <f>Alle6OppgangNedgangUnik_KNN[[#This Row],[Open]]/Alle6OppgangNedgangUnik_KNN[[#This Row],[Close]]-1</f>
        <v>1.5179313812905271E-3</v>
      </c>
      <c r="AA9" s="1">
        <f>IF(Alle6OppgangNedgangUnik_KNN[[#This Row],[Nedgang-KNN]]&gt;Alle6OppgangNedgangUnik_KNN[[#This Row],[Oppgang-KNN]],0,1)</f>
        <v>0</v>
      </c>
      <c r="AB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-2.6787024375715316E-4</v>
      </c>
    </row>
    <row r="10" spans="1:28" x14ac:dyDescent="0.3">
      <c r="A10">
        <v>8</v>
      </c>
      <c r="B10" s="1">
        <v>1368.8900149999999</v>
      </c>
      <c r="C10" s="1">
        <v>1363.01001</v>
      </c>
      <c r="D10" s="1">
        <v>1473.160034</v>
      </c>
      <c r="E10">
        <v>10411800</v>
      </c>
      <c r="F10" s="1">
        <v>1470.900024</v>
      </c>
      <c r="G10" s="1">
        <v>0.48498274672187702</v>
      </c>
      <c r="H10" s="1">
        <v>0.25231021394064901</v>
      </c>
      <c r="I10" s="1">
        <v>0.99570000000000003</v>
      </c>
      <c r="J10" s="1">
        <v>4.3999999999999997E-2</v>
      </c>
      <c r="K10" s="1">
        <v>0.78800000000000003</v>
      </c>
      <c r="L10" s="1">
        <v>0.16800000000000001</v>
      </c>
      <c r="M10">
        <v>1</v>
      </c>
      <c r="N10" s="1">
        <v>0.46753309352505001</v>
      </c>
      <c r="O10" s="1">
        <v>0.53246690647495298</v>
      </c>
      <c r="P10" s="1">
        <f>IF(Alle6OppgangNedgangUnik_KNN[[#This Row],[Nedgang Bayes]]&gt;Alle6OppgangNedgangUnik_KNN[[#This Row],[Oppgang Bayes]],0,1)</f>
        <v>1</v>
      </c>
      <c r="Q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6.4933812949902969E-2</v>
      </c>
      <c r="R10" s="4">
        <f>IF(Alle6OppgangNedgangUnik_KNN[[#This Row],[Label]]=Alle6OppgangNedgangUnik_KNN[[#This Row],[Kjøp eller salg Bayes]],1,-1)</f>
        <v>1</v>
      </c>
      <c r="S10" s="3">
        <f>Alle6OppgangNedgangUnik_KNN[[#This Row],[Conviction Bayes]]*Alle6OppgangNedgangUnik_KNN[[#This Row],[Rett/Feil Bayes]]</f>
        <v>6.4933812949902969E-2</v>
      </c>
      <c r="T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-4.5032964411889373E-3</v>
      </c>
      <c r="U10" s="1">
        <v>0.58823529411764697</v>
      </c>
      <c r="V10" s="1">
        <v>0.41176470588235198</v>
      </c>
      <c r="W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" s="1">
        <f>IF(Alle6OppgangNedgangUnik_KNN[[#This Row],[Label]]=Alle6OppgangNedgangUnik_KNN[[#This Row],[kjøp eller salg KNN]],1,-1)</f>
        <v>-1</v>
      </c>
      <c r="Y10" s="2">
        <f>Alle6OppgangNedgangUnik_KNN[[#This Row],[Conviction KNN]]*Alle6OppgangNedgangUnik_KNN[[#This Row],[Rett/Feil KNN]]</f>
        <v>-0.17647058823529499</v>
      </c>
      <c r="Z10" s="3">
        <f>Alle6OppgangNedgangUnik_KNN[[#This Row],[Open]]/Alle6OppgangNedgangUnik_KNN[[#This Row],[Close]]-1</f>
        <v>-6.9352102342477129E-2</v>
      </c>
      <c r="AA10" s="1">
        <f>IF(Alle6OppgangNedgangUnik_KNN[[#This Row],[Nedgang-KNN]]&gt;Alle6OppgangNedgangUnik_KNN[[#This Row],[Oppgang-KNN]],0,1)</f>
        <v>0</v>
      </c>
      <c r="AB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1.2238606295731319E-2</v>
      </c>
    </row>
    <row r="11" spans="1:28" x14ac:dyDescent="0.3">
      <c r="A11">
        <v>9</v>
      </c>
      <c r="B11" s="1">
        <v>1454.1999510000001</v>
      </c>
      <c r="C11" s="1">
        <v>1390.3100589999999</v>
      </c>
      <c r="D11" s="1">
        <v>1469</v>
      </c>
      <c r="E11">
        <v>9722000</v>
      </c>
      <c r="F11" s="1">
        <v>1461.6400149999999</v>
      </c>
      <c r="G11" s="1">
        <v>0.44710709006440702</v>
      </c>
      <c r="H11" s="1">
        <v>0.15294174321613299</v>
      </c>
      <c r="I11" s="1">
        <v>0.99139999999999995</v>
      </c>
      <c r="J11" s="1">
        <v>4.4999999999999998E-2</v>
      </c>
      <c r="K11" s="1">
        <v>0.83699999999999997</v>
      </c>
      <c r="L11" s="1">
        <v>0.11799999999999999</v>
      </c>
      <c r="M11">
        <v>1</v>
      </c>
      <c r="N11" s="1">
        <v>0.46760943945530697</v>
      </c>
      <c r="O11" s="1">
        <v>0.53239056054469003</v>
      </c>
      <c r="P11" s="1">
        <f>IF(Alle6OppgangNedgangUnik_KNN[[#This Row],[Nedgang Bayes]]&gt;Alle6OppgangNedgangUnik_KNN[[#This Row],[Oppgang Bayes]],0,1)</f>
        <v>1</v>
      </c>
      <c r="Q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6.4781121089383054E-2</v>
      </c>
      <c r="R11" s="4">
        <f>IF(Alle6OppgangNedgangUnik_KNN[[#This Row],[Label]]=Alle6OppgangNedgangUnik_KNN[[#This Row],[Kjøp eller salg Bayes]],1,-1)</f>
        <v>1</v>
      </c>
      <c r="S11" s="3">
        <f>Alle6OppgangNedgangUnik_KNN[[#This Row],[Conviction Bayes]]*Alle6OppgangNedgangUnik_KNN[[#This Row],[Rett/Feil Bayes]]</f>
        <v>6.4781121089383054E-2</v>
      </c>
      <c r="T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-3.2974992607653615E-4</v>
      </c>
      <c r="U11" s="1">
        <v>0.67647058823529405</v>
      </c>
      <c r="V11" s="1">
        <v>0.32352941176470501</v>
      </c>
      <c r="W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1" s="1">
        <f>IF(Alle6OppgangNedgangUnik_KNN[[#This Row],[Label]]=Alle6OppgangNedgangUnik_KNN[[#This Row],[kjøp eller salg KNN]],1,-1)</f>
        <v>-1</v>
      </c>
      <c r="Y11" s="2">
        <f>Alle6OppgangNedgangUnik_KNN[[#This Row],[Conviction KNN]]*Alle6OppgangNedgangUnik_KNN[[#This Row],[Rett/Feil KNN]]</f>
        <v>-0.35294117647058904</v>
      </c>
      <c r="Z11" s="3">
        <f>Alle6OppgangNedgangUnik_KNN[[#This Row],[Open]]/Alle6OppgangNedgangUnik_KNN[[#This Row],[Close]]-1</f>
        <v>-5.090216416933524E-3</v>
      </c>
      <c r="AA11" s="1">
        <f>IF(Alle6OppgangNedgangUnik_KNN[[#This Row],[Nedgang-KNN]]&gt;Alle6OppgangNedgangUnik_KNN[[#This Row],[Oppgang-KNN]],0,1)</f>
        <v>0</v>
      </c>
      <c r="AB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1.7965469706824244E-3</v>
      </c>
    </row>
    <row r="12" spans="1:28" x14ac:dyDescent="0.3">
      <c r="A12">
        <v>10</v>
      </c>
      <c r="B12" s="1">
        <v>1473.349976</v>
      </c>
      <c r="C12" s="1">
        <v>1449</v>
      </c>
      <c r="D12" s="1">
        <v>1513.469971</v>
      </c>
      <c r="E12">
        <v>8829000</v>
      </c>
      <c r="F12" s="1">
        <v>1478.0200199999999</v>
      </c>
      <c r="G12" s="1">
        <v>0.56683915043290001</v>
      </c>
      <c r="H12" s="1">
        <v>0.151193858225108</v>
      </c>
      <c r="I12" s="1">
        <v>0.99519999999999997</v>
      </c>
      <c r="J12" s="1">
        <v>4.2999999999999997E-2</v>
      </c>
      <c r="K12" s="1">
        <v>0.68</v>
      </c>
      <c r="L12" s="1">
        <v>0.27700000000000002</v>
      </c>
      <c r="M12">
        <v>1</v>
      </c>
      <c r="N12" s="1">
        <v>0.467705432462801</v>
      </c>
      <c r="O12" s="1">
        <v>0.53229456753719195</v>
      </c>
      <c r="P12" s="1">
        <f>IF(Alle6OppgangNedgangUnik_KNN[[#This Row],[Nedgang Bayes]]&gt;Alle6OppgangNedgangUnik_KNN[[#This Row],[Oppgang Bayes]],0,1)</f>
        <v>1</v>
      </c>
      <c r="Q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6.4589135074390958E-2</v>
      </c>
      <c r="R12" s="4">
        <f>IF(Alle6OppgangNedgangUnik_KNN[[#This Row],[Label]]=Alle6OppgangNedgangUnik_KNN[[#This Row],[Kjøp eller salg Bayes]],1,-1)</f>
        <v>1</v>
      </c>
      <c r="S12" s="3">
        <f>Alle6OppgangNedgangUnik_KNN[[#This Row],[Conviction Bayes]]*Alle6OppgangNedgangUnik_KNN[[#This Row],[Rett/Feil Bayes]]</f>
        <v>6.4589135074390958E-2</v>
      </c>
      <c r="T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-2.0407984914801343E-4</v>
      </c>
      <c r="U12" s="1">
        <v>0.41176470588235198</v>
      </c>
      <c r="V12" s="1">
        <v>0.58823529411764697</v>
      </c>
      <c r="W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2" s="1">
        <f>IF(Alle6OppgangNedgangUnik_KNN[[#This Row],[Label]]=Alle6OppgangNedgangUnik_KNN[[#This Row],[kjøp eller salg KNN]],1,-1)</f>
        <v>1</v>
      </c>
      <c r="Y12" s="2">
        <f>Alle6OppgangNedgangUnik_KNN[[#This Row],[Conviction KNN]]*Alle6OppgangNedgangUnik_KNN[[#This Row],[Rett/Feil KNN]]</f>
        <v>0.17647058823529499</v>
      </c>
      <c r="Z12" s="3">
        <f>Alle6OppgangNedgangUnik_KNN[[#This Row],[Open]]/Alle6OppgangNedgangUnik_KNN[[#This Row],[Close]]-1</f>
        <v>-3.1596622080937165E-3</v>
      </c>
      <c r="AA12" s="1">
        <f>IF(Alle6OppgangNedgangUnik_KNN[[#This Row],[Nedgang-KNN]]&gt;Alle6OppgangNedgangUnik_KNN[[#This Row],[Oppgang-KNN]],0,1)</f>
        <v>1</v>
      </c>
      <c r="AB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-5.5758744848712917E-4</v>
      </c>
    </row>
    <row r="13" spans="1:28" x14ac:dyDescent="0.3">
      <c r="A13">
        <v>11</v>
      </c>
      <c r="B13" s="1">
        <v>1510.8000489999999</v>
      </c>
      <c r="C13" s="1">
        <v>1487</v>
      </c>
      <c r="D13" s="1">
        <v>1520.76001</v>
      </c>
      <c r="E13">
        <v>6954500</v>
      </c>
      <c r="F13" s="1">
        <v>1501.969971</v>
      </c>
      <c r="G13" s="1">
        <v>0.37217194570135698</v>
      </c>
      <c r="H13" s="1">
        <v>0.14191176470588199</v>
      </c>
      <c r="I13" s="1">
        <v>0.55740000000000001</v>
      </c>
      <c r="J13" s="1">
        <v>0</v>
      </c>
      <c r="K13" s="1">
        <v>0.96</v>
      </c>
      <c r="L13" s="1">
        <v>0.04</v>
      </c>
      <c r="M13">
        <v>0</v>
      </c>
      <c r="N13" s="1">
        <v>0.46793188503653199</v>
      </c>
      <c r="O13" s="1">
        <v>0.53206811496346096</v>
      </c>
      <c r="P13" s="1">
        <f>IF(Alle6OppgangNedgangUnik_KNN[[#This Row],[Nedgang Bayes]]&gt;Alle6OppgangNedgangUnik_KNN[[#This Row],[Oppgang Bayes]],0,1)</f>
        <v>1</v>
      </c>
      <c r="Q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6.4136229926928967E-2</v>
      </c>
      <c r="R13" s="4">
        <f>IF(Alle6OppgangNedgangUnik_KNN[[#This Row],[Label]]=Alle6OppgangNedgangUnik_KNN[[#This Row],[Kjøp eller salg Bayes]],1,-1)</f>
        <v>-1</v>
      </c>
      <c r="S13" s="3">
        <f>Alle6OppgangNedgangUnik_KNN[[#This Row],[Conviction Bayes]]*Alle6OppgangNedgangUnik_KNN[[#This Row],[Rett/Feil Bayes]]</f>
        <v>-6.4136229926928967E-2</v>
      </c>
      <c r="T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3.7705674801450956E-4</v>
      </c>
      <c r="U13" s="1">
        <v>0.64705882352941102</v>
      </c>
      <c r="V13" s="1">
        <v>0.35294117647058798</v>
      </c>
      <c r="W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3" s="1">
        <f>IF(Alle6OppgangNedgangUnik_KNN[[#This Row],[Label]]=Alle6OppgangNedgangUnik_KNN[[#This Row],[kjøp eller salg KNN]],1,-1)</f>
        <v>1</v>
      </c>
      <c r="Y13" s="2">
        <f>Alle6OppgangNedgangUnik_KNN[[#This Row],[Conviction KNN]]*Alle6OppgangNedgangUnik_KNN[[#This Row],[Rett/Feil KNN]]</f>
        <v>0.29411764705882304</v>
      </c>
      <c r="Z13" s="3">
        <f>Alle6OppgangNedgangUnik_KNN[[#This Row],[Open]]/Alle6OppgangNedgangUnik_KNN[[#This Row],[Close]]-1</f>
        <v>5.8789976966855395E-3</v>
      </c>
      <c r="AA13" s="1">
        <f>IF(Alle6OppgangNedgangUnik_KNN[[#This Row],[Nedgang-KNN]]&gt;Alle6OppgangNedgangUnik_KNN[[#This Row],[Oppgang-KNN]],0,1)</f>
        <v>0</v>
      </c>
      <c r="AB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-1.729116969613391E-3</v>
      </c>
    </row>
    <row r="14" spans="1:28" x14ac:dyDescent="0.3">
      <c r="A14">
        <v>12</v>
      </c>
      <c r="B14" s="1">
        <v>1465.1999510000001</v>
      </c>
      <c r="C14" s="1">
        <v>1460.9300539999999</v>
      </c>
      <c r="D14" s="1">
        <v>1553.3599850000001</v>
      </c>
      <c r="E14">
        <v>7983100</v>
      </c>
      <c r="F14" s="1">
        <v>1539.130005</v>
      </c>
      <c r="G14" s="1">
        <v>0.430573833573833</v>
      </c>
      <c r="H14" s="1">
        <v>0.14289357864357899</v>
      </c>
      <c r="I14" s="1">
        <v>0.99609999999999999</v>
      </c>
      <c r="J14" s="1">
        <v>3.7999999999999999E-2</v>
      </c>
      <c r="K14" s="1">
        <v>0.82599999999999996</v>
      </c>
      <c r="L14" s="1">
        <v>0.13600000000000001</v>
      </c>
      <c r="M14">
        <v>1</v>
      </c>
      <c r="N14" s="1">
        <v>0.46779869889487402</v>
      </c>
      <c r="O14" s="1">
        <v>0.53220130110512798</v>
      </c>
      <c r="P14" s="1">
        <f>IF(Alle6OppgangNedgangUnik_KNN[[#This Row],[Nedgang Bayes]]&gt;Alle6OppgangNedgangUnik_KNN[[#This Row],[Oppgang Bayes]],0,1)</f>
        <v>1</v>
      </c>
      <c r="Q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6.4402602210253956E-2</v>
      </c>
      <c r="R14" s="4">
        <f>IF(Alle6OppgangNedgangUnik_KNN[[#This Row],[Label]]=Alle6OppgangNedgangUnik_KNN[[#This Row],[Kjøp eller salg Bayes]],1,-1)</f>
        <v>1</v>
      </c>
      <c r="S14" s="3">
        <f>Alle6OppgangNedgangUnik_KNN[[#This Row],[Conviction Bayes]]*Alle6OppgangNedgangUnik_KNN[[#This Row],[Rett/Feil Bayes]]</f>
        <v>6.4402602210253956E-2</v>
      </c>
      <c r="T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-3.0934929756921943E-3</v>
      </c>
      <c r="U14" s="1">
        <v>0.52941176470588203</v>
      </c>
      <c r="V14" s="1">
        <v>0.47058823529411697</v>
      </c>
      <c r="W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4" s="1">
        <f>IF(Alle6OppgangNedgangUnik_KNN[[#This Row],[Label]]=Alle6OppgangNedgangUnik_KNN[[#This Row],[kjøp eller salg KNN]],1,-1)</f>
        <v>-1</v>
      </c>
      <c r="Y14" s="2">
        <f>Alle6OppgangNedgangUnik_KNN[[#This Row],[Conviction KNN]]*Alle6OppgangNedgangUnik_KNN[[#This Row],[Rett/Feil KNN]]</f>
        <v>-5.8823529411765052E-2</v>
      </c>
      <c r="Z14" s="3">
        <f>Alle6OppgangNedgangUnik_KNN[[#This Row],[Open]]/Alle6OppgangNedgangUnik_KNN[[#This Row],[Close]]-1</f>
        <v>-4.803366431674494E-2</v>
      </c>
      <c r="AA14" s="1">
        <f>IF(Alle6OppgangNedgangUnik_KNN[[#This Row],[Nedgang-KNN]]&gt;Alle6OppgangNedgangUnik_KNN[[#This Row],[Oppgang-KNN]],0,1)</f>
        <v>0</v>
      </c>
      <c r="AB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2.8255096656908956E-3</v>
      </c>
    </row>
    <row r="15" spans="1:28" x14ac:dyDescent="0.3">
      <c r="A15">
        <v>13</v>
      </c>
      <c r="B15" s="1">
        <v>1520.01001</v>
      </c>
      <c r="C15" s="1">
        <v>1497.1099850000001</v>
      </c>
      <c r="D15" s="1">
        <v>1538</v>
      </c>
      <c r="E15">
        <v>6975600</v>
      </c>
      <c r="F15" s="1">
        <v>1500.280029</v>
      </c>
      <c r="G15" s="1">
        <v>0.40273010094927902</v>
      </c>
      <c r="H15" s="1">
        <v>4.4400166044001599E-2</v>
      </c>
      <c r="I15" s="1">
        <v>0.98089999999999999</v>
      </c>
      <c r="J15" s="1">
        <v>2.3E-2</v>
      </c>
      <c r="K15" s="1">
        <v>0.877</v>
      </c>
      <c r="L15" s="1">
        <v>0.1</v>
      </c>
      <c r="M15">
        <v>0</v>
      </c>
      <c r="N15" s="1">
        <v>0.46792629185871398</v>
      </c>
      <c r="O15" s="1">
        <v>0.53207370814129196</v>
      </c>
      <c r="P15" s="1">
        <f>IF(Alle6OppgangNedgangUnik_KNN[[#This Row],[Nedgang Bayes]]&gt;Alle6OppgangNedgangUnik_KNN[[#This Row],[Oppgang Bayes]],0,1)</f>
        <v>1</v>
      </c>
      <c r="Q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6.4147416282577974E-2</v>
      </c>
      <c r="R15" s="4">
        <f>IF(Alle6OppgangNedgangUnik_KNN[[#This Row],[Label]]=Alle6OppgangNedgangUnik_KNN[[#This Row],[Kjøp eller salg Bayes]],1,-1)</f>
        <v>-1</v>
      </c>
      <c r="S15" s="3">
        <f>Alle6OppgangNedgangUnik_KNN[[#This Row],[Conviction Bayes]]*Alle6OppgangNedgangUnik_KNN[[#This Row],[Rett/Feil Bayes]]</f>
        <v>-6.4147416282577974E-2</v>
      </c>
      <c r="T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8.4359404910424457E-4</v>
      </c>
      <c r="U15" s="1">
        <v>0.67647058823529405</v>
      </c>
      <c r="V15" s="1">
        <v>0.32352941176470501</v>
      </c>
      <c r="W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5" s="1">
        <f>IF(Alle6OppgangNedgangUnik_KNN[[#This Row],[Label]]=Alle6OppgangNedgangUnik_KNN[[#This Row],[kjøp eller salg KNN]],1,-1)</f>
        <v>1</v>
      </c>
      <c r="Y15" s="2">
        <f>Alle6OppgangNedgangUnik_KNN[[#This Row],[Conviction KNN]]*Alle6OppgangNedgangUnik_KNN[[#This Row],[Rett/Feil KNN]]</f>
        <v>0.35294117647058904</v>
      </c>
      <c r="Z15" s="3">
        <f>Alle6OppgangNedgangUnik_KNN[[#This Row],[Open]]/Alle6OppgangNedgangUnik_KNN[[#This Row],[Close]]-1</f>
        <v>1.315086558417411E-2</v>
      </c>
      <c r="AA15" s="1">
        <f>IF(Alle6OppgangNedgangUnik_KNN[[#This Row],[Nedgang-KNN]]&gt;Alle6OppgangNedgangUnik_KNN[[#This Row],[Oppgang-KNN]],0,1)</f>
        <v>0</v>
      </c>
      <c r="AB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-4.6414819708849907E-3</v>
      </c>
    </row>
    <row r="16" spans="1:28" x14ac:dyDescent="0.3">
      <c r="A16">
        <v>14</v>
      </c>
      <c r="B16" s="1">
        <v>1530</v>
      </c>
      <c r="C16" s="1">
        <v>1518.3100589999999</v>
      </c>
      <c r="D16" s="1">
        <v>1594</v>
      </c>
      <c r="E16">
        <v>9182600</v>
      </c>
      <c r="F16" s="1">
        <v>1575.3900149999999</v>
      </c>
      <c r="G16" s="1">
        <v>0.269873150105708</v>
      </c>
      <c r="H16" s="1">
        <v>8.6504580690627206E-2</v>
      </c>
      <c r="I16" s="1">
        <v>0.98880000000000001</v>
      </c>
      <c r="J16" s="1">
        <v>3.5000000000000003E-2</v>
      </c>
      <c r="K16" s="1">
        <v>0.81299999999999994</v>
      </c>
      <c r="L16" s="1">
        <v>0.152</v>
      </c>
      <c r="M16">
        <v>1</v>
      </c>
      <c r="N16" s="1">
        <v>0.46763246533235098</v>
      </c>
      <c r="O16" s="1">
        <v>0.53236753466764697</v>
      </c>
      <c r="P16" s="1">
        <f>IF(Alle6OppgangNedgangUnik_KNN[[#This Row],[Nedgang Bayes]]&gt;Alle6OppgangNedgangUnik_KNN[[#This Row],[Oppgang Bayes]],0,1)</f>
        <v>1</v>
      </c>
      <c r="Q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6.4735069335295992E-2</v>
      </c>
      <c r="R16" s="4">
        <f>IF(Alle6OppgangNedgangUnik_KNN[[#This Row],[Label]]=Alle6OppgangNedgangUnik_KNN[[#This Row],[Kjøp eller salg Bayes]],1,-1)</f>
        <v>1</v>
      </c>
      <c r="S16" s="3">
        <f>Alle6OppgangNedgangUnik_KNN[[#This Row],[Conviction Bayes]]*Alle6OppgangNedgangUnik_KNN[[#This Row],[Rett/Feil Bayes]]</f>
        <v>6.4735069335295992E-2</v>
      </c>
      <c r="T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-1.8651417999212877E-3</v>
      </c>
      <c r="U16" s="1">
        <v>0.52941176470588203</v>
      </c>
      <c r="V16" s="1">
        <v>0.47058823529411697</v>
      </c>
      <c r="W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6" s="1">
        <f>IF(Alle6OppgangNedgangUnik_KNN[[#This Row],[Label]]=Alle6OppgangNedgangUnik_KNN[[#This Row],[kjøp eller salg KNN]],1,-1)</f>
        <v>-1</v>
      </c>
      <c r="Y16" s="2">
        <f>Alle6OppgangNedgangUnik_KNN[[#This Row],[Conviction KNN]]*Alle6OppgangNedgangUnik_KNN[[#This Row],[Rett/Feil KNN]]</f>
        <v>-5.8823529411765052E-2</v>
      </c>
      <c r="Z16" s="3">
        <f>Alle6OppgangNedgangUnik_KNN[[#This Row],[Open]]/Alle6OppgangNedgangUnik_KNN[[#This Row],[Close]]-1</f>
        <v>-2.8811922487651409E-2</v>
      </c>
      <c r="AA16" s="1">
        <f>IF(Alle6OppgangNedgangUnik_KNN[[#This Row],[Nedgang-KNN]]&gt;Alle6OppgangNedgangUnik_KNN[[#This Row],[Oppgang-KNN]],0,1)</f>
        <v>0</v>
      </c>
      <c r="AB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1.6948189698618576E-3</v>
      </c>
    </row>
    <row r="17" spans="1:28" x14ac:dyDescent="0.3">
      <c r="A17">
        <v>15</v>
      </c>
      <c r="B17" s="1">
        <v>1602.3100589999999</v>
      </c>
      <c r="C17" s="1">
        <v>1589.1899410000001</v>
      </c>
      <c r="D17" s="1">
        <v>1634.5600589999999</v>
      </c>
      <c r="E17">
        <v>7993200</v>
      </c>
      <c r="F17" s="1">
        <v>1629.51001</v>
      </c>
      <c r="G17" s="1">
        <v>0.47895538596569498</v>
      </c>
      <c r="H17" s="1">
        <v>0.169127951086714</v>
      </c>
      <c r="I17" s="1">
        <v>0.999</v>
      </c>
      <c r="J17" s="1">
        <v>5.5E-2</v>
      </c>
      <c r="K17" s="1">
        <v>0.73899999999999999</v>
      </c>
      <c r="L17" s="1">
        <v>0.20699999999999999</v>
      </c>
      <c r="M17">
        <v>1</v>
      </c>
      <c r="N17" s="1">
        <v>0.46775820727572198</v>
      </c>
      <c r="O17" s="1">
        <v>0.53224179272427397</v>
      </c>
      <c r="P17" s="1">
        <f>IF(Alle6OppgangNedgangUnik_KNN[[#This Row],[Nedgang Bayes]]&gt;Alle6OppgangNedgangUnik_KNN[[#This Row],[Oppgang Bayes]],0,1)</f>
        <v>1</v>
      </c>
      <c r="Q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6.4483585448551983E-2</v>
      </c>
      <c r="R17" s="4">
        <f>IF(Alle6OppgangNedgangUnik_KNN[[#This Row],[Label]]=Alle6OppgangNedgangUnik_KNN[[#This Row],[Kjøp eller salg Bayes]],1,-1)</f>
        <v>1</v>
      </c>
      <c r="S17" s="3">
        <f>Alle6OppgangNedgangUnik_KNN[[#This Row],[Conviction Bayes]]*Alle6OppgangNedgangUnik_KNN[[#This Row],[Rett/Feil Bayes]]</f>
        <v>6.4483585448551983E-2</v>
      </c>
      <c r="T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-1.0763667321717937E-3</v>
      </c>
      <c r="U17" s="1">
        <v>0.52941176470588203</v>
      </c>
      <c r="V17" s="1">
        <v>0.47058823529411697</v>
      </c>
      <c r="W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7" s="1">
        <f>IF(Alle6OppgangNedgangUnik_KNN[[#This Row],[Label]]=Alle6OppgangNedgangUnik_KNN[[#This Row],[kjøp eller salg KNN]],1,-1)</f>
        <v>-1</v>
      </c>
      <c r="Y17" s="2">
        <f>Alle6OppgangNedgangUnik_KNN[[#This Row],[Conviction KNN]]*Alle6OppgangNedgangUnik_KNN[[#This Row],[Rett/Feil KNN]]</f>
        <v>-5.8823529411765052E-2</v>
      </c>
      <c r="Z17" s="3">
        <f>Alle6OppgangNedgangUnik_KNN[[#This Row],[Open]]/Alle6OppgangNedgangUnik_KNN[[#This Row],[Close]]-1</f>
        <v>-1.6692104272498454E-2</v>
      </c>
      <c r="AA17" s="1">
        <f>IF(Alle6OppgangNedgangUnik_KNN[[#This Row],[Nedgang-KNN]]&gt;Alle6OppgangNedgangUnik_KNN[[#This Row],[Oppgang-KNN]],0,1)</f>
        <v>0</v>
      </c>
      <c r="AB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9.8188848661756177E-4</v>
      </c>
    </row>
    <row r="18" spans="1:28" x14ac:dyDescent="0.3">
      <c r="A18">
        <v>16</v>
      </c>
      <c r="B18" s="1">
        <v>1664.6899410000001</v>
      </c>
      <c r="C18" s="1">
        <v>1616.6099850000001</v>
      </c>
      <c r="D18" s="1">
        <v>1676.6099850000001</v>
      </c>
      <c r="E18">
        <v>8881400</v>
      </c>
      <c r="F18" s="1">
        <v>1656.579956</v>
      </c>
      <c r="G18" s="1">
        <v>0.35276666666666701</v>
      </c>
      <c r="H18" s="1">
        <v>7.8543939393939402E-2</v>
      </c>
      <c r="I18" s="1">
        <v>-0.93859999999999999</v>
      </c>
      <c r="J18" s="1">
        <v>9.7000000000000003E-2</v>
      </c>
      <c r="K18" s="1">
        <v>0.82799999999999996</v>
      </c>
      <c r="L18" s="1">
        <v>7.4999999999999997E-2</v>
      </c>
      <c r="M18">
        <v>0</v>
      </c>
      <c r="N18" s="1">
        <v>0.46763419296158398</v>
      </c>
      <c r="O18" s="1">
        <v>0.53236580703841296</v>
      </c>
      <c r="P18" s="1">
        <f>IF(Alle6OppgangNedgangUnik_KNN[[#This Row],[Nedgang Bayes]]&gt;Alle6OppgangNedgangUnik_KNN[[#This Row],[Oppgang Bayes]],0,1)</f>
        <v>1</v>
      </c>
      <c r="Q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6.473161407682898E-2</v>
      </c>
      <c r="R18" s="4">
        <f>IF(Alle6OppgangNedgangUnik_KNN[[#This Row],[Label]]=Alle6OppgangNedgangUnik_KNN[[#This Row],[Kjøp eller salg Bayes]],1,-1)</f>
        <v>-1</v>
      </c>
      <c r="S18" s="3">
        <f>Alle6OppgangNedgangUnik_KNN[[#This Row],[Conviction Bayes]]*Alle6OppgangNedgangUnik_KNN[[#This Row],[Rett/Feil Bayes]]</f>
        <v>-6.473161407682898E-2</v>
      </c>
      <c r="T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3.1690134683054017E-4</v>
      </c>
      <c r="U18" s="1">
        <v>0.41176470588235198</v>
      </c>
      <c r="V18" s="1">
        <v>0.58823529411764697</v>
      </c>
      <c r="W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8" s="1">
        <f>IF(Alle6OppgangNedgangUnik_KNN[[#This Row],[Label]]=Alle6OppgangNedgangUnik_KNN[[#This Row],[kjøp eller salg KNN]],1,-1)</f>
        <v>-1</v>
      </c>
      <c r="Y18" s="2">
        <f>Alle6OppgangNedgangUnik_KNN[[#This Row],[Conviction KNN]]*Alle6OppgangNedgangUnik_KNN[[#This Row],[Rett/Feil KNN]]</f>
        <v>-0.17647058823529499</v>
      </c>
      <c r="Z18" s="3">
        <f>Alle6OppgangNedgangUnik_KNN[[#This Row],[Open]]/Alle6OppgangNedgangUnik_KNN[[#This Row],[Close]]-1</f>
        <v>4.895619417961905E-3</v>
      </c>
      <c r="AA18" s="1">
        <f>IF(Alle6OppgangNedgangUnik_KNN[[#This Row],[Nedgang-KNN]]&gt;Alle6OppgangNedgangUnik_KNN[[#This Row],[Oppgang-KNN]],0,1)</f>
        <v>1</v>
      </c>
      <c r="AB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8.6393283846386982E-4</v>
      </c>
    </row>
    <row r="19" spans="1:28" x14ac:dyDescent="0.3">
      <c r="A19">
        <v>17</v>
      </c>
      <c r="B19" s="1">
        <v>1652.9799800000001</v>
      </c>
      <c r="C19" s="1">
        <v>1641.400024</v>
      </c>
      <c r="D19" s="1">
        <v>1667.8000489999999</v>
      </c>
      <c r="E19">
        <v>6348800</v>
      </c>
      <c r="F19" s="1">
        <v>1659.420044</v>
      </c>
      <c r="G19" s="1">
        <v>0.39668972151730802</v>
      </c>
      <c r="H19" s="1">
        <v>0.15378049791842899</v>
      </c>
      <c r="I19" s="1">
        <v>0.9819</v>
      </c>
      <c r="J19" s="1">
        <v>8.7999999999999995E-2</v>
      </c>
      <c r="K19" s="1">
        <v>0.77700000000000002</v>
      </c>
      <c r="L19" s="1">
        <v>0.13500000000000001</v>
      </c>
      <c r="M19">
        <v>1</v>
      </c>
      <c r="N19" s="1">
        <v>0.46795382671135599</v>
      </c>
      <c r="O19" s="1">
        <v>0.53204617328864001</v>
      </c>
      <c r="P19" s="1">
        <f>IF(Alle6OppgangNedgangUnik_KNN[[#This Row],[Nedgang Bayes]]&gt;Alle6OppgangNedgangUnik_KNN[[#This Row],[Oppgang Bayes]],0,1)</f>
        <v>1</v>
      </c>
      <c r="Q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6.4092346577284021E-2</v>
      </c>
      <c r="R19" s="4">
        <f>IF(Alle6OppgangNedgangUnik_KNN[[#This Row],[Label]]=Alle6OppgangNedgangUnik_KNN[[#This Row],[Kjøp eller salg Bayes]],1,-1)</f>
        <v>1</v>
      </c>
      <c r="S19" s="3">
        <f>Alle6OppgangNedgangUnik_KNN[[#This Row],[Conviction Bayes]]*Alle6OppgangNedgangUnik_KNN[[#This Row],[Rett/Feil Bayes]]</f>
        <v>6.4092346577284021E-2</v>
      </c>
      <c r="T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-2.4873678931401855E-4</v>
      </c>
      <c r="U19" s="1">
        <v>0.58823529411764697</v>
      </c>
      <c r="V19" s="1">
        <v>0.41176470588235198</v>
      </c>
      <c r="W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9" s="1">
        <f>IF(Alle6OppgangNedgangUnik_KNN[[#This Row],[Label]]=Alle6OppgangNedgangUnik_KNN[[#This Row],[kjøp eller salg KNN]],1,-1)</f>
        <v>-1</v>
      </c>
      <c r="Y19" s="2">
        <f>Alle6OppgangNedgangUnik_KNN[[#This Row],[Conviction KNN]]*Alle6OppgangNedgangUnik_KNN[[#This Row],[Rett/Feil KNN]]</f>
        <v>-0.17647058823529499</v>
      </c>
      <c r="Z19" s="3">
        <f>Alle6OppgangNedgangUnik_KNN[[#This Row],[Open]]/Alle6OppgangNedgangUnik_KNN[[#This Row],[Close]]-1</f>
        <v>-3.8809125051161297E-3</v>
      </c>
      <c r="AA19" s="1">
        <f>IF(Alle6OppgangNedgangUnik_KNN[[#This Row],[Nedgang-KNN]]&gt;Alle6OppgangNedgangUnik_KNN[[#This Row],[Oppgang-KNN]],0,1)</f>
        <v>0</v>
      </c>
      <c r="AB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6.8486691266755569E-4</v>
      </c>
    </row>
    <row r="20" spans="1:28" x14ac:dyDescent="0.3">
      <c r="A20">
        <v>18</v>
      </c>
      <c r="B20" s="1">
        <v>1641.01001</v>
      </c>
      <c r="C20" s="1">
        <v>1621.619995</v>
      </c>
      <c r="D20" s="1">
        <v>1663.25</v>
      </c>
      <c r="E20">
        <v>6507700</v>
      </c>
      <c r="F20" s="1">
        <v>1656.219971</v>
      </c>
      <c r="G20" s="1">
        <v>0.380781818181818</v>
      </c>
      <c r="H20" s="1">
        <v>9.3854545454545496E-2</v>
      </c>
      <c r="I20" s="1">
        <v>0.98580000000000001</v>
      </c>
      <c r="J20" s="1">
        <v>1.4999999999999999E-2</v>
      </c>
      <c r="K20" s="1">
        <v>0.81499999999999995</v>
      </c>
      <c r="L20" s="1">
        <v>0.17</v>
      </c>
      <c r="M20">
        <v>1</v>
      </c>
      <c r="N20" s="1">
        <v>0.46793657466729199</v>
      </c>
      <c r="O20" s="1">
        <v>0.53206342533270201</v>
      </c>
      <c r="P20" s="1">
        <f>IF(Alle6OppgangNedgangUnik_KNN[[#This Row],[Nedgang Bayes]]&gt;Alle6OppgangNedgangUnik_KNN[[#This Row],[Oppgang Bayes]],0,1)</f>
        <v>1</v>
      </c>
      <c r="Q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6.4126850665410018E-2</v>
      </c>
      <c r="R20" s="4">
        <f>IF(Alle6OppgangNedgangUnik_KNN[[#This Row],[Label]]=Alle6OppgangNedgangUnik_KNN[[#This Row],[Kjøp eller salg Bayes]],1,-1)</f>
        <v>1</v>
      </c>
      <c r="S20" s="3">
        <f>Alle6OppgangNedgangUnik_KNN[[#This Row],[Conviction Bayes]]*Alle6OppgangNedgangUnik_KNN[[#This Row],[Rett/Feil Bayes]]</f>
        <v>6.4126850665410018E-2</v>
      </c>
      <c r="T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-5.8891144579351876E-4</v>
      </c>
      <c r="U20" s="1">
        <v>0.58823529411764697</v>
      </c>
      <c r="V20" s="1">
        <v>0.41176470588235198</v>
      </c>
      <c r="W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0" s="1">
        <f>IF(Alle6OppgangNedgangUnik_KNN[[#This Row],[Label]]=Alle6OppgangNedgangUnik_KNN[[#This Row],[kjøp eller salg KNN]],1,-1)</f>
        <v>-1</v>
      </c>
      <c r="Y20" s="2">
        <f>Alle6OppgangNedgangUnik_KNN[[#This Row],[Conviction KNN]]*Alle6OppgangNedgangUnik_KNN[[#This Row],[Rett/Feil KNN]]</f>
        <v>-0.17647058823529499</v>
      </c>
      <c r="Z20" s="3">
        <f>Alle6OppgangNedgangUnik_KNN[[#This Row],[Open]]/Alle6OppgangNedgangUnik_KNN[[#This Row],[Close]]-1</f>
        <v>-9.1835391833950952E-3</v>
      </c>
      <c r="AA20" s="1">
        <f>IF(Alle6OppgangNedgangUnik_KNN[[#This Row],[Nedgang-KNN]]&gt;Alle6OppgangNedgangUnik_KNN[[#This Row],[Oppgang-KNN]],0,1)</f>
        <v>0</v>
      </c>
      <c r="AB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1.620624561775613E-3</v>
      </c>
    </row>
    <row r="21" spans="1:28" x14ac:dyDescent="0.3">
      <c r="A21">
        <v>19</v>
      </c>
      <c r="B21" s="1">
        <v>1640.5500489999999</v>
      </c>
      <c r="C21" s="1">
        <v>1636.219971</v>
      </c>
      <c r="D21" s="1">
        <v>1660.290039</v>
      </c>
      <c r="E21">
        <v>4686200</v>
      </c>
      <c r="F21" s="1">
        <v>1640.5600589999999</v>
      </c>
      <c r="G21" s="1">
        <v>0.55439986600700897</v>
      </c>
      <c r="H21" s="1">
        <v>0.242511853226139</v>
      </c>
      <c r="I21" s="1">
        <v>0.97570000000000001</v>
      </c>
      <c r="J21" s="1">
        <v>5.5E-2</v>
      </c>
      <c r="K21" s="1">
        <v>0.79100000000000004</v>
      </c>
      <c r="L21" s="1">
        <v>0.154</v>
      </c>
      <c r="M21">
        <v>1</v>
      </c>
      <c r="N21" s="1">
        <v>0.468178834851742</v>
      </c>
      <c r="O21" s="1">
        <v>0.53182116514825195</v>
      </c>
      <c r="P21" s="1">
        <f>IF(Alle6OppgangNedgangUnik_KNN[[#This Row],[Nedgang Bayes]]&gt;Alle6OppgangNedgangUnik_KNN[[#This Row],[Oppgang Bayes]],0,1)</f>
        <v>1</v>
      </c>
      <c r="Q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6.3642330296509952E-2</v>
      </c>
      <c r="R21" s="4">
        <f>IF(Alle6OppgangNedgangUnik_KNN[[#This Row],[Label]]=Alle6OppgangNedgangUnik_KNN[[#This Row],[Kjøp eller salg Bayes]],1,-1)</f>
        <v>1</v>
      </c>
      <c r="S21" s="3">
        <f>Alle6OppgangNedgangUnik_KNN[[#This Row],[Conviction Bayes]]*Alle6OppgangNedgangUnik_KNN[[#This Row],[Rett/Feil Bayes]]</f>
        <v>6.3642330296509952E-2</v>
      </c>
      <c r="T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-3.8831844209038121E-7</v>
      </c>
      <c r="U21" s="1">
        <v>0.52941176470588203</v>
      </c>
      <c r="V21" s="1">
        <v>0.47058823529411697</v>
      </c>
      <c r="W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1" s="1">
        <f>IF(Alle6OppgangNedgangUnik_KNN[[#This Row],[Label]]=Alle6OppgangNedgangUnik_KNN[[#This Row],[kjøp eller salg KNN]],1,-1)</f>
        <v>-1</v>
      </c>
      <c r="Y21" s="2">
        <f>Alle6OppgangNedgangUnik_KNN[[#This Row],[Conviction KNN]]*Alle6OppgangNedgangUnik_KNN[[#This Row],[Rett/Feil KNN]]</f>
        <v>-5.8823529411765052E-2</v>
      </c>
      <c r="Z21" s="3">
        <f>Alle6OppgangNedgangUnik_KNN[[#This Row],[Open]]/Alle6OppgangNedgangUnik_KNN[[#This Row],[Close]]-1</f>
        <v>-6.1015748524795299E-6</v>
      </c>
      <c r="AA21" s="1">
        <f>IF(Alle6OppgangNedgangUnik_KNN[[#This Row],[Nedgang-KNN]]&gt;Alle6OppgangNedgangUnik_KNN[[#This Row],[Oppgang-KNN]],0,1)</f>
        <v>0</v>
      </c>
      <c r="AB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3.5891616779291565E-7</v>
      </c>
    </row>
    <row r="22" spans="1:28" x14ac:dyDescent="0.3">
      <c r="A22">
        <v>20</v>
      </c>
      <c r="B22" s="1">
        <v>1615</v>
      </c>
      <c r="C22" s="1">
        <v>1595.150024</v>
      </c>
      <c r="D22" s="1">
        <v>1648.1999510000001</v>
      </c>
      <c r="E22">
        <v>6005900</v>
      </c>
      <c r="F22" s="1">
        <v>1617.209961</v>
      </c>
      <c r="G22" s="1">
        <v>0.55652847152847096</v>
      </c>
      <c r="H22" s="1">
        <v>0.18372960372960401</v>
      </c>
      <c r="I22" s="1">
        <v>0.98819999999999997</v>
      </c>
      <c r="J22" s="1">
        <v>6.4000000000000001E-2</v>
      </c>
      <c r="K22" s="1">
        <v>0.79600000000000004</v>
      </c>
      <c r="L22" s="1">
        <v>0.14000000000000001</v>
      </c>
      <c r="M22">
        <v>1</v>
      </c>
      <c r="N22" s="1">
        <v>0.46801248430925801</v>
      </c>
      <c r="O22" s="1">
        <v>0.53198751569073699</v>
      </c>
      <c r="P22" s="1">
        <f>IF(Alle6OppgangNedgangUnik_KNN[[#This Row],[Nedgang Bayes]]&gt;Alle6OppgangNedgangUnik_KNN[[#This Row],[Oppgang Bayes]],0,1)</f>
        <v>1</v>
      </c>
      <c r="Q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6.3975031381478975E-2</v>
      </c>
      <c r="R22" s="4">
        <f>IF(Alle6OppgangNedgangUnik_KNN[[#This Row],[Label]]=Alle6OppgangNedgangUnik_KNN[[#This Row],[Kjøp eller salg Bayes]],1,-1)</f>
        <v>1</v>
      </c>
      <c r="S22" s="3">
        <f>Alle6OppgangNedgangUnik_KNN[[#This Row],[Conviction Bayes]]*Alle6OppgangNedgangUnik_KNN[[#This Row],[Rett/Feil Bayes]]</f>
        <v>6.3975031381478975E-2</v>
      </c>
      <c r="T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-8.7423604687314767E-5</v>
      </c>
      <c r="U22" s="1">
        <v>0.41176470588235198</v>
      </c>
      <c r="V22" s="1">
        <v>0.58823529411764697</v>
      </c>
      <c r="W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2" s="1">
        <f>IF(Alle6OppgangNedgangUnik_KNN[[#This Row],[Label]]=Alle6OppgangNedgangUnik_KNN[[#This Row],[kjøp eller salg KNN]],1,-1)</f>
        <v>1</v>
      </c>
      <c r="Y22" s="2">
        <f>Alle6OppgangNedgangUnik_KNN[[#This Row],[Conviction KNN]]*Alle6OppgangNedgangUnik_KNN[[#This Row],[Rett/Feil KNN]]</f>
        <v>0.17647058823529499</v>
      </c>
      <c r="Z22" s="3">
        <f>Alle6OppgangNedgangUnik_KNN[[#This Row],[Open]]/Alle6OppgangNedgangUnik_KNN[[#This Row],[Close]]-1</f>
        <v>-1.3665269527733948E-3</v>
      </c>
      <c r="AA22" s="1">
        <f>IF(Alle6OppgangNedgangUnik_KNN[[#This Row],[Nedgang-KNN]]&gt;Alle6OppgangNedgangUnik_KNN[[#This Row],[Oppgang-KNN]],0,1)</f>
        <v>1</v>
      </c>
      <c r="AB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-2.4115181519530614E-4</v>
      </c>
    </row>
    <row r="23" spans="1:28" x14ac:dyDescent="0.3">
      <c r="A23">
        <v>21</v>
      </c>
      <c r="B23" s="1">
        <v>1632</v>
      </c>
      <c r="C23" s="1">
        <v>1626.01001</v>
      </c>
      <c r="D23" s="1">
        <v>1675.160034</v>
      </c>
      <c r="E23">
        <v>5998500</v>
      </c>
      <c r="F23" s="1">
        <v>1674.5600589999999</v>
      </c>
      <c r="G23" s="1">
        <v>0.43898809523809501</v>
      </c>
      <c r="H23" s="1">
        <v>0.109821428571429</v>
      </c>
      <c r="I23" s="1">
        <v>0.79979999999999996</v>
      </c>
      <c r="J23" s="1">
        <v>0.159</v>
      </c>
      <c r="K23" s="1">
        <v>0.66700000000000004</v>
      </c>
      <c r="L23" s="1">
        <v>0.17299999999999999</v>
      </c>
      <c r="M23">
        <v>1</v>
      </c>
      <c r="N23" s="1">
        <v>0.46799980696563798</v>
      </c>
      <c r="O23" s="1">
        <v>0.53200019303436497</v>
      </c>
      <c r="P23" s="1">
        <f>IF(Alle6OppgangNedgangUnik_KNN[[#This Row],[Nedgang Bayes]]&gt;Alle6OppgangNedgangUnik_KNN[[#This Row],[Oppgang Bayes]],0,1)</f>
        <v>1</v>
      </c>
      <c r="Q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6.4000386068726989E-2</v>
      </c>
      <c r="R23" s="4">
        <f>IF(Alle6OppgangNedgangUnik_KNN[[#This Row],[Label]]=Alle6OppgangNedgangUnik_KNN[[#This Row],[Kjøp eller salg Bayes]],1,-1)</f>
        <v>1</v>
      </c>
      <c r="S23" s="3">
        <f>Alle6OppgangNedgangUnik_KNN[[#This Row],[Conviction Bayes]]*Alle6OppgangNedgangUnik_KNN[[#This Row],[Rett/Feil Bayes]]</f>
        <v>6.4000386068726989E-2</v>
      </c>
      <c r="T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-1.6266124302131086E-3</v>
      </c>
      <c r="U23" s="1">
        <v>0.41176470588235198</v>
      </c>
      <c r="V23" s="1">
        <v>0.58823529411764697</v>
      </c>
      <c r="W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3" s="1">
        <f>IF(Alle6OppgangNedgangUnik_KNN[[#This Row],[Label]]=Alle6OppgangNedgangUnik_KNN[[#This Row],[kjøp eller salg KNN]],1,-1)</f>
        <v>1</v>
      </c>
      <c r="Y23" s="2">
        <f>Alle6OppgangNedgangUnik_KNN[[#This Row],[Conviction KNN]]*Alle6OppgangNedgangUnik_KNN[[#This Row],[Rett/Feil KNN]]</f>
        <v>0.17647058823529499</v>
      </c>
      <c r="Z23" s="3">
        <f>Alle6OppgangNedgangUnik_KNN[[#This Row],[Open]]/Alle6OppgangNedgangUnik_KNN[[#This Row],[Close]]-1</f>
        <v>-2.5415665906551976E-2</v>
      </c>
      <c r="AA23" s="1">
        <f>IF(Alle6OppgangNedgangUnik_KNN[[#This Row],[Nedgang-KNN]]&gt;Alle6OppgangNedgangUnik_KNN[[#This Row],[Oppgang-KNN]],0,1)</f>
        <v>1</v>
      </c>
      <c r="AB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-4.4851175129209594E-3</v>
      </c>
    </row>
    <row r="24" spans="1:28" x14ac:dyDescent="0.3">
      <c r="A24">
        <v>22</v>
      </c>
      <c r="B24" s="1">
        <v>1684.219971</v>
      </c>
      <c r="C24" s="1">
        <v>1675.880005</v>
      </c>
      <c r="D24" s="1">
        <v>1705</v>
      </c>
      <c r="E24">
        <v>6366900</v>
      </c>
      <c r="F24" s="1">
        <v>1683.780029</v>
      </c>
      <c r="G24" s="1">
        <v>0.49518067580567598</v>
      </c>
      <c r="H24" s="1">
        <v>0.160446729196729</v>
      </c>
      <c r="I24" s="1">
        <v>0.99490000000000001</v>
      </c>
      <c r="J24" s="1">
        <v>6.4000000000000001E-2</v>
      </c>
      <c r="K24" s="1">
        <v>0.75900000000000001</v>
      </c>
      <c r="L24" s="1">
        <v>0.17699999999999999</v>
      </c>
      <c r="M24">
        <v>0</v>
      </c>
      <c r="N24" s="1">
        <v>0.467939833630237</v>
      </c>
      <c r="O24" s="1">
        <v>0.53206016636976905</v>
      </c>
      <c r="P24" s="1">
        <f>IF(Alle6OppgangNedgangUnik_KNN[[#This Row],[Nedgang Bayes]]&gt;Alle6OppgangNedgangUnik_KNN[[#This Row],[Oppgang Bayes]],0,1)</f>
        <v>1</v>
      </c>
      <c r="Q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6.4120332739532049E-2</v>
      </c>
      <c r="R24" s="4">
        <f>IF(Alle6OppgangNedgangUnik_KNN[[#This Row],[Label]]=Alle6OppgangNedgangUnik_KNN[[#This Row],[Kjøp eller salg Bayes]],1,-1)</f>
        <v>-1</v>
      </c>
      <c r="S24" s="3">
        <f>Alle6OppgangNedgangUnik_KNN[[#This Row],[Conviction Bayes]]*Alle6OppgangNedgangUnik_KNN[[#This Row],[Rett/Feil Bayes]]</f>
        <v>-6.4120332739532049E-2</v>
      </c>
      <c r="T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1.6753511112042491E-5</v>
      </c>
      <c r="U24" s="1">
        <v>0.58823529411764697</v>
      </c>
      <c r="V24" s="1">
        <v>0.41176470588235198</v>
      </c>
      <c r="W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4" s="1">
        <f>IF(Alle6OppgangNedgangUnik_KNN[[#This Row],[Label]]=Alle6OppgangNedgangUnik_KNN[[#This Row],[kjøp eller salg KNN]],1,-1)</f>
        <v>1</v>
      </c>
      <c r="Y24" s="2">
        <f>Alle6OppgangNedgangUnik_KNN[[#This Row],[Conviction KNN]]*Alle6OppgangNedgangUnik_KNN[[#This Row],[Rett/Feil KNN]]</f>
        <v>0.17647058823529499</v>
      </c>
      <c r="Z24" s="3">
        <f>Alle6OppgangNedgangUnik_KNN[[#This Row],[Open]]/Alle6OppgangNedgangUnik_KNN[[#This Row],[Close]]-1</f>
        <v>2.6128234830125052E-4</v>
      </c>
      <c r="AA24" s="1">
        <f>IF(Alle6OppgangNedgangUnik_KNN[[#This Row],[Nedgang-KNN]]&gt;Alle6OppgangNedgangUnik_KNN[[#This Row],[Oppgang-KNN]],0,1)</f>
        <v>0</v>
      </c>
      <c r="AB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-4.6108649700220909E-5</v>
      </c>
    </row>
    <row r="25" spans="1:28" x14ac:dyDescent="0.3">
      <c r="A25">
        <v>23</v>
      </c>
      <c r="B25" s="1">
        <v>1680</v>
      </c>
      <c r="C25" s="1">
        <v>1677.5</v>
      </c>
      <c r="D25" s="1">
        <v>1700.170044</v>
      </c>
      <c r="E25">
        <v>4208900</v>
      </c>
      <c r="F25" s="1">
        <v>1693.219971</v>
      </c>
      <c r="G25" s="1">
        <v>0.48732154370452202</v>
      </c>
      <c r="H25" s="1">
        <v>0.19920558165239</v>
      </c>
      <c r="I25" s="1">
        <v>0.98939999999999995</v>
      </c>
      <c r="J25" s="1">
        <v>4.1000000000000002E-2</v>
      </c>
      <c r="K25" s="1">
        <v>0.82499999999999996</v>
      </c>
      <c r="L25" s="1">
        <v>0.13300000000000001</v>
      </c>
      <c r="M25">
        <v>1</v>
      </c>
      <c r="N25" s="1">
        <v>0.46822708885921899</v>
      </c>
      <c r="O25" s="1">
        <v>0.53177291114077596</v>
      </c>
      <c r="P25" s="1">
        <f>IF(Alle6OppgangNedgangUnik_KNN[[#This Row],[Nedgang Bayes]]&gt;Alle6OppgangNedgangUnik_KNN[[#This Row],[Oppgang Bayes]],0,1)</f>
        <v>1</v>
      </c>
      <c r="Q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6.3545822281556974E-2</v>
      </c>
      <c r="R25" s="4">
        <f>IF(Alle6OppgangNedgangUnik_KNN[[#This Row],[Label]]=Alle6OppgangNedgangUnik_KNN[[#This Row],[Kjøp eller salg Bayes]],1,-1)</f>
        <v>1</v>
      </c>
      <c r="S25" s="3">
        <f>Alle6OppgangNedgangUnik_KNN[[#This Row],[Conviction Bayes]]*Alle6OppgangNedgangUnik_KNN[[#This Row],[Rett/Feil Bayes]]</f>
        <v>6.3545822281556974E-2</v>
      </c>
      <c r="T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-4.9613986494454203E-4</v>
      </c>
      <c r="U25" s="1">
        <v>0.41176470588235198</v>
      </c>
      <c r="V25" s="1">
        <v>0.58823529411764697</v>
      </c>
      <c r="W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5" s="1">
        <f>IF(Alle6OppgangNedgangUnik_KNN[[#This Row],[Label]]=Alle6OppgangNedgangUnik_KNN[[#This Row],[kjøp eller salg KNN]],1,-1)</f>
        <v>1</v>
      </c>
      <c r="Y25" s="2">
        <f>Alle6OppgangNedgangUnik_KNN[[#This Row],[Conviction KNN]]*Alle6OppgangNedgangUnik_KNN[[#This Row],[Rett/Feil KNN]]</f>
        <v>0.17647058823529499</v>
      </c>
      <c r="Z25" s="3">
        <f>Alle6OppgangNedgangUnik_KNN[[#This Row],[Open]]/Alle6OppgangNedgangUnik_KNN[[#This Row],[Close]]-1</f>
        <v>-7.8075921772836621E-3</v>
      </c>
      <c r="AA25" s="1">
        <f>IF(Alle6OppgangNedgangUnik_KNN[[#This Row],[Nedgang-KNN]]&gt;Alle6OppgangNedgangUnik_KNN[[#This Row],[Oppgang-KNN]],0,1)</f>
        <v>1</v>
      </c>
      <c r="AB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-1.3778103842265355E-3</v>
      </c>
    </row>
    <row r="26" spans="1:28" x14ac:dyDescent="0.3">
      <c r="A26">
        <v>24</v>
      </c>
      <c r="B26" s="1">
        <v>1712</v>
      </c>
      <c r="C26" s="1">
        <v>1691.540039</v>
      </c>
      <c r="D26" s="1">
        <v>1716.1999510000001</v>
      </c>
      <c r="E26">
        <v>6020500</v>
      </c>
      <c r="F26" s="1">
        <v>1696.1999510000001</v>
      </c>
      <c r="G26" s="1">
        <v>0.478202260048116</v>
      </c>
      <c r="H26" s="1">
        <v>0.13124246526953701</v>
      </c>
      <c r="I26" s="1">
        <v>1</v>
      </c>
      <c r="J26" s="1">
        <v>6.8000000000000005E-2</v>
      </c>
      <c r="K26" s="1">
        <v>0.74199999999999999</v>
      </c>
      <c r="L26" s="1">
        <v>0.19</v>
      </c>
      <c r="M26">
        <v>0</v>
      </c>
      <c r="N26" s="1">
        <v>0.46797939706155001</v>
      </c>
      <c r="O26" s="1">
        <v>0.532020602938444</v>
      </c>
      <c r="P26" s="1">
        <f>IF(Alle6OppgangNedgangUnik_KNN[[#This Row],[Nedgang Bayes]]&gt;Alle6OppgangNedgangUnik_KNN[[#This Row],[Oppgang Bayes]],0,1)</f>
        <v>1</v>
      </c>
      <c r="Q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6.4041205876893992E-2</v>
      </c>
      <c r="R26" s="4">
        <f>IF(Alle6OppgangNedgangUnik_KNN[[#This Row],[Label]]=Alle6OppgangNedgangUnik_KNN[[#This Row],[Kjøp eller salg Bayes]],1,-1)</f>
        <v>-1</v>
      </c>
      <c r="S26" s="3">
        <f>Alle6OppgangNedgangUnik_KNN[[#This Row],[Conviction Bayes]]*Alle6OppgangNedgangUnik_KNN[[#This Row],[Rett/Feil Bayes]]</f>
        <v>-6.4041205876893992E-2</v>
      </c>
      <c r="T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5.9654181116881649E-4</v>
      </c>
      <c r="U26" s="1">
        <v>0.41176470588235198</v>
      </c>
      <c r="V26" s="1">
        <v>0.58823529411764697</v>
      </c>
      <c r="W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6" s="1">
        <f>IF(Alle6OppgangNedgangUnik_KNN[[#This Row],[Label]]=Alle6OppgangNedgangUnik_KNN[[#This Row],[kjøp eller salg KNN]],1,-1)</f>
        <v>-1</v>
      </c>
      <c r="Y26" s="2">
        <f>Alle6OppgangNedgangUnik_KNN[[#This Row],[Conviction KNN]]*Alle6OppgangNedgangUnik_KNN[[#This Row],[Rett/Feil KNN]]</f>
        <v>-0.17647058823529499</v>
      </c>
      <c r="Z26" s="3">
        <f>Alle6OppgangNedgangUnik_KNN[[#This Row],[Open]]/Alle6OppgangNedgangUnik_KNN[[#This Row],[Close]]-1</f>
        <v>9.3149684332232141E-3</v>
      </c>
      <c r="AA26" s="1">
        <f>IF(Alle6OppgangNedgangUnik_KNN[[#This Row],[Nedgang-KNN]]&gt;Alle6OppgangNedgangUnik_KNN[[#This Row],[Oppgang-KNN]],0,1)</f>
        <v>1</v>
      </c>
      <c r="AB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1.6438179588041048E-3</v>
      </c>
    </row>
    <row r="27" spans="1:28" x14ac:dyDescent="0.3">
      <c r="A27">
        <v>25</v>
      </c>
      <c r="B27" s="1">
        <v>1681</v>
      </c>
      <c r="C27" s="1">
        <v>1610.1999510000001</v>
      </c>
      <c r="D27" s="1">
        <v>1681.869995</v>
      </c>
      <c r="E27">
        <v>6416800</v>
      </c>
      <c r="F27" s="1">
        <v>1632.170044</v>
      </c>
      <c r="G27" s="1">
        <v>0.38574284511784501</v>
      </c>
      <c r="H27" s="1">
        <v>5.9259259259259199E-2</v>
      </c>
      <c r="I27" s="1">
        <v>0.94869999999999999</v>
      </c>
      <c r="J27" s="1">
        <v>2.5000000000000001E-2</v>
      </c>
      <c r="K27" s="1">
        <v>0.879</v>
      </c>
      <c r="L27" s="1">
        <v>9.6000000000000002E-2</v>
      </c>
      <c r="M27">
        <v>0</v>
      </c>
      <c r="N27" s="1">
        <v>0.467948420126377</v>
      </c>
      <c r="O27" s="1">
        <v>0.53205157987362395</v>
      </c>
      <c r="P27" s="1">
        <f>IF(Alle6OppgangNedgangUnik_KNN[[#This Row],[Nedgang Bayes]]&gt;Alle6OppgangNedgangUnik_KNN[[#This Row],[Oppgang Bayes]],0,1)</f>
        <v>1</v>
      </c>
      <c r="Q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6.4103159747246952E-2</v>
      </c>
      <c r="R27" s="4">
        <f>IF(Alle6OppgangNedgangUnik_KNN[[#This Row],[Label]]=Alle6OppgangNedgangUnik_KNN[[#This Row],[Kjøp eller salg Bayes]],1,-1)</f>
        <v>-1</v>
      </c>
      <c r="S27" s="3">
        <f>Alle6OppgangNedgangUnik_KNN[[#This Row],[Conviction Bayes]]*Alle6OppgangNedgangUnik_KNN[[#This Row],[Rett/Feil Bayes]]</f>
        <v>-6.4103159747246952E-2</v>
      </c>
      <c r="T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1.9177869863656507E-3</v>
      </c>
      <c r="U27" s="1">
        <v>0.61764705882352899</v>
      </c>
      <c r="V27" s="1">
        <v>0.38235294117647001</v>
      </c>
      <c r="W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27" s="1">
        <f>IF(Alle6OppgangNedgangUnik_KNN[[#This Row],[Label]]=Alle6OppgangNedgangUnik_KNN[[#This Row],[kjøp eller salg KNN]],1,-1)</f>
        <v>1</v>
      </c>
      <c r="Y27" s="2">
        <f>Alle6OppgangNedgangUnik_KNN[[#This Row],[Conviction KNN]]*Alle6OppgangNedgangUnik_KNN[[#This Row],[Rett/Feil KNN]]</f>
        <v>0.23529411764705899</v>
      </c>
      <c r="Z27" s="3">
        <f>Alle6OppgangNedgangUnik_KNN[[#This Row],[Open]]/Alle6OppgangNedgangUnik_KNN[[#This Row],[Close]]-1</f>
        <v>2.991719899498424E-2</v>
      </c>
      <c r="AA27" s="1">
        <f>IF(Alle6OppgangNedgangUnik_KNN[[#This Row],[Nedgang-KNN]]&gt;Alle6OppgangNedgangUnik_KNN[[#This Row],[Oppgang-KNN]],0,1)</f>
        <v>0</v>
      </c>
      <c r="AB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-7.0393409399962968E-3</v>
      </c>
    </row>
    <row r="28" spans="1:28" x14ac:dyDescent="0.3">
      <c r="A28">
        <v>26</v>
      </c>
      <c r="B28" s="1">
        <v>1656</v>
      </c>
      <c r="C28" s="1">
        <v>1612</v>
      </c>
      <c r="D28" s="1">
        <v>1657.4300539999999</v>
      </c>
      <c r="E28">
        <v>5225200</v>
      </c>
      <c r="F28" s="1">
        <v>1640.0200199999999</v>
      </c>
      <c r="G28" s="1">
        <v>0.39632702482702498</v>
      </c>
      <c r="H28" s="1">
        <v>7.0573412698412705E-2</v>
      </c>
      <c r="I28" s="1">
        <v>0.96089999999999998</v>
      </c>
      <c r="J28" s="1">
        <v>2.5999999999999999E-2</v>
      </c>
      <c r="K28" s="1">
        <v>0.88600000000000001</v>
      </c>
      <c r="L28" s="1">
        <v>8.7999999999999995E-2</v>
      </c>
      <c r="M28">
        <v>0</v>
      </c>
      <c r="N28" s="1">
        <v>0.46810813032709703</v>
      </c>
      <c r="O28" s="1">
        <v>0.53189186967290503</v>
      </c>
      <c r="P28" s="1">
        <f>IF(Alle6OppgangNedgangUnik_KNN[[#This Row],[Nedgang Bayes]]&gt;Alle6OppgangNedgangUnik_KNN[[#This Row],[Oppgang Bayes]],0,1)</f>
        <v>1</v>
      </c>
      <c r="Q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6.3783739345807999E-2</v>
      </c>
      <c r="R28" s="4">
        <f>IF(Alle6OppgangNedgangUnik_KNN[[#This Row],[Label]]=Alle6OppgangNedgangUnik_KNN[[#This Row],[Kjøp eller salg Bayes]],1,-1)</f>
        <v>-1</v>
      </c>
      <c r="S28" s="3">
        <f>Alle6OppgangNedgangUnik_KNN[[#This Row],[Conviction Bayes]]*Alle6OppgangNedgangUnik_KNN[[#This Row],[Rett/Feil Bayes]]</f>
        <v>-6.3783739345807999E-2</v>
      </c>
      <c r="T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6.2149416875486511E-4</v>
      </c>
      <c r="U28" s="1">
        <v>0.67647058823529405</v>
      </c>
      <c r="V28" s="1">
        <v>0.32352941176470501</v>
      </c>
      <c r="W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28" s="1">
        <f>IF(Alle6OppgangNedgangUnik_KNN[[#This Row],[Label]]=Alle6OppgangNedgangUnik_KNN[[#This Row],[kjøp eller salg KNN]],1,-1)</f>
        <v>1</v>
      </c>
      <c r="Y28" s="2">
        <f>Alle6OppgangNedgangUnik_KNN[[#This Row],[Conviction KNN]]*Alle6OppgangNedgangUnik_KNN[[#This Row],[Rett/Feil KNN]]</f>
        <v>0.35294117647058904</v>
      </c>
      <c r="Z28" s="3">
        <f>Alle6OppgangNedgangUnik_KNN[[#This Row],[Open]]/Alle6OppgangNedgangUnik_KNN[[#This Row],[Close]]-1</f>
        <v>9.7437712985968261E-3</v>
      </c>
      <c r="AA28" s="1">
        <f>IF(Alle6OppgangNedgangUnik_KNN[[#This Row],[Nedgang-KNN]]&gt;Alle6OppgangNedgangUnik_KNN[[#This Row],[Oppgang-KNN]],0,1)</f>
        <v>0</v>
      </c>
      <c r="AB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-3.4389781053871227E-3</v>
      </c>
    </row>
    <row r="29" spans="1:28" x14ac:dyDescent="0.3">
      <c r="A29">
        <v>27</v>
      </c>
      <c r="B29" s="1">
        <v>1641.0699460000001</v>
      </c>
      <c r="C29" s="1">
        <v>1631.780029</v>
      </c>
      <c r="D29" s="1">
        <v>1657.26001</v>
      </c>
      <c r="E29">
        <v>4089900</v>
      </c>
      <c r="F29" s="1">
        <v>1654.9300539999999</v>
      </c>
      <c r="G29" s="1">
        <v>0.37061201424837797</v>
      </c>
      <c r="H29" s="1">
        <v>4.1640758231667303E-2</v>
      </c>
      <c r="I29" s="1">
        <v>0.96279999999999999</v>
      </c>
      <c r="J29" s="1">
        <v>4.7E-2</v>
      </c>
      <c r="K29" s="1">
        <v>0.86199999999999999</v>
      </c>
      <c r="L29" s="1">
        <v>9.0999999999999998E-2</v>
      </c>
      <c r="M29">
        <v>1</v>
      </c>
      <c r="N29" s="1">
        <v>0.46825880196954001</v>
      </c>
      <c r="O29" s="1">
        <v>0.53174119803045905</v>
      </c>
      <c r="P29" s="1">
        <f>IF(Alle6OppgangNedgangUnik_KNN[[#This Row],[Nedgang Bayes]]&gt;Alle6OppgangNedgangUnik_KNN[[#This Row],[Oppgang Bayes]],0,1)</f>
        <v>1</v>
      </c>
      <c r="Q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6.3482396060919044E-2</v>
      </c>
      <c r="R29" s="4">
        <f>IF(Alle6OppgangNedgangUnik_KNN[[#This Row],[Label]]=Alle6OppgangNedgangUnik_KNN[[#This Row],[Kjøp eller salg Bayes]],1,-1)</f>
        <v>1</v>
      </c>
      <c r="S29" s="3">
        <f>Alle6OppgangNedgangUnik_KNN[[#This Row],[Conviction Bayes]]*Alle6OppgangNedgangUnik_KNN[[#This Row],[Rett/Feil Bayes]]</f>
        <v>6.3482396060919044E-2</v>
      </c>
      <c r="T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-5.316677060619178E-4</v>
      </c>
      <c r="U29" s="1">
        <v>0.52941176470588203</v>
      </c>
      <c r="V29" s="1">
        <v>0.47058823529411697</v>
      </c>
      <c r="W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9" s="1">
        <f>IF(Alle6OppgangNedgangUnik_KNN[[#This Row],[Label]]=Alle6OppgangNedgangUnik_KNN[[#This Row],[kjøp eller salg KNN]],1,-1)</f>
        <v>-1</v>
      </c>
      <c r="Y29" s="2">
        <f>Alle6OppgangNedgangUnik_KNN[[#This Row],[Conviction KNN]]*Alle6OppgangNedgangUnik_KNN[[#This Row],[Rett/Feil KNN]]</f>
        <v>-5.8823529411765052E-2</v>
      </c>
      <c r="Z29" s="3">
        <f>Alle6OppgangNedgangUnik_KNN[[#This Row],[Open]]/Alle6OppgangNedgangUnik_KNN[[#This Row],[Close]]-1</f>
        <v>-8.3750415713943482E-3</v>
      </c>
      <c r="AA29" s="1">
        <f>IF(Alle6OppgangNedgangUnik_KNN[[#This Row],[Nedgang-KNN]]&gt;Alle6OppgangNedgangUnik_KNN[[#This Row],[Oppgang-KNN]],0,1)</f>
        <v>0</v>
      </c>
      <c r="AB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4.9264950419967046E-4</v>
      </c>
    </row>
    <row r="30" spans="1:28" x14ac:dyDescent="0.3">
      <c r="A30">
        <v>28</v>
      </c>
      <c r="B30" s="1">
        <v>1670.5</v>
      </c>
      <c r="C30" s="1">
        <v>1661.6099850000001</v>
      </c>
      <c r="D30" s="1">
        <v>1683.4799800000001</v>
      </c>
      <c r="E30">
        <v>4945900</v>
      </c>
      <c r="F30" s="1">
        <v>1670.5699460000001</v>
      </c>
      <c r="G30" s="1">
        <v>0.49968999926627</v>
      </c>
      <c r="H30" s="1">
        <v>0.15765921931176199</v>
      </c>
      <c r="I30" s="1">
        <v>0.98089999999999999</v>
      </c>
      <c r="J30" s="1">
        <v>6.8000000000000005E-2</v>
      </c>
      <c r="K30" s="1">
        <v>0.77</v>
      </c>
      <c r="L30" s="1">
        <v>0.16200000000000001</v>
      </c>
      <c r="M30">
        <v>1</v>
      </c>
      <c r="N30" s="1">
        <v>0.468133718092824</v>
      </c>
      <c r="O30" s="1">
        <v>0.531866281907176</v>
      </c>
      <c r="P30" s="1">
        <f>IF(Alle6OppgangNedgangUnik_KNN[[#This Row],[Nedgang Bayes]]&gt;Alle6OppgangNedgangUnik_KNN[[#This Row],[Oppgang Bayes]],0,1)</f>
        <v>1</v>
      </c>
      <c r="Q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6.3732563814351995E-2</v>
      </c>
      <c r="R30" s="4">
        <f>IF(Alle6OppgangNedgangUnik_KNN[[#This Row],[Label]]=Alle6OppgangNedgangUnik_KNN[[#This Row],[Kjøp eller salg Bayes]],1,-1)</f>
        <v>1</v>
      </c>
      <c r="S30" s="3">
        <f>Alle6OppgangNedgangUnik_KNN[[#This Row],[Conviction Bayes]]*Alle6OppgangNedgangUnik_KNN[[#This Row],[Rett/Feil Bayes]]</f>
        <v>6.3732563814351995E-2</v>
      </c>
      <c r="T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-2.6684533139366896E-6</v>
      </c>
      <c r="U30" s="1">
        <v>0.47058823529411697</v>
      </c>
      <c r="V30" s="1">
        <v>0.52941176470588203</v>
      </c>
      <c r="W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0" s="1">
        <f>IF(Alle6OppgangNedgangUnik_KNN[[#This Row],[Label]]=Alle6OppgangNedgangUnik_KNN[[#This Row],[kjøp eller salg KNN]],1,-1)</f>
        <v>1</v>
      </c>
      <c r="Y30" s="2">
        <f>Alle6OppgangNedgangUnik_KNN[[#This Row],[Conviction KNN]]*Alle6OppgangNedgangUnik_KNN[[#This Row],[Rett/Feil KNN]]</f>
        <v>5.8823529411765052E-2</v>
      </c>
      <c r="Z30" s="3">
        <f>Alle6OppgangNedgangUnik_KNN[[#This Row],[Open]]/Alle6OppgangNedgangUnik_KNN[[#This Row],[Close]]-1</f>
        <v>-4.1869542887207345E-5</v>
      </c>
      <c r="AA30" s="1">
        <f>IF(Alle6OppgangNedgangUnik_KNN[[#This Row],[Nedgang-KNN]]&gt;Alle6OppgangNedgangUnik_KNN[[#This Row],[Oppgang-KNN]],0,1)</f>
        <v>1</v>
      </c>
      <c r="AB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-2.4629142874827995E-6</v>
      </c>
    </row>
    <row r="31" spans="1:28" x14ac:dyDescent="0.3">
      <c r="A31">
        <v>29</v>
      </c>
      <c r="B31" s="1">
        <v>1643.589966</v>
      </c>
      <c r="C31" s="1">
        <v>1614.089966</v>
      </c>
      <c r="D31" s="1">
        <v>1645</v>
      </c>
      <c r="E31">
        <v>4837700</v>
      </c>
      <c r="F31" s="1">
        <v>1637.8900149999999</v>
      </c>
      <c r="G31" s="1">
        <v>0.49848803157626698</v>
      </c>
      <c r="H31" s="1">
        <v>0.13618856633562501</v>
      </c>
      <c r="I31" s="1">
        <v>0.99560000000000004</v>
      </c>
      <c r="J31" s="1">
        <v>6.4000000000000001E-2</v>
      </c>
      <c r="K31" s="1">
        <v>0.76</v>
      </c>
      <c r="L31" s="1">
        <v>0.17599999999999999</v>
      </c>
      <c r="M31">
        <v>0</v>
      </c>
      <c r="N31" s="1">
        <v>0.46816206233673402</v>
      </c>
      <c r="O31" s="1">
        <v>0.53183793766326004</v>
      </c>
      <c r="P31" s="1">
        <f>IF(Alle6OppgangNedgangUnik_KNN[[#This Row],[Nedgang Bayes]]&gt;Alle6OppgangNedgangUnik_KNN[[#This Row],[Oppgang Bayes]],0,1)</f>
        <v>1</v>
      </c>
      <c r="Q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6.3675875326526021E-2</v>
      </c>
      <c r="R31" s="4">
        <f>IF(Alle6OppgangNedgangUnik_KNN[[#This Row],[Label]]=Alle6OppgangNedgangUnik_KNN[[#This Row],[Kjøp eller salg Bayes]],1,-1)</f>
        <v>-1</v>
      </c>
      <c r="S31" s="3">
        <f>Alle6OppgangNedgangUnik_KNN[[#This Row],[Conviction Bayes]]*Alle6OppgangNedgangUnik_KNN[[#This Row],[Rett/Feil Bayes]]</f>
        <v>-6.3675875326526021E-2</v>
      </c>
      <c r="T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2.215956907480856E-4</v>
      </c>
      <c r="U31" s="1">
        <v>0.52941176470588203</v>
      </c>
      <c r="V31" s="1">
        <v>0.47058823529411697</v>
      </c>
      <c r="W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1" s="1">
        <f>IF(Alle6OppgangNedgangUnik_KNN[[#This Row],[Label]]=Alle6OppgangNedgangUnik_KNN[[#This Row],[kjøp eller salg KNN]],1,-1)</f>
        <v>1</v>
      </c>
      <c r="Y31" s="2">
        <f>Alle6OppgangNedgangUnik_KNN[[#This Row],[Conviction KNN]]*Alle6OppgangNedgangUnik_KNN[[#This Row],[Rett/Feil KNN]]</f>
        <v>5.8823529411765052E-2</v>
      </c>
      <c r="Z31" s="3">
        <f>Alle6OppgangNedgangUnik_KNN[[#This Row],[Open]]/Alle6OppgangNedgangUnik_KNN[[#This Row],[Close]]-1</f>
        <v>3.4800572369324545E-3</v>
      </c>
      <c r="AA31" s="1">
        <f>IF(Alle6OppgangNedgangUnik_KNN[[#This Row],[Nedgang-KNN]]&gt;Alle6OppgangNedgangUnik_KNN[[#This Row],[Oppgang-KNN]],0,1)</f>
        <v>0</v>
      </c>
      <c r="AB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-2.0470924923132204E-4</v>
      </c>
    </row>
    <row r="32" spans="1:28" x14ac:dyDescent="0.3">
      <c r="A32">
        <v>30</v>
      </c>
      <c r="B32" s="1">
        <v>1631.2700199999999</v>
      </c>
      <c r="C32" s="1">
        <v>1590.719971</v>
      </c>
      <c r="D32" s="1">
        <v>1632.380005</v>
      </c>
      <c r="E32">
        <v>4632800</v>
      </c>
      <c r="F32" s="1">
        <v>1593.880005</v>
      </c>
      <c r="G32" s="1">
        <v>0.42487199180747598</v>
      </c>
      <c r="H32" s="1">
        <v>0.360720686123912</v>
      </c>
      <c r="I32" s="1">
        <v>0.99870000000000003</v>
      </c>
      <c r="J32" s="1">
        <v>3.3000000000000002E-2</v>
      </c>
      <c r="K32" s="1">
        <v>0.73699999999999999</v>
      </c>
      <c r="L32" s="1">
        <v>0.23</v>
      </c>
      <c r="M32">
        <v>0</v>
      </c>
      <c r="N32" s="1">
        <v>0.46819938480954199</v>
      </c>
      <c r="O32" s="1">
        <v>0.53180061519046196</v>
      </c>
      <c r="P32" s="1">
        <f>IF(Alle6OppgangNedgangUnik_KNN[[#This Row],[Nedgang Bayes]]&gt;Alle6OppgangNedgangUnik_KNN[[#This Row],[Oppgang Bayes]],0,1)</f>
        <v>1</v>
      </c>
      <c r="Q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6.3601230380919971E-2</v>
      </c>
      <c r="R32" s="4">
        <f>IF(Alle6OppgangNedgangUnik_KNN[[#This Row],[Label]]=Alle6OppgangNedgangUnik_KNN[[#This Row],[Kjøp eller salg Bayes]],1,-1)</f>
        <v>-1</v>
      </c>
      <c r="S32" s="3">
        <f>Alle6OppgangNedgangUnik_KNN[[#This Row],[Conviction Bayes]]*Alle6OppgangNedgangUnik_KNN[[#This Row],[Rett/Feil Bayes]]</f>
        <v>-6.3601230380919971E-2</v>
      </c>
      <c r="T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1.4919887008439158E-3</v>
      </c>
      <c r="U32" s="1">
        <v>0.55882352941176405</v>
      </c>
      <c r="V32" s="1">
        <v>0.441176470588235</v>
      </c>
      <c r="W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2" s="1">
        <f>IF(Alle6OppgangNedgangUnik_KNN[[#This Row],[Label]]=Alle6OppgangNedgangUnik_KNN[[#This Row],[kjøp eller salg KNN]],1,-1)</f>
        <v>1</v>
      </c>
      <c r="Y32" s="2">
        <f>Alle6OppgangNedgangUnik_KNN[[#This Row],[Conviction KNN]]*Alle6OppgangNedgangUnik_KNN[[#This Row],[Rett/Feil KNN]]</f>
        <v>0.11764705882352905</v>
      </c>
      <c r="Z32" s="3">
        <f>Alle6OppgangNedgangUnik_KNN[[#This Row],[Open]]/Alle6OppgangNedgangUnik_KNN[[#This Row],[Close]]-1</f>
        <v>2.3458488018362367E-2</v>
      </c>
      <c r="AA32" s="1">
        <f>IF(Alle6OppgangNedgangUnik_KNN[[#This Row],[Nedgang-KNN]]&gt;Alle6OppgangNedgangUnik_KNN[[#This Row],[Oppgang-KNN]],0,1)</f>
        <v>0</v>
      </c>
      <c r="AB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-2.7598221198073289E-3</v>
      </c>
    </row>
    <row r="33" spans="1:28" x14ac:dyDescent="0.3">
      <c r="A33">
        <v>31</v>
      </c>
      <c r="B33" s="1">
        <v>1623</v>
      </c>
      <c r="C33" s="1">
        <v>1619.6800539999999</v>
      </c>
      <c r="D33" s="1">
        <v>1676.9499510000001</v>
      </c>
      <c r="E33">
        <v>5783800</v>
      </c>
      <c r="F33" s="1">
        <v>1670.4300539999999</v>
      </c>
      <c r="G33" s="1">
        <v>0.47869197198465502</v>
      </c>
      <c r="H33" s="1">
        <v>0.18715288776264399</v>
      </c>
      <c r="I33" s="1">
        <v>0.98609999999999998</v>
      </c>
      <c r="J33" s="1">
        <v>3.6999999999999998E-2</v>
      </c>
      <c r="K33" s="1">
        <v>0.81299999999999994</v>
      </c>
      <c r="L33" s="1">
        <v>0.15</v>
      </c>
      <c r="M33">
        <v>1</v>
      </c>
      <c r="N33" s="1">
        <v>0.46802957439741</v>
      </c>
      <c r="O33" s="1">
        <v>0.531970425602594</v>
      </c>
      <c r="P33" s="1">
        <f>IF(Alle6OppgangNedgangUnik_KNN[[#This Row],[Nedgang Bayes]]&gt;Alle6OppgangNedgangUnik_KNN[[#This Row],[Oppgang Bayes]],0,1)</f>
        <v>1</v>
      </c>
      <c r="Q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6.3940851205184002E-2</v>
      </c>
      <c r="R33" s="4">
        <f>IF(Alle6OppgangNedgangUnik_KNN[[#This Row],[Label]]=Alle6OppgangNedgangUnik_KNN[[#This Row],[Kjøp eller salg Bayes]],1,-1)</f>
        <v>1</v>
      </c>
      <c r="S33" s="3">
        <f>Alle6OppgangNedgangUnik_KNN[[#This Row],[Conviction Bayes]]*Alle6OppgangNedgangUnik_KNN[[#This Row],[Rett/Feil Bayes]]</f>
        <v>6.3940851205184002E-2</v>
      </c>
      <c r="T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-1.8155312868118661E-3</v>
      </c>
      <c r="U33" s="1">
        <v>0.52941176470588203</v>
      </c>
      <c r="V33" s="1">
        <v>0.47058823529411697</v>
      </c>
      <c r="W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3" s="1">
        <f>IF(Alle6OppgangNedgangUnik_KNN[[#This Row],[Label]]=Alle6OppgangNedgangUnik_KNN[[#This Row],[kjøp eller salg KNN]],1,-1)</f>
        <v>-1</v>
      </c>
      <c r="Y33" s="2">
        <f>Alle6OppgangNedgangUnik_KNN[[#This Row],[Conviction KNN]]*Alle6OppgangNedgangUnik_KNN[[#This Row],[Rett/Feil KNN]]</f>
        <v>-5.8823529411765052E-2</v>
      </c>
      <c r="Z33" s="3">
        <f>Alle6OppgangNedgangUnik_KNN[[#This Row],[Open]]/Alle6OppgangNedgangUnik_KNN[[#This Row],[Close]]-1</f>
        <v>-2.8393918013163266E-2</v>
      </c>
      <c r="AA33" s="1">
        <f>IF(Alle6OppgangNedgangUnik_KNN[[#This Row],[Nedgang-KNN]]&gt;Alle6OppgangNedgangUnik_KNN[[#This Row],[Oppgang-KNN]],0,1)</f>
        <v>0</v>
      </c>
      <c r="AB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1.6702304713625549E-3</v>
      </c>
    </row>
    <row r="34" spans="1:28" x14ac:dyDescent="0.3">
      <c r="A34">
        <v>32</v>
      </c>
      <c r="B34" s="1">
        <v>1692.849976</v>
      </c>
      <c r="C34" s="1">
        <v>1679.079956</v>
      </c>
      <c r="D34" s="1">
        <v>1736.410034</v>
      </c>
      <c r="E34">
        <v>10910300</v>
      </c>
      <c r="F34" s="1">
        <v>1718.7299800000001</v>
      </c>
      <c r="G34" s="1">
        <v>0.43330245310245302</v>
      </c>
      <c r="H34" s="1">
        <v>0.18015295815295801</v>
      </c>
      <c r="I34" s="1">
        <v>0.98519999999999996</v>
      </c>
      <c r="J34" s="1">
        <v>5.8999999999999997E-2</v>
      </c>
      <c r="K34" s="1">
        <v>0.80100000000000005</v>
      </c>
      <c r="L34" s="1">
        <v>0.14000000000000001</v>
      </c>
      <c r="M34">
        <v>1</v>
      </c>
      <c r="N34" s="1">
        <v>0.46736956284729297</v>
      </c>
      <c r="O34" s="1">
        <v>0.53263043715270197</v>
      </c>
      <c r="P34" s="1">
        <f>IF(Alle6OppgangNedgangUnik_KNN[[#This Row],[Nedgang Bayes]]&gt;Alle6OppgangNedgangUnik_KNN[[#This Row],[Oppgang Bayes]],0,1)</f>
        <v>1</v>
      </c>
      <c r="Q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6.5260874305409E-2</v>
      </c>
      <c r="R34" s="4">
        <f>IF(Alle6OppgangNedgangUnik_KNN[[#This Row],[Label]]=Alle6OppgangNedgangUnik_KNN[[#This Row],[Kjøp eller salg Bayes]],1,-1)</f>
        <v>1</v>
      </c>
      <c r="S34" s="3">
        <f>Alle6OppgangNedgangUnik_KNN[[#This Row],[Conviction Bayes]]*Alle6OppgangNedgangUnik_KNN[[#This Row],[Rett/Feil Bayes]]</f>
        <v>6.5260874305409E-2</v>
      </c>
      <c r="T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-9.826742465197959E-4</v>
      </c>
      <c r="U34" s="1">
        <v>0.52941176470588203</v>
      </c>
      <c r="V34" s="1">
        <v>0.47058823529411697</v>
      </c>
      <c r="W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4" s="1">
        <f>IF(Alle6OppgangNedgangUnik_KNN[[#This Row],[Label]]=Alle6OppgangNedgangUnik_KNN[[#This Row],[kjøp eller salg KNN]],1,-1)</f>
        <v>-1</v>
      </c>
      <c r="Y34" s="2">
        <f>Alle6OppgangNedgangUnik_KNN[[#This Row],[Conviction KNN]]*Alle6OppgangNedgangUnik_KNN[[#This Row],[Rett/Feil KNN]]</f>
        <v>-5.8823529411765052E-2</v>
      </c>
      <c r="Z34" s="3">
        <f>Alle6OppgangNedgangUnik_KNN[[#This Row],[Open]]/Alle6OppgangNedgangUnik_KNN[[#This Row],[Close]]-1</f>
        <v>-1.5057632264027898E-2</v>
      </c>
      <c r="AA34" s="1">
        <f>IF(Alle6OppgangNedgangUnik_KNN[[#This Row],[Nedgang-KNN]]&gt;Alle6OppgangNedgangUnik_KNN[[#This Row],[Oppgang-KNN]],0,1)</f>
        <v>0</v>
      </c>
      <c r="AB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8.8574307435458741E-4</v>
      </c>
    </row>
    <row r="35" spans="1:28" x14ac:dyDescent="0.3">
      <c r="A35">
        <v>33</v>
      </c>
      <c r="B35" s="1">
        <v>1638.880005</v>
      </c>
      <c r="C35" s="1">
        <v>1622.01001</v>
      </c>
      <c r="D35" s="1">
        <v>1673.0600589999999</v>
      </c>
      <c r="E35">
        <v>11506200</v>
      </c>
      <c r="F35" s="1">
        <v>1626.2299800000001</v>
      </c>
      <c r="G35" s="1">
        <v>0.48213856713856701</v>
      </c>
      <c r="H35" s="1">
        <v>0.248427713427713</v>
      </c>
      <c r="I35" s="1">
        <v>0.98919999999999997</v>
      </c>
      <c r="J35" s="1">
        <v>3.5999999999999997E-2</v>
      </c>
      <c r="K35" s="1">
        <v>0.79600000000000004</v>
      </c>
      <c r="L35" s="1">
        <v>0.16700000000000001</v>
      </c>
      <c r="M35">
        <v>0</v>
      </c>
      <c r="N35" s="1">
        <v>0.46732637327030402</v>
      </c>
      <c r="O35" s="1">
        <v>0.53267362672969498</v>
      </c>
      <c r="P35" s="1">
        <f>IF(Alle6OppgangNedgangUnik_KNN[[#This Row],[Nedgang Bayes]]&gt;Alle6OppgangNedgangUnik_KNN[[#This Row],[Oppgang Bayes]],0,1)</f>
        <v>1</v>
      </c>
      <c r="Q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6.5347253459390964E-2</v>
      </c>
      <c r="R35" s="4">
        <f>IF(Alle6OppgangNedgangUnik_KNN[[#This Row],[Label]]=Alle6OppgangNedgangUnik_KNN[[#This Row],[Kjøp eller salg Bayes]],1,-1)</f>
        <v>-1</v>
      </c>
      <c r="S35" s="3">
        <f>Alle6OppgangNedgangUnik_KNN[[#This Row],[Conviction Bayes]]*Alle6OppgangNedgangUnik_KNN[[#This Row],[Rett/Feil Bayes]]</f>
        <v>-6.5347253459390964E-2</v>
      </c>
      <c r="T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5.0831948747041193E-4</v>
      </c>
      <c r="U35" s="1">
        <v>0.61764705882352899</v>
      </c>
      <c r="V35" s="1">
        <v>0.38235294117647001</v>
      </c>
      <c r="W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35" s="1">
        <f>IF(Alle6OppgangNedgangUnik_KNN[[#This Row],[Label]]=Alle6OppgangNedgangUnik_KNN[[#This Row],[kjøp eller salg KNN]],1,-1)</f>
        <v>1</v>
      </c>
      <c r="Y35" s="2">
        <f>Alle6OppgangNedgangUnik_KNN[[#This Row],[Conviction KNN]]*Alle6OppgangNedgangUnik_KNN[[#This Row],[Rett/Feil KNN]]</f>
        <v>0.23529411764705899</v>
      </c>
      <c r="Z35" s="3">
        <f>Alle6OppgangNedgangUnik_KNN[[#This Row],[Open]]/Alle6OppgangNedgangUnik_KNN[[#This Row],[Close]]-1</f>
        <v>7.778742954916984E-3</v>
      </c>
      <c r="AA35" s="1">
        <f>IF(Alle6OppgangNedgangUnik_KNN[[#This Row],[Nedgang-KNN]]&gt;Alle6OppgangNedgangUnik_KNN[[#This Row],[Oppgang-KNN]],0,1)</f>
        <v>0</v>
      </c>
      <c r="AB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-1.8302924599804681E-3</v>
      </c>
    </row>
    <row r="36" spans="1:28" x14ac:dyDescent="0.3">
      <c r="A36">
        <v>34</v>
      </c>
      <c r="B36" s="1">
        <v>1623</v>
      </c>
      <c r="C36" s="1">
        <v>1613.5</v>
      </c>
      <c r="D36" s="1">
        <v>1649.630005</v>
      </c>
      <c r="E36">
        <v>4929100</v>
      </c>
      <c r="F36" s="1">
        <v>1633.3100589999999</v>
      </c>
      <c r="G36" s="1">
        <v>0.464068745845854</v>
      </c>
      <c r="H36" s="1">
        <v>0.192872355221753</v>
      </c>
      <c r="I36" s="1">
        <v>0.996</v>
      </c>
      <c r="J36" s="1">
        <v>4.8000000000000001E-2</v>
      </c>
      <c r="K36" s="1">
        <v>0.8</v>
      </c>
      <c r="L36" s="1">
        <v>0.152</v>
      </c>
      <c r="M36">
        <v>1</v>
      </c>
      <c r="N36" s="1">
        <v>0.46815119859140802</v>
      </c>
      <c r="O36" s="1">
        <v>0.53184880140858604</v>
      </c>
      <c r="P36" s="1">
        <f>IF(Alle6OppgangNedgangUnik_KNN[[#This Row],[Nedgang Bayes]]&gt;Alle6OppgangNedgangUnik_KNN[[#This Row],[Oppgang Bayes]],0,1)</f>
        <v>1</v>
      </c>
      <c r="Q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6.3697602817178012E-2</v>
      </c>
      <c r="R36" s="4">
        <f>IF(Alle6OppgangNedgangUnik_KNN[[#This Row],[Label]]=Alle6OppgangNedgangUnik_KNN[[#This Row],[Kjøp eller salg Bayes]],1,-1)</f>
        <v>1</v>
      </c>
      <c r="S36" s="3">
        <f>Alle6OppgangNedgangUnik_KNN[[#This Row],[Conviction Bayes]]*Alle6OppgangNedgangUnik_KNN[[#This Row],[Rett/Feil Bayes]]</f>
        <v>6.3697602817178012E-2</v>
      </c>
      <c r="T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-4.0208289882556113E-4</v>
      </c>
      <c r="U36" s="1">
        <v>0.52941176470588203</v>
      </c>
      <c r="V36" s="1">
        <v>0.47058823529411697</v>
      </c>
      <c r="W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6" s="1">
        <f>IF(Alle6OppgangNedgangUnik_KNN[[#This Row],[Label]]=Alle6OppgangNedgangUnik_KNN[[#This Row],[kjøp eller salg KNN]],1,-1)</f>
        <v>-1</v>
      </c>
      <c r="Y36" s="2">
        <f>Alle6OppgangNedgangUnik_KNN[[#This Row],[Conviction KNN]]*Alle6OppgangNedgangUnik_KNN[[#This Row],[Rett/Feil KNN]]</f>
        <v>-5.8823529411765052E-2</v>
      </c>
      <c r="Z36" s="3">
        <f>Alle6OppgangNedgangUnik_KNN[[#This Row],[Open]]/Alle6OppgangNedgangUnik_KNN[[#This Row],[Close]]-1</f>
        <v>-6.3123709691179641E-3</v>
      </c>
      <c r="AA36" s="1">
        <f>IF(Alle6OppgangNedgangUnik_KNN[[#This Row],[Nedgang-KNN]]&gt;Alle6OppgangNedgangUnik_KNN[[#This Row],[Oppgang-KNN]],0,1)</f>
        <v>0</v>
      </c>
      <c r="AB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3.7131593935988241E-4</v>
      </c>
    </row>
    <row r="37" spans="1:28" x14ac:dyDescent="0.3">
      <c r="A37">
        <v>35</v>
      </c>
      <c r="B37" s="1">
        <v>1643.339966</v>
      </c>
      <c r="C37" s="1">
        <v>1642.5</v>
      </c>
      <c r="D37" s="1">
        <v>1665.26001</v>
      </c>
      <c r="E37">
        <v>4453100</v>
      </c>
      <c r="F37" s="1">
        <v>1658.8100589999999</v>
      </c>
      <c r="G37" s="1">
        <v>0.48407731157731199</v>
      </c>
      <c r="H37" s="1">
        <v>9.6060606060606096E-2</v>
      </c>
      <c r="I37" s="1">
        <v>0.99250000000000005</v>
      </c>
      <c r="J37" s="1">
        <v>0.02</v>
      </c>
      <c r="K37" s="1">
        <v>0.81499999999999995</v>
      </c>
      <c r="L37" s="1">
        <v>0.16500000000000001</v>
      </c>
      <c r="M37">
        <v>1</v>
      </c>
      <c r="N37" s="1">
        <v>0.46820689837822099</v>
      </c>
      <c r="O37" s="1">
        <v>0.53179310162177496</v>
      </c>
      <c r="P37" s="1">
        <f>IF(Alle6OppgangNedgangUnik_KNN[[#This Row],[Nedgang Bayes]]&gt;Alle6OppgangNedgangUnik_KNN[[#This Row],[Oppgang Bayes]],0,1)</f>
        <v>1</v>
      </c>
      <c r="Q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6.3586203243553963E-2</v>
      </c>
      <c r="R37" s="4">
        <f>IF(Alle6OppgangNedgangUnik_KNN[[#This Row],[Label]]=Alle6OppgangNedgangUnik_KNN[[#This Row],[Kjøp eller salg Bayes]],1,-1)</f>
        <v>1</v>
      </c>
      <c r="S37" s="3">
        <f>Alle6OppgangNedgangUnik_KNN[[#This Row],[Conviction Bayes]]*Alle6OppgangNedgangUnik_KNN[[#This Row],[Rett/Feil Bayes]]</f>
        <v>6.3586203243553963E-2</v>
      </c>
      <c r="T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-5.9300609636264191E-4</v>
      </c>
      <c r="U37" s="1">
        <v>0.52941176470588203</v>
      </c>
      <c r="V37" s="1">
        <v>0.47058823529411697</v>
      </c>
      <c r="W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7" s="1">
        <f>IF(Alle6OppgangNedgangUnik_KNN[[#This Row],[Label]]=Alle6OppgangNedgangUnik_KNN[[#This Row],[kjøp eller salg KNN]],1,-1)</f>
        <v>-1</v>
      </c>
      <c r="Y37" s="2">
        <f>Alle6OppgangNedgangUnik_KNN[[#This Row],[Conviction KNN]]*Alle6OppgangNedgangUnik_KNN[[#This Row],[Rett/Feil KNN]]</f>
        <v>-5.8823529411765052E-2</v>
      </c>
      <c r="Z37" s="3">
        <f>Alle6OppgangNedgangUnik_KNN[[#This Row],[Open]]/Alle6OppgangNedgangUnik_KNN[[#This Row],[Close]]-1</f>
        <v>-9.3260183202203972E-3</v>
      </c>
      <c r="AA37" s="1">
        <f>IF(Alle6OppgangNedgangUnik_KNN[[#This Row],[Nedgang-KNN]]&gt;Alle6OppgangNedgangUnik_KNN[[#This Row],[Oppgang-KNN]],0,1)</f>
        <v>0</v>
      </c>
      <c r="AB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5.485893129541442E-4</v>
      </c>
    </row>
    <row r="38" spans="1:28" x14ac:dyDescent="0.3">
      <c r="A38">
        <v>36</v>
      </c>
      <c r="B38" s="1">
        <v>1670.75</v>
      </c>
      <c r="C38" s="1">
        <v>1633.339966</v>
      </c>
      <c r="D38" s="1">
        <v>1672.26001</v>
      </c>
      <c r="E38">
        <v>3939900</v>
      </c>
      <c r="F38" s="1">
        <v>1640.26001</v>
      </c>
      <c r="G38" s="1">
        <v>0.44474483849483798</v>
      </c>
      <c r="H38" s="1">
        <v>0.199465118215118</v>
      </c>
      <c r="I38" s="1">
        <v>0.99399999999999999</v>
      </c>
      <c r="J38" s="1">
        <v>5.6000000000000001E-2</v>
      </c>
      <c r="K38" s="1">
        <v>0.76100000000000001</v>
      </c>
      <c r="L38" s="1">
        <v>0.183</v>
      </c>
      <c r="M38">
        <v>0</v>
      </c>
      <c r="N38" s="1">
        <v>0.46827791829872201</v>
      </c>
      <c r="O38" s="1">
        <v>0.53172208170127799</v>
      </c>
      <c r="P38" s="1">
        <f>IF(Alle6OppgangNedgangUnik_KNN[[#This Row],[Nedgang Bayes]]&gt;Alle6OppgangNedgangUnik_KNN[[#This Row],[Oppgang Bayes]],0,1)</f>
        <v>1</v>
      </c>
      <c r="Q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6.3444163402555986E-2</v>
      </c>
      <c r="R38" s="4">
        <f>IF(Alle6OppgangNedgangUnik_KNN[[#This Row],[Label]]=Alle6OppgangNedgangUnik_KNN[[#This Row],[Kjøp eller salg Bayes]],1,-1)</f>
        <v>-1</v>
      </c>
      <c r="S38" s="3">
        <f>Alle6OppgangNedgangUnik_KNN[[#This Row],[Conviction Bayes]]*Alle6OppgangNedgangUnik_KNN[[#This Row],[Rett/Feil Bayes]]</f>
        <v>-6.3444163402555986E-2</v>
      </c>
      <c r="T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1.1793324813803752E-3</v>
      </c>
      <c r="U38" s="1">
        <v>0.441176470588235</v>
      </c>
      <c r="V38" s="1">
        <v>0.55882352941176405</v>
      </c>
      <c r="W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8" s="1">
        <f>IF(Alle6OppgangNedgangUnik_KNN[[#This Row],[Label]]=Alle6OppgangNedgangUnik_KNN[[#This Row],[kjøp eller salg KNN]],1,-1)</f>
        <v>-1</v>
      </c>
      <c r="Y38" s="2">
        <f>Alle6OppgangNedgangUnik_KNN[[#This Row],[Conviction KNN]]*Alle6OppgangNedgangUnik_KNN[[#This Row],[Rett/Feil KNN]]</f>
        <v>-0.11764705882352905</v>
      </c>
      <c r="Z38" s="3">
        <f>Alle6OppgangNedgangUnik_KNN[[#This Row],[Open]]/Alle6OppgangNedgangUnik_KNN[[#This Row],[Close]]-1</f>
        <v>1.858851024478736E-2</v>
      </c>
      <c r="AA38" s="1">
        <f>IF(Alle6OppgangNedgangUnik_KNN[[#This Row],[Nedgang-KNN]]&gt;Alle6OppgangNedgangUnik_KNN[[#This Row],[Oppgang-KNN]],0,1)</f>
        <v>1</v>
      </c>
      <c r="AB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2.1868835582102707E-3</v>
      </c>
    </row>
    <row r="39" spans="1:28" x14ac:dyDescent="0.3">
      <c r="A39">
        <v>37</v>
      </c>
      <c r="B39" s="1">
        <v>1625</v>
      </c>
      <c r="C39" s="1">
        <v>1592.910034</v>
      </c>
      <c r="D39" s="1">
        <v>1625.540039</v>
      </c>
      <c r="E39">
        <v>4626600</v>
      </c>
      <c r="F39" s="1">
        <v>1614.369995</v>
      </c>
      <c r="G39" s="1">
        <v>0.44918866536513602</v>
      </c>
      <c r="H39" s="1">
        <v>0.16314581388110799</v>
      </c>
      <c r="I39" s="1">
        <v>0.99280000000000002</v>
      </c>
      <c r="J39" s="1">
        <v>6.8000000000000005E-2</v>
      </c>
      <c r="K39" s="1">
        <v>0.76100000000000001</v>
      </c>
      <c r="L39" s="1">
        <v>0.17</v>
      </c>
      <c r="M39">
        <v>0</v>
      </c>
      <c r="N39" s="1">
        <v>0.46819843858985499</v>
      </c>
      <c r="O39" s="1">
        <v>0.53180156141014601</v>
      </c>
      <c r="P39" s="1">
        <f>IF(Alle6OppgangNedgangUnik_KNN[[#This Row],[Nedgang Bayes]]&gt;Alle6OppgangNedgangUnik_KNN[[#This Row],[Oppgang Bayes]],0,1)</f>
        <v>1</v>
      </c>
      <c r="Q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6.3603122820291014E-2</v>
      </c>
      <c r="R39" s="4">
        <f>IF(Alle6OppgangNedgangUnik_KNN[[#This Row],[Label]]=Alle6OppgangNedgangUnik_KNN[[#This Row],[Kjøp eller salg Bayes]],1,-1)</f>
        <v>-1</v>
      </c>
      <c r="S39" s="3">
        <f>Alle6OppgangNedgangUnik_KNN[[#This Row],[Conviction Bayes]]*Alle6OppgangNedgangUnik_KNN[[#This Row],[Rett/Feil Bayes]]</f>
        <v>-6.3603122820291014E-2</v>
      </c>
      <c r="T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4.1880208111481345E-4</v>
      </c>
      <c r="U39" s="1">
        <v>0.52941176470588203</v>
      </c>
      <c r="V39" s="1">
        <v>0.47058823529411697</v>
      </c>
      <c r="W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9" s="1">
        <f>IF(Alle6OppgangNedgangUnik_KNN[[#This Row],[Label]]=Alle6OppgangNedgangUnik_KNN[[#This Row],[kjøp eller salg KNN]],1,-1)</f>
        <v>1</v>
      </c>
      <c r="Y39" s="2">
        <f>Alle6OppgangNedgangUnik_KNN[[#This Row],[Conviction KNN]]*Alle6OppgangNedgangUnik_KNN[[#This Row],[Rett/Feil KNN]]</f>
        <v>5.8823529411765052E-2</v>
      </c>
      <c r="Z39" s="3">
        <f>Alle6OppgangNedgangUnik_KNN[[#This Row],[Open]]/Alle6OppgangNedgangUnik_KNN[[#This Row],[Close]]-1</f>
        <v>6.5846150714663487E-3</v>
      </c>
      <c r="AA39" s="1">
        <f>IF(Alle6OppgangNedgangUnik_KNN[[#This Row],[Nedgang-KNN]]&gt;Alle6OppgangNedgangUnik_KNN[[#This Row],[Oppgang-KNN]],0,1)</f>
        <v>0</v>
      </c>
      <c r="AB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-3.8733029832155221E-4</v>
      </c>
    </row>
    <row r="40" spans="1:28" x14ac:dyDescent="0.3">
      <c r="A40">
        <v>38</v>
      </c>
      <c r="B40" s="1">
        <v>1600.9799800000001</v>
      </c>
      <c r="C40" s="1">
        <v>1586</v>
      </c>
      <c r="D40" s="1">
        <v>1609.290039</v>
      </c>
      <c r="E40">
        <v>3317300</v>
      </c>
      <c r="F40" s="1">
        <v>1591</v>
      </c>
      <c r="G40" s="1">
        <v>0.57974674279022098</v>
      </c>
      <c r="H40" s="1">
        <v>0.22451638538595101</v>
      </c>
      <c r="I40" s="1">
        <v>0.99309999999999998</v>
      </c>
      <c r="J40" s="1">
        <v>6.3E-2</v>
      </c>
      <c r="K40" s="1">
        <v>0.79300000000000004</v>
      </c>
      <c r="L40" s="1">
        <v>0.14399999999999999</v>
      </c>
      <c r="M40">
        <v>0</v>
      </c>
      <c r="N40" s="1">
        <v>0.46838461629976802</v>
      </c>
      <c r="O40" s="1">
        <v>0.53161538370022698</v>
      </c>
      <c r="P40" s="1">
        <f>IF(Alle6OppgangNedgangUnik_KNN[[#This Row],[Nedgang Bayes]]&gt;Alle6OppgangNedgangUnik_KNN[[#This Row],[Oppgang Bayes]],0,1)</f>
        <v>1</v>
      </c>
      <c r="Q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6.3230767400458965E-2</v>
      </c>
      <c r="R40" s="4">
        <f>IF(Alle6OppgangNedgangUnik_KNN[[#This Row],[Label]]=Alle6OppgangNedgangUnik_KNN[[#This Row],[Kjøp eller salg Bayes]],1,-1)</f>
        <v>-1</v>
      </c>
      <c r="S40" s="3">
        <f>Alle6OppgangNedgangUnik_KNN[[#This Row],[Conviction Bayes]]*Alle6OppgangNedgangUnik_KNN[[#This Row],[Rett/Feil Bayes]]</f>
        <v>-6.3230767400458965E-2</v>
      </c>
      <c r="T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3.9663217727293527E-4</v>
      </c>
      <c r="U40" s="1">
        <v>0.55882352941176405</v>
      </c>
      <c r="V40" s="1">
        <v>0.441176470588235</v>
      </c>
      <c r="W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0" s="1">
        <f>IF(Alle6OppgangNedgangUnik_KNN[[#This Row],[Label]]=Alle6OppgangNedgangUnik_KNN[[#This Row],[kjøp eller salg KNN]],1,-1)</f>
        <v>1</v>
      </c>
      <c r="Y40" s="2">
        <f>Alle6OppgangNedgangUnik_KNN[[#This Row],[Conviction KNN]]*Alle6OppgangNedgangUnik_KNN[[#This Row],[Rett/Feil KNN]]</f>
        <v>0.11764705882352905</v>
      </c>
      <c r="Z40" s="3">
        <f>Alle6OppgangNedgangUnik_KNN[[#This Row],[Open]]/Alle6OppgangNedgangUnik_KNN[[#This Row],[Close]]-1</f>
        <v>6.272771841609126E-3</v>
      </c>
      <c r="AA40" s="1">
        <f>IF(Alle6OppgangNedgangUnik_KNN[[#This Row],[Nedgang-KNN]]&gt;Alle6OppgangNedgangUnik_KNN[[#This Row],[Oppgang-KNN]],0,1)</f>
        <v>0</v>
      </c>
      <c r="AB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-7.3797315783636545E-4</v>
      </c>
    </row>
    <row r="41" spans="1:28" x14ac:dyDescent="0.3">
      <c r="A41">
        <v>39</v>
      </c>
      <c r="B41" s="1">
        <v>1604</v>
      </c>
      <c r="C41" s="1">
        <v>1598.880005</v>
      </c>
      <c r="D41" s="1">
        <v>1639.400024</v>
      </c>
      <c r="E41">
        <v>4858600</v>
      </c>
      <c r="F41" s="1">
        <v>1638.01001</v>
      </c>
      <c r="G41" s="1">
        <v>0.49798630331417199</v>
      </c>
      <c r="H41" s="1">
        <v>0.231870520190192</v>
      </c>
      <c r="I41" s="1">
        <v>0.99650000000000005</v>
      </c>
      <c r="J41" s="1">
        <v>4.4999999999999998E-2</v>
      </c>
      <c r="K41" s="1">
        <v>0.753</v>
      </c>
      <c r="L41" s="1">
        <v>0.20200000000000001</v>
      </c>
      <c r="M41">
        <v>1</v>
      </c>
      <c r="N41" s="1">
        <v>0.468163560782281</v>
      </c>
      <c r="O41" s="1">
        <v>0.53183643921772294</v>
      </c>
      <c r="P41" s="1">
        <f>IF(Alle6OppgangNedgangUnik_KNN[[#This Row],[Nedgang Bayes]]&gt;Alle6OppgangNedgangUnik_KNN[[#This Row],[Oppgang Bayes]],0,1)</f>
        <v>1</v>
      </c>
      <c r="Q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6.3672878435441949E-2</v>
      </c>
      <c r="R41" s="4">
        <f>IF(Alle6OppgangNedgangUnik_KNN[[#This Row],[Label]]=Alle6OppgangNedgangUnik_KNN[[#This Row],[Kjøp eller salg Bayes]],1,-1)</f>
        <v>1</v>
      </c>
      <c r="S41" s="3">
        <f>Alle6OppgangNedgangUnik_KNN[[#This Row],[Conviction Bayes]]*Alle6OppgangNedgangUnik_KNN[[#This Row],[Rett/Feil Bayes]]</f>
        <v>6.3672878435441949E-2</v>
      </c>
      <c r="T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-1.3220402922434879E-3</v>
      </c>
      <c r="U41" s="1">
        <v>0.52941176470588203</v>
      </c>
      <c r="V41" s="1">
        <v>0.47058823529411697</v>
      </c>
      <c r="W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1" s="1">
        <f>IF(Alle6OppgangNedgangUnik_KNN[[#This Row],[Label]]=Alle6OppgangNedgangUnik_KNN[[#This Row],[kjøp eller salg KNN]],1,-1)</f>
        <v>-1</v>
      </c>
      <c r="Y41" s="2">
        <f>Alle6OppgangNedgangUnik_KNN[[#This Row],[Conviction KNN]]*Alle6OppgangNedgangUnik_KNN[[#This Row],[Rett/Feil KNN]]</f>
        <v>-5.8823529411765052E-2</v>
      </c>
      <c r="Z41" s="3">
        <f>Alle6OppgangNedgangUnik_KNN[[#This Row],[Open]]/Alle6OppgangNedgangUnik_KNN[[#This Row],[Close]]-1</f>
        <v>-2.0763004983101352E-2</v>
      </c>
      <c r="AA41" s="1">
        <f>IF(Alle6OppgangNedgangUnik_KNN[[#This Row],[Nedgang-KNN]]&gt;Alle6OppgangNedgangUnik_KNN[[#This Row],[Oppgang-KNN]],0,1)</f>
        <v>0</v>
      </c>
      <c r="AB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1.2213532343000866E-3</v>
      </c>
    </row>
    <row r="42" spans="1:28" x14ac:dyDescent="0.3">
      <c r="A42">
        <v>40</v>
      </c>
      <c r="B42" s="1">
        <v>1647</v>
      </c>
      <c r="C42" s="1">
        <v>1637.1099850000001</v>
      </c>
      <c r="D42" s="1">
        <v>1656.380005</v>
      </c>
      <c r="E42">
        <v>3560300</v>
      </c>
      <c r="F42" s="1">
        <v>1640</v>
      </c>
      <c r="G42" s="1">
        <v>0.51190476190476197</v>
      </c>
      <c r="H42" s="1">
        <v>0.23392857142857101</v>
      </c>
      <c r="I42" s="1">
        <v>0.77829999999999999</v>
      </c>
      <c r="J42" s="1">
        <v>0</v>
      </c>
      <c r="K42" s="1">
        <v>0.89300000000000002</v>
      </c>
      <c r="L42" s="1">
        <v>0.107</v>
      </c>
      <c r="M42">
        <v>0</v>
      </c>
      <c r="N42" s="1">
        <v>0.46833279269342498</v>
      </c>
      <c r="O42" s="1">
        <v>0.53166720730658101</v>
      </c>
      <c r="P42" s="1">
        <f>IF(Alle6OppgangNedgangUnik_KNN[[#This Row],[Nedgang Bayes]]&gt;Alle6OppgangNedgangUnik_KNN[[#This Row],[Oppgang Bayes]],0,1)</f>
        <v>1</v>
      </c>
      <c r="Q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6.3334414613156031E-2</v>
      </c>
      <c r="R42" s="4">
        <f>IF(Alle6OppgangNedgangUnik_KNN[[#This Row],[Label]]=Alle6OppgangNedgangUnik_KNN[[#This Row],[Kjøp eller salg Bayes]],1,-1)</f>
        <v>-1</v>
      </c>
      <c r="S42" s="3">
        <f>Alle6OppgangNedgangUnik_KNN[[#This Row],[Conviction Bayes]]*Alle6OppgangNedgangUnik_KNN[[#This Row],[Rett/Feil Bayes]]</f>
        <v>-6.3334414613156031E-2</v>
      </c>
      <c r="T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2.7032981847078115E-4</v>
      </c>
      <c r="U42" s="1">
        <v>0.55882352941176405</v>
      </c>
      <c r="V42" s="1">
        <v>0.441176470588235</v>
      </c>
      <c r="W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2" s="1">
        <f>IF(Alle6OppgangNedgangUnik_KNN[[#This Row],[Label]]=Alle6OppgangNedgangUnik_KNN[[#This Row],[kjøp eller salg KNN]],1,-1)</f>
        <v>1</v>
      </c>
      <c r="Y42" s="2">
        <f>Alle6OppgangNedgangUnik_KNN[[#This Row],[Conviction KNN]]*Alle6OppgangNedgangUnik_KNN[[#This Row],[Rett/Feil KNN]]</f>
        <v>0.11764705882352905</v>
      </c>
      <c r="Z42" s="3">
        <f>Alle6OppgangNedgangUnik_KNN[[#This Row],[Open]]/Alle6OppgangNedgangUnik_KNN[[#This Row],[Close]]-1</f>
        <v>4.268292682926722E-3</v>
      </c>
      <c r="AA42" s="1">
        <f>IF(Alle6OppgangNedgangUnik_KNN[[#This Row],[Nedgang-KNN]]&gt;Alle6OppgangNedgangUnik_KNN[[#This Row],[Oppgang-KNN]],0,1)</f>
        <v>0</v>
      </c>
      <c r="AB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-5.0215208034431872E-4</v>
      </c>
    </row>
    <row r="43" spans="1:28" x14ac:dyDescent="0.3">
      <c r="A43">
        <v>41</v>
      </c>
      <c r="B43" s="1">
        <v>1624.5</v>
      </c>
      <c r="C43" s="1">
        <v>1606.0600589999999</v>
      </c>
      <c r="D43" s="1">
        <v>1637.900024</v>
      </c>
      <c r="E43">
        <v>4120500</v>
      </c>
      <c r="F43" s="1">
        <v>1622.650024</v>
      </c>
      <c r="G43" s="1">
        <v>0.37661516970027598</v>
      </c>
      <c r="H43" s="1">
        <v>4.4627122286696803E-2</v>
      </c>
      <c r="I43" s="1">
        <v>0.99409999999999998</v>
      </c>
      <c r="J43" s="1">
        <v>5.0000000000000001E-3</v>
      </c>
      <c r="K43" s="1">
        <v>0.84099999999999997</v>
      </c>
      <c r="L43" s="1">
        <v>0.153</v>
      </c>
      <c r="M43">
        <v>0</v>
      </c>
      <c r="N43" s="1">
        <v>0.46826389648885802</v>
      </c>
      <c r="O43" s="1">
        <v>0.53173610351114198</v>
      </c>
      <c r="P43" s="1">
        <f>IF(Alle6OppgangNedgangUnik_KNN[[#This Row],[Nedgang Bayes]]&gt;Alle6OppgangNedgangUnik_KNN[[#This Row],[Oppgang Bayes]],0,1)</f>
        <v>1</v>
      </c>
      <c r="Q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6.3472207022283955E-2</v>
      </c>
      <c r="R43" s="4">
        <f>IF(Alle6OppgangNedgangUnik_KNN[[#This Row],[Label]]=Alle6OppgangNedgangUnik_KNN[[#This Row],[Kjøp eller salg Bayes]],1,-1)</f>
        <v>-1</v>
      </c>
      <c r="S43" s="3">
        <f>Alle6OppgangNedgangUnik_KNN[[#This Row],[Conviction Bayes]]*Alle6OppgangNedgangUnik_KNN[[#This Row],[Rett/Feil Bayes]]</f>
        <v>-6.3472207022283955E-2</v>
      </c>
      <c r="T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7.2364377975237305E-5</v>
      </c>
      <c r="U43" s="1">
        <v>0.5</v>
      </c>
      <c r="V43" s="1">
        <v>0.5</v>
      </c>
      <c r="W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3" s="1">
        <f>IF(Alle6OppgangNedgangUnik_KNN[[#This Row],[Label]]=Alle6OppgangNedgangUnik_KNN[[#This Row],[kjøp eller salg KNN]],1,-1)</f>
        <v>-1</v>
      </c>
      <c r="Y43" s="2">
        <f>Alle6OppgangNedgangUnik_KNN[[#This Row],[Conviction KNN]]*Alle6OppgangNedgangUnik_KNN[[#This Row],[Rett/Feil KNN]]</f>
        <v>0</v>
      </c>
      <c r="Z43" s="3">
        <f>Alle6OppgangNedgangUnik_KNN[[#This Row],[Open]]/Alle6OppgangNedgangUnik_KNN[[#This Row],[Close]]-1</f>
        <v>1.1400955058933349E-3</v>
      </c>
      <c r="AA43" s="1">
        <f>IF(Alle6OppgangNedgangUnik_KNN[[#This Row],[Nedgang-KNN]]&gt;Alle6OppgangNedgangUnik_KNN[[#This Row],[Oppgang-KNN]],0,1)</f>
        <v>1</v>
      </c>
      <c r="AB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4" spans="1:28" x14ac:dyDescent="0.3">
      <c r="A44">
        <v>42</v>
      </c>
      <c r="B44" s="1">
        <v>1627.8599850000001</v>
      </c>
      <c r="C44" s="1">
        <v>1604.5</v>
      </c>
      <c r="D44" s="1">
        <v>1628.910034</v>
      </c>
      <c r="E44">
        <v>4343900</v>
      </c>
      <c r="F44" s="1">
        <v>1607.9499510000001</v>
      </c>
      <c r="G44" s="1">
        <v>0.47172294372294399</v>
      </c>
      <c r="H44" s="1">
        <v>0.151466089466089</v>
      </c>
      <c r="I44" s="1">
        <v>0.98580000000000001</v>
      </c>
      <c r="J44" s="1">
        <v>2.8000000000000001E-2</v>
      </c>
      <c r="K44" s="1">
        <v>0.87</v>
      </c>
      <c r="L44" s="1">
        <v>0.10199999999999999</v>
      </c>
      <c r="M44">
        <v>0</v>
      </c>
      <c r="N44" s="1">
        <v>0.46823603124622598</v>
      </c>
      <c r="O44" s="1">
        <v>0.53176396875377896</v>
      </c>
      <c r="P44" s="1">
        <f>IF(Alle6OppgangNedgangUnik_KNN[[#This Row],[Nedgang Bayes]]&gt;Alle6OppgangNedgangUnik_KNN[[#This Row],[Oppgang Bayes]],0,1)</f>
        <v>1</v>
      </c>
      <c r="Q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6.3527937507552978E-2</v>
      </c>
      <c r="R44" s="4">
        <f>IF(Alle6OppgangNedgangUnik_KNN[[#This Row],[Label]]=Alle6OppgangNedgangUnik_KNN[[#This Row],[Kjøp eller salg Bayes]],1,-1)</f>
        <v>-1</v>
      </c>
      <c r="S44" s="3">
        <f>Alle6OppgangNedgangUnik_KNN[[#This Row],[Conviction Bayes]]*Alle6OppgangNedgangUnik_KNN[[#This Row],[Rett/Feil Bayes]]</f>
        <v>-6.3527937507552978E-2</v>
      </c>
      <c r="T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7.8661863507544568E-4</v>
      </c>
      <c r="U44" s="1">
        <v>0.441176470588235</v>
      </c>
      <c r="V44" s="1">
        <v>0.55882352941176405</v>
      </c>
      <c r="W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4" s="1">
        <f>IF(Alle6OppgangNedgangUnik_KNN[[#This Row],[Label]]=Alle6OppgangNedgangUnik_KNN[[#This Row],[kjøp eller salg KNN]],1,-1)</f>
        <v>-1</v>
      </c>
      <c r="Y44" s="2">
        <f>Alle6OppgangNedgangUnik_KNN[[#This Row],[Conviction KNN]]*Alle6OppgangNedgangUnik_KNN[[#This Row],[Rett/Feil KNN]]</f>
        <v>-0.11764705882352905</v>
      </c>
      <c r="Z44" s="3">
        <f>Alle6OppgangNedgangUnik_KNN[[#This Row],[Open]]/Alle6OppgangNedgangUnik_KNN[[#This Row],[Close]]-1</f>
        <v>1.2382247337746843E-2</v>
      </c>
      <c r="AA44" s="1">
        <f>IF(Alle6OppgangNedgangUnik_KNN[[#This Row],[Nedgang-KNN]]&gt;Alle6OppgangNedgangUnik_KNN[[#This Row],[Oppgang-KNN]],0,1)</f>
        <v>1</v>
      </c>
      <c r="AB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1.4567349809113889E-3</v>
      </c>
    </row>
    <row r="45" spans="1:28" x14ac:dyDescent="0.3">
      <c r="A45">
        <v>43</v>
      </c>
      <c r="B45" s="1">
        <v>1601</v>
      </c>
      <c r="C45" s="1">
        <v>1600.5600589999999</v>
      </c>
      <c r="D45" s="1">
        <v>1634</v>
      </c>
      <c r="E45">
        <v>3681700</v>
      </c>
      <c r="F45" s="1">
        <v>1627.579956</v>
      </c>
      <c r="G45" s="1">
        <v>0.49441716819765602</v>
      </c>
      <c r="H45" s="1">
        <v>0.150825876359413</v>
      </c>
      <c r="I45" s="1">
        <v>0.99399999999999999</v>
      </c>
      <c r="J45" s="1">
        <v>6.0999999999999999E-2</v>
      </c>
      <c r="K45" s="1">
        <v>0.79100000000000004</v>
      </c>
      <c r="L45" s="1">
        <v>0.14799999999999999</v>
      </c>
      <c r="M45">
        <v>1</v>
      </c>
      <c r="N45" s="1">
        <v>0.46832586172574803</v>
      </c>
      <c r="O45" s="1">
        <v>0.53167413827424703</v>
      </c>
      <c r="P45" s="1">
        <f>IF(Alle6OppgangNedgangUnik_KNN[[#This Row],[Nedgang Bayes]]&gt;Alle6OppgangNedgangUnik_KNN[[#This Row],[Oppgang Bayes]],0,1)</f>
        <v>1</v>
      </c>
      <c r="Q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6.3348276548499005E-2</v>
      </c>
      <c r="R45" s="4">
        <f>IF(Alle6OppgangNedgangUnik_KNN[[#This Row],[Label]]=Alle6OppgangNedgangUnik_KNN[[#This Row],[Kjøp eller salg Bayes]],1,-1)</f>
        <v>1</v>
      </c>
      <c r="S45" s="3">
        <f>Alle6OppgangNedgangUnik_KNN[[#This Row],[Conviction Bayes]]*Alle6OppgangNedgangUnik_KNN[[#This Row],[Rett/Feil Bayes]]</f>
        <v>6.3348276548499005E-2</v>
      </c>
      <c r="T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-1.0345386702064674E-3</v>
      </c>
      <c r="U45" s="1">
        <v>0.47058823529411697</v>
      </c>
      <c r="V45" s="1">
        <v>0.52941176470588203</v>
      </c>
      <c r="W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5" s="1">
        <f>IF(Alle6OppgangNedgangUnik_KNN[[#This Row],[Label]]=Alle6OppgangNedgangUnik_KNN[[#This Row],[kjøp eller salg KNN]],1,-1)</f>
        <v>1</v>
      </c>
      <c r="Y45" s="2">
        <f>Alle6OppgangNedgangUnik_KNN[[#This Row],[Conviction KNN]]*Alle6OppgangNedgangUnik_KNN[[#This Row],[Rett/Feil KNN]]</f>
        <v>5.8823529411765052E-2</v>
      </c>
      <c r="Z45" s="3">
        <f>Alle6OppgangNedgangUnik_KNN[[#This Row],[Open]]/Alle6OppgangNedgangUnik_KNN[[#This Row],[Close]]-1</f>
        <v>-1.6330967890096137E-2</v>
      </c>
      <c r="AA45" s="1">
        <f>IF(Alle6OppgangNedgangUnik_KNN[[#This Row],[Nedgang-KNN]]&gt;Alle6OppgangNedgangUnik_KNN[[#This Row],[Oppgang-KNN]],0,1)</f>
        <v>1</v>
      </c>
      <c r="AB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-9.606451700056608E-4</v>
      </c>
    </row>
    <row r="46" spans="1:28" x14ac:dyDescent="0.3">
      <c r="A46">
        <v>44</v>
      </c>
      <c r="B46" s="1">
        <v>1630</v>
      </c>
      <c r="C46" s="1">
        <v>1610.119995</v>
      </c>
      <c r="D46" s="1">
        <v>1634.9300539999999</v>
      </c>
      <c r="E46">
        <v>3337600</v>
      </c>
      <c r="F46" s="1">
        <v>1622.099976</v>
      </c>
      <c r="G46" s="1">
        <v>0.33627450980392198</v>
      </c>
      <c r="H46" s="1">
        <v>-6.4215686274509798E-2</v>
      </c>
      <c r="I46" s="1">
        <v>-0.34</v>
      </c>
      <c r="J46" s="1">
        <v>9.5000000000000001E-2</v>
      </c>
      <c r="K46" s="1">
        <v>0.82699999999999996</v>
      </c>
      <c r="L46" s="1">
        <v>7.8E-2</v>
      </c>
      <c r="M46">
        <v>0</v>
      </c>
      <c r="N46" s="1">
        <v>0.46837149797868599</v>
      </c>
      <c r="O46" s="1">
        <v>0.53162850202131195</v>
      </c>
      <c r="P46" s="1">
        <f>IF(Alle6OppgangNedgangUnik_KNN[[#This Row],[Nedgang Bayes]]&gt;Alle6OppgangNedgangUnik_KNN[[#This Row],[Oppgang Bayes]],0,1)</f>
        <v>1</v>
      </c>
      <c r="Q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6.3257004042625964E-2</v>
      </c>
      <c r="R46" s="4">
        <f>IF(Alle6OppgangNedgangUnik_KNN[[#This Row],[Label]]=Alle6OppgangNedgangUnik_KNN[[#This Row],[Kjøp eller salg Bayes]],1,-1)</f>
        <v>-1</v>
      </c>
      <c r="S46" s="3">
        <f>Alle6OppgangNedgangUnik_KNN[[#This Row],[Conviction Bayes]]*Alle6OppgangNedgangUnik_KNN[[#This Row],[Rett/Feil Bayes]]</f>
        <v>-6.3257004042625964E-2</v>
      </c>
      <c r="T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3.0807709604752705E-4</v>
      </c>
      <c r="U46" s="1">
        <v>0.47058823529411697</v>
      </c>
      <c r="V46" s="1">
        <v>0.52941176470588203</v>
      </c>
      <c r="W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6" s="1">
        <f>IF(Alle6OppgangNedgangUnik_KNN[[#This Row],[Label]]=Alle6OppgangNedgangUnik_KNN[[#This Row],[kjøp eller salg KNN]],1,-1)</f>
        <v>-1</v>
      </c>
      <c r="Y46" s="2">
        <f>Alle6OppgangNedgangUnik_KNN[[#This Row],[Conviction KNN]]*Alle6OppgangNedgangUnik_KNN[[#This Row],[Rett/Feil KNN]]</f>
        <v>-5.8823529411765052E-2</v>
      </c>
      <c r="Z46" s="3">
        <f>Alle6OppgangNedgangUnik_KNN[[#This Row],[Open]]/Alle6OppgangNedgangUnik_KNN[[#This Row],[Close]]-1</f>
        <v>4.8702448165254264E-3</v>
      </c>
      <c r="AA46" s="1">
        <f>IF(Alle6OppgangNedgangUnik_KNN[[#This Row],[Nedgang-KNN]]&gt;Alle6OppgangNedgangUnik_KNN[[#This Row],[Oppgang-KNN]],0,1)</f>
        <v>1</v>
      </c>
      <c r="AB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2.8648498920737974E-4</v>
      </c>
    </row>
    <row r="47" spans="1:28" x14ac:dyDescent="0.3">
      <c r="A47">
        <v>45</v>
      </c>
      <c r="B47" s="1">
        <v>1619.849976</v>
      </c>
      <c r="C47" s="1">
        <v>1600.910034</v>
      </c>
      <c r="D47" s="1">
        <v>1623.5600589999999</v>
      </c>
      <c r="E47">
        <v>3483400</v>
      </c>
      <c r="F47" s="1">
        <v>1619.4399410000001</v>
      </c>
      <c r="G47" s="1">
        <v>0.35611111111111099</v>
      </c>
      <c r="H47" s="1">
        <v>5.1507936507936503E-2</v>
      </c>
      <c r="I47" s="1">
        <v>0.98699999999999999</v>
      </c>
      <c r="J47" s="1">
        <v>0.03</v>
      </c>
      <c r="K47" s="1">
        <v>0.82899999999999996</v>
      </c>
      <c r="L47" s="1">
        <v>0.14099999999999999</v>
      </c>
      <c r="M47">
        <v>0</v>
      </c>
      <c r="N47" s="1">
        <v>0.46835411649555803</v>
      </c>
      <c r="O47" s="1">
        <v>0.53164588350443498</v>
      </c>
      <c r="P47" s="1">
        <f>IF(Alle6OppgangNedgangUnik_KNN[[#This Row],[Nedgang Bayes]]&gt;Alle6OppgangNedgangUnik_KNN[[#This Row],[Oppgang Bayes]],0,1)</f>
        <v>1</v>
      </c>
      <c r="Q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6.3291767008876954E-2</v>
      </c>
      <c r="R47" s="4">
        <f>IF(Alle6OppgangNedgangUnik_KNN[[#This Row],[Label]]=Alle6OppgangNedgangUnik_KNN[[#This Row],[Kjøp eller salg Bayes]],1,-1)</f>
        <v>-1</v>
      </c>
      <c r="S47" s="3">
        <f>Alle6OppgangNedgangUnik_KNN[[#This Row],[Conviction Bayes]]*Alle6OppgangNedgangUnik_KNN[[#This Row],[Rett/Feil Bayes]]</f>
        <v>-6.3291767008876954E-2</v>
      </c>
      <c r="T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1.602519428380646E-5</v>
      </c>
      <c r="U47" s="1">
        <v>0.441176470588235</v>
      </c>
      <c r="V47" s="1">
        <v>0.55882352941176405</v>
      </c>
      <c r="W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7" s="1">
        <f>IF(Alle6OppgangNedgangUnik_KNN[[#This Row],[Label]]=Alle6OppgangNedgangUnik_KNN[[#This Row],[kjøp eller salg KNN]],1,-1)</f>
        <v>-1</v>
      </c>
      <c r="Y47" s="2">
        <f>Alle6OppgangNedgangUnik_KNN[[#This Row],[Conviction KNN]]*Alle6OppgangNedgangUnik_KNN[[#This Row],[Rett/Feil KNN]]</f>
        <v>-0.11764705882352905</v>
      </c>
      <c r="Z47" s="3">
        <f>Alle6OppgangNedgangUnik_KNN[[#This Row],[Open]]/Alle6OppgangNedgangUnik_KNN[[#This Row],[Close]]-1</f>
        <v>2.5319555830316531E-4</v>
      </c>
      <c r="AA47" s="1">
        <f>IF(Alle6OppgangNedgangUnik_KNN[[#This Row],[Nedgang-KNN]]&gt;Alle6OppgangNedgangUnik_KNN[[#This Row],[Oppgang-KNN]],0,1)</f>
        <v>1</v>
      </c>
      <c r="AB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2.9787712741548769E-5</v>
      </c>
    </row>
    <row r="48" spans="1:28" x14ac:dyDescent="0.3">
      <c r="A48">
        <v>46</v>
      </c>
      <c r="B48" s="1">
        <v>1623.5</v>
      </c>
      <c r="C48" s="1">
        <v>1621.170044</v>
      </c>
      <c r="D48" s="1">
        <v>1634.9399410000001</v>
      </c>
      <c r="E48">
        <v>3096200</v>
      </c>
      <c r="F48" s="1">
        <v>1631.5600589999999</v>
      </c>
      <c r="G48" s="1">
        <v>0.44082792207792199</v>
      </c>
      <c r="H48" s="1">
        <v>0.17200244930508099</v>
      </c>
      <c r="I48" s="1">
        <v>0.99470000000000003</v>
      </c>
      <c r="J48" s="1">
        <v>5.1999999999999998E-2</v>
      </c>
      <c r="K48" s="1">
        <v>0.79700000000000004</v>
      </c>
      <c r="L48" s="1">
        <v>0.151</v>
      </c>
      <c r="M48">
        <v>1</v>
      </c>
      <c r="N48" s="1">
        <v>0.46840328919940999</v>
      </c>
      <c r="O48" s="1">
        <v>0.53159671080058502</v>
      </c>
      <c r="P48" s="1">
        <f>IF(Alle6OppgangNedgangUnik_KNN[[#This Row],[Nedgang Bayes]]&gt;Alle6OppgangNedgangUnik_KNN[[#This Row],[Oppgang Bayes]],0,1)</f>
        <v>1</v>
      </c>
      <c r="Q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6.3193421601175026E-2</v>
      </c>
      <c r="R48" s="4">
        <f>IF(Alle6OppgangNedgangUnik_KNN[[#This Row],[Label]]=Alle6OppgangNedgangUnik_KNN[[#This Row],[Kjøp eller salg Bayes]],1,-1)</f>
        <v>1</v>
      </c>
      <c r="S48" s="3">
        <f>Alle6OppgangNedgangUnik_KNN[[#This Row],[Conviction Bayes]]*Alle6OppgangNedgangUnik_KNN[[#This Row],[Rett/Feil Bayes]]</f>
        <v>6.3193421601175026E-2</v>
      </c>
      <c r="T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-3.1218140190899472E-4</v>
      </c>
      <c r="U48" s="1">
        <v>0.52941176470588203</v>
      </c>
      <c r="V48" s="1">
        <v>0.47058823529411697</v>
      </c>
      <c r="W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8" s="1">
        <f>IF(Alle6OppgangNedgangUnik_KNN[[#This Row],[Label]]=Alle6OppgangNedgangUnik_KNN[[#This Row],[kjøp eller salg KNN]],1,-1)</f>
        <v>-1</v>
      </c>
      <c r="Y48" s="2">
        <f>Alle6OppgangNedgangUnik_KNN[[#This Row],[Conviction KNN]]*Alle6OppgangNedgangUnik_KNN[[#This Row],[Rett/Feil KNN]]</f>
        <v>-5.8823529411765052E-2</v>
      </c>
      <c r="Z48" s="3">
        <f>Alle6OppgangNedgangUnik_KNN[[#This Row],[Open]]/Alle6OppgangNedgangUnik_KNN[[#This Row],[Close]]-1</f>
        <v>-4.9400933514761602E-3</v>
      </c>
      <c r="AA48" s="1">
        <f>IF(Alle6OppgangNedgangUnik_KNN[[#This Row],[Nedgang-KNN]]&gt;Alle6OppgangNedgangUnik_KNN[[#This Row],[Oppgang-KNN]],0,1)</f>
        <v>0</v>
      </c>
      <c r="AB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2.9059372655742291E-4</v>
      </c>
    </row>
    <row r="49" spans="1:28" x14ac:dyDescent="0.3">
      <c r="A49">
        <v>47</v>
      </c>
      <c r="B49" s="1">
        <v>1641.4499510000001</v>
      </c>
      <c r="C49" s="1">
        <v>1630.3900149999999</v>
      </c>
      <c r="D49" s="1">
        <v>1654.599976</v>
      </c>
      <c r="E49">
        <v>3184500</v>
      </c>
      <c r="F49" s="1">
        <v>1633</v>
      </c>
      <c r="G49" s="1">
        <v>0.51</v>
      </c>
      <c r="H49" s="1">
        <v>0.04</v>
      </c>
      <c r="I49" s="1">
        <v>0</v>
      </c>
      <c r="J49" s="1">
        <v>0</v>
      </c>
      <c r="K49" s="1">
        <v>1</v>
      </c>
      <c r="L49" s="1">
        <v>0</v>
      </c>
      <c r="M49">
        <v>0</v>
      </c>
      <c r="N49" s="1">
        <v>0.46838702697262202</v>
      </c>
      <c r="O49" s="1">
        <v>0.53161297302737698</v>
      </c>
      <c r="P49" s="1">
        <f>IF(Alle6OppgangNedgangUnik_KNN[[#This Row],[Nedgang Bayes]]&gt;Alle6OppgangNedgangUnik_KNN[[#This Row],[Oppgang Bayes]],0,1)</f>
        <v>1</v>
      </c>
      <c r="Q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6.3225946054754956E-2</v>
      </c>
      <c r="R49" s="4">
        <f>IF(Alle6OppgangNedgangUnik_KNN[[#This Row],[Label]]=Alle6OppgangNedgangUnik_KNN[[#This Row],[Kjøp eller salg Bayes]],1,-1)</f>
        <v>-1</v>
      </c>
      <c r="S49" s="3">
        <f>Alle6OppgangNedgangUnik_KNN[[#This Row],[Conviction Bayes]]*Alle6OppgangNedgangUnik_KNN[[#This Row],[Rett/Feil Bayes]]</f>
        <v>-6.3225946054754956E-2</v>
      </c>
      <c r="T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3.2716236747784333E-4</v>
      </c>
      <c r="U49" s="1">
        <v>0.47058823529411697</v>
      </c>
      <c r="V49" s="1">
        <v>0.52941176470588203</v>
      </c>
      <c r="W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9" s="1">
        <f>IF(Alle6OppgangNedgangUnik_KNN[[#This Row],[Label]]=Alle6OppgangNedgangUnik_KNN[[#This Row],[kjøp eller salg KNN]],1,-1)</f>
        <v>-1</v>
      </c>
      <c r="Y49" s="2">
        <f>Alle6OppgangNedgangUnik_KNN[[#This Row],[Conviction KNN]]*Alle6OppgangNedgangUnik_KNN[[#This Row],[Rett/Feil KNN]]</f>
        <v>-5.8823529411765052E-2</v>
      </c>
      <c r="Z49" s="3">
        <f>Alle6OppgangNedgangUnik_KNN[[#This Row],[Open]]/Alle6OppgangNedgangUnik_KNN[[#This Row],[Close]]-1</f>
        <v>5.1744954072259208E-3</v>
      </c>
      <c r="AA49" s="1">
        <f>IF(Alle6OppgangNedgangUnik_KNN[[#This Row],[Nedgang-KNN]]&gt;Alle6OppgangNedgangUnik_KNN[[#This Row],[Oppgang-KNN]],0,1)</f>
        <v>1</v>
      </c>
      <c r="AB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3.0438208277799714E-4</v>
      </c>
    </row>
    <row r="50" spans="1:28" x14ac:dyDescent="0.3">
      <c r="A50">
        <v>48</v>
      </c>
      <c r="B50" s="1">
        <v>1625.9799800000001</v>
      </c>
      <c r="C50" s="1">
        <v>1616.130005</v>
      </c>
      <c r="D50" s="1">
        <v>1639.98999</v>
      </c>
      <c r="E50">
        <v>2665800</v>
      </c>
      <c r="F50" s="1">
        <v>1636.400024</v>
      </c>
      <c r="G50" s="1">
        <v>0.30722222222222201</v>
      </c>
      <c r="H50" s="1">
        <v>-7.2222222222222202E-2</v>
      </c>
      <c r="I50" s="1">
        <v>0.76500000000000001</v>
      </c>
      <c r="J50" s="1">
        <v>0</v>
      </c>
      <c r="K50" s="1">
        <v>0.90600000000000003</v>
      </c>
      <c r="L50" s="1">
        <v>9.4E-2</v>
      </c>
      <c r="M50">
        <v>1</v>
      </c>
      <c r="N50" s="1">
        <v>0.46846296599155501</v>
      </c>
      <c r="O50" s="1">
        <v>0.53153703400843799</v>
      </c>
      <c r="P50" s="1">
        <f>IF(Alle6OppgangNedgangUnik_KNN[[#This Row],[Nedgang Bayes]]&gt;Alle6OppgangNedgangUnik_KNN[[#This Row],[Oppgang Bayes]],0,1)</f>
        <v>1</v>
      </c>
      <c r="Q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6.3074068016882978E-2</v>
      </c>
      <c r="R50" s="4">
        <f>IF(Alle6OppgangNedgangUnik_KNN[[#This Row],[Label]]=Alle6OppgangNedgangUnik_KNN[[#This Row],[Kjøp eller salg Bayes]],1,-1)</f>
        <v>1</v>
      </c>
      <c r="S50" s="3">
        <f>Alle6OppgangNedgangUnik_KNN[[#This Row],[Conviction Bayes]]*Alle6OppgangNedgangUnik_KNN[[#This Row],[Rett/Feil Bayes]]</f>
        <v>6.3074068016882978E-2</v>
      </c>
      <c r="T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-4.0163441356373143E-4</v>
      </c>
      <c r="U50" s="1">
        <v>0.5</v>
      </c>
      <c r="V50" s="1">
        <v>0.5</v>
      </c>
      <c r="W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0" s="1">
        <f>IF(Alle6OppgangNedgangUnik_KNN[[#This Row],[Label]]=Alle6OppgangNedgangUnik_KNN[[#This Row],[kjøp eller salg KNN]],1,-1)</f>
        <v>1</v>
      </c>
      <c r="Y50" s="2">
        <f>Alle6OppgangNedgangUnik_KNN[[#This Row],[Conviction KNN]]*Alle6OppgangNedgangUnik_KNN[[#This Row],[Rett/Feil KNN]]</f>
        <v>0</v>
      </c>
      <c r="Z50" s="3">
        <f>Alle6OppgangNedgangUnik_KNN[[#This Row],[Open]]/Alle6OppgangNedgangUnik_KNN[[#This Row],[Close]]-1</f>
        <v>-6.367663069650531E-3</v>
      </c>
      <c r="AA50" s="1">
        <f>IF(Alle6OppgangNedgangUnik_KNN[[#This Row],[Nedgang-KNN]]&gt;Alle6OppgangNedgangUnik_KNN[[#This Row],[Oppgang-KNN]],0,1)</f>
        <v>1</v>
      </c>
      <c r="AB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1" spans="1:28" x14ac:dyDescent="0.3">
      <c r="A51">
        <v>49</v>
      </c>
      <c r="B51" s="1">
        <v>1628.1800539999999</v>
      </c>
      <c r="C51" s="1">
        <v>1615.099976</v>
      </c>
      <c r="D51" s="1">
        <v>1641.8100589999999</v>
      </c>
      <c r="E51">
        <v>3148800</v>
      </c>
      <c r="F51" s="1">
        <v>1641.089966</v>
      </c>
      <c r="G51" s="1">
        <v>0.42551907769649699</v>
      </c>
      <c r="H51" s="1">
        <v>6.8326525624912704E-2</v>
      </c>
      <c r="I51" s="1">
        <v>0.99590000000000001</v>
      </c>
      <c r="J51" s="1">
        <v>2.5999999999999999E-2</v>
      </c>
      <c r="K51" s="1">
        <v>0.81100000000000005</v>
      </c>
      <c r="L51" s="1">
        <v>0.16300000000000001</v>
      </c>
      <c r="M51">
        <v>1</v>
      </c>
      <c r="N51" s="1">
        <v>0.46839441483218902</v>
      </c>
      <c r="O51" s="1">
        <v>0.53160558516781098</v>
      </c>
      <c r="P51" s="1">
        <f>IF(Alle6OppgangNedgangUnik_KNN[[#This Row],[Nedgang Bayes]]&gt;Alle6OppgangNedgangUnik_KNN[[#This Row],[Oppgang Bayes]],0,1)</f>
        <v>1</v>
      </c>
      <c r="Q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6.3211170335621958E-2</v>
      </c>
      <c r="R51" s="4">
        <f>IF(Alle6OppgangNedgangUnik_KNN[[#This Row],[Label]]=Alle6OppgangNedgangUnik_KNN[[#This Row],[Kjøp eller salg Bayes]],1,-1)</f>
        <v>1</v>
      </c>
      <c r="S51" s="3">
        <f>Alle6OppgangNedgangUnik_KNN[[#This Row],[Conviction Bayes]]*Alle6OppgangNedgangUnik_KNN[[#This Row],[Rett/Feil Bayes]]</f>
        <v>6.3211170335621958E-2</v>
      </c>
      <c r="T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-4.9726137101364291E-4</v>
      </c>
      <c r="U51" s="1">
        <v>0.58823529411764697</v>
      </c>
      <c r="V51" s="1">
        <v>0.41176470588235198</v>
      </c>
      <c r="W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51" s="1">
        <f>IF(Alle6OppgangNedgangUnik_KNN[[#This Row],[Label]]=Alle6OppgangNedgangUnik_KNN[[#This Row],[kjøp eller salg KNN]],1,-1)</f>
        <v>-1</v>
      </c>
      <c r="Y51" s="2">
        <f>Alle6OppgangNedgangUnik_KNN[[#This Row],[Conviction KNN]]*Alle6OppgangNedgangUnik_KNN[[#This Row],[Rett/Feil KNN]]</f>
        <v>-0.17647058823529499</v>
      </c>
      <c r="Z51" s="3">
        <f>Alle6OppgangNedgangUnik_KNN[[#This Row],[Open]]/Alle6OppgangNedgangUnik_KNN[[#This Row],[Close]]-1</f>
        <v>-7.866669267052262E-3</v>
      </c>
      <c r="AA51" s="1">
        <f>IF(Alle6OppgangNedgangUnik_KNN[[#This Row],[Nedgang-KNN]]&gt;Alle6OppgangNedgangUnik_KNN[[#This Row],[Oppgang-KNN]],0,1)</f>
        <v>0</v>
      </c>
      <c r="AB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1.3882357530092297E-3</v>
      </c>
    </row>
    <row r="52" spans="1:28" x14ac:dyDescent="0.3">
      <c r="A52">
        <v>50</v>
      </c>
      <c r="B52" s="1">
        <v>1635.25</v>
      </c>
      <c r="C52" s="1">
        <v>1633.829956</v>
      </c>
      <c r="D52" s="1">
        <v>1651.7700199999999</v>
      </c>
      <c r="E52">
        <v>3025900</v>
      </c>
      <c r="F52" s="1">
        <v>1639.829956</v>
      </c>
      <c r="G52" s="1">
        <v>0.39210817295154599</v>
      </c>
      <c r="H52" s="1">
        <v>9.8778099410629497E-2</v>
      </c>
      <c r="I52" s="1">
        <v>0.88180000000000003</v>
      </c>
      <c r="J52" s="1">
        <v>0.122</v>
      </c>
      <c r="K52" s="1">
        <v>0.73199999999999998</v>
      </c>
      <c r="L52" s="1">
        <v>0.14599999999999999</v>
      </c>
      <c r="M52">
        <v>1</v>
      </c>
      <c r="N52" s="1">
        <v>0.46840862734858701</v>
      </c>
      <c r="O52" s="1">
        <v>0.53159137265140699</v>
      </c>
      <c r="P52" s="1">
        <f>IF(Alle6OppgangNedgangUnik_KNN[[#This Row],[Nedgang Bayes]]&gt;Alle6OppgangNedgangUnik_KNN[[#This Row],[Oppgang Bayes]],0,1)</f>
        <v>1</v>
      </c>
      <c r="Q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6.3182745302819976E-2</v>
      </c>
      <c r="R52" s="4">
        <f>IF(Alle6OppgangNedgangUnik_KNN[[#This Row],[Label]]=Alle6OppgangNedgangUnik_KNN[[#This Row],[Kjøp eller salg Bayes]],1,-1)</f>
        <v>1</v>
      </c>
      <c r="S52" s="3">
        <f>Alle6OppgangNedgangUnik_KNN[[#This Row],[Conviction Bayes]]*Alle6OppgangNedgangUnik_KNN[[#This Row],[Rett/Feil Bayes]]</f>
        <v>6.3182745302819976E-2</v>
      </c>
      <c r="T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-1.7646597586983427E-4</v>
      </c>
      <c r="U52" s="1">
        <v>0.47058823529411697</v>
      </c>
      <c r="V52" s="1">
        <v>0.52941176470588203</v>
      </c>
      <c r="W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2" s="1">
        <f>IF(Alle6OppgangNedgangUnik_KNN[[#This Row],[Label]]=Alle6OppgangNedgangUnik_KNN[[#This Row],[kjøp eller salg KNN]],1,-1)</f>
        <v>1</v>
      </c>
      <c r="Y52" s="2">
        <f>Alle6OppgangNedgangUnik_KNN[[#This Row],[Conviction KNN]]*Alle6OppgangNedgangUnik_KNN[[#This Row],[Rett/Feil KNN]]</f>
        <v>5.8823529411765052E-2</v>
      </c>
      <c r="Z52" s="3">
        <f>Alle6OppgangNedgangUnik_KNN[[#This Row],[Open]]/Alle6OppgangNedgangUnik_KNN[[#This Row],[Close]]-1</f>
        <v>-2.7929456851562007E-3</v>
      </c>
      <c r="AA52" s="1">
        <f>IF(Alle6OppgangNedgangUnik_KNN[[#This Row],[Nedgang-KNN]]&gt;Alle6OppgangNedgangUnik_KNN[[#This Row],[Oppgang-KNN]],0,1)</f>
        <v>1</v>
      </c>
      <c r="AB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-1.6429092265624808E-4</v>
      </c>
    </row>
    <row r="53" spans="1:28" x14ac:dyDescent="0.3">
      <c r="A53">
        <v>51</v>
      </c>
      <c r="B53" s="1">
        <v>1655.130005</v>
      </c>
      <c r="C53" s="1">
        <v>1651</v>
      </c>
      <c r="D53" s="1">
        <v>1674.26001</v>
      </c>
      <c r="E53">
        <v>4974900</v>
      </c>
      <c r="F53" s="1">
        <v>1671.7299800000001</v>
      </c>
      <c r="G53" s="1">
        <v>0.41885281385281398</v>
      </c>
      <c r="H53" s="1">
        <v>4.3401397798988203E-2</v>
      </c>
      <c r="I53" s="1">
        <v>0.99399999999999999</v>
      </c>
      <c r="J53" s="1">
        <v>2.7E-2</v>
      </c>
      <c r="K53" s="1">
        <v>0.83299999999999996</v>
      </c>
      <c r="L53" s="1">
        <v>0.14000000000000001</v>
      </c>
      <c r="M53">
        <v>1</v>
      </c>
      <c r="N53" s="1">
        <v>0.46813245129129299</v>
      </c>
      <c r="O53" s="1">
        <v>0.53186754870870201</v>
      </c>
      <c r="P53" s="1">
        <f>IF(Alle6OppgangNedgangUnik_KNN[[#This Row],[Nedgang Bayes]]&gt;Alle6OppgangNedgangUnik_KNN[[#This Row],[Oppgang Bayes]],0,1)</f>
        <v>1</v>
      </c>
      <c r="Q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6.3735097417409015E-2</v>
      </c>
      <c r="R53" s="4">
        <f>IF(Alle6OppgangNedgangUnik_KNN[[#This Row],[Label]]=Alle6OppgangNedgangUnik_KNN[[#This Row],[Kjøp eller salg Bayes]],1,-1)</f>
        <v>1</v>
      </c>
      <c r="S53" s="3">
        <f>Alle6OppgangNedgangUnik_KNN[[#This Row],[Conviction Bayes]]*Alle6OppgangNedgangUnik_KNN[[#This Row],[Rett/Feil Bayes]]</f>
        <v>6.3735097417409015E-2</v>
      </c>
      <c r="T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-6.3287793866779888E-4</v>
      </c>
      <c r="U53" s="1">
        <v>0.441176470588235</v>
      </c>
      <c r="V53" s="1">
        <v>0.55882352941176405</v>
      </c>
      <c r="W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3" s="1">
        <f>IF(Alle6OppgangNedgangUnik_KNN[[#This Row],[Label]]=Alle6OppgangNedgangUnik_KNN[[#This Row],[kjøp eller salg KNN]],1,-1)</f>
        <v>1</v>
      </c>
      <c r="Y53" s="2">
        <f>Alle6OppgangNedgangUnik_KNN[[#This Row],[Conviction KNN]]*Alle6OppgangNedgangUnik_KNN[[#This Row],[Rett/Feil KNN]]</f>
        <v>0.11764705882352905</v>
      </c>
      <c r="Z53" s="3">
        <f>Alle6OppgangNedgangUnik_KNN[[#This Row],[Open]]/Alle6OppgangNedgangUnik_KNN[[#This Row],[Close]]-1</f>
        <v>-9.9298183310680965E-3</v>
      </c>
      <c r="AA53" s="1">
        <f>IF(Alle6OppgangNedgangUnik_KNN[[#This Row],[Nedgang-KNN]]&gt;Alle6OppgangNedgangUnik_KNN[[#This Row],[Oppgang-KNN]],0,1)</f>
        <v>1</v>
      </c>
      <c r="AB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-1.1682139213021255E-3</v>
      </c>
    </row>
    <row r="54" spans="1:28" x14ac:dyDescent="0.3">
      <c r="A54">
        <v>52</v>
      </c>
      <c r="B54" s="1">
        <v>1685</v>
      </c>
      <c r="C54" s="1">
        <v>1674.3599850000001</v>
      </c>
      <c r="D54" s="1">
        <v>1709.4300539999999</v>
      </c>
      <c r="E54">
        <v>6167400</v>
      </c>
      <c r="F54" s="1">
        <v>1696.170044</v>
      </c>
      <c r="G54" s="1">
        <v>0.43584415584415598</v>
      </c>
      <c r="H54" s="1">
        <v>0.15174350016455301</v>
      </c>
      <c r="I54" s="1">
        <v>0.996</v>
      </c>
      <c r="J54" s="1">
        <v>7.0999999999999994E-2</v>
      </c>
      <c r="K54" s="1">
        <v>0.73</v>
      </c>
      <c r="L54" s="1">
        <v>0.2</v>
      </c>
      <c r="M54">
        <v>1</v>
      </c>
      <c r="N54" s="1">
        <v>0.46796401738961801</v>
      </c>
      <c r="O54" s="1">
        <v>0.53203598261037499</v>
      </c>
      <c r="P54" s="1">
        <f>IF(Alle6OppgangNedgangUnik_KNN[[#This Row],[Nedgang Bayes]]&gt;Alle6OppgangNedgangUnik_KNN[[#This Row],[Oppgang Bayes]],0,1)</f>
        <v>1</v>
      </c>
      <c r="Q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6.4071965220756977E-2</v>
      </c>
      <c r="R54" s="4">
        <f>IF(Alle6OppgangNedgangUnik_KNN[[#This Row],[Label]]=Alle6OppgangNedgangUnik_KNN[[#This Row],[Kjøp eller salg Bayes]],1,-1)</f>
        <v>1</v>
      </c>
      <c r="S54" s="3">
        <f>Alle6OppgangNedgangUnik_KNN[[#This Row],[Conviction Bayes]]*Alle6OppgangNedgangUnik_KNN[[#This Row],[Rett/Feil Bayes]]</f>
        <v>6.4071965220756977E-2</v>
      </c>
      <c r="T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-4.2194276052331822E-4</v>
      </c>
      <c r="U54" s="1">
        <v>0.5</v>
      </c>
      <c r="V54" s="1">
        <v>0.5</v>
      </c>
      <c r="W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4" s="1">
        <f>IF(Alle6OppgangNedgangUnik_KNN[[#This Row],[Label]]=Alle6OppgangNedgangUnik_KNN[[#This Row],[kjøp eller salg KNN]],1,-1)</f>
        <v>1</v>
      </c>
      <c r="Y54" s="2">
        <f>Alle6OppgangNedgangUnik_KNN[[#This Row],[Conviction KNN]]*Alle6OppgangNedgangUnik_KNN[[#This Row],[Rett/Feil KNN]]</f>
        <v>0</v>
      </c>
      <c r="Z54" s="3">
        <f>Alle6OppgangNedgangUnik_KNN[[#This Row],[Open]]/Alle6OppgangNedgangUnik_KNN[[#This Row],[Close]]-1</f>
        <v>-6.5854505799772811E-3</v>
      </c>
      <c r="AA54" s="1">
        <f>IF(Alle6OppgangNedgangUnik_KNN[[#This Row],[Nedgang-KNN]]&gt;Alle6OppgangNedgangUnik_KNN[[#This Row],[Oppgang-KNN]],0,1)</f>
        <v>1</v>
      </c>
      <c r="AB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5" spans="1:28" x14ac:dyDescent="0.3">
      <c r="A55">
        <v>53</v>
      </c>
      <c r="B55" s="1">
        <v>1702.9499510000001</v>
      </c>
      <c r="C55" s="1">
        <v>1689.01001</v>
      </c>
      <c r="D55" s="1">
        <v>1707.8000489999999</v>
      </c>
      <c r="E55">
        <v>3681500</v>
      </c>
      <c r="F55" s="1">
        <v>1692.4300539999999</v>
      </c>
      <c r="G55" s="1">
        <v>0.42552167322659101</v>
      </c>
      <c r="H55" s="1">
        <v>6.15855274051995E-2</v>
      </c>
      <c r="I55" s="1">
        <v>0.99350000000000005</v>
      </c>
      <c r="J55" s="1">
        <v>0.01</v>
      </c>
      <c r="K55" s="1">
        <v>0.83399999999999996</v>
      </c>
      <c r="L55" s="1">
        <v>0.156</v>
      </c>
      <c r="M55">
        <v>0</v>
      </c>
      <c r="N55" s="1">
        <v>0.46829642810799899</v>
      </c>
      <c r="O55" s="1">
        <v>0.53170357189200701</v>
      </c>
      <c r="P55" s="1">
        <f>IF(Alle6OppgangNedgangUnik_KNN[[#This Row],[Nedgang Bayes]]&gt;Alle6OppgangNedgangUnik_KNN[[#This Row],[Oppgang Bayes]],0,1)</f>
        <v>1</v>
      </c>
      <c r="Q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6.3407143784008024E-2</v>
      </c>
      <c r="R55" s="4">
        <f>IF(Alle6OppgangNedgangUnik_KNN[[#This Row],[Label]]=Alle6OppgangNedgangUnik_KNN[[#This Row],[Kjøp eller salg Bayes]],1,-1)</f>
        <v>-1</v>
      </c>
      <c r="S55" s="3">
        <f>Alle6OppgangNedgangUnik_KNN[[#This Row],[Conviction Bayes]]*Alle6OppgangNedgangUnik_KNN[[#This Row],[Rett/Feil Bayes]]</f>
        <v>-6.3407143784008024E-2</v>
      </c>
      <c r="T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3.9412950632461917E-4</v>
      </c>
      <c r="U55" s="1">
        <v>0.47058823529411697</v>
      </c>
      <c r="V55" s="1">
        <v>0.52941176470588203</v>
      </c>
      <c r="W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5" s="1">
        <f>IF(Alle6OppgangNedgangUnik_KNN[[#This Row],[Label]]=Alle6OppgangNedgangUnik_KNN[[#This Row],[kjøp eller salg KNN]],1,-1)</f>
        <v>-1</v>
      </c>
      <c r="Y55" s="2">
        <f>Alle6OppgangNedgangUnik_KNN[[#This Row],[Conviction KNN]]*Alle6OppgangNedgangUnik_KNN[[#This Row],[Rett/Feil KNN]]</f>
        <v>-5.8823529411765052E-2</v>
      </c>
      <c r="Z55" s="3">
        <f>Alle6OppgangNedgangUnik_KNN[[#This Row],[Open]]/Alle6OppgangNedgangUnik_KNN[[#This Row],[Close]]-1</f>
        <v>6.2158533377121294E-3</v>
      </c>
      <c r="AA55" s="1">
        <f>IF(Alle6OppgangNedgangUnik_KNN[[#This Row],[Nedgang-KNN]]&gt;Alle6OppgangNedgangUnik_KNN[[#This Row],[Oppgang-KNN]],0,1)</f>
        <v>1</v>
      </c>
      <c r="AB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3.6563843163012742E-4</v>
      </c>
    </row>
    <row r="56" spans="1:28" x14ac:dyDescent="0.3">
      <c r="A56">
        <v>54</v>
      </c>
      <c r="B56" s="1">
        <v>1695.969971</v>
      </c>
      <c r="C56" s="1">
        <v>1668.280029</v>
      </c>
      <c r="D56" s="1">
        <v>1697.75</v>
      </c>
      <c r="E56">
        <v>3996000</v>
      </c>
      <c r="F56" s="1">
        <v>1668.9499510000001</v>
      </c>
      <c r="G56" s="1">
        <v>0.50309523809523804</v>
      </c>
      <c r="H56" s="1">
        <v>-3.8422619047619101E-2</v>
      </c>
      <c r="I56" s="1">
        <v>0.98760000000000003</v>
      </c>
      <c r="J56" s="1">
        <v>3.1E-2</v>
      </c>
      <c r="K56" s="1">
        <v>0.77100000000000002</v>
      </c>
      <c r="L56" s="1">
        <v>0.19800000000000001</v>
      </c>
      <c r="M56">
        <v>0</v>
      </c>
      <c r="N56" s="1">
        <v>0.46825942924902098</v>
      </c>
      <c r="O56" s="1">
        <v>0.53174057075097503</v>
      </c>
      <c r="P56" s="1">
        <f>IF(Alle6OppgangNedgangUnik_KNN[[#This Row],[Nedgang Bayes]]&gt;Alle6OppgangNedgangUnik_KNN[[#This Row],[Oppgang Bayes]],0,1)</f>
        <v>1</v>
      </c>
      <c r="Q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6.3481141501954053E-2</v>
      </c>
      <c r="R56" s="4">
        <f>IF(Alle6OppgangNedgangUnik_KNN[[#This Row],[Label]]=Alle6OppgangNedgangUnik_KNN[[#This Row],[Kjøp eller salg Bayes]],1,-1)</f>
        <v>-1</v>
      </c>
      <c r="S56" s="3">
        <f>Alle6OppgangNedgangUnik_KNN[[#This Row],[Conviction Bayes]]*Alle6OppgangNedgangUnik_KNN[[#This Row],[Rett/Feil Bayes]]</f>
        <v>-6.3481141501954053E-2</v>
      </c>
      <c r="T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1.0277490418318853E-3</v>
      </c>
      <c r="U56" s="1">
        <v>0.38235294117647001</v>
      </c>
      <c r="V56" s="1">
        <v>0.61764705882352899</v>
      </c>
      <c r="W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6" s="1">
        <f>IF(Alle6OppgangNedgangUnik_KNN[[#This Row],[Label]]=Alle6OppgangNedgangUnik_KNN[[#This Row],[kjøp eller salg KNN]],1,-1)</f>
        <v>-1</v>
      </c>
      <c r="Y56" s="2">
        <f>Alle6OppgangNedgangUnik_KNN[[#This Row],[Conviction KNN]]*Alle6OppgangNedgangUnik_KNN[[#This Row],[Rett/Feil KNN]]</f>
        <v>-0.23529411764705899</v>
      </c>
      <c r="Z56" s="3">
        <f>Alle6OppgangNedgangUnik_KNN[[#This Row],[Open]]/Alle6OppgangNedgangUnik_KNN[[#This Row],[Close]]-1</f>
        <v>1.6189832405585358E-2</v>
      </c>
      <c r="AA56" s="1">
        <f>IF(Alle6OppgangNedgangUnik_KNN[[#This Row],[Nedgang-KNN]]&gt;Alle6OppgangNedgangUnik_KNN[[#This Row],[Oppgang-KNN]],0,1)</f>
        <v>1</v>
      </c>
      <c r="AB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3.8093723307259693E-3</v>
      </c>
    </row>
    <row r="57" spans="1:28" x14ac:dyDescent="0.3">
      <c r="A57">
        <v>55</v>
      </c>
      <c r="B57" s="1">
        <v>1667.369995</v>
      </c>
      <c r="C57" s="1">
        <v>1620.51001</v>
      </c>
      <c r="D57" s="1">
        <v>1669.75</v>
      </c>
      <c r="E57">
        <v>4957000</v>
      </c>
      <c r="F57" s="1">
        <v>1625.9499510000001</v>
      </c>
      <c r="G57" s="1">
        <v>0.39701799463163101</v>
      </c>
      <c r="H57" s="1">
        <v>4.5794306703397597E-2</v>
      </c>
      <c r="I57" s="1">
        <v>0.99019999999999997</v>
      </c>
      <c r="J57" s="1">
        <v>0.01</v>
      </c>
      <c r="K57" s="1">
        <v>0.86699999999999999</v>
      </c>
      <c r="L57" s="1">
        <v>0.123</v>
      </c>
      <c r="M57">
        <v>0</v>
      </c>
      <c r="N57" s="1">
        <v>0.46814321467291198</v>
      </c>
      <c r="O57" s="1">
        <v>0.53185678532708602</v>
      </c>
      <c r="P57" s="1">
        <f>IF(Alle6OppgangNedgangUnik_KNN[[#This Row],[Nedgang Bayes]]&gt;Alle6OppgangNedgangUnik_KNN[[#This Row],[Oppgang Bayes]],0,1)</f>
        <v>1</v>
      </c>
      <c r="Q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6.3713570654174045E-2</v>
      </c>
      <c r="R57" s="4">
        <f>IF(Alle6OppgangNedgangUnik_KNN[[#This Row],[Label]]=Alle6OppgangNedgangUnik_KNN[[#This Row],[Kjøp eller salg Bayes]],1,-1)</f>
        <v>-1</v>
      </c>
      <c r="S57" s="3">
        <f>Alle6OppgangNedgangUnik_KNN[[#This Row],[Conviction Bayes]]*Alle6OppgangNedgangUnik_KNN[[#This Row],[Rett/Feil Bayes]]</f>
        <v>-6.3713570654174045E-2</v>
      </c>
      <c r="T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1.6230628121547835E-3</v>
      </c>
      <c r="U57" s="1">
        <v>0.441176470588235</v>
      </c>
      <c r="V57" s="1">
        <v>0.55882352941176405</v>
      </c>
      <c r="W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7" s="1">
        <f>IF(Alle6OppgangNedgangUnik_KNN[[#This Row],[Label]]=Alle6OppgangNedgangUnik_KNN[[#This Row],[kjøp eller salg KNN]],1,-1)</f>
        <v>-1</v>
      </c>
      <c r="Y57" s="2">
        <f>Alle6OppgangNedgangUnik_KNN[[#This Row],[Conviction KNN]]*Alle6OppgangNedgangUnik_KNN[[#This Row],[Rett/Feil KNN]]</f>
        <v>-0.11764705882352905</v>
      </c>
      <c r="Z57" s="3">
        <f>Alle6OppgangNedgangUnik_KNN[[#This Row],[Open]]/Alle6OppgangNedgangUnik_KNN[[#This Row],[Close]]-1</f>
        <v>2.5474365908080721E-2</v>
      </c>
      <c r="AA57" s="1">
        <f>IF(Alle6OppgangNedgangUnik_KNN[[#This Row],[Nedgang-KNN]]&gt;Alle6OppgangNedgangUnik_KNN[[#This Row],[Oppgang-KNN]],0,1)</f>
        <v>1</v>
      </c>
      <c r="AB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2.9969842244800754E-3</v>
      </c>
    </row>
    <row r="58" spans="1:28" x14ac:dyDescent="0.3">
      <c r="A58">
        <v>56</v>
      </c>
      <c r="B58" s="1">
        <v>1604.01001</v>
      </c>
      <c r="C58" s="1">
        <v>1586.5699460000001</v>
      </c>
      <c r="D58" s="1">
        <v>1622.719971</v>
      </c>
      <c r="E58">
        <v>4667000</v>
      </c>
      <c r="F58" s="1">
        <v>1620.8000489999999</v>
      </c>
      <c r="G58" s="1">
        <v>0.57078189300411497</v>
      </c>
      <c r="H58" s="1">
        <v>0.215058321308321</v>
      </c>
      <c r="I58" s="1">
        <v>0.99519999999999997</v>
      </c>
      <c r="J58" s="1">
        <v>0.05</v>
      </c>
      <c r="K58" s="1">
        <v>0.76</v>
      </c>
      <c r="L58" s="1">
        <v>0.19</v>
      </c>
      <c r="M58">
        <v>1</v>
      </c>
      <c r="N58" s="1">
        <v>0.468194281589422</v>
      </c>
      <c r="O58" s="1">
        <v>0.53180571841058299</v>
      </c>
      <c r="P58" s="1">
        <f>IF(Alle6OppgangNedgangUnik_KNN[[#This Row],[Nedgang Bayes]]&gt;Alle6OppgangNedgangUnik_KNN[[#This Row],[Oppgang Bayes]],0,1)</f>
        <v>1</v>
      </c>
      <c r="Q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6.3611436821160994E-2</v>
      </c>
      <c r="R58" s="4">
        <f>IF(Alle6OppgangNedgangUnik_KNN[[#This Row],[Label]]=Alle6OppgangNedgangUnik_KNN[[#This Row],[Kjøp eller salg Bayes]],1,-1)</f>
        <v>1</v>
      </c>
      <c r="S58" s="3">
        <f>Alle6OppgangNedgangUnik_KNN[[#This Row],[Conviction Bayes]]*Alle6OppgangNedgangUnik_KNN[[#This Row],[Rett/Feil Bayes]]</f>
        <v>6.3611436821160994E-2</v>
      </c>
      <c r="T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-6.5895759673272459E-4</v>
      </c>
      <c r="U58" s="1">
        <v>0.55882352941176405</v>
      </c>
      <c r="V58" s="1">
        <v>0.441176470588235</v>
      </c>
      <c r="W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8" s="1">
        <f>IF(Alle6OppgangNedgangUnik_KNN[[#This Row],[Label]]=Alle6OppgangNedgangUnik_KNN[[#This Row],[kjøp eller salg KNN]],1,-1)</f>
        <v>-1</v>
      </c>
      <c r="Y58" s="2">
        <f>Alle6OppgangNedgangUnik_KNN[[#This Row],[Conviction KNN]]*Alle6OppgangNedgangUnik_KNN[[#This Row],[Rett/Feil KNN]]</f>
        <v>-0.11764705882352905</v>
      </c>
      <c r="Z58" s="3">
        <f>Alle6OppgangNedgangUnik_KNN[[#This Row],[Open]]/Alle6OppgangNedgangUnik_KNN[[#This Row],[Close]]-1</f>
        <v>-1.0359105683862113E-2</v>
      </c>
      <c r="AA58" s="1">
        <f>IF(Alle6OppgangNedgangUnik_KNN[[#This Row],[Nedgang-KNN]]&gt;Alle6OppgangNedgangUnik_KNN[[#This Row],[Oppgang-KNN]],0,1)</f>
        <v>0</v>
      </c>
      <c r="AB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1.2187183157484802E-3</v>
      </c>
    </row>
    <row r="59" spans="1:28" x14ac:dyDescent="0.3">
      <c r="A59">
        <v>57</v>
      </c>
      <c r="B59" s="1">
        <v>1626.119995</v>
      </c>
      <c r="C59" s="1">
        <v>1626.01001</v>
      </c>
      <c r="D59" s="1">
        <v>1672.290039</v>
      </c>
      <c r="E59">
        <v>3876400</v>
      </c>
      <c r="F59" s="1">
        <v>1670.619995</v>
      </c>
      <c r="G59" s="1">
        <v>0.48043560606060598</v>
      </c>
      <c r="H59" s="1">
        <v>0.119734848484849</v>
      </c>
      <c r="I59" s="1">
        <v>0.99660000000000004</v>
      </c>
      <c r="J59" s="1">
        <v>5.0000000000000001E-3</v>
      </c>
      <c r="K59" s="1">
        <v>0.79</v>
      </c>
      <c r="L59" s="1">
        <v>0.20399999999999999</v>
      </c>
      <c r="M59">
        <v>1</v>
      </c>
      <c r="N59" s="1">
        <v>0.46828618185285698</v>
      </c>
      <c r="O59" s="1">
        <v>0.53171381814714203</v>
      </c>
      <c r="P59" s="1">
        <f>IF(Alle6OppgangNedgangUnik_KNN[[#This Row],[Nedgang Bayes]]&gt;Alle6OppgangNedgangUnik_KNN[[#This Row],[Oppgang Bayes]],0,1)</f>
        <v>1</v>
      </c>
      <c r="Q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6.342763629428505E-2</v>
      </c>
      <c r="R59" s="4">
        <f>IF(Alle6OppgangNedgangUnik_KNN[[#This Row],[Label]]=Alle6OppgangNedgangUnik_KNN[[#This Row],[Kjøp eller salg Bayes]],1,-1)</f>
        <v>1</v>
      </c>
      <c r="S59" s="3">
        <f>Alle6OppgangNedgangUnik_KNN[[#This Row],[Conviction Bayes]]*Alle6OppgangNedgangUnik_KNN[[#This Row],[Rett/Feil Bayes]]</f>
        <v>6.342763629428505E-2</v>
      </c>
      <c r="T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-1.6895103755152194E-3</v>
      </c>
      <c r="U59" s="1">
        <v>0.441176470588235</v>
      </c>
      <c r="V59" s="1">
        <v>0.55882352941176405</v>
      </c>
      <c r="W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9" s="1">
        <f>IF(Alle6OppgangNedgangUnik_KNN[[#This Row],[Label]]=Alle6OppgangNedgangUnik_KNN[[#This Row],[kjøp eller salg KNN]],1,-1)</f>
        <v>1</v>
      </c>
      <c r="Y59" s="2">
        <f>Alle6OppgangNedgangUnik_KNN[[#This Row],[Conviction KNN]]*Alle6OppgangNedgangUnik_KNN[[#This Row],[Rett/Feil KNN]]</f>
        <v>0.11764705882352905</v>
      </c>
      <c r="Z59" s="3">
        <f>Alle6OppgangNedgangUnik_KNN[[#This Row],[Open]]/Alle6OppgangNedgangUnik_KNN[[#This Row],[Close]]-1</f>
        <v>-2.6636817548684966E-2</v>
      </c>
      <c r="AA59" s="1">
        <f>IF(Alle6OppgangNedgangUnik_KNN[[#This Row],[Nedgang-KNN]]&gt;Alle6OppgangNedgangUnik_KNN[[#This Row],[Oppgang-KNN]],0,1)</f>
        <v>1</v>
      </c>
      <c r="AB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-3.1337432410217512E-3</v>
      </c>
    </row>
    <row r="60" spans="1:28" x14ac:dyDescent="0.3">
      <c r="A60">
        <v>58</v>
      </c>
      <c r="B60" s="1">
        <v>1669</v>
      </c>
      <c r="C60" s="1">
        <v>1660.9799800000001</v>
      </c>
      <c r="D60" s="1">
        <v>1684.2700199999999</v>
      </c>
      <c r="E60">
        <v>3614500</v>
      </c>
      <c r="F60" s="1">
        <v>1673.099976</v>
      </c>
      <c r="G60" s="1">
        <v>0.52237992862992899</v>
      </c>
      <c r="H60" s="1">
        <v>0.25946896571896599</v>
      </c>
      <c r="I60" s="1">
        <v>0.99590000000000001</v>
      </c>
      <c r="J60" s="1">
        <v>4.8000000000000001E-2</v>
      </c>
      <c r="K60" s="1">
        <v>0.72499999999999998</v>
      </c>
      <c r="L60" s="1">
        <v>0.22700000000000001</v>
      </c>
      <c r="M60">
        <v>1</v>
      </c>
      <c r="N60" s="1">
        <v>0.46831497951121098</v>
      </c>
      <c r="O60" s="1">
        <v>0.53168502048878297</v>
      </c>
      <c r="P60" s="1">
        <f>IF(Alle6OppgangNedgangUnik_KNN[[#This Row],[Nedgang Bayes]]&gt;Alle6OppgangNedgangUnik_KNN[[#This Row],[Oppgang Bayes]],0,1)</f>
        <v>1</v>
      </c>
      <c r="Q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6.3370040977571984E-2</v>
      </c>
      <c r="R60" s="4">
        <f>IF(Alle6OppgangNedgangUnik_KNN[[#This Row],[Label]]=Alle6OppgangNedgangUnik_KNN[[#This Row],[Kjøp eller salg Bayes]],1,-1)</f>
        <v>1</v>
      </c>
      <c r="S60" s="3">
        <f>Alle6OppgangNedgangUnik_KNN[[#This Row],[Conviction Bayes]]*Alle6OppgangNedgangUnik_KNN[[#This Row],[Rett/Feil Bayes]]</f>
        <v>6.3370040977571984E-2</v>
      </c>
      <c r="T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-1.5528997122348585E-4</v>
      </c>
      <c r="U60" s="1">
        <v>0.5</v>
      </c>
      <c r="V60" s="1">
        <v>0.5</v>
      </c>
      <c r="W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0" s="1">
        <f>IF(Alle6OppgangNedgangUnik_KNN[[#This Row],[Label]]=Alle6OppgangNedgangUnik_KNN[[#This Row],[kjøp eller salg KNN]],1,-1)</f>
        <v>1</v>
      </c>
      <c r="Y60" s="2">
        <f>Alle6OppgangNedgangUnik_KNN[[#This Row],[Conviction KNN]]*Alle6OppgangNedgangUnik_KNN[[#This Row],[Rett/Feil KNN]]</f>
        <v>0</v>
      </c>
      <c r="Z60" s="3">
        <f>Alle6OppgangNedgangUnik_KNN[[#This Row],[Open]]/Alle6OppgangNedgangUnik_KNN[[#This Row],[Close]]-1</f>
        <v>-2.4505266026014771E-3</v>
      </c>
      <c r="AA60" s="1">
        <f>IF(Alle6OppgangNedgangUnik_KNN[[#This Row],[Nedgang-KNN]]&gt;Alle6OppgangNedgangUnik_KNN[[#This Row],[Oppgang-KNN]],0,1)</f>
        <v>1</v>
      </c>
      <c r="AB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1" spans="1:28" x14ac:dyDescent="0.3">
      <c r="A61">
        <v>59</v>
      </c>
      <c r="B61" s="1">
        <v>1683</v>
      </c>
      <c r="C61" s="1">
        <v>1679.349976</v>
      </c>
      <c r="D61" s="1">
        <v>1700</v>
      </c>
      <c r="E61">
        <v>3552000</v>
      </c>
      <c r="F61" s="1">
        <v>1690.8100589999999</v>
      </c>
      <c r="G61" s="1">
        <v>0.29932359307359302</v>
      </c>
      <c r="H61" s="1">
        <v>9.6986607142857104E-2</v>
      </c>
      <c r="I61" s="1">
        <v>0.84419999999999995</v>
      </c>
      <c r="J61" s="1">
        <v>4.3999999999999997E-2</v>
      </c>
      <c r="K61" s="1">
        <v>0.873</v>
      </c>
      <c r="L61" s="1">
        <v>8.2000000000000003E-2</v>
      </c>
      <c r="M61">
        <v>1</v>
      </c>
      <c r="N61" s="1">
        <v>0.468317362603763</v>
      </c>
      <c r="O61" s="1">
        <v>0.531682637396237</v>
      </c>
      <c r="P61" s="1">
        <f>IF(Alle6OppgangNedgangUnik_KNN[[#This Row],[Nedgang Bayes]]&gt;Alle6OppgangNedgangUnik_KNN[[#This Row],[Oppgang Bayes]],0,1)</f>
        <v>1</v>
      </c>
      <c r="Q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6.3365274792474002E-2</v>
      </c>
      <c r="R61" s="4">
        <f>IF(Alle6OppgangNedgangUnik_KNN[[#This Row],[Label]]=Alle6OppgangNedgangUnik_KNN[[#This Row],[Kjøp eller salg Bayes]],1,-1)</f>
        <v>1</v>
      </c>
      <c r="S61" s="3">
        <f>Alle6OppgangNedgangUnik_KNN[[#This Row],[Conviction Bayes]]*Alle6OppgangNedgangUnik_KNN[[#This Row],[Rett/Feil Bayes]]</f>
        <v>6.3365274792474002E-2</v>
      </c>
      <c r="T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-2.9269197450428904E-4</v>
      </c>
      <c r="U61" s="1">
        <v>0.58823529411764697</v>
      </c>
      <c r="V61" s="1">
        <v>0.41176470588235198</v>
      </c>
      <c r="W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1" s="1">
        <f>IF(Alle6OppgangNedgangUnik_KNN[[#This Row],[Label]]=Alle6OppgangNedgangUnik_KNN[[#This Row],[kjøp eller salg KNN]],1,-1)</f>
        <v>-1</v>
      </c>
      <c r="Y61" s="2">
        <f>Alle6OppgangNedgangUnik_KNN[[#This Row],[Conviction KNN]]*Alle6OppgangNedgangUnik_KNN[[#This Row],[Rett/Feil KNN]]</f>
        <v>-0.17647058823529499</v>
      </c>
      <c r="Z61" s="3">
        <f>Alle6OppgangNedgangUnik_KNN[[#This Row],[Open]]/Alle6OppgangNedgangUnik_KNN[[#This Row],[Close]]-1</f>
        <v>-4.6191226261209639E-3</v>
      </c>
      <c r="AA61" s="1">
        <f>IF(Alle6OppgangNedgangUnik_KNN[[#This Row],[Nedgang-KNN]]&gt;Alle6OppgangNedgangUnik_KNN[[#This Row],[Oppgang-KNN]],0,1)</f>
        <v>0</v>
      </c>
      <c r="AB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8.1513928696252708E-4</v>
      </c>
    </row>
    <row r="62" spans="1:28" x14ac:dyDescent="0.3">
      <c r="A62">
        <v>60</v>
      </c>
      <c r="B62" s="1">
        <v>1691.1999510000001</v>
      </c>
      <c r="C62" s="1">
        <v>1684.339966</v>
      </c>
      <c r="D62" s="1">
        <v>1702</v>
      </c>
      <c r="E62">
        <v>2946600</v>
      </c>
      <c r="F62" s="1">
        <v>1686.219971</v>
      </c>
      <c r="G62" s="1">
        <v>0.41236855736855699</v>
      </c>
      <c r="H62" s="1">
        <v>4.6799242424242403E-2</v>
      </c>
      <c r="I62" s="1">
        <v>0.9829</v>
      </c>
      <c r="J62" s="1">
        <v>2.7E-2</v>
      </c>
      <c r="K62" s="1">
        <v>0.83499999999999996</v>
      </c>
      <c r="L62" s="1">
        <v>0.13800000000000001</v>
      </c>
      <c r="M62">
        <v>0</v>
      </c>
      <c r="N62" s="1">
        <v>0.46840112562000202</v>
      </c>
      <c r="O62" s="1">
        <v>0.53159887438000197</v>
      </c>
      <c r="P62" s="1">
        <f>IF(Alle6OppgangNedgangUnik_KNN[[#This Row],[Nedgang Bayes]]&gt;Alle6OppgangNedgangUnik_KNN[[#This Row],[Oppgang Bayes]],0,1)</f>
        <v>1</v>
      </c>
      <c r="Q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6.319774875999995E-2</v>
      </c>
      <c r="R62" s="4">
        <f>IF(Alle6OppgangNedgangUnik_KNN[[#This Row],[Label]]=Alle6OppgangNedgangUnik_KNN[[#This Row],[Kjøp eller salg Bayes]],1,-1)</f>
        <v>-1</v>
      </c>
      <c r="S62" s="3">
        <f>Alle6OppgangNedgangUnik_KNN[[#This Row],[Conviction Bayes]]*Alle6OppgangNedgangUnik_KNN[[#This Row],[Rett/Feil Bayes]]</f>
        <v>-6.319774875999995E-2</v>
      </c>
      <c r="T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1.8664440599834437E-4</v>
      </c>
      <c r="U62" s="1">
        <v>0.441176470588235</v>
      </c>
      <c r="V62" s="1">
        <v>0.55882352941176405</v>
      </c>
      <c r="W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2" s="1">
        <f>IF(Alle6OppgangNedgangUnik_KNN[[#This Row],[Label]]=Alle6OppgangNedgangUnik_KNN[[#This Row],[kjøp eller salg KNN]],1,-1)</f>
        <v>-1</v>
      </c>
      <c r="Y62" s="2">
        <f>Alle6OppgangNedgangUnik_KNN[[#This Row],[Conviction KNN]]*Alle6OppgangNedgangUnik_KNN[[#This Row],[Rett/Feil KNN]]</f>
        <v>-0.11764705882352905</v>
      </c>
      <c r="Z62" s="3">
        <f>Alle6OppgangNedgangUnik_KNN[[#This Row],[Open]]/Alle6OppgangNedgangUnik_KNN[[#This Row],[Close]]-1</f>
        <v>2.953339472694605E-3</v>
      </c>
      <c r="AA62" s="1">
        <f>IF(Alle6OppgangNedgangUnik_KNN[[#This Row],[Nedgang-KNN]]&gt;Alle6OppgangNedgangUnik_KNN[[#This Row],[Oppgang-KNN]],0,1)</f>
        <v>1</v>
      </c>
      <c r="AB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3.4745170266995247E-4</v>
      </c>
    </row>
    <row r="63" spans="1:28" x14ac:dyDescent="0.3">
      <c r="A63">
        <v>61</v>
      </c>
      <c r="B63" s="1">
        <v>1703</v>
      </c>
      <c r="C63" s="1">
        <v>1693.130005</v>
      </c>
      <c r="D63" s="1">
        <v>1718.8000489999999</v>
      </c>
      <c r="E63">
        <v>7550900</v>
      </c>
      <c r="F63" s="1">
        <v>1712.3599850000001</v>
      </c>
      <c r="G63" s="1">
        <v>0.440616665385896</v>
      </c>
      <c r="H63" s="1">
        <v>9.5257076257076204E-2</v>
      </c>
      <c r="I63" s="1">
        <v>0.99639999999999995</v>
      </c>
      <c r="J63" s="1">
        <v>4.2000000000000003E-2</v>
      </c>
      <c r="K63" s="1">
        <v>0.79100000000000004</v>
      </c>
      <c r="L63" s="1">
        <v>0.16700000000000001</v>
      </c>
      <c r="M63">
        <v>1</v>
      </c>
      <c r="N63" s="1">
        <v>0.46777995521965998</v>
      </c>
      <c r="O63" s="1">
        <v>0.53222004478034102</v>
      </c>
      <c r="P63" s="1">
        <f>IF(Alle6OppgangNedgangUnik_KNN[[#This Row],[Nedgang Bayes]]&gt;Alle6OppgangNedgangUnik_KNN[[#This Row],[Oppgang Bayes]],0,1)</f>
        <v>1</v>
      </c>
      <c r="Q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6.4440089560681035E-2</v>
      </c>
      <c r="R63" s="4">
        <f>IF(Alle6OppgangNedgangUnik_KNN[[#This Row],[Label]]=Alle6OppgangNedgangUnik_KNN[[#This Row],[Kjøp eller salg Bayes]],1,-1)</f>
        <v>1</v>
      </c>
      <c r="S63" s="3">
        <f>Alle6OppgangNedgangUnik_KNN[[#This Row],[Conviction Bayes]]*Alle6OppgangNedgangUnik_KNN[[#This Row],[Rett/Feil Bayes]]</f>
        <v>6.4440089560681035E-2</v>
      </c>
      <c r="T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-3.5223800892931789E-4</v>
      </c>
      <c r="U63" s="1">
        <v>0.58823529411764697</v>
      </c>
      <c r="V63" s="1">
        <v>0.41176470588235198</v>
      </c>
      <c r="W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3" s="1">
        <f>IF(Alle6OppgangNedgangUnik_KNN[[#This Row],[Label]]=Alle6OppgangNedgangUnik_KNN[[#This Row],[kjøp eller salg KNN]],1,-1)</f>
        <v>-1</v>
      </c>
      <c r="Y63" s="2">
        <f>Alle6OppgangNedgangUnik_KNN[[#This Row],[Conviction KNN]]*Alle6OppgangNedgangUnik_KNN[[#This Row],[Rett/Feil KNN]]</f>
        <v>-0.17647058823529499</v>
      </c>
      <c r="Z63" s="3">
        <f>Alle6OppgangNedgangUnik_KNN[[#This Row],[Open]]/Alle6OppgangNedgangUnik_KNN[[#This Row],[Close]]-1</f>
        <v>-5.4661315856432413E-3</v>
      </c>
      <c r="AA63" s="1">
        <f>IF(Alle6OppgangNedgangUnik_KNN[[#This Row],[Nedgang-KNN]]&gt;Alle6OppgangNedgangUnik_KNN[[#This Row],[Oppgang-KNN]],0,1)</f>
        <v>0</v>
      </c>
      <c r="AB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9.6461145628998852E-4</v>
      </c>
    </row>
    <row r="64" spans="1:28" x14ac:dyDescent="0.3">
      <c r="A64">
        <v>62</v>
      </c>
      <c r="B64" s="1">
        <v>1712.6999510000001</v>
      </c>
      <c r="C64" s="1">
        <v>1712.630005</v>
      </c>
      <c r="D64" s="1">
        <v>1750</v>
      </c>
      <c r="E64">
        <v>5429100</v>
      </c>
      <c r="F64" s="1">
        <v>1742.150024</v>
      </c>
      <c r="G64" s="1">
        <v>0.455427943969611</v>
      </c>
      <c r="H64" s="1">
        <v>9.8919753086419801E-2</v>
      </c>
      <c r="I64" s="1">
        <v>0.99470000000000003</v>
      </c>
      <c r="J64" s="1">
        <v>3.5000000000000003E-2</v>
      </c>
      <c r="K64" s="1">
        <v>0.82</v>
      </c>
      <c r="L64" s="1">
        <v>0.14499999999999999</v>
      </c>
      <c r="M64">
        <v>1</v>
      </c>
      <c r="N64" s="1">
        <v>0.46804660314283397</v>
      </c>
      <c r="O64" s="1">
        <v>0.53195339685716203</v>
      </c>
      <c r="P64" s="1">
        <f>IF(Alle6OppgangNedgangUnik_KNN[[#This Row],[Nedgang Bayes]]&gt;Alle6OppgangNedgangUnik_KNN[[#This Row],[Oppgang Bayes]],0,1)</f>
        <v>1</v>
      </c>
      <c r="Q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6.3906793714328058E-2</v>
      </c>
      <c r="R64" s="4">
        <f>IF(Alle6OppgangNedgangUnik_KNN[[#This Row],[Label]]=Alle6OppgangNedgangUnik_KNN[[#This Row],[Kjøp eller salg Bayes]],1,-1)</f>
        <v>1</v>
      </c>
      <c r="S64" s="3">
        <f>Alle6OppgangNedgangUnik_KNN[[#This Row],[Conviction Bayes]]*Alle6OppgangNedgangUnik_KNN[[#This Row],[Rett/Feil Bayes]]</f>
        <v>6.3906793714328058E-2</v>
      </c>
      <c r="T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-1.080308649746284E-3</v>
      </c>
      <c r="U64" s="1">
        <v>0.5</v>
      </c>
      <c r="V64" s="1">
        <v>0.5</v>
      </c>
      <c r="W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4" s="1">
        <f>IF(Alle6OppgangNedgangUnik_KNN[[#This Row],[Label]]=Alle6OppgangNedgangUnik_KNN[[#This Row],[kjøp eller salg KNN]],1,-1)</f>
        <v>1</v>
      </c>
      <c r="Y64" s="2">
        <f>Alle6OppgangNedgangUnik_KNN[[#This Row],[Conviction KNN]]*Alle6OppgangNedgangUnik_KNN[[#This Row],[Rett/Feil KNN]]</f>
        <v>0</v>
      </c>
      <c r="Z64" s="3">
        <f>Alle6OppgangNedgangUnik_KNN[[#This Row],[Open]]/Alle6OppgangNedgangUnik_KNN[[#This Row],[Close]]-1</f>
        <v>-1.6904441405328652E-2</v>
      </c>
      <c r="AA64" s="1">
        <f>IF(Alle6OppgangNedgangUnik_KNN[[#This Row],[Nedgang-KNN]]&gt;Alle6OppgangNedgangUnik_KNN[[#This Row],[Oppgang-KNN]],0,1)</f>
        <v>1</v>
      </c>
      <c r="AB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5" spans="1:28" x14ac:dyDescent="0.3">
      <c r="A65">
        <v>63</v>
      </c>
      <c r="B65" s="1">
        <v>1753.51001</v>
      </c>
      <c r="C65" s="1">
        <v>1753.51001</v>
      </c>
      <c r="D65" s="1">
        <v>1784.160034</v>
      </c>
      <c r="E65">
        <v>6364200</v>
      </c>
      <c r="F65" s="1">
        <v>1761.849976</v>
      </c>
      <c r="G65" s="1">
        <v>0.416271169055979</v>
      </c>
      <c r="H65" s="1">
        <v>6.1027955869728E-2</v>
      </c>
      <c r="I65" s="1">
        <v>0.98370000000000002</v>
      </c>
      <c r="J65" s="1">
        <v>1.4999999999999999E-2</v>
      </c>
      <c r="K65" s="1">
        <v>0.88300000000000001</v>
      </c>
      <c r="L65" s="1">
        <v>0.10100000000000001</v>
      </c>
      <c r="M65">
        <v>1</v>
      </c>
      <c r="N65" s="1">
        <v>0.46791153510852601</v>
      </c>
      <c r="O65" s="1">
        <v>0.53208846489147499</v>
      </c>
      <c r="P65" s="1">
        <f>IF(Alle6OppgangNedgangUnik_KNN[[#This Row],[Nedgang Bayes]]&gt;Alle6OppgangNedgangUnik_KNN[[#This Row],[Oppgang Bayes]],0,1)</f>
        <v>1</v>
      </c>
      <c r="Q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6.4176929782948977E-2</v>
      </c>
      <c r="R65" s="4">
        <f>IF(Alle6OppgangNedgangUnik_KNN[[#This Row],[Label]]=Alle6OppgangNedgangUnik_KNN[[#This Row],[Kjøp eller salg Bayes]],1,-1)</f>
        <v>1</v>
      </c>
      <c r="S65" s="3">
        <f>Alle6OppgangNedgangUnik_KNN[[#This Row],[Conviction Bayes]]*Alle6OppgangNedgangUnik_KNN[[#This Row],[Rett/Feil Bayes]]</f>
        <v>6.4176929782948977E-2</v>
      </c>
      <c r="T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-3.0379057221963297E-4</v>
      </c>
      <c r="U65" s="1">
        <v>0.58823529411764697</v>
      </c>
      <c r="V65" s="1">
        <v>0.41176470588235198</v>
      </c>
      <c r="W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5" s="1">
        <f>IF(Alle6OppgangNedgangUnik_KNN[[#This Row],[Label]]=Alle6OppgangNedgangUnik_KNN[[#This Row],[kjøp eller salg KNN]],1,-1)</f>
        <v>-1</v>
      </c>
      <c r="Y65" s="2">
        <f>Alle6OppgangNedgangUnik_KNN[[#This Row],[Conviction KNN]]*Alle6OppgangNedgangUnik_KNN[[#This Row],[Rett/Feil KNN]]</f>
        <v>-0.17647058823529499</v>
      </c>
      <c r="Z65" s="3">
        <f>Alle6OppgangNedgangUnik_KNN[[#This Row],[Open]]/Alle6OppgangNedgangUnik_KNN[[#This Row],[Close]]-1</f>
        <v>-4.7336414073885225E-3</v>
      </c>
      <c r="AA65" s="1">
        <f>IF(Alle6OppgangNedgangUnik_KNN[[#This Row],[Nedgang-KNN]]&gt;Alle6OppgangNedgangUnik_KNN[[#This Row],[Oppgang-KNN]],0,1)</f>
        <v>0</v>
      </c>
      <c r="AB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8.3534848365680219E-4</v>
      </c>
    </row>
    <row r="66" spans="1:28" x14ac:dyDescent="0.3">
      <c r="A66">
        <v>64</v>
      </c>
      <c r="B66" s="1">
        <v>1769.9399410000001</v>
      </c>
      <c r="C66" s="1">
        <v>1767.030029</v>
      </c>
      <c r="D66" s="1">
        <v>1799.5</v>
      </c>
      <c r="E66">
        <v>6265600</v>
      </c>
      <c r="F66" s="1">
        <v>1797.2700199999999</v>
      </c>
      <c r="G66" s="1">
        <v>0.47753700801114601</v>
      </c>
      <c r="H66" s="1">
        <v>7.6785527690700101E-2</v>
      </c>
      <c r="I66" s="1">
        <v>0.99050000000000005</v>
      </c>
      <c r="J66" s="1">
        <v>3.3000000000000002E-2</v>
      </c>
      <c r="K66" s="1">
        <v>0.83599999999999997</v>
      </c>
      <c r="L66" s="1">
        <v>0.13100000000000001</v>
      </c>
      <c r="M66">
        <v>1</v>
      </c>
      <c r="N66" s="1">
        <v>0.46791624870764198</v>
      </c>
      <c r="O66" s="1">
        <v>0.53208375129235996</v>
      </c>
      <c r="P66" s="1">
        <f>IF(Alle6OppgangNedgangUnik_KNN[[#This Row],[Nedgang Bayes]]&gt;Alle6OppgangNedgangUnik_KNN[[#This Row],[Oppgang Bayes]],0,1)</f>
        <v>1</v>
      </c>
      <c r="Q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6.4167502584717984E-2</v>
      </c>
      <c r="R66" s="4">
        <f>IF(Alle6OppgangNedgangUnik_KNN[[#This Row],[Label]]=Alle6OppgangNedgangUnik_KNN[[#This Row],[Kjøp eller salg Bayes]],1,-1)</f>
        <v>1</v>
      </c>
      <c r="S66" s="3">
        <f>Alle6OppgangNedgangUnik_KNN[[#This Row],[Conviction Bayes]]*Alle6OppgangNedgangUnik_KNN[[#This Row],[Rett/Feil Bayes]]</f>
        <v>6.4167502584717984E-2</v>
      </c>
      <c r="T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-9.7575928789656041E-4</v>
      </c>
      <c r="U66" s="1">
        <v>0.5</v>
      </c>
      <c r="V66" s="1">
        <v>0.5</v>
      </c>
      <c r="W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6" s="1">
        <f>IF(Alle6OppgangNedgangUnik_KNN[[#This Row],[Label]]=Alle6OppgangNedgangUnik_KNN[[#This Row],[kjøp eller salg KNN]],1,-1)</f>
        <v>1</v>
      </c>
      <c r="Y66" s="2">
        <f>Alle6OppgangNedgangUnik_KNN[[#This Row],[Conviction KNN]]*Alle6OppgangNedgangUnik_KNN[[#This Row],[Rett/Feil KNN]]</f>
        <v>0</v>
      </c>
      <c r="Z66" s="3">
        <f>Alle6OppgangNedgangUnik_KNN[[#This Row],[Open]]/Alle6OppgangNedgangUnik_KNN[[#This Row],[Close]]-1</f>
        <v>-1.5206440154162171E-2</v>
      </c>
      <c r="AA66" s="1">
        <f>IF(Alle6OppgangNedgangUnik_KNN[[#This Row],[Nedgang-KNN]]&gt;Alle6OppgangNedgangUnik_KNN[[#This Row],[Oppgang-KNN]],0,1)</f>
        <v>1</v>
      </c>
      <c r="AB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7" spans="1:28" x14ac:dyDescent="0.3">
      <c r="A67">
        <v>65</v>
      </c>
      <c r="B67" s="1">
        <v>1796.26001</v>
      </c>
      <c r="C67" s="1">
        <v>1787.280029</v>
      </c>
      <c r="D67" s="1">
        <v>1823.75</v>
      </c>
      <c r="E67">
        <v>5767800</v>
      </c>
      <c r="F67" s="1">
        <v>1819.26001</v>
      </c>
      <c r="G67" s="1">
        <v>0.49057045105432201</v>
      </c>
      <c r="H67" s="1">
        <v>1.28700600474794E-2</v>
      </c>
      <c r="I67" s="1">
        <v>0.85</v>
      </c>
      <c r="J67" s="1">
        <v>0.03</v>
      </c>
      <c r="K67" s="1">
        <v>0.88900000000000001</v>
      </c>
      <c r="L67" s="1">
        <v>8.1000000000000003E-2</v>
      </c>
      <c r="M67">
        <v>1</v>
      </c>
      <c r="N67" s="1">
        <v>0.46797310679189102</v>
      </c>
      <c r="O67" s="1">
        <v>0.53202689320810304</v>
      </c>
      <c r="P67" s="1">
        <f>IF(Alle6OppgangNedgangUnik_KNN[[#This Row],[Nedgang Bayes]]&gt;Alle6OppgangNedgangUnik_KNN[[#This Row],[Oppgang Bayes]],0,1)</f>
        <v>1</v>
      </c>
      <c r="Q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6.4053786416212011E-2</v>
      </c>
      <c r="R67" s="4">
        <f>IF(Alle6OppgangNedgangUnik_KNN[[#This Row],[Label]]=Alle6OppgangNedgangUnik_KNN[[#This Row],[Kjøp eller salg Bayes]],1,-1)</f>
        <v>1</v>
      </c>
      <c r="S67" s="3">
        <f>Alle6OppgangNedgangUnik_KNN[[#This Row],[Conviction Bayes]]*Alle6OppgangNedgangUnik_KNN[[#This Row],[Rett/Feil Bayes]]</f>
        <v>6.4053786416212011E-2</v>
      </c>
      <c r="T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-8.0980018220313101E-4</v>
      </c>
      <c r="U67" s="1">
        <v>0.52941176470588203</v>
      </c>
      <c r="V67" s="1">
        <v>0.47058823529411697</v>
      </c>
      <c r="W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7" s="1">
        <f>IF(Alle6OppgangNedgangUnik_KNN[[#This Row],[Label]]=Alle6OppgangNedgangUnik_KNN[[#This Row],[kjøp eller salg KNN]],1,-1)</f>
        <v>-1</v>
      </c>
      <c r="Y67" s="2">
        <f>Alle6OppgangNedgangUnik_KNN[[#This Row],[Conviction KNN]]*Alle6OppgangNedgangUnik_KNN[[#This Row],[Rett/Feil KNN]]</f>
        <v>-5.8823529411765052E-2</v>
      </c>
      <c r="Z67" s="3">
        <f>Alle6OppgangNedgangUnik_KNN[[#This Row],[Open]]/Alle6OppgangNedgangUnik_KNN[[#This Row],[Close]]-1</f>
        <v>-1.2642502926230925E-2</v>
      </c>
      <c r="AA67" s="1">
        <f>IF(Alle6OppgangNedgangUnik_KNN[[#This Row],[Nedgang-KNN]]&gt;Alle6OppgangNedgangUnik_KNN[[#This Row],[Oppgang-KNN]],0,1)</f>
        <v>0</v>
      </c>
      <c r="AB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7.4367664271947061E-4</v>
      </c>
    </row>
    <row r="68" spans="1:28" x14ac:dyDescent="0.3">
      <c r="A68">
        <v>66</v>
      </c>
      <c r="B68" s="1">
        <v>1810.170044</v>
      </c>
      <c r="C68" s="1">
        <v>1763.1099850000001</v>
      </c>
      <c r="D68" s="1">
        <v>1818.9799800000001</v>
      </c>
      <c r="E68">
        <v>6363000</v>
      </c>
      <c r="F68" s="1">
        <v>1764.7700199999999</v>
      </c>
      <c r="G68" s="1">
        <v>0.47625088090204398</v>
      </c>
      <c r="H68" s="1">
        <v>-2.6497533474277701E-2</v>
      </c>
      <c r="I68" s="1">
        <v>0.99170000000000003</v>
      </c>
      <c r="J68" s="1">
        <v>0</v>
      </c>
      <c r="K68" s="1">
        <v>0.85899999999999999</v>
      </c>
      <c r="L68" s="1">
        <v>0.14099999999999999</v>
      </c>
      <c r="M68">
        <v>0</v>
      </c>
      <c r="N68" s="1">
        <v>0.46790383687166198</v>
      </c>
      <c r="O68" s="1">
        <v>0.53209616312833796</v>
      </c>
      <c r="P68" s="1">
        <f>IF(Alle6OppgangNedgangUnik_KNN[[#This Row],[Nedgang Bayes]]&gt;Alle6OppgangNedgangUnik_KNN[[#This Row],[Oppgang Bayes]],0,1)</f>
        <v>1</v>
      </c>
      <c r="Q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6.419232625667598E-2</v>
      </c>
      <c r="R68" s="4">
        <f>IF(Alle6OppgangNedgangUnik_KNN[[#This Row],[Label]]=Alle6OppgangNedgangUnik_KNN[[#This Row],[Kjøp eller salg Bayes]],1,-1)</f>
        <v>-1</v>
      </c>
      <c r="S68" s="3">
        <f>Alle6OppgangNedgangUnik_KNN[[#This Row],[Conviction Bayes]]*Alle6OppgangNedgangUnik_KNN[[#This Row],[Rett/Feil Bayes]]</f>
        <v>-6.419232625667598E-2</v>
      </c>
      <c r="T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1.6513954337624788E-3</v>
      </c>
      <c r="U68" s="1">
        <v>0.58823529411764697</v>
      </c>
      <c r="V68" s="1">
        <v>0.41176470588235198</v>
      </c>
      <c r="W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8" s="1">
        <f>IF(Alle6OppgangNedgangUnik_KNN[[#This Row],[Label]]=Alle6OppgangNedgangUnik_KNN[[#This Row],[kjøp eller salg KNN]],1,-1)</f>
        <v>1</v>
      </c>
      <c r="Y68" s="2">
        <f>Alle6OppgangNedgangUnik_KNN[[#This Row],[Conviction KNN]]*Alle6OppgangNedgangUnik_KNN[[#This Row],[Rett/Feil KNN]]</f>
        <v>0.17647058823529499</v>
      </c>
      <c r="Z68" s="3">
        <f>Alle6OppgangNedgangUnik_KNN[[#This Row],[Open]]/Alle6OppgangNedgangUnik_KNN[[#This Row],[Close]]-1</f>
        <v>2.5725745273029954E-2</v>
      </c>
      <c r="AA68" s="1">
        <f>IF(Alle6OppgangNedgangUnik_KNN[[#This Row],[Nedgang-KNN]]&gt;Alle6OppgangNedgangUnik_KNN[[#This Row],[Oppgang-KNN]],0,1)</f>
        <v>0</v>
      </c>
      <c r="AB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-4.5398374011229557E-3</v>
      </c>
    </row>
    <row r="69" spans="1:28" x14ac:dyDescent="0.3">
      <c r="A69">
        <v>67</v>
      </c>
      <c r="B69" s="1">
        <v>1757.790039</v>
      </c>
      <c r="C69" s="1">
        <v>1747.5</v>
      </c>
      <c r="D69" s="1">
        <v>1782.6800539999999</v>
      </c>
      <c r="E69">
        <v>5103800</v>
      </c>
      <c r="F69" s="1">
        <v>1774.26001</v>
      </c>
      <c r="G69" s="1">
        <v>0.50395718143242896</v>
      </c>
      <c r="H69" s="1">
        <v>0.18082165359393099</v>
      </c>
      <c r="I69" s="1">
        <v>0.99860000000000004</v>
      </c>
      <c r="J69" s="1">
        <v>3.5000000000000003E-2</v>
      </c>
      <c r="K69" s="1">
        <v>0.76700000000000002</v>
      </c>
      <c r="L69" s="1">
        <v>0.19700000000000001</v>
      </c>
      <c r="M69">
        <v>1</v>
      </c>
      <c r="N69" s="1">
        <v>0.468076953177332</v>
      </c>
      <c r="O69" s="1">
        <v>0.531923046822666</v>
      </c>
      <c r="P69" s="1">
        <f>IF(Alle6OppgangNedgangUnik_KNN[[#This Row],[Nedgang Bayes]]&gt;Alle6OppgangNedgangUnik_KNN[[#This Row],[Oppgang Bayes]],0,1)</f>
        <v>1</v>
      </c>
      <c r="Q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6.3846093645334001E-2</v>
      </c>
      <c r="R69" s="4">
        <f>IF(Alle6OppgangNedgangUnik_KNN[[#This Row],[Label]]=Alle6OppgangNedgangUnik_KNN[[#This Row],[Kjøp eller salg Bayes]],1,-1)</f>
        <v>1</v>
      </c>
      <c r="S69" s="3">
        <f>Alle6OppgangNedgangUnik_KNN[[#This Row],[Conviction Bayes]]*Alle6OppgangNedgangUnik_KNN[[#This Row],[Rett/Feil Bayes]]</f>
        <v>6.3846093645334001E-2</v>
      </c>
      <c r="T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-5.9266584653617691E-4</v>
      </c>
      <c r="U69" s="1">
        <v>0.5</v>
      </c>
      <c r="V69" s="1">
        <v>0.5</v>
      </c>
      <c r="W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9" s="1">
        <f>IF(Alle6OppgangNedgangUnik_KNN[[#This Row],[Label]]=Alle6OppgangNedgangUnik_KNN[[#This Row],[kjøp eller salg KNN]],1,-1)</f>
        <v>1</v>
      </c>
      <c r="Y69" s="2">
        <f>Alle6OppgangNedgangUnik_KNN[[#This Row],[Conviction KNN]]*Alle6OppgangNedgangUnik_KNN[[#This Row],[Rett/Feil KNN]]</f>
        <v>0</v>
      </c>
      <c r="Z69" s="3">
        <f>Alle6OppgangNedgangUnik_KNN[[#This Row],[Open]]/Alle6OppgangNedgangUnik_KNN[[#This Row],[Close]]-1</f>
        <v>-9.2827268310015087E-3</v>
      </c>
      <c r="AA69" s="1">
        <f>IF(Alle6OppgangNedgangUnik_KNN[[#This Row],[Nedgang-KNN]]&gt;Alle6OppgangNedgangUnik_KNN[[#This Row],[Oppgang-KNN]],0,1)</f>
        <v>1</v>
      </c>
      <c r="AB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0" spans="1:28" x14ac:dyDescent="0.3">
      <c r="A70">
        <v>68</v>
      </c>
      <c r="B70" s="1">
        <v>1793</v>
      </c>
      <c r="C70" s="1">
        <v>1773.3599850000001</v>
      </c>
      <c r="D70" s="1">
        <v>1805.7700199999999</v>
      </c>
      <c r="E70">
        <v>4865900</v>
      </c>
      <c r="F70" s="1">
        <v>1783.76001</v>
      </c>
      <c r="G70" s="1">
        <v>0.39783590209516101</v>
      </c>
      <c r="H70" s="1">
        <v>6.6303867600163893E-2</v>
      </c>
      <c r="I70" s="1">
        <v>0.99199999999999999</v>
      </c>
      <c r="J70" s="1">
        <v>8.9999999999999993E-3</v>
      </c>
      <c r="K70" s="1">
        <v>0.88100000000000001</v>
      </c>
      <c r="L70" s="1">
        <v>0.11</v>
      </c>
      <c r="M70">
        <v>0</v>
      </c>
      <c r="N70" s="1">
        <v>0.468101011819613</v>
      </c>
      <c r="O70" s="1">
        <v>0.53189898818039005</v>
      </c>
      <c r="P70" s="1">
        <f>IF(Alle6OppgangNedgangUnik_KNN[[#This Row],[Nedgang Bayes]]&gt;Alle6OppgangNedgangUnik_KNN[[#This Row],[Oppgang Bayes]],0,1)</f>
        <v>1</v>
      </c>
      <c r="Q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6.3797976360777053E-2</v>
      </c>
      <c r="R70" s="4">
        <f>IF(Alle6OppgangNedgangUnik_KNN[[#This Row],[Label]]=Alle6OppgangNedgangUnik_KNN[[#This Row],[Kjøp eller salg Bayes]],1,-1)</f>
        <v>-1</v>
      </c>
      <c r="S70" s="3">
        <f>Alle6OppgangNedgangUnik_KNN[[#This Row],[Conviction Bayes]]*Alle6OppgangNedgangUnik_KNN[[#This Row],[Rett/Feil Bayes]]</f>
        <v>-6.3797976360777053E-2</v>
      </c>
      <c r="T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3.3047756440835753E-4</v>
      </c>
      <c r="U70" s="1">
        <v>0.52941176470588203</v>
      </c>
      <c r="V70" s="1">
        <v>0.47058823529411697</v>
      </c>
      <c r="W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0" s="1">
        <f>IF(Alle6OppgangNedgangUnik_KNN[[#This Row],[Label]]=Alle6OppgangNedgangUnik_KNN[[#This Row],[kjøp eller salg KNN]],1,-1)</f>
        <v>1</v>
      </c>
      <c r="Y70" s="2">
        <f>Alle6OppgangNedgangUnik_KNN[[#This Row],[Conviction KNN]]*Alle6OppgangNedgangUnik_KNN[[#This Row],[Rett/Feil KNN]]</f>
        <v>5.8823529411765052E-2</v>
      </c>
      <c r="Z70" s="3">
        <f>Alle6OppgangNedgangUnik_KNN[[#This Row],[Open]]/Alle6OppgangNedgangUnik_KNN[[#This Row],[Close]]-1</f>
        <v>5.1800634324121742E-3</v>
      </c>
      <c r="AA70" s="1">
        <f>IF(Alle6OppgangNedgangUnik_KNN[[#This Row],[Nedgang-KNN]]&gt;Alle6OppgangNedgangUnik_KNN[[#This Row],[Oppgang-KNN]],0,1)</f>
        <v>0</v>
      </c>
      <c r="AB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-3.0470961367130617E-4</v>
      </c>
    </row>
    <row r="71" spans="1:28" x14ac:dyDescent="0.3">
      <c r="A71">
        <v>69</v>
      </c>
      <c r="B71" s="1">
        <v>1784.130005</v>
      </c>
      <c r="C71" s="1">
        <v>1745.6800539999999</v>
      </c>
      <c r="D71" s="1">
        <v>1787.5</v>
      </c>
      <c r="E71">
        <v>4324800</v>
      </c>
      <c r="F71" s="1">
        <v>1765.6999510000001</v>
      </c>
      <c r="G71" s="1">
        <v>0.462085094392787</v>
      </c>
      <c r="H71" s="1">
        <v>1.35729548229548E-2</v>
      </c>
      <c r="I71" s="1">
        <v>0.98870000000000002</v>
      </c>
      <c r="J71" s="1">
        <v>2.4E-2</v>
      </c>
      <c r="K71" s="1">
        <v>0.86599999999999999</v>
      </c>
      <c r="L71" s="1">
        <v>0.109</v>
      </c>
      <c r="M71">
        <v>0</v>
      </c>
      <c r="N71" s="1">
        <v>0.46818141504409899</v>
      </c>
      <c r="O71" s="1">
        <v>0.53181858495589296</v>
      </c>
      <c r="P71" s="1">
        <f>IF(Alle6OppgangNedgangUnik_KNN[[#This Row],[Nedgang Bayes]]&gt;Alle6OppgangNedgangUnik_KNN[[#This Row],[Oppgang Bayes]],0,1)</f>
        <v>1</v>
      </c>
      <c r="Q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6.3637169911793967E-2</v>
      </c>
      <c r="R71" s="4">
        <f>IF(Alle6OppgangNedgangUnik_KNN[[#This Row],[Label]]=Alle6OppgangNedgangUnik_KNN[[#This Row],[Kjøp eller salg Bayes]],1,-1)</f>
        <v>-1</v>
      </c>
      <c r="S71" s="3">
        <f>Alle6OppgangNedgangUnik_KNN[[#This Row],[Conviction Bayes]]*Alle6OppgangNedgangUnik_KNN[[#This Row],[Rett/Feil Bayes]]</f>
        <v>-6.3637169911793967E-2</v>
      </c>
      <c r="T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6.6423317122328281E-4</v>
      </c>
      <c r="U71" s="1">
        <v>0.441176470588235</v>
      </c>
      <c r="V71" s="1">
        <v>0.55882352941176405</v>
      </c>
      <c r="W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1" s="1">
        <f>IF(Alle6OppgangNedgangUnik_KNN[[#This Row],[Label]]=Alle6OppgangNedgangUnik_KNN[[#This Row],[kjøp eller salg KNN]],1,-1)</f>
        <v>-1</v>
      </c>
      <c r="Y71" s="2">
        <f>Alle6OppgangNedgangUnik_KNN[[#This Row],[Conviction KNN]]*Alle6OppgangNedgangUnik_KNN[[#This Row],[Rett/Feil KNN]]</f>
        <v>-0.11764705882352905</v>
      </c>
      <c r="Z71" s="3">
        <f>Alle6OppgangNedgangUnik_KNN[[#This Row],[Open]]/Alle6OppgangNedgangUnik_KNN[[#This Row],[Close]]-1</f>
        <v>1.0437817585916553E-2</v>
      </c>
      <c r="AA71" s="1">
        <f>IF(Alle6OppgangNedgangUnik_KNN[[#This Row],[Nedgang-KNN]]&gt;Alle6OppgangNedgangUnik_KNN[[#This Row],[Oppgang-KNN]],0,1)</f>
        <v>1</v>
      </c>
      <c r="AB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1.2279785395195907E-3</v>
      </c>
    </row>
    <row r="72" spans="1:28" x14ac:dyDescent="0.3">
      <c r="A72">
        <v>70</v>
      </c>
      <c r="B72" s="1">
        <v>1770</v>
      </c>
      <c r="C72" s="1">
        <v>1753.469971</v>
      </c>
      <c r="D72" s="1">
        <v>1777.9300539999999</v>
      </c>
      <c r="E72">
        <v>3043000</v>
      </c>
      <c r="F72" s="1">
        <v>1773.420044</v>
      </c>
      <c r="G72" s="1">
        <v>0.386546660090964</v>
      </c>
      <c r="H72" s="1">
        <v>8.0725519206531898E-2</v>
      </c>
      <c r="I72" s="1">
        <v>0.99439999999999995</v>
      </c>
      <c r="J72" s="1">
        <v>3.1E-2</v>
      </c>
      <c r="K72" s="1">
        <v>0.82499999999999996</v>
      </c>
      <c r="L72" s="1">
        <v>0.14399999999999999</v>
      </c>
      <c r="M72">
        <v>1</v>
      </c>
      <c r="N72" s="1">
        <v>0.468358362829215</v>
      </c>
      <c r="O72" s="1">
        <v>0.53164163717078206</v>
      </c>
      <c r="P72" s="1">
        <f>IF(Alle6OppgangNedgangUnik_KNN[[#This Row],[Nedgang Bayes]]&gt;Alle6OppgangNedgangUnik_KNN[[#This Row],[Oppgang Bayes]],0,1)</f>
        <v>1</v>
      </c>
      <c r="Q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6.3283274341567053E-2</v>
      </c>
      <c r="R72" s="4">
        <f>IF(Alle6OppgangNedgangUnik_KNN[[#This Row],[Label]]=Alle6OppgangNedgangUnik_KNN[[#This Row],[Kjøp eller salg Bayes]],1,-1)</f>
        <v>1</v>
      </c>
      <c r="S72" s="3">
        <f>Alle6OppgangNedgangUnik_KNN[[#This Row],[Conviction Bayes]]*Alle6OppgangNedgangUnik_KNN[[#This Row],[Rett/Feil Bayes]]</f>
        <v>6.3283274341567053E-2</v>
      </c>
      <c r="T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-1.2204191750537503E-4</v>
      </c>
      <c r="U72" s="1">
        <v>0.441176470588235</v>
      </c>
      <c r="V72" s="1">
        <v>0.55882352941176405</v>
      </c>
      <c r="W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2" s="1">
        <f>IF(Alle6OppgangNedgangUnik_KNN[[#This Row],[Label]]=Alle6OppgangNedgangUnik_KNN[[#This Row],[kjøp eller salg KNN]],1,-1)</f>
        <v>1</v>
      </c>
      <c r="Y72" s="2">
        <f>Alle6OppgangNedgangUnik_KNN[[#This Row],[Conviction KNN]]*Alle6OppgangNedgangUnik_KNN[[#This Row],[Rett/Feil KNN]]</f>
        <v>0.11764705882352905</v>
      </c>
      <c r="Z72" s="3">
        <f>Alle6OppgangNedgangUnik_KNN[[#This Row],[Open]]/Alle6OppgangNedgangUnik_KNN[[#This Row],[Close]]-1</f>
        <v>-1.9285019426564798E-3</v>
      </c>
      <c r="AA72" s="1">
        <f>IF(Alle6OppgangNedgangUnik_KNN[[#This Row],[Nedgang-KNN]]&gt;Alle6OppgangNedgangUnik_KNN[[#This Row],[Oppgang-KNN]],0,1)</f>
        <v>1</v>
      </c>
      <c r="AB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-2.2688258148899693E-4</v>
      </c>
    </row>
    <row r="73" spans="1:28" x14ac:dyDescent="0.3">
      <c r="A73">
        <v>71</v>
      </c>
      <c r="B73" s="1">
        <v>1786.579956</v>
      </c>
      <c r="C73" s="1">
        <v>1776.630005</v>
      </c>
      <c r="D73" s="1">
        <v>1792.8599850000001</v>
      </c>
      <c r="E73">
        <v>3320800</v>
      </c>
      <c r="F73" s="1">
        <v>1780.75</v>
      </c>
      <c r="G73" s="1">
        <v>0.4</v>
      </c>
      <c r="H73" s="1">
        <v>0</v>
      </c>
      <c r="I73" s="1">
        <v>0.70030000000000003</v>
      </c>
      <c r="J73" s="1">
        <v>0</v>
      </c>
      <c r="K73" s="1">
        <v>0.89700000000000002</v>
      </c>
      <c r="L73" s="1">
        <v>0.10299999999999999</v>
      </c>
      <c r="M73">
        <v>0</v>
      </c>
      <c r="N73" s="1">
        <v>0.46831411220593799</v>
      </c>
      <c r="O73" s="1">
        <v>0.53168588779406201</v>
      </c>
      <c r="P73" s="1">
        <f>IF(Alle6OppgangNedgangUnik_KNN[[#This Row],[Nedgang Bayes]]&gt;Alle6OppgangNedgangUnik_KNN[[#This Row],[Oppgang Bayes]],0,1)</f>
        <v>1</v>
      </c>
      <c r="Q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6.3371775588124013E-2</v>
      </c>
      <c r="R73" s="4">
        <f>IF(Alle6OppgangNedgangUnik_KNN[[#This Row],[Label]]=Alle6OppgangNedgangUnik_KNN[[#This Row],[Kjøp eller salg Bayes]],1,-1)</f>
        <v>-1</v>
      </c>
      <c r="S73" s="3">
        <f>Alle6OppgangNedgangUnik_KNN[[#This Row],[Conviction Bayes]]*Alle6OppgangNedgangUnik_KNN[[#This Row],[Rett/Feil Bayes]]</f>
        <v>-6.3371775588124013E-2</v>
      </c>
      <c r="T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2.0747138190123777E-4</v>
      </c>
      <c r="U73" s="1">
        <v>0.58823529411764697</v>
      </c>
      <c r="V73" s="1">
        <v>0.41176470588235198</v>
      </c>
      <c r="W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3" s="1">
        <f>IF(Alle6OppgangNedgangUnik_KNN[[#This Row],[Label]]=Alle6OppgangNedgangUnik_KNN[[#This Row],[kjøp eller salg KNN]],1,-1)</f>
        <v>1</v>
      </c>
      <c r="Y73" s="2">
        <f>Alle6OppgangNedgangUnik_KNN[[#This Row],[Conviction KNN]]*Alle6OppgangNedgangUnik_KNN[[#This Row],[Rett/Feil KNN]]</f>
        <v>0.17647058823529499</v>
      </c>
      <c r="Z73" s="3">
        <f>Alle6OppgangNedgangUnik_KNN[[#This Row],[Open]]/Alle6OppgangNedgangUnik_KNN[[#This Row],[Close]]-1</f>
        <v>3.2738767373297062E-3</v>
      </c>
      <c r="AA73" s="1">
        <f>IF(Alle6OppgangNedgangUnik_KNN[[#This Row],[Nedgang-KNN]]&gt;Alle6OppgangNedgangUnik_KNN[[#This Row],[Oppgang-KNN]],0,1)</f>
        <v>0</v>
      </c>
      <c r="AB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-5.7774295364642161E-4</v>
      </c>
    </row>
    <row r="74" spans="1:28" x14ac:dyDescent="0.3">
      <c r="A74">
        <v>72</v>
      </c>
      <c r="B74" s="1">
        <v>1811.0200199999999</v>
      </c>
      <c r="C74" s="1">
        <v>1805.119995</v>
      </c>
      <c r="D74" s="1">
        <v>1820</v>
      </c>
      <c r="E74">
        <v>3448100</v>
      </c>
      <c r="F74" s="1">
        <v>1813.9799800000001</v>
      </c>
      <c r="G74" s="1">
        <v>0.41943494005993998</v>
      </c>
      <c r="H74" s="1">
        <v>5.9144813519813502E-2</v>
      </c>
      <c r="I74" s="1">
        <v>0.99829999999999997</v>
      </c>
      <c r="J74" s="1">
        <v>0.01</v>
      </c>
      <c r="K74" s="1">
        <v>0.82899999999999996</v>
      </c>
      <c r="L74" s="1">
        <v>0.161</v>
      </c>
      <c r="M74">
        <v>1</v>
      </c>
      <c r="N74" s="1">
        <v>0.46828556175735703</v>
      </c>
      <c r="O74" s="1">
        <v>0.53171443824263598</v>
      </c>
      <c r="P74" s="1">
        <f>IF(Alle6OppgangNedgangUnik_KNN[[#This Row],[Nedgang Bayes]]&gt;Alle6OppgangNedgangUnik_KNN[[#This Row],[Oppgang Bayes]],0,1)</f>
        <v>1</v>
      </c>
      <c r="Q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6.3428876485278951E-2</v>
      </c>
      <c r="R74" s="4">
        <f>IF(Alle6OppgangNedgangUnik_KNN[[#This Row],[Label]]=Alle6OppgangNedgangUnik_KNN[[#This Row],[Kjøp eller salg Bayes]],1,-1)</f>
        <v>1</v>
      </c>
      <c r="S74" s="3">
        <f>Alle6OppgangNedgangUnik_KNN[[#This Row],[Conviction Bayes]]*Alle6OppgangNedgangUnik_KNN[[#This Row],[Rett/Feil Bayes]]</f>
        <v>6.3428876485278951E-2</v>
      </c>
      <c r="T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-1.0350000513311596E-4</v>
      </c>
      <c r="U74" s="1">
        <v>0.441176470588235</v>
      </c>
      <c r="V74" s="1">
        <v>0.55882352941176405</v>
      </c>
      <c r="W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4" s="1">
        <f>IF(Alle6OppgangNedgangUnik_KNN[[#This Row],[Label]]=Alle6OppgangNedgangUnik_KNN[[#This Row],[kjøp eller salg KNN]],1,-1)</f>
        <v>1</v>
      </c>
      <c r="Y74" s="2">
        <f>Alle6OppgangNedgangUnik_KNN[[#This Row],[Conviction KNN]]*Alle6OppgangNedgangUnik_KNN[[#This Row],[Rett/Feil KNN]]</f>
        <v>0.11764705882352905</v>
      </c>
      <c r="Z74" s="3">
        <f>Alle6OppgangNedgangUnik_KNN[[#This Row],[Open]]/Alle6OppgangNedgangUnik_KNN[[#This Row],[Close]]-1</f>
        <v>-1.6317489898648452E-3</v>
      </c>
      <c r="AA74" s="1">
        <f>IF(Alle6OppgangNedgangUnik_KNN[[#This Row],[Nedgang-KNN]]&gt;Alle6OppgangNedgangUnik_KNN[[#This Row],[Oppgang-KNN]],0,1)</f>
        <v>1</v>
      </c>
      <c r="AB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-1.9197046939586353E-4</v>
      </c>
    </row>
    <row r="75" spans="1:28" x14ac:dyDescent="0.3">
      <c r="A75">
        <v>73</v>
      </c>
      <c r="B75" s="1">
        <v>1826.719971</v>
      </c>
      <c r="C75" s="1">
        <v>1809.619995</v>
      </c>
      <c r="D75" s="1">
        <v>1830</v>
      </c>
      <c r="E75">
        <v>3926100</v>
      </c>
      <c r="F75" s="1">
        <v>1820.6999510000001</v>
      </c>
      <c r="G75" s="1">
        <v>0.50385353535353505</v>
      </c>
      <c r="H75" s="1">
        <v>7.2121212121212001E-3</v>
      </c>
      <c r="I75" s="1">
        <v>0.98950000000000005</v>
      </c>
      <c r="J75" s="1">
        <v>2.5000000000000001E-2</v>
      </c>
      <c r="K75" s="1">
        <v>0.83399999999999996</v>
      </c>
      <c r="L75" s="1">
        <v>0.14199999999999999</v>
      </c>
      <c r="M75">
        <v>0</v>
      </c>
      <c r="N75" s="1">
        <v>0.468216448756689</v>
      </c>
      <c r="O75" s="1">
        <v>0.53178355124330501</v>
      </c>
      <c r="P75" s="1">
        <f>IF(Alle6OppgangNedgangUnik_KNN[[#This Row],[Nedgang Bayes]]&gt;Alle6OppgangNedgangUnik_KNN[[#This Row],[Oppgang Bayes]],0,1)</f>
        <v>1</v>
      </c>
      <c r="Q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6.3567102486616012E-2</v>
      </c>
      <c r="R75" s="4">
        <f>IF(Alle6OppgangNedgangUnik_KNN[[#This Row],[Label]]=Alle6OppgangNedgangUnik_KNN[[#This Row],[Kjøp eller salg Bayes]],1,-1)</f>
        <v>-1</v>
      </c>
      <c r="S75" s="3">
        <f>Alle6OppgangNedgangUnik_KNN[[#This Row],[Conviction Bayes]]*Alle6OppgangNedgangUnik_KNN[[#This Row],[Rett/Feil Bayes]]</f>
        <v>-6.3567102486616012E-2</v>
      </c>
      <c r="T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2.101802815457213E-4</v>
      </c>
      <c r="U75" s="1">
        <v>0.441176470588235</v>
      </c>
      <c r="V75" s="1">
        <v>0.55882352941176405</v>
      </c>
      <c r="W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5" s="1">
        <f>IF(Alle6OppgangNedgangUnik_KNN[[#This Row],[Label]]=Alle6OppgangNedgangUnik_KNN[[#This Row],[kjøp eller salg KNN]],1,-1)</f>
        <v>-1</v>
      </c>
      <c r="Y75" s="2">
        <f>Alle6OppgangNedgangUnik_KNN[[#This Row],[Conviction KNN]]*Alle6OppgangNedgangUnik_KNN[[#This Row],[Rett/Feil KNN]]</f>
        <v>-0.11764705882352905</v>
      </c>
      <c r="Z75" s="3">
        <f>Alle6OppgangNedgangUnik_KNN[[#This Row],[Open]]/Alle6OppgangNedgangUnik_KNN[[#This Row],[Close]]-1</f>
        <v>3.3064316812296823E-3</v>
      </c>
      <c r="AA75" s="1">
        <f>IF(Alle6OppgangNedgangUnik_KNN[[#This Row],[Nedgang-KNN]]&gt;Alle6OppgangNedgangUnik_KNN[[#This Row],[Oppgang-KNN]],0,1)</f>
        <v>1</v>
      </c>
      <c r="AB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3.8899196249760851E-4</v>
      </c>
    </row>
    <row r="76" spans="1:28" x14ac:dyDescent="0.3">
      <c r="A76">
        <v>74</v>
      </c>
      <c r="B76" s="1">
        <v>1820.650024</v>
      </c>
      <c r="C76" s="1">
        <v>1804.1999510000001</v>
      </c>
      <c r="D76" s="1">
        <v>1828.75</v>
      </c>
      <c r="E76">
        <v>3623900</v>
      </c>
      <c r="F76" s="1">
        <v>1818.8599850000001</v>
      </c>
      <c r="G76" s="1">
        <v>0.43034284323440902</v>
      </c>
      <c r="H76" s="1">
        <v>9.7901954136893898E-2</v>
      </c>
      <c r="I76" s="1">
        <v>0.99719999999999998</v>
      </c>
      <c r="J76" s="1">
        <v>6.0000000000000001E-3</v>
      </c>
      <c r="K76" s="1">
        <v>0.83699999999999997</v>
      </c>
      <c r="L76" s="1">
        <v>0.158</v>
      </c>
      <c r="M76">
        <v>0</v>
      </c>
      <c r="N76" s="1">
        <v>0.46825931408312099</v>
      </c>
      <c r="O76" s="1">
        <v>0.53174068591688295</v>
      </c>
      <c r="P76" s="1">
        <f>IF(Alle6OppgangNedgangUnik_KNN[[#This Row],[Nedgang Bayes]]&gt;Alle6OppgangNedgangUnik_KNN[[#This Row],[Oppgang Bayes]],0,1)</f>
        <v>1</v>
      </c>
      <c r="Q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6.3481371833761957E-2</v>
      </c>
      <c r="R76" s="4">
        <f>IF(Alle6OppgangNedgangUnik_KNN[[#This Row],[Label]]=Alle6OppgangNedgangUnik_KNN[[#This Row],[Kjøp eller salg Bayes]],1,-1)</f>
        <v>-1</v>
      </c>
      <c r="S76" s="3">
        <f>Alle6OppgangNedgangUnik_KNN[[#This Row],[Conviction Bayes]]*Alle6OppgangNedgangUnik_KNN[[#This Row],[Rett/Feil Bayes]]</f>
        <v>-6.3481371833761957E-2</v>
      </c>
      <c r="T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6.2475469411097802E-5</v>
      </c>
      <c r="U76" s="1">
        <v>0.52941176470588203</v>
      </c>
      <c r="V76" s="1">
        <v>0.47058823529411697</v>
      </c>
      <c r="W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6" s="1">
        <f>IF(Alle6OppgangNedgangUnik_KNN[[#This Row],[Label]]=Alle6OppgangNedgangUnik_KNN[[#This Row],[kjøp eller salg KNN]],1,-1)</f>
        <v>1</v>
      </c>
      <c r="Y76" s="2">
        <f>Alle6OppgangNedgangUnik_KNN[[#This Row],[Conviction KNN]]*Alle6OppgangNedgangUnik_KNN[[#This Row],[Rett/Feil KNN]]</f>
        <v>5.8823529411765052E-2</v>
      </c>
      <c r="Z76" s="3">
        <f>Alle6OppgangNedgangUnik_KNN[[#This Row],[Open]]/Alle6OppgangNedgangUnik_KNN[[#This Row],[Close]]-1</f>
        <v>9.8415436853982463E-4</v>
      </c>
      <c r="AA76" s="1">
        <f>IF(Alle6OppgangNedgangUnik_KNN[[#This Row],[Nedgang-KNN]]&gt;Alle6OppgangNedgangUnik_KNN[[#This Row],[Oppgang-KNN]],0,1)</f>
        <v>0</v>
      </c>
      <c r="AB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-5.7891433443519438E-5</v>
      </c>
    </row>
    <row r="77" spans="1:28" x14ac:dyDescent="0.3">
      <c r="A77">
        <v>75</v>
      </c>
      <c r="B77" s="1">
        <v>1829</v>
      </c>
      <c r="C77" s="1">
        <v>1825.1899410000001</v>
      </c>
      <c r="D77" s="1">
        <v>1838.579956</v>
      </c>
      <c r="E77">
        <v>3640500</v>
      </c>
      <c r="F77" s="1">
        <v>1837.280029</v>
      </c>
      <c r="G77" s="1">
        <v>0.444064242814243</v>
      </c>
      <c r="H77" s="1">
        <v>8.8215358215358197E-2</v>
      </c>
      <c r="I77" s="1">
        <v>0.99739999999999995</v>
      </c>
      <c r="J77" s="1">
        <v>4.0000000000000001E-3</v>
      </c>
      <c r="K77" s="1">
        <v>0.79400000000000004</v>
      </c>
      <c r="L77" s="1">
        <v>0.20200000000000001</v>
      </c>
      <c r="M77">
        <v>1</v>
      </c>
      <c r="N77" s="1">
        <v>0.46825128445201702</v>
      </c>
      <c r="O77" s="1">
        <v>0.53174871554798397</v>
      </c>
      <c r="P77" s="1">
        <f>IF(Alle6OppgangNedgangUnik_KNN[[#This Row],[Nedgang Bayes]]&gt;Alle6OppgangNedgangUnik_KNN[[#This Row],[Oppgang Bayes]],0,1)</f>
        <v>1</v>
      </c>
      <c r="Q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6.349743109596695E-2</v>
      </c>
      <c r="R77" s="4">
        <f>IF(Alle6OppgangNedgangUnik_KNN[[#This Row],[Label]]=Alle6OppgangNedgangUnik_KNN[[#This Row],[Kjøp eller salg Bayes]],1,-1)</f>
        <v>1</v>
      </c>
      <c r="S77" s="3">
        <f>Alle6OppgangNedgangUnik_KNN[[#This Row],[Conviction Bayes]]*Alle6OppgangNedgangUnik_KNN[[#This Row],[Rett/Feil Bayes]]</f>
        <v>6.349743109596695E-2</v>
      </c>
      <c r="T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-2.8616245896183421E-4</v>
      </c>
      <c r="U77" s="1">
        <v>0.47058823529411697</v>
      </c>
      <c r="V77" s="1">
        <v>0.52941176470588203</v>
      </c>
      <c r="W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7" s="1">
        <f>IF(Alle6OppgangNedgangUnik_KNN[[#This Row],[Label]]=Alle6OppgangNedgangUnik_KNN[[#This Row],[kjøp eller salg KNN]],1,-1)</f>
        <v>1</v>
      </c>
      <c r="Y77" s="2">
        <f>Alle6OppgangNedgangUnik_KNN[[#This Row],[Conviction KNN]]*Alle6OppgangNedgangUnik_KNN[[#This Row],[Rett/Feil KNN]]</f>
        <v>5.8823529411765052E-2</v>
      </c>
      <c r="Z77" s="3">
        <f>Alle6OppgangNedgangUnik_KNN[[#This Row],[Open]]/Alle6OppgangNedgangUnik_KNN[[#This Row],[Close]]-1</f>
        <v>-4.5066777351880916E-3</v>
      </c>
      <c r="AA77" s="1">
        <f>IF(Alle6OppgangNedgangUnik_KNN[[#This Row],[Nedgang-KNN]]&gt;Alle6OppgangNedgangUnik_KNN[[#This Row],[Oppgang-KNN]],0,1)</f>
        <v>1</v>
      </c>
      <c r="AB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-2.6509869030518342E-4</v>
      </c>
    </row>
    <row r="78" spans="1:28" x14ac:dyDescent="0.3">
      <c r="A78">
        <v>76</v>
      </c>
      <c r="B78" s="1">
        <v>1833.2299800000001</v>
      </c>
      <c r="C78" s="1">
        <v>1825.1099850000001</v>
      </c>
      <c r="D78" s="1">
        <v>1850.1999510000001</v>
      </c>
      <c r="E78">
        <v>3752800</v>
      </c>
      <c r="F78" s="1">
        <v>1849.8599850000001</v>
      </c>
      <c r="G78" s="1">
        <v>0.44298032270759502</v>
      </c>
      <c r="H78" s="1">
        <v>0.20475875639512001</v>
      </c>
      <c r="I78" s="1">
        <v>0.99919999999999998</v>
      </c>
      <c r="J78" s="1">
        <v>4.4999999999999998E-2</v>
      </c>
      <c r="K78" s="1">
        <v>0.73799999999999999</v>
      </c>
      <c r="L78" s="1">
        <v>0.217</v>
      </c>
      <c r="M78">
        <v>1</v>
      </c>
      <c r="N78" s="1">
        <v>0.46823288657699802</v>
      </c>
      <c r="O78" s="1">
        <v>0.53176711342299599</v>
      </c>
      <c r="P78" s="1">
        <f>IF(Alle6OppgangNedgangUnik_KNN[[#This Row],[Nedgang Bayes]]&gt;Alle6OppgangNedgangUnik_KNN[[#This Row],[Oppgang Bayes]],0,1)</f>
        <v>1</v>
      </c>
      <c r="Q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6.3534226845997965E-2</v>
      </c>
      <c r="R78" s="4">
        <f>IF(Alle6OppgangNedgangUnik_KNN[[#This Row],[Label]]=Alle6OppgangNedgangUnik_KNN[[#This Row],[Kjøp eller salg Bayes]],1,-1)</f>
        <v>1</v>
      </c>
      <c r="S78" s="3">
        <f>Alle6OppgangNedgangUnik_KNN[[#This Row],[Conviction Bayes]]*Alle6OppgangNedgangUnik_KNN[[#This Row],[Rett/Feil Bayes]]</f>
        <v>6.3534226845997965E-2</v>
      </c>
      <c r="T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-5.7116458471859785E-4</v>
      </c>
      <c r="U78" s="1">
        <v>0.441176470588235</v>
      </c>
      <c r="V78" s="1">
        <v>0.55882352941176405</v>
      </c>
      <c r="W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8" s="1">
        <f>IF(Alle6OppgangNedgangUnik_KNN[[#This Row],[Label]]=Alle6OppgangNedgangUnik_KNN[[#This Row],[kjøp eller salg KNN]],1,-1)</f>
        <v>1</v>
      </c>
      <c r="Y78" s="2">
        <f>Alle6OppgangNedgangUnik_KNN[[#This Row],[Conviction KNN]]*Alle6OppgangNedgangUnik_KNN[[#This Row],[Rett/Feil KNN]]</f>
        <v>0.11764705882352905</v>
      </c>
      <c r="Z78" s="3">
        <f>Alle6OppgangNedgangUnik_KNN[[#This Row],[Open]]/Alle6OppgangNedgangUnik_KNN[[#This Row],[Close]]-1</f>
        <v>-8.9898722794417019E-3</v>
      </c>
      <c r="AA78" s="1">
        <f>IF(Alle6OppgangNedgangUnik_KNN[[#This Row],[Nedgang-KNN]]&gt;Alle6OppgangNedgangUnik_KNN[[#This Row],[Oppgang-KNN]],0,1)</f>
        <v>1</v>
      </c>
      <c r="AB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-1.0576320328754911E-3</v>
      </c>
    </row>
    <row r="79" spans="1:28" x14ac:dyDescent="0.3">
      <c r="A79">
        <v>77</v>
      </c>
      <c r="B79" s="1">
        <v>1845.48999</v>
      </c>
      <c r="C79" s="1">
        <v>1831.780029</v>
      </c>
      <c r="D79" s="1">
        <v>1853.089966</v>
      </c>
      <c r="E79">
        <v>3714400</v>
      </c>
      <c r="F79" s="1">
        <v>1835.839966</v>
      </c>
      <c r="G79" s="1">
        <v>0.49351141282959499</v>
      </c>
      <c r="H79" s="1">
        <v>-2.35684769775679E-2</v>
      </c>
      <c r="I79" s="1">
        <v>0.98760000000000003</v>
      </c>
      <c r="J79" s="1">
        <v>7.0000000000000001E-3</v>
      </c>
      <c r="K79" s="1">
        <v>0.874</v>
      </c>
      <c r="L79" s="1">
        <v>0.12</v>
      </c>
      <c r="M79">
        <v>0</v>
      </c>
      <c r="N79" s="1">
        <v>0.46823831946587502</v>
      </c>
      <c r="O79" s="1">
        <v>0.53176168053412398</v>
      </c>
      <c r="P79" s="1">
        <f>IF(Alle6OppgangNedgangUnik_KNN[[#This Row],[Nedgang Bayes]]&gt;Alle6OppgangNedgangUnik_KNN[[#This Row],[Oppgang Bayes]],0,1)</f>
        <v>1</v>
      </c>
      <c r="Q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6.3523361068248962E-2</v>
      </c>
      <c r="R79" s="4">
        <f>IF(Alle6OppgangNedgangUnik_KNN[[#This Row],[Label]]=Alle6OppgangNedgangUnik_KNN[[#This Row],[Kjøp eller salg Bayes]],1,-1)</f>
        <v>-1</v>
      </c>
      <c r="S79" s="3">
        <f>Alle6OppgangNedgangUnik_KNN[[#This Row],[Conviction Bayes]]*Alle6OppgangNedgangUnik_KNN[[#This Row],[Rett/Feil Bayes]]</f>
        <v>-6.3523361068248962E-2</v>
      </c>
      <c r="T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3.3390816749942324E-4</v>
      </c>
      <c r="U79" s="1">
        <v>0.441176470588235</v>
      </c>
      <c r="V79" s="1">
        <v>0.55882352941176405</v>
      </c>
      <c r="W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9" s="1">
        <f>IF(Alle6OppgangNedgangUnik_KNN[[#This Row],[Label]]=Alle6OppgangNedgangUnik_KNN[[#This Row],[kjøp eller salg KNN]],1,-1)</f>
        <v>-1</v>
      </c>
      <c r="Y79" s="2">
        <f>Alle6OppgangNedgangUnik_KNN[[#This Row],[Conviction KNN]]*Alle6OppgangNedgangUnik_KNN[[#This Row],[Rett/Feil KNN]]</f>
        <v>-0.11764705882352905</v>
      </c>
      <c r="Z79" s="3">
        <f>Alle6OppgangNedgangUnik_KNN[[#This Row],[Open]]/Alle6OppgangNedgangUnik_KNN[[#This Row],[Close]]-1</f>
        <v>5.2564625341640081E-3</v>
      </c>
      <c r="AA79" s="1">
        <f>IF(Alle6OppgangNedgangUnik_KNN[[#This Row],[Nedgang-KNN]]&gt;Alle6OppgangNedgangUnik_KNN[[#This Row],[Oppgang-KNN]],0,1)</f>
        <v>1</v>
      </c>
      <c r="AB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6.1840735696046961E-4</v>
      </c>
    </row>
    <row r="80" spans="1:28" x14ac:dyDescent="0.3">
      <c r="A80">
        <v>78</v>
      </c>
      <c r="B80" s="1">
        <v>1841</v>
      </c>
      <c r="C80" s="1">
        <v>1828.8100589999999</v>
      </c>
      <c r="D80" s="1">
        <v>1848</v>
      </c>
      <c r="E80">
        <v>2964000</v>
      </c>
      <c r="F80" s="1">
        <v>1847.329956</v>
      </c>
      <c r="G80" s="1">
        <v>0.46459530368621299</v>
      </c>
      <c r="H80" s="1">
        <v>0.147603699330972</v>
      </c>
      <c r="I80" s="1">
        <v>0.98609999999999998</v>
      </c>
      <c r="J80" s="1">
        <v>2.1999999999999999E-2</v>
      </c>
      <c r="K80" s="1">
        <v>0.85199999999999998</v>
      </c>
      <c r="L80" s="1">
        <v>0.126</v>
      </c>
      <c r="M80">
        <v>1</v>
      </c>
      <c r="N80" s="1">
        <v>0.46834222345437598</v>
      </c>
      <c r="O80" s="1">
        <v>0.53165777654561797</v>
      </c>
      <c r="P80" s="1">
        <f>IF(Alle6OppgangNedgangUnik_KNN[[#This Row],[Nedgang Bayes]]&gt;Alle6OppgangNedgangUnik_KNN[[#This Row],[Oppgang Bayes]],0,1)</f>
        <v>1</v>
      </c>
      <c r="Q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6.3315553091241983E-2</v>
      </c>
      <c r="R80" s="4">
        <f>IF(Alle6OppgangNedgangUnik_KNN[[#This Row],[Label]]=Alle6OppgangNedgangUnik_KNN[[#This Row],[Kjøp eller salg Bayes]],1,-1)</f>
        <v>1</v>
      </c>
      <c r="S80" s="3">
        <f>Alle6OppgangNedgangUnik_KNN[[#This Row],[Conviction Bayes]]*Alle6OppgangNedgangUnik_KNN[[#This Row],[Rett/Feil Bayes]]</f>
        <v>6.3315553091241983E-2</v>
      </c>
      <c r="T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-2.169534813645557E-4</v>
      </c>
      <c r="U80" s="1">
        <v>0.52941176470588203</v>
      </c>
      <c r="V80" s="1">
        <v>0.47058823529411697</v>
      </c>
      <c r="W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0" s="1">
        <f>IF(Alle6OppgangNedgangUnik_KNN[[#This Row],[Label]]=Alle6OppgangNedgangUnik_KNN[[#This Row],[kjøp eller salg KNN]],1,-1)</f>
        <v>-1</v>
      </c>
      <c r="Y80" s="2">
        <f>Alle6OppgangNedgangUnik_KNN[[#This Row],[Conviction KNN]]*Alle6OppgangNedgangUnik_KNN[[#This Row],[Rett/Feil KNN]]</f>
        <v>-5.8823529411765052E-2</v>
      </c>
      <c r="Z80" s="3">
        <f>Alle6OppgangNedgangUnik_KNN[[#This Row],[Open]]/Alle6OppgangNedgangUnik_KNN[[#This Row],[Close]]-1</f>
        <v>-3.4265432547341268E-3</v>
      </c>
      <c r="AA80" s="1">
        <f>IF(Alle6OppgangNedgangUnik_KNN[[#This Row],[Nedgang-KNN]]&gt;Alle6OppgangNedgangUnik_KNN[[#This Row],[Oppgang-KNN]],0,1)</f>
        <v>0</v>
      </c>
      <c r="AB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2.0156136792553805E-4</v>
      </c>
    </row>
    <row r="81" spans="1:28" x14ac:dyDescent="0.3">
      <c r="A81">
        <v>79</v>
      </c>
      <c r="B81" s="1">
        <v>1848.6999510000001</v>
      </c>
      <c r="C81" s="1">
        <v>1840.3100589999999</v>
      </c>
      <c r="D81" s="1">
        <v>1849.9499510000001</v>
      </c>
      <c r="E81">
        <v>2654800</v>
      </c>
      <c r="F81" s="1">
        <v>1844.0699460000001</v>
      </c>
      <c r="G81" s="1">
        <v>0.53749999999999998</v>
      </c>
      <c r="H81" s="1">
        <v>8.3333333333333301E-2</v>
      </c>
      <c r="I81" s="1">
        <v>0.77829999999999999</v>
      </c>
      <c r="J81" s="1">
        <v>0</v>
      </c>
      <c r="K81" s="1">
        <v>0.86</v>
      </c>
      <c r="L81" s="1">
        <v>0.14000000000000001</v>
      </c>
      <c r="M81">
        <v>0</v>
      </c>
      <c r="N81" s="1">
        <v>0.46838436159019398</v>
      </c>
      <c r="O81" s="1">
        <v>0.53161563840980997</v>
      </c>
      <c r="P81" s="1">
        <f>IF(Alle6OppgangNedgangUnik_KNN[[#This Row],[Nedgang Bayes]]&gt;Alle6OppgangNedgangUnik_KNN[[#This Row],[Oppgang Bayes]],0,1)</f>
        <v>1</v>
      </c>
      <c r="Q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6.3231276819615989E-2</v>
      </c>
      <c r="R81" s="4">
        <f>IF(Alle6OppgangNedgangUnik_KNN[[#This Row],[Label]]=Alle6OppgangNedgangUnik_KNN[[#This Row],[Kjøp eller salg Bayes]],1,-1)</f>
        <v>-1</v>
      </c>
      <c r="S81" s="3">
        <f>Alle6OppgangNedgangUnik_KNN[[#This Row],[Conviction Bayes]]*Alle6OppgangNedgangUnik_KNN[[#This Row],[Rett/Feil Bayes]]</f>
        <v>-6.3231276819615989E-2</v>
      </c>
      <c r="T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1.5875814714416494E-4</v>
      </c>
      <c r="U81" s="1">
        <v>0.35294117647058798</v>
      </c>
      <c r="V81" s="1">
        <v>0.64705882352941102</v>
      </c>
      <c r="W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81" s="1">
        <f>IF(Alle6OppgangNedgangUnik_KNN[[#This Row],[Label]]=Alle6OppgangNedgangUnik_KNN[[#This Row],[kjøp eller salg KNN]],1,-1)</f>
        <v>-1</v>
      </c>
      <c r="Y81" s="2">
        <f>Alle6OppgangNedgangUnik_KNN[[#This Row],[Conviction KNN]]*Alle6OppgangNedgangUnik_KNN[[#This Row],[Rett/Feil KNN]]</f>
        <v>-0.29411764705882304</v>
      </c>
      <c r="Z81" s="3">
        <f>Alle6OppgangNedgangUnik_KNN[[#This Row],[Open]]/Alle6OppgangNedgangUnik_KNN[[#This Row],[Close]]-1</f>
        <v>2.5107534614090543E-3</v>
      </c>
      <c r="AA81" s="1">
        <f>IF(Alle6OppgangNedgangUnik_KNN[[#This Row],[Nedgang-KNN]]&gt;Alle6OppgangNedgangUnik_KNN[[#This Row],[Oppgang-KNN]],0,1)</f>
        <v>1</v>
      </c>
      <c r="AB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7.3845690041442647E-4</v>
      </c>
    </row>
    <row r="82" spans="1:28" x14ac:dyDescent="0.3">
      <c r="A82">
        <v>80</v>
      </c>
      <c r="B82" s="1">
        <v>1848.400024</v>
      </c>
      <c r="C82" s="1">
        <v>1841.3000489999999</v>
      </c>
      <c r="D82" s="1">
        <v>1851.5</v>
      </c>
      <c r="E82">
        <v>3114400</v>
      </c>
      <c r="F82" s="1">
        <v>1843.0600589999999</v>
      </c>
      <c r="G82" s="1">
        <v>0.54040207980425303</v>
      </c>
      <c r="H82" s="1">
        <v>0.17621223884810799</v>
      </c>
      <c r="I82" s="1">
        <v>0.99839999999999995</v>
      </c>
      <c r="J82" s="1">
        <v>6.8000000000000005E-2</v>
      </c>
      <c r="K82" s="1">
        <v>0.71799999999999997</v>
      </c>
      <c r="L82" s="1">
        <v>0.21299999999999999</v>
      </c>
      <c r="M82">
        <v>0</v>
      </c>
      <c r="N82" s="1">
        <v>0.468319762581976</v>
      </c>
      <c r="O82" s="1">
        <v>0.53168023741802395</v>
      </c>
      <c r="P82" s="1">
        <f>IF(Alle6OppgangNedgangUnik_KNN[[#This Row],[Nedgang Bayes]]&gt;Alle6OppgangNedgangUnik_KNN[[#This Row],[Oppgang Bayes]],0,1)</f>
        <v>1</v>
      </c>
      <c r="Q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6.3360474836047953E-2</v>
      </c>
      <c r="R82" s="4">
        <f>IF(Alle6OppgangNedgangUnik_KNN[[#This Row],[Label]]=Alle6OppgangNedgangUnik_KNN[[#This Row],[Kjøp eller salg Bayes]],1,-1)</f>
        <v>-1</v>
      </c>
      <c r="S82" s="3">
        <f>Alle6OppgangNedgangUnik_KNN[[#This Row],[Conviction Bayes]]*Alle6OppgangNedgangUnik_KNN[[#This Row],[Rett/Feil Bayes]]</f>
        <v>-6.3360474836047953E-2</v>
      </c>
      <c r="T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1.8357661019004814E-4</v>
      </c>
      <c r="U82" s="1">
        <v>0.52941176470588203</v>
      </c>
      <c r="V82" s="1">
        <v>0.47058823529411697</v>
      </c>
      <c r="W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2" s="1">
        <f>IF(Alle6OppgangNedgangUnik_KNN[[#This Row],[Label]]=Alle6OppgangNedgangUnik_KNN[[#This Row],[kjøp eller salg KNN]],1,-1)</f>
        <v>1</v>
      </c>
      <c r="Y82" s="2">
        <f>Alle6OppgangNedgangUnik_KNN[[#This Row],[Conviction KNN]]*Alle6OppgangNedgangUnik_KNN[[#This Row],[Rett/Feil KNN]]</f>
        <v>5.8823529411765052E-2</v>
      </c>
      <c r="Z82" s="3">
        <f>Alle6OppgangNedgangUnik_KNN[[#This Row],[Open]]/Alle6OppgangNedgangUnik_KNN[[#This Row],[Close]]-1</f>
        <v>2.8973364019930781E-3</v>
      </c>
      <c r="AA82" s="1">
        <f>IF(Alle6OppgangNedgangUnik_KNN[[#This Row],[Nedgang-KNN]]&gt;Alle6OppgangNedgangUnik_KNN[[#This Row],[Oppgang-KNN]],0,1)</f>
        <v>0</v>
      </c>
      <c r="AB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-1.7043155305841736E-4</v>
      </c>
    </row>
    <row r="83" spans="1:28" x14ac:dyDescent="0.3">
      <c r="A83">
        <v>81</v>
      </c>
      <c r="B83" s="1">
        <v>1842</v>
      </c>
      <c r="C83" s="1">
        <v>1818.900024</v>
      </c>
      <c r="D83" s="1">
        <v>1846.849976</v>
      </c>
      <c r="E83">
        <v>3724400</v>
      </c>
      <c r="F83" s="1">
        <v>1844.869995</v>
      </c>
      <c r="G83" s="1">
        <v>0.53013043206793198</v>
      </c>
      <c r="H83" s="1">
        <v>0.227094967532468</v>
      </c>
      <c r="I83" s="1">
        <v>0.99639999999999995</v>
      </c>
      <c r="J83" s="1">
        <v>7.5999999999999998E-2</v>
      </c>
      <c r="K83" s="1">
        <v>0.76700000000000002</v>
      </c>
      <c r="L83" s="1">
        <v>0.157</v>
      </c>
      <c r="M83">
        <v>1</v>
      </c>
      <c r="N83" s="1">
        <v>0.46823781315955498</v>
      </c>
      <c r="O83" s="1">
        <v>0.53176218684044496</v>
      </c>
      <c r="P83" s="1">
        <f>IF(Alle6OppgangNedgangUnik_KNN[[#This Row],[Nedgang Bayes]]&gt;Alle6OppgangNedgangUnik_KNN[[#This Row],[Oppgang Bayes]],0,1)</f>
        <v>1</v>
      </c>
      <c r="Q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6.3524373680889978E-2</v>
      </c>
      <c r="R83" s="4">
        <f>IF(Alle6OppgangNedgangUnik_KNN[[#This Row],[Label]]=Alle6OppgangNedgangUnik_KNN[[#This Row],[Kjøp eller salg Bayes]],1,-1)</f>
        <v>1</v>
      </c>
      <c r="S83" s="3">
        <f>Alle6OppgangNedgangUnik_KNN[[#This Row],[Conviction Bayes]]*Alle6OppgangNedgangUnik_KNN[[#This Row],[Rett/Feil Bayes]]</f>
        <v>6.3524373680889978E-2</v>
      </c>
      <c r="T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-9.8822483609357255E-5</v>
      </c>
      <c r="U83" s="1">
        <v>0.441176470588235</v>
      </c>
      <c r="V83" s="1">
        <v>0.55882352941176405</v>
      </c>
      <c r="W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3" s="1">
        <f>IF(Alle6OppgangNedgangUnik_KNN[[#This Row],[Label]]=Alle6OppgangNedgangUnik_KNN[[#This Row],[kjøp eller salg KNN]],1,-1)</f>
        <v>1</v>
      </c>
      <c r="Y83" s="2">
        <f>Alle6OppgangNedgangUnik_KNN[[#This Row],[Conviction KNN]]*Alle6OppgangNedgangUnik_KNN[[#This Row],[Rett/Feil KNN]]</f>
        <v>0.11764705882352905</v>
      </c>
      <c r="Z83" s="3">
        <f>Alle6OppgangNedgangUnik_KNN[[#This Row],[Open]]/Alle6OppgangNedgangUnik_KNN[[#This Row],[Close]]-1</f>
        <v>-1.5556624628175753E-3</v>
      </c>
      <c r="AA83" s="1">
        <f>IF(Alle6OppgangNedgangUnik_KNN[[#This Row],[Nedgang-KNN]]&gt;Alle6OppgangNedgangUnik_KNN[[#This Row],[Oppgang-KNN]],0,1)</f>
        <v>1</v>
      </c>
      <c r="AB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-1.8301911327265534E-4</v>
      </c>
    </row>
    <row r="84" spans="1:28" x14ac:dyDescent="0.3">
      <c r="A84">
        <v>82</v>
      </c>
      <c r="B84" s="1">
        <v>1851.349976</v>
      </c>
      <c r="C84" s="1">
        <v>1848</v>
      </c>
      <c r="D84" s="1">
        <v>1869.7700199999999</v>
      </c>
      <c r="E84">
        <v>3044600</v>
      </c>
      <c r="F84" s="1">
        <v>1863.040039</v>
      </c>
      <c r="G84" s="1">
        <v>0.46764069264069202</v>
      </c>
      <c r="H84" s="1">
        <v>0.18460128886265301</v>
      </c>
      <c r="I84" s="1">
        <v>0.99629999999999996</v>
      </c>
      <c r="J84" s="1">
        <v>4.1000000000000002E-2</v>
      </c>
      <c r="K84" s="1">
        <v>0.79300000000000004</v>
      </c>
      <c r="L84" s="1">
        <v>0.16600000000000001</v>
      </c>
      <c r="M84">
        <v>1</v>
      </c>
      <c r="N84" s="1">
        <v>0.46832450150586902</v>
      </c>
      <c r="O84" s="1">
        <v>0.53167549849413198</v>
      </c>
      <c r="P84" s="1">
        <f>IF(Alle6OppgangNedgangUnik_KNN[[#This Row],[Nedgang Bayes]]&gt;Alle6OppgangNedgangUnik_KNN[[#This Row],[Oppgang Bayes]],0,1)</f>
        <v>1</v>
      </c>
      <c r="Q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6.3350996988262964E-2</v>
      </c>
      <c r="R84" s="4">
        <f>IF(Alle6OppgangNedgangUnik_KNN[[#This Row],[Label]]=Alle6OppgangNedgangUnik_KNN[[#This Row],[Kjøp eller salg Bayes]],1,-1)</f>
        <v>1</v>
      </c>
      <c r="S84" s="3">
        <f>Alle6OppgangNedgangUnik_KNN[[#This Row],[Conviction Bayes]]*Alle6OppgangNedgangUnik_KNN[[#This Row],[Rett/Feil Bayes]]</f>
        <v>6.3350996988262964E-2</v>
      </c>
      <c r="T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-3.9751005367717225E-4</v>
      </c>
      <c r="U84" s="1">
        <v>0.41176470588235198</v>
      </c>
      <c r="V84" s="1">
        <v>0.58823529411764697</v>
      </c>
      <c r="W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4" s="1">
        <f>IF(Alle6OppgangNedgangUnik_KNN[[#This Row],[Label]]=Alle6OppgangNedgangUnik_KNN[[#This Row],[kjøp eller salg KNN]],1,-1)</f>
        <v>1</v>
      </c>
      <c r="Y84" s="2">
        <f>Alle6OppgangNedgangUnik_KNN[[#This Row],[Conviction KNN]]*Alle6OppgangNedgangUnik_KNN[[#This Row],[Rett/Feil KNN]]</f>
        <v>0.17647058823529499</v>
      </c>
      <c r="Z84" s="3">
        <f>Alle6OppgangNedgangUnik_KNN[[#This Row],[Open]]/Alle6OppgangNedgangUnik_KNN[[#This Row],[Close]]-1</f>
        <v>-6.2747245122412032E-3</v>
      </c>
      <c r="AA84" s="1">
        <f>IF(Alle6OppgangNedgangUnik_KNN[[#This Row],[Nedgang-KNN]]&gt;Alle6OppgangNedgangUnik_KNN[[#This Row],[Oppgang-KNN]],0,1)</f>
        <v>1</v>
      </c>
      <c r="AB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-1.1073043256896295E-3</v>
      </c>
    </row>
    <row r="85" spans="1:28" x14ac:dyDescent="0.3">
      <c r="A85">
        <v>83</v>
      </c>
      <c r="B85" s="1">
        <v>1872.98999</v>
      </c>
      <c r="C85" s="1">
        <v>1860.4399410000001</v>
      </c>
      <c r="D85" s="1">
        <v>1876.469971</v>
      </c>
      <c r="E85">
        <v>2893500</v>
      </c>
      <c r="F85" s="1">
        <v>1864.8199460000001</v>
      </c>
      <c r="G85" s="1">
        <v>0.54252470593379698</v>
      </c>
      <c r="H85" s="1">
        <v>0.176716406489134</v>
      </c>
      <c r="I85" s="1">
        <v>0.99099999999999999</v>
      </c>
      <c r="J85" s="1">
        <v>0.06</v>
      </c>
      <c r="K85" s="1">
        <v>0.77300000000000002</v>
      </c>
      <c r="L85" s="1">
        <v>0.16600000000000001</v>
      </c>
      <c r="M85">
        <v>0</v>
      </c>
      <c r="N85" s="1">
        <v>0.46834235274470498</v>
      </c>
      <c r="O85" s="1">
        <v>0.53165764725529197</v>
      </c>
      <c r="P85" s="1">
        <f>IF(Alle6OppgangNedgangUnik_KNN[[#This Row],[Nedgang Bayes]]&gt;Alle6OppgangNedgangUnik_KNN[[#This Row],[Oppgang Bayes]],0,1)</f>
        <v>1</v>
      </c>
      <c r="Q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6.3315294510586984E-2</v>
      </c>
      <c r="R85" s="4">
        <f>IF(Alle6OppgangNedgangUnik_KNN[[#This Row],[Label]]=Alle6OppgangNedgangUnik_KNN[[#This Row],[Kjøp eller salg Bayes]],1,-1)</f>
        <v>-1</v>
      </c>
      <c r="S85" s="3">
        <f>Alle6OppgangNedgangUnik_KNN[[#This Row],[Conviction Bayes]]*Alle6OppgangNedgangUnik_KNN[[#This Row],[Rett/Feil Bayes]]</f>
        <v>-6.3315294510586984E-2</v>
      </c>
      <c r="T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2.773933982924289E-4</v>
      </c>
      <c r="U85" s="1">
        <v>0.441176470588235</v>
      </c>
      <c r="V85" s="1">
        <v>0.55882352941176405</v>
      </c>
      <c r="W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5" s="1">
        <f>IF(Alle6OppgangNedgangUnik_KNN[[#This Row],[Label]]=Alle6OppgangNedgangUnik_KNN[[#This Row],[kjøp eller salg KNN]],1,-1)</f>
        <v>-1</v>
      </c>
      <c r="Y85" s="2">
        <f>Alle6OppgangNedgangUnik_KNN[[#This Row],[Conviction KNN]]*Alle6OppgangNedgangUnik_KNN[[#This Row],[Rett/Feil KNN]]</f>
        <v>-0.11764705882352905</v>
      </c>
      <c r="Z85" s="3">
        <f>Alle6OppgangNedgangUnik_KNN[[#This Row],[Open]]/Alle6OppgangNedgangUnik_KNN[[#This Row],[Close]]-1</f>
        <v>4.3811436152452199E-3</v>
      </c>
      <c r="AA85" s="1">
        <f>IF(Alle6OppgangNedgangUnik_KNN[[#This Row],[Nedgang-KNN]]&gt;Alle6OppgangNedgangUnik_KNN[[#This Row],[Oppgang-KNN]],0,1)</f>
        <v>1</v>
      </c>
      <c r="AB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5.1542866061708313E-4</v>
      </c>
    </row>
    <row r="86" spans="1:28" x14ac:dyDescent="0.3">
      <c r="A86">
        <v>84</v>
      </c>
      <c r="B86" s="1">
        <v>1868.790039</v>
      </c>
      <c r="C86" s="1">
        <v>1859.4799800000001</v>
      </c>
      <c r="D86" s="1">
        <v>1870.8199460000001</v>
      </c>
      <c r="E86">
        <v>2749900</v>
      </c>
      <c r="F86" s="1">
        <v>1861.6899410000001</v>
      </c>
      <c r="G86" s="1">
        <v>0.44157415501165498</v>
      </c>
      <c r="H86" s="1">
        <v>0.133910776723277</v>
      </c>
      <c r="I86" s="1">
        <v>0.99580000000000002</v>
      </c>
      <c r="J86" s="1">
        <v>4.5999999999999999E-2</v>
      </c>
      <c r="K86" s="1">
        <v>0.81799999999999995</v>
      </c>
      <c r="L86" s="1">
        <v>0.13600000000000001</v>
      </c>
      <c r="M86">
        <v>0</v>
      </c>
      <c r="N86" s="1">
        <v>0.46836378980145599</v>
      </c>
      <c r="O86" s="1">
        <v>0.53163621019854601</v>
      </c>
      <c r="P86" s="1">
        <f>IF(Alle6OppgangNedgangUnik_KNN[[#This Row],[Nedgang Bayes]]&gt;Alle6OppgangNedgangUnik_KNN[[#This Row],[Oppgang Bayes]],0,1)</f>
        <v>1</v>
      </c>
      <c r="Q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6.3272420397090023E-2</v>
      </c>
      <c r="R86" s="4">
        <f>IF(Alle6OppgangNedgangUnik_KNN[[#This Row],[Label]]=Alle6OppgangNedgangUnik_KNN[[#This Row],[Kjøp eller salg Bayes]],1,-1)</f>
        <v>-1</v>
      </c>
      <c r="S86" s="3">
        <f>Alle6OppgangNedgangUnik_KNN[[#This Row],[Conviction Bayes]]*Alle6OppgangNedgangUnik_KNN[[#This Row],[Rett/Feil Bayes]]</f>
        <v>-6.3272420397090023E-2</v>
      </c>
      <c r="T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2.4130784381594321E-4</v>
      </c>
      <c r="U86" s="1">
        <v>0.29411764705882298</v>
      </c>
      <c r="V86" s="1">
        <v>0.70588235294117596</v>
      </c>
      <c r="W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86" s="1">
        <f>IF(Alle6OppgangNedgangUnik_KNN[[#This Row],[Label]]=Alle6OppgangNedgangUnik_KNN[[#This Row],[kjøp eller salg KNN]],1,-1)</f>
        <v>-1</v>
      </c>
      <c r="Y86" s="2">
        <f>Alle6OppgangNedgangUnik_KNN[[#This Row],[Conviction KNN]]*Alle6OppgangNedgangUnik_KNN[[#This Row],[Rett/Feil KNN]]</f>
        <v>-0.41176470588235298</v>
      </c>
      <c r="Z86" s="3">
        <f>Alle6OppgangNedgangUnik_KNN[[#This Row],[Open]]/Alle6OppgangNedgangUnik_KNN[[#This Row],[Close]]-1</f>
        <v>3.8137918907088508E-3</v>
      </c>
      <c r="AA86" s="1">
        <f>IF(Alle6OppgangNedgangUnik_KNN[[#This Row],[Nedgang-KNN]]&gt;Alle6OppgangNedgangUnik_KNN[[#This Row],[Oppgang-KNN]],0,1)</f>
        <v>1</v>
      </c>
      <c r="AB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1.5703848961742329E-3</v>
      </c>
    </row>
    <row r="87" spans="1:28" x14ac:dyDescent="0.3">
      <c r="A87">
        <v>85</v>
      </c>
      <c r="B87" s="1">
        <v>1855.400024</v>
      </c>
      <c r="C87" s="1">
        <v>1845.6400149999999</v>
      </c>
      <c r="D87" s="1">
        <v>1888.420044</v>
      </c>
      <c r="E87">
        <v>3373800</v>
      </c>
      <c r="F87" s="1">
        <v>1887.3100589999999</v>
      </c>
      <c r="G87" s="1">
        <v>0.27998106060606098</v>
      </c>
      <c r="H87" s="1">
        <v>-3.3011363636363603E-2</v>
      </c>
      <c r="I87" s="1">
        <v>0.95520000000000005</v>
      </c>
      <c r="J87" s="1">
        <v>0.05</v>
      </c>
      <c r="K87" s="1">
        <v>0.83699999999999997</v>
      </c>
      <c r="L87" s="1">
        <v>0.113</v>
      </c>
      <c r="M87">
        <v>1</v>
      </c>
      <c r="N87" s="1">
        <v>0.468273810929282</v>
      </c>
      <c r="O87" s="1">
        <v>0.53172618907071001</v>
      </c>
      <c r="P87" s="1">
        <f>IF(Alle6OppgangNedgangUnik_KNN[[#This Row],[Nedgang Bayes]]&gt;Alle6OppgangNedgangUnik_KNN[[#This Row],[Oppgang Bayes]],0,1)</f>
        <v>1</v>
      </c>
      <c r="Q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6.3452378141428012E-2</v>
      </c>
      <c r="R87" s="4">
        <f>IF(Alle6OppgangNedgangUnik_KNN[[#This Row],[Label]]=Alle6OppgangNedgangUnik_KNN[[#This Row],[Kjøp eller salg Bayes]],1,-1)</f>
        <v>1</v>
      </c>
      <c r="S87" s="3">
        <f>Alle6OppgangNedgangUnik_KNN[[#This Row],[Conviction Bayes]]*Alle6OppgangNedgangUnik_KNN[[#This Row],[Rett/Feil Bayes]]</f>
        <v>6.3452378141428012E-2</v>
      </c>
      <c r="T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-1.0728325203750698E-3</v>
      </c>
      <c r="U87" s="1">
        <v>0.41176470588235198</v>
      </c>
      <c r="V87" s="1">
        <v>0.58823529411764697</v>
      </c>
      <c r="W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7" s="1">
        <f>IF(Alle6OppgangNedgangUnik_KNN[[#This Row],[Label]]=Alle6OppgangNedgangUnik_KNN[[#This Row],[kjøp eller salg KNN]],1,-1)</f>
        <v>1</v>
      </c>
      <c r="Y87" s="2">
        <f>Alle6OppgangNedgangUnik_KNN[[#This Row],[Conviction KNN]]*Alle6OppgangNedgangUnik_KNN[[#This Row],[Rett/Feil KNN]]</f>
        <v>0.17647058823529499</v>
      </c>
      <c r="Z87" s="3">
        <f>Alle6OppgangNedgangUnik_KNN[[#This Row],[Open]]/Alle6OppgangNedgangUnik_KNN[[#This Row],[Close]]-1</f>
        <v>-1.690768024460565E-2</v>
      </c>
      <c r="AA87" s="1">
        <f>IF(Alle6OppgangNedgangUnik_KNN[[#This Row],[Nedgang-KNN]]&gt;Alle6OppgangNedgangUnik_KNN[[#This Row],[Oppgang-KNN]],0,1)</f>
        <v>1</v>
      </c>
      <c r="AB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-2.9837082784598353E-3</v>
      </c>
    </row>
    <row r="88" spans="1:28" x14ac:dyDescent="0.3">
      <c r="A88">
        <v>86</v>
      </c>
      <c r="B88" s="1">
        <v>1891.1999510000001</v>
      </c>
      <c r="C88" s="1">
        <v>1889.579956</v>
      </c>
      <c r="D88" s="1">
        <v>1929.26001</v>
      </c>
      <c r="E88">
        <v>4640400</v>
      </c>
      <c r="F88" s="1">
        <v>1923.7700199999999</v>
      </c>
      <c r="G88" s="1">
        <v>0.42518141945773502</v>
      </c>
      <c r="H88" s="1">
        <v>0.13184609250398699</v>
      </c>
      <c r="I88" s="1">
        <v>0.89790000000000003</v>
      </c>
      <c r="J88" s="1">
        <v>0.05</v>
      </c>
      <c r="K88" s="1">
        <v>0.86899999999999999</v>
      </c>
      <c r="L88" s="1">
        <v>8.1000000000000003E-2</v>
      </c>
      <c r="M88">
        <v>1</v>
      </c>
      <c r="N88" s="1">
        <v>0.46808544504046001</v>
      </c>
      <c r="O88" s="1">
        <v>0.53191455495953599</v>
      </c>
      <c r="P88" s="1">
        <f>IF(Alle6OppgangNedgangUnik_KNN[[#This Row],[Nedgang Bayes]]&gt;Alle6OppgangNedgangUnik_KNN[[#This Row],[Oppgang Bayes]],0,1)</f>
        <v>1</v>
      </c>
      <c r="Q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6.3829109919075977E-2</v>
      </c>
      <c r="R88" s="4">
        <f>IF(Alle6OppgangNedgangUnik_KNN[[#This Row],[Label]]=Alle6OppgangNedgangUnik_KNN[[#This Row],[Kjøp eller salg Bayes]],1,-1)</f>
        <v>1</v>
      </c>
      <c r="S88" s="3">
        <f>Alle6OppgangNedgangUnik_KNN[[#This Row],[Conviction Bayes]]*Alle6OppgangNedgangUnik_KNN[[#This Row],[Rett/Feil Bayes]]</f>
        <v>6.3829109919075977E-2</v>
      </c>
      <c r="T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-1.0806481505896883E-3</v>
      </c>
      <c r="U88" s="1">
        <v>0.52941176470588203</v>
      </c>
      <c r="V88" s="1">
        <v>0.47058823529411697</v>
      </c>
      <c r="W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8" s="1">
        <f>IF(Alle6OppgangNedgangUnik_KNN[[#This Row],[Label]]=Alle6OppgangNedgangUnik_KNN[[#This Row],[kjøp eller salg KNN]],1,-1)</f>
        <v>-1</v>
      </c>
      <c r="Y88" s="2">
        <f>Alle6OppgangNedgangUnik_KNN[[#This Row],[Conviction KNN]]*Alle6OppgangNedgangUnik_KNN[[#This Row],[Rett/Feil KNN]]</f>
        <v>-5.8823529411765052E-2</v>
      </c>
      <c r="Z88" s="3">
        <f>Alle6OppgangNedgangUnik_KNN[[#This Row],[Open]]/Alle6OppgangNedgangUnik_KNN[[#This Row],[Close]]-1</f>
        <v>-1.6930334011546755E-2</v>
      </c>
      <c r="AA88" s="1">
        <f>IF(Alle6OppgangNedgangUnik_KNN[[#This Row],[Nedgang-KNN]]&gt;Alle6OppgangNedgangUnik_KNN[[#This Row],[Oppgang-KNN]],0,1)</f>
        <v>0</v>
      </c>
      <c r="AB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9.9590200067922676E-4</v>
      </c>
    </row>
    <row r="89" spans="1:28" x14ac:dyDescent="0.3">
      <c r="A89">
        <v>87</v>
      </c>
      <c r="B89" s="1">
        <v>1925</v>
      </c>
      <c r="C89" s="1">
        <v>1898.160034</v>
      </c>
      <c r="D89" s="1">
        <v>1929.6899410000001</v>
      </c>
      <c r="E89">
        <v>3675800</v>
      </c>
      <c r="F89" s="1">
        <v>1901.75</v>
      </c>
      <c r="G89" s="1">
        <v>0.41184591450216401</v>
      </c>
      <c r="H89" s="1">
        <v>5.5414637445887399E-2</v>
      </c>
      <c r="I89" s="1">
        <v>0.96009999999999995</v>
      </c>
      <c r="J89" s="1">
        <v>5.3999999999999999E-2</v>
      </c>
      <c r="K89" s="1">
        <v>0.83899999999999997</v>
      </c>
      <c r="L89" s="1">
        <v>0.107</v>
      </c>
      <c r="M89">
        <v>0</v>
      </c>
      <c r="N89" s="1">
        <v>0.46821719461850397</v>
      </c>
      <c r="O89" s="1">
        <v>0.53178280538149103</v>
      </c>
      <c r="P89" s="1">
        <f>IF(Alle6OppgangNedgangUnik_KNN[[#This Row],[Nedgang Bayes]]&gt;Alle6OppgangNedgangUnik_KNN[[#This Row],[Oppgang Bayes]],0,1)</f>
        <v>1</v>
      </c>
      <c r="Q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6.3565610762987057E-2</v>
      </c>
      <c r="R89" s="4">
        <f>IF(Alle6OppgangNedgangUnik_KNN[[#This Row],[Label]]=Alle6OppgangNedgangUnik_KNN[[#This Row],[Kjøp eller salg Bayes]],1,-1)</f>
        <v>-1</v>
      </c>
      <c r="S89" s="3">
        <f>Alle6OppgangNedgangUnik_KNN[[#This Row],[Conviction Bayes]]*Alle6OppgangNedgangUnik_KNN[[#This Row],[Rett/Feil Bayes]]</f>
        <v>-6.3565610762987057E-2</v>
      </c>
      <c r="T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7.7712656776098249E-4</v>
      </c>
      <c r="U89" s="1">
        <v>0.5</v>
      </c>
      <c r="V89" s="1">
        <v>0.5</v>
      </c>
      <c r="W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9" s="1">
        <f>IF(Alle6OppgangNedgangUnik_KNN[[#This Row],[Label]]=Alle6OppgangNedgangUnik_KNN[[#This Row],[kjøp eller salg KNN]],1,-1)</f>
        <v>-1</v>
      </c>
      <c r="Y89" s="2">
        <f>Alle6OppgangNedgangUnik_KNN[[#This Row],[Conviction KNN]]*Alle6OppgangNedgangUnik_KNN[[#This Row],[Rett/Feil KNN]]</f>
        <v>0</v>
      </c>
      <c r="Z89" s="3">
        <f>Alle6OppgangNedgangUnik_KNN[[#This Row],[Open]]/Alle6OppgangNedgangUnik_KNN[[#This Row],[Close]]-1</f>
        <v>1.2225581701064803E-2</v>
      </c>
      <c r="AA89" s="1">
        <f>IF(Alle6OppgangNedgangUnik_KNN[[#This Row],[Nedgang-KNN]]&gt;Alle6OppgangNedgangUnik_KNN[[#This Row],[Oppgang-KNN]],0,1)</f>
        <v>1</v>
      </c>
      <c r="AB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0" spans="1:28" x14ac:dyDescent="0.3">
      <c r="A90">
        <v>88</v>
      </c>
      <c r="B90" s="1">
        <v>1917</v>
      </c>
      <c r="C90" s="1">
        <v>1900.3100589999999</v>
      </c>
      <c r="D90" s="1">
        <v>1922.4499510000001</v>
      </c>
      <c r="E90">
        <v>6099100</v>
      </c>
      <c r="F90" s="1">
        <v>1902.25</v>
      </c>
      <c r="G90" s="1">
        <v>0.43816044561499101</v>
      </c>
      <c r="H90" s="1">
        <v>7.6293454020726001E-3</v>
      </c>
      <c r="I90" s="1">
        <v>0.99150000000000005</v>
      </c>
      <c r="J90" s="1">
        <v>0</v>
      </c>
      <c r="K90" s="1">
        <v>0.84799999999999998</v>
      </c>
      <c r="L90" s="1">
        <v>0.152</v>
      </c>
      <c r="M90">
        <v>0</v>
      </c>
      <c r="N90" s="1">
        <v>0.46789196928604798</v>
      </c>
      <c r="O90" s="1">
        <v>0.53210803071394897</v>
      </c>
      <c r="P90" s="1">
        <f>IF(Alle6OppgangNedgangUnik_KNN[[#This Row],[Nedgang Bayes]]&gt;Alle6OppgangNedgangUnik_KNN[[#This Row],[Oppgang Bayes]],0,1)</f>
        <v>1</v>
      </c>
      <c r="Q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6.4216061427900983E-2</v>
      </c>
      <c r="R90" s="4">
        <f>IF(Alle6OppgangNedgangUnik_KNN[[#This Row],[Label]]=Alle6OppgangNedgangUnik_KNN[[#This Row],[Kjøp eller salg Bayes]],1,-1)</f>
        <v>-1</v>
      </c>
      <c r="S90" s="3">
        <f>Alle6OppgangNedgangUnik_KNN[[#This Row],[Conviction Bayes]]*Alle6OppgangNedgangUnik_KNN[[#This Row],[Rett/Feil Bayes]]</f>
        <v>-6.4216061427900983E-2</v>
      </c>
      <c r="T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4.9792977056724883E-4</v>
      </c>
      <c r="U90" s="1">
        <v>0.52941176470588203</v>
      </c>
      <c r="V90" s="1">
        <v>0.47058823529411697</v>
      </c>
      <c r="W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0" s="1">
        <f>IF(Alle6OppgangNedgangUnik_KNN[[#This Row],[Label]]=Alle6OppgangNedgangUnik_KNN[[#This Row],[kjøp eller salg KNN]],1,-1)</f>
        <v>1</v>
      </c>
      <c r="Y90" s="2">
        <f>Alle6OppgangNedgangUnik_KNN[[#This Row],[Conviction KNN]]*Alle6OppgangNedgangUnik_KNN[[#This Row],[Rett/Feil KNN]]</f>
        <v>5.8823529411765052E-2</v>
      </c>
      <c r="Z90" s="3">
        <f>Alle6OppgangNedgangUnik_KNN[[#This Row],[Open]]/Alle6OppgangNedgangUnik_KNN[[#This Row],[Close]]-1</f>
        <v>7.7539755552635814E-3</v>
      </c>
      <c r="AA90" s="1">
        <f>IF(Alle6OppgangNedgangUnik_KNN[[#This Row],[Nedgang-KNN]]&gt;Alle6OppgangNedgangUnik_KNN[[#This Row],[Oppgang-KNN]],0,1)</f>
        <v>0</v>
      </c>
      <c r="AB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-4.5611620913315454E-4</v>
      </c>
    </row>
    <row r="91" spans="1:28" x14ac:dyDescent="0.3">
      <c r="A91">
        <v>89</v>
      </c>
      <c r="B91" s="1">
        <v>1929</v>
      </c>
      <c r="C91" s="1">
        <v>1898</v>
      </c>
      <c r="D91" s="1">
        <v>1951</v>
      </c>
      <c r="E91">
        <v>8432600</v>
      </c>
      <c r="F91" s="1">
        <v>1950.630005</v>
      </c>
      <c r="G91" s="1">
        <v>0.28589743589743599</v>
      </c>
      <c r="H91" s="1">
        <v>0.2</v>
      </c>
      <c r="I91" s="1">
        <v>0.86890000000000001</v>
      </c>
      <c r="J91" s="1">
        <v>4.9000000000000002E-2</v>
      </c>
      <c r="K91" s="1">
        <v>0.85899999999999999</v>
      </c>
      <c r="L91" s="1">
        <v>9.2999999999999999E-2</v>
      </c>
      <c r="M91">
        <v>1</v>
      </c>
      <c r="N91" s="1">
        <v>0.46758475755715601</v>
      </c>
      <c r="O91" s="1">
        <v>0.53241524244284699</v>
      </c>
      <c r="P91" s="1">
        <f>IF(Alle6OppgangNedgangUnik_KNN[[#This Row],[Nedgang Bayes]]&gt;Alle6OppgangNedgangUnik_KNN[[#This Row],[Oppgang Bayes]],0,1)</f>
        <v>1</v>
      </c>
      <c r="Q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6.4830484885690987E-2</v>
      </c>
      <c r="R91" s="4">
        <f>IF(Alle6OppgangNedgangUnik_KNN[[#This Row],[Label]]=Alle6OppgangNedgangUnik_KNN[[#This Row],[Kjøp eller salg Bayes]],1,-1)</f>
        <v>1</v>
      </c>
      <c r="S91" s="3">
        <f>Alle6OppgangNedgangUnik_KNN[[#This Row],[Conviction Bayes]]*Alle6OppgangNedgangUnik_KNN[[#This Row],[Rett/Feil Bayes]]</f>
        <v>6.4830484885690987E-2</v>
      </c>
      <c r="T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-7.1888759459019726E-4</v>
      </c>
      <c r="U91" s="1">
        <v>0.41176470588235198</v>
      </c>
      <c r="V91" s="1">
        <v>0.58823529411764697</v>
      </c>
      <c r="W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1" s="1">
        <f>IF(Alle6OppgangNedgangUnik_KNN[[#This Row],[Label]]=Alle6OppgangNedgangUnik_KNN[[#This Row],[kjøp eller salg KNN]],1,-1)</f>
        <v>1</v>
      </c>
      <c r="Y91" s="2">
        <f>Alle6OppgangNedgangUnik_KNN[[#This Row],[Conviction KNN]]*Alle6OppgangNedgangUnik_KNN[[#This Row],[Rett/Feil KNN]]</f>
        <v>0.17647058823529499</v>
      </c>
      <c r="Z91" s="3">
        <f>Alle6OppgangNedgangUnik_KNN[[#This Row],[Open]]/Alle6OppgangNedgangUnik_KNN[[#This Row],[Close]]-1</f>
        <v>-1.1088727715946267E-2</v>
      </c>
      <c r="AA91" s="1">
        <f>IF(Alle6OppgangNedgangUnik_KNN[[#This Row],[Nedgang-KNN]]&gt;Alle6OppgangNedgangUnik_KNN[[#This Row],[Oppgang-KNN]],0,1)</f>
        <v>1</v>
      </c>
      <c r="AB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-1.956834302814057E-3</v>
      </c>
    </row>
    <row r="92" spans="1:28" x14ac:dyDescent="0.3">
      <c r="A92">
        <v>90</v>
      </c>
      <c r="B92" s="1">
        <v>1949</v>
      </c>
      <c r="C92" s="1">
        <v>1934.089966</v>
      </c>
      <c r="D92" s="1">
        <v>1956.339966</v>
      </c>
      <c r="E92">
        <v>4021300</v>
      </c>
      <c r="F92" s="1">
        <v>1938.4300539999999</v>
      </c>
      <c r="G92" s="1">
        <v>0.47168980102466401</v>
      </c>
      <c r="H92" s="1">
        <v>0.12685064935064899</v>
      </c>
      <c r="I92" s="1">
        <v>0.999</v>
      </c>
      <c r="J92" s="1">
        <v>7.0999999999999994E-2</v>
      </c>
      <c r="K92" s="1">
        <v>0.72099999999999997</v>
      </c>
      <c r="L92" s="1">
        <v>0.20799999999999999</v>
      </c>
      <c r="M92">
        <v>0</v>
      </c>
      <c r="N92" s="1">
        <v>0.46815770483344399</v>
      </c>
      <c r="O92" s="1">
        <v>0.53184229516655501</v>
      </c>
      <c r="P92" s="1">
        <f>IF(Alle6OppgangNedgangUnik_KNN[[#This Row],[Nedgang Bayes]]&gt;Alle6OppgangNedgangUnik_KNN[[#This Row],[Oppgang Bayes]],0,1)</f>
        <v>1</v>
      </c>
      <c r="Q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6.3684590333111024E-2</v>
      </c>
      <c r="R92" s="4">
        <f>IF(Alle6OppgangNedgangUnik_KNN[[#This Row],[Label]]=Alle6OppgangNedgangUnik_KNN[[#This Row],[Kjøp eller salg Bayes]],1,-1)</f>
        <v>-1</v>
      </c>
      <c r="S92" s="3">
        <f>Alle6OppgangNedgangUnik_KNN[[#This Row],[Conviction Bayes]]*Alle6OppgangNedgangUnik_KNN[[#This Row],[Rett/Feil Bayes]]</f>
        <v>-6.3684590333111024E-2</v>
      </c>
      <c r="T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3.4726178510493719E-4</v>
      </c>
      <c r="U92" s="1">
        <v>0.441176470588235</v>
      </c>
      <c r="V92" s="1">
        <v>0.55882352941176405</v>
      </c>
      <c r="W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2" s="1">
        <f>IF(Alle6OppgangNedgangUnik_KNN[[#This Row],[Label]]=Alle6OppgangNedgangUnik_KNN[[#This Row],[kjøp eller salg KNN]],1,-1)</f>
        <v>-1</v>
      </c>
      <c r="Y92" s="2">
        <f>Alle6OppgangNedgangUnik_KNN[[#This Row],[Conviction KNN]]*Alle6OppgangNedgangUnik_KNN[[#This Row],[Rett/Feil KNN]]</f>
        <v>-0.11764705882352905</v>
      </c>
      <c r="Z92" s="3">
        <f>Alle6OppgangNedgangUnik_KNN[[#This Row],[Open]]/Alle6OppgangNedgangUnik_KNN[[#This Row],[Close]]-1</f>
        <v>5.4528384855510037E-3</v>
      </c>
      <c r="AA92" s="1">
        <f>IF(Alle6OppgangNedgangUnik_KNN[[#This Row],[Nedgang-KNN]]&gt;Alle6OppgangNedgangUnik_KNN[[#This Row],[Oppgang-KNN]],0,1)</f>
        <v>1</v>
      </c>
      <c r="AB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6.4151041006482203E-4</v>
      </c>
    </row>
    <row r="93" spans="1:28" x14ac:dyDescent="0.3">
      <c r="A93">
        <v>91</v>
      </c>
      <c r="B93" s="1">
        <v>1930.099976</v>
      </c>
      <c r="C93" s="1">
        <v>1906.9499510000001</v>
      </c>
      <c r="D93" s="1">
        <v>1935.709961</v>
      </c>
      <c r="E93">
        <v>3506000</v>
      </c>
      <c r="F93" s="1">
        <v>1926.5200199999999</v>
      </c>
      <c r="G93" s="1">
        <v>0.38324175824175799</v>
      </c>
      <c r="H93" s="1">
        <v>8.2588245088245096E-2</v>
      </c>
      <c r="I93" s="1">
        <v>0.98219999999999996</v>
      </c>
      <c r="J93" s="1">
        <v>5.1999999999999998E-2</v>
      </c>
      <c r="K93" s="1">
        <v>0.84099999999999997</v>
      </c>
      <c r="L93" s="1">
        <v>0.107</v>
      </c>
      <c r="M93">
        <v>0</v>
      </c>
      <c r="N93" s="1">
        <v>0.468235847868824</v>
      </c>
      <c r="O93" s="1">
        <v>0.531764152131176</v>
      </c>
      <c r="P93" s="1">
        <f>IF(Alle6OppgangNedgangUnik_KNN[[#This Row],[Nedgang Bayes]]&gt;Alle6OppgangNedgangUnik_KNN[[#This Row],[Oppgang Bayes]],0,1)</f>
        <v>1</v>
      </c>
      <c r="Q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6.3528304262352009E-2</v>
      </c>
      <c r="R93" s="4">
        <f>IF(Alle6OppgangNedgangUnik_KNN[[#This Row],[Label]]=Alle6OppgangNedgangUnik_KNN[[#This Row],[Kjøp eller salg Bayes]],1,-1)</f>
        <v>-1</v>
      </c>
      <c r="S93" s="3">
        <f>Alle6OppgangNedgangUnik_KNN[[#This Row],[Conviction Bayes]]*Alle6OppgangNedgangUnik_KNN[[#This Row],[Rett/Feil Bayes]]</f>
        <v>-6.3528304262352009E-2</v>
      </c>
      <c r="T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1.1805147709486342E-4</v>
      </c>
      <c r="U93" s="1">
        <v>0.441176470588235</v>
      </c>
      <c r="V93" s="1">
        <v>0.55882352941176405</v>
      </c>
      <c r="W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3" s="1">
        <f>IF(Alle6OppgangNedgangUnik_KNN[[#This Row],[Label]]=Alle6OppgangNedgangUnik_KNN[[#This Row],[kjøp eller salg KNN]],1,-1)</f>
        <v>-1</v>
      </c>
      <c r="Y93" s="2">
        <f>Alle6OppgangNedgangUnik_KNN[[#This Row],[Conviction KNN]]*Alle6OppgangNedgangUnik_KNN[[#This Row],[Rett/Feil KNN]]</f>
        <v>-0.11764705882352905</v>
      </c>
      <c r="Z93" s="3">
        <f>Alle6OppgangNedgangUnik_KNN[[#This Row],[Open]]/Alle6OppgangNedgangUnik_KNN[[#This Row],[Close]]-1</f>
        <v>1.8582500897135201E-3</v>
      </c>
      <c r="AA93" s="1">
        <f>IF(Alle6OppgangNedgangUnik_KNN[[#This Row],[Nedgang-KNN]]&gt;Alle6OppgangNedgangUnik_KNN[[#This Row],[Oppgang-KNN]],0,1)</f>
        <v>1</v>
      </c>
      <c r="AB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2.1861765761335464E-4</v>
      </c>
    </row>
    <row r="94" spans="1:28" x14ac:dyDescent="0.3">
      <c r="A94">
        <v>92</v>
      </c>
      <c r="B94" s="1">
        <v>1933.089966</v>
      </c>
      <c r="C94" s="1">
        <v>1910.5500489999999</v>
      </c>
      <c r="D94" s="1">
        <v>1943.6400149999999</v>
      </c>
      <c r="E94">
        <v>3117000</v>
      </c>
      <c r="F94" s="1">
        <v>1911.5200199999999</v>
      </c>
      <c r="G94" s="1">
        <v>0.46453474062169697</v>
      </c>
      <c r="H94" s="1">
        <v>0.18520609824957601</v>
      </c>
      <c r="I94" s="1">
        <v>0.995</v>
      </c>
      <c r="J94" s="1">
        <v>6.0999999999999999E-2</v>
      </c>
      <c r="K94" s="1">
        <v>0.77400000000000002</v>
      </c>
      <c r="L94" s="1">
        <v>0.16500000000000001</v>
      </c>
      <c r="M94">
        <v>0</v>
      </c>
      <c r="N94" s="1">
        <v>0.46829061267783001</v>
      </c>
      <c r="O94" s="1">
        <v>0.53170938732216799</v>
      </c>
      <c r="P94" s="1">
        <f>IF(Alle6OppgangNedgangUnik_KNN[[#This Row],[Nedgang Bayes]]&gt;Alle6OppgangNedgangUnik_KNN[[#This Row],[Oppgang Bayes]],0,1)</f>
        <v>1</v>
      </c>
      <c r="Q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6.3418774644337983E-2</v>
      </c>
      <c r="R94" s="4">
        <f>IF(Alle6OppgangNedgangUnik_KNN[[#This Row],[Label]]=Alle6OppgangNedgangUnik_KNN[[#This Row],[Kjøp eller salg Bayes]],1,-1)</f>
        <v>-1</v>
      </c>
      <c r="S94" s="3">
        <f>Alle6OppgangNedgangUnik_KNN[[#This Row],[Conviction Bayes]]*Alle6OppgangNedgangUnik_KNN[[#This Row],[Rett/Feil Bayes]]</f>
        <v>-6.3418774644337983E-2</v>
      </c>
      <c r="T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7.1562920092489637E-4</v>
      </c>
      <c r="U94" s="1">
        <v>0.55882352941176405</v>
      </c>
      <c r="V94" s="1">
        <v>0.441176470588235</v>
      </c>
      <c r="W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4" s="1">
        <f>IF(Alle6OppgangNedgangUnik_KNN[[#This Row],[Label]]=Alle6OppgangNedgangUnik_KNN[[#This Row],[kjøp eller salg KNN]],1,-1)</f>
        <v>1</v>
      </c>
      <c r="Y94" s="2">
        <f>Alle6OppgangNedgangUnik_KNN[[#This Row],[Conviction KNN]]*Alle6OppgangNedgangUnik_KNN[[#This Row],[Rett/Feil KNN]]</f>
        <v>0.11764705882352905</v>
      </c>
      <c r="Z94" s="3">
        <f>Alle6OppgangNedgangUnik_KNN[[#This Row],[Open]]/Alle6OppgangNedgangUnik_KNN[[#This Row],[Close]]-1</f>
        <v>1.1284185242276479E-2</v>
      </c>
      <c r="AA94" s="1">
        <f>IF(Alle6OppgangNedgangUnik_KNN[[#This Row],[Nedgang-KNN]]&gt;Alle6OppgangNedgangUnik_KNN[[#This Row],[Oppgang-KNN]],0,1)</f>
        <v>0</v>
      </c>
      <c r="AB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-1.3275512049736992E-3</v>
      </c>
    </row>
    <row r="95" spans="1:28" x14ac:dyDescent="0.3">
      <c r="A95">
        <v>93</v>
      </c>
      <c r="B95" s="1">
        <v>1913.329956</v>
      </c>
      <c r="C95" s="1">
        <v>1881.869995</v>
      </c>
      <c r="D95" s="1">
        <v>1921.5500489999999</v>
      </c>
      <c r="E95">
        <v>3962900</v>
      </c>
      <c r="F95" s="1">
        <v>1900.8199460000001</v>
      </c>
      <c r="G95" s="1">
        <v>0.43226683747091899</v>
      </c>
      <c r="H95" s="1">
        <v>8.03677076891363E-2</v>
      </c>
      <c r="I95" s="1">
        <v>0.98960000000000004</v>
      </c>
      <c r="J95" s="1">
        <v>1.7000000000000001E-2</v>
      </c>
      <c r="K95" s="1">
        <v>0.88100000000000001</v>
      </c>
      <c r="L95" s="1">
        <v>0.10299999999999999</v>
      </c>
      <c r="M95">
        <v>0</v>
      </c>
      <c r="N95" s="1">
        <v>0.46818079470604501</v>
      </c>
      <c r="O95" s="1">
        <v>0.53181920529395998</v>
      </c>
      <c r="P95" s="1">
        <f>IF(Alle6OppgangNedgangUnik_KNN[[#This Row],[Nedgang Bayes]]&gt;Alle6OppgangNedgangUnik_KNN[[#This Row],[Oppgang Bayes]],0,1)</f>
        <v>1</v>
      </c>
      <c r="Q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6.3638410587914973E-2</v>
      </c>
      <c r="R95" s="4">
        <f>IF(Alle6OppgangNedgangUnik_KNN[[#This Row],[Label]]=Alle6OppgangNedgangUnik_KNN[[#This Row],[Kjøp eller salg Bayes]],1,-1)</f>
        <v>-1</v>
      </c>
      <c r="S95" s="3">
        <f>Alle6OppgangNedgangUnik_KNN[[#This Row],[Conviction Bayes]]*Alle6OppgangNedgangUnik_KNN[[#This Row],[Rett/Feil Bayes]]</f>
        <v>-6.3638410587914973E-2</v>
      </c>
      <c r="T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4.1882828224432638E-4</v>
      </c>
      <c r="U95" s="1">
        <v>0.41176470588235198</v>
      </c>
      <c r="V95" s="1">
        <v>0.58823529411764697</v>
      </c>
      <c r="W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5" s="1">
        <f>IF(Alle6OppgangNedgangUnik_KNN[[#This Row],[Label]]=Alle6OppgangNedgangUnik_KNN[[#This Row],[kjøp eller salg KNN]],1,-1)</f>
        <v>-1</v>
      </c>
      <c r="Y95" s="2">
        <f>Alle6OppgangNedgangUnik_KNN[[#This Row],[Conviction KNN]]*Alle6OppgangNedgangUnik_KNN[[#This Row],[Rett/Feil KNN]]</f>
        <v>-0.17647058823529499</v>
      </c>
      <c r="Z95" s="3">
        <f>Alle6OppgangNedgangUnik_KNN[[#This Row],[Open]]/Alle6OppgangNedgangUnik_KNN[[#This Row],[Close]]-1</f>
        <v>6.5813755933725737E-3</v>
      </c>
      <c r="AA95" s="1">
        <f>IF(Alle6OppgangNedgangUnik_KNN[[#This Row],[Nedgang-KNN]]&gt;Alle6OppgangNedgangUnik_KNN[[#This Row],[Oppgang-KNN]],0,1)</f>
        <v>1</v>
      </c>
      <c r="AB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1.1614192223598717E-3</v>
      </c>
    </row>
    <row r="96" spans="1:28" x14ac:dyDescent="0.3">
      <c r="A96">
        <v>94</v>
      </c>
      <c r="B96" s="1">
        <v>1949</v>
      </c>
      <c r="C96" s="1">
        <v>1936</v>
      </c>
      <c r="D96" s="1">
        <v>1964.400024</v>
      </c>
      <c r="E96">
        <v>6381600</v>
      </c>
      <c r="F96" s="1">
        <v>1962.459961</v>
      </c>
      <c r="G96" s="1">
        <v>0.49778554778554801</v>
      </c>
      <c r="H96" s="1">
        <v>6.1771561771561803E-2</v>
      </c>
      <c r="I96" s="1">
        <v>0.97689999999999999</v>
      </c>
      <c r="J96" s="1">
        <v>1.2E-2</v>
      </c>
      <c r="K96" s="1">
        <v>0.86099999999999999</v>
      </c>
      <c r="L96" s="1">
        <v>0.127</v>
      </c>
      <c r="M96">
        <v>1</v>
      </c>
      <c r="N96" s="1">
        <v>0.467838263584824</v>
      </c>
      <c r="O96" s="1">
        <v>0.53216173641517595</v>
      </c>
      <c r="P96" s="1">
        <f>IF(Alle6OppgangNedgangUnik_KNN[[#This Row],[Nedgang Bayes]]&gt;Alle6OppgangNedgangUnik_KNN[[#This Row],[Oppgang Bayes]],0,1)</f>
        <v>1</v>
      </c>
      <c r="Q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6.4323472830351947E-2</v>
      </c>
      <c r="R96" s="4">
        <f>IF(Alle6OppgangNedgangUnik_KNN[[#This Row],[Label]]=Alle6OppgangNedgangUnik_KNN[[#This Row],[Kjøp eller salg Bayes]],1,-1)</f>
        <v>1</v>
      </c>
      <c r="S96" s="3">
        <f>Alle6OppgangNedgangUnik_KNN[[#This Row],[Conviction Bayes]]*Alle6OppgangNedgangUnik_KNN[[#This Row],[Rett/Feil Bayes]]</f>
        <v>6.4323472830351947E-2</v>
      </c>
      <c r="T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-4.4117661144022413E-4</v>
      </c>
      <c r="U96" s="1">
        <v>0.58823529411764697</v>
      </c>
      <c r="V96" s="1">
        <v>0.41176470588235198</v>
      </c>
      <c r="W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6" s="1">
        <f>IF(Alle6OppgangNedgangUnik_KNN[[#This Row],[Label]]=Alle6OppgangNedgangUnik_KNN[[#This Row],[kjøp eller salg KNN]],1,-1)</f>
        <v>-1</v>
      </c>
      <c r="Y96" s="2">
        <f>Alle6OppgangNedgangUnik_KNN[[#This Row],[Conviction KNN]]*Alle6OppgangNedgangUnik_KNN[[#This Row],[Rett/Feil KNN]]</f>
        <v>-0.17647058823529499</v>
      </c>
      <c r="Z96" s="3">
        <f>Alle6OppgangNedgangUnik_KNN[[#This Row],[Open]]/Alle6OppgangNedgangUnik_KNN[[#This Row],[Close]]-1</f>
        <v>-6.8587187853459408E-3</v>
      </c>
      <c r="AA96" s="1">
        <f>IF(Alle6OppgangNedgangUnik_KNN[[#This Row],[Nedgang-KNN]]&gt;Alle6OppgangNedgangUnik_KNN[[#This Row],[Oppgang-KNN]],0,1)</f>
        <v>0</v>
      </c>
      <c r="AB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1.2103621385904661E-3</v>
      </c>
    </row>
    <row r="97" spans="1:28" x14ac:dyDescent="0.3">
      <c r="A97">
        <v>95</v>
      </c>
      <c r="B97" s="1">
        <v>1917.9799800000001</v>
      </c>
      <c r="C97" s="1">
        <v>1910.5</v>
      </c>
      <c r="D97" s="1">
        <v>1959</v>
      </c>
      <c r="E97">
        <v>5417800</v>
      </c>
      <c r="F97" s="1">
        <v>1950.5500489999999</v>
      </c>
      <c r="G97" s="1">
        <v>0.43333333333333302</v>
      </c>
      <c r="H97" s="1">
        <v>9.0909090909090898E-2</v>
      </c>
      <c r="I97" s="1">
        <v>0.65969999999999995</v>
      </c>
      <c r="J97" s="1">
        <v>2.7E-2</v>
      </c>
      <c r="K97" s="1">
        <v>0.877</v>
      </c>
      <c r="L97" s="1">
        <v>9.5000000000000001E-2</v>
      </c>
      <c r="M97">
        <v>1</v>
      </c>
      <c r="N97" s="1">
        <v>0.467971433200916</v>
      </c>
      <c r="O97" s="1">
        <v>0.53202856679907995</v>
      </c>
      <c r="P97" s="1">
        <f>IF(Alle6OppgangNedgangUnik_KNN[[#This Row],[Nedgang Bayes]]&gt;Alle6OppgangNedgangUnik_KNN[[#This Row],[Oppgang Bayes]],0,1)</f>
        <v>1</v>
      </c>
      <c r="Q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6.4057133598163951E-2</v>
      </c>
      <c r="R97" s="4">
        <f>IF(Alle6OppgangNedgangUnik_KNN[[#This Row],[Label]]=Alle6OppgangNedgangUnik_KNN[[#This Row],[Kjøp eller salg Bayes]],1,-1)</f>
        <v>1</v>
      </c>
      <c r="S97" s="3">
        <f>Alle6OppgangNedgangUnik_KNN[[#This Row],[Conviction Bayes]]*Alle6OppgangNedgangUnik_KNN[[#This Row],[Rett/Feil Bayes]]</f>
        <v>6.4057133598163951E-2</v>
      </c>
      <c r="T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-1.0696189325180485E-3</v>
      </c>
      <c r="U97" s="1">
        <v>0.5</v>
      </c>
      <c r="V97" s="1">
        <v>0.5</v>
      </c>
      <c r="W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7" s="1">
        <f>IF(Alle6OppgangNedgangUnik_KNN[[#This Row],[Label]]=Alle6OppgangNedgangUnik_KNN[[#This Row],[kjøp eller salg KNN]],1,-1)</f>
        <v>1</v>
      </c>
      <c r="Y97" s="2">
        <f>Alle6OppgangNedgangUnik_KNN[[#This Row],[Conviction KNN]]*Alle6OppgangNedgangUnik_KNN[[#This Row],[Rett/Feil KNN]]</f>
        <v>0</v>
      </c>
      <c r="Z97" s="3">
        <f>Alle6OppgangNedgangUnik_KNN[[#This Row],[Open]]/Alle6OppgangNedgangUnik_KNN[[#This Row],[Close]]-1</f>
        <v>-1.6697889406476762E-2</v>
      </c>
      <c r="AA97" s="1">
        <f>IF(Alle6OppgangNedgangUnik_KNN[[#This Row],[Nedgang-KNN]]&gt;Alle6OppgangNedgangUnik_KNN[[#This Row],[Oppgang-KNN]],0,1)</f>
        <v>1</v>
      </c>
      <c r="AB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8" spans="1:28" x14ac:dyDescent="0.3">
      <c r="A98">
        <v>96</v>
      </c>
      <c r="B98" s="1">
        <v>1939.98999</v>
      </c>
      <c r="C98" s="1">
        <v>1903.380005</v>
      </c>
      <c r="D98" s="1">
        <v>1949.099976</v>
      </c>
      <c r="E98">
        <v>5902100</v>
      </c>
      <c r="F98" s="1">
        <v>1921</v>
      </c>
      <c r="G98" s="1">
        <v>0.41626984126984101</v>
      </c>
      <c r="H98" s="1">
        <v>0.12531746031745999</v>
      </c>
      <c r="I98" s="1">
        <v>0.98699999999999999</v>
      </c>
      <c r="J98" s="1">
        <v>0.04</v>
      </c>
      <c r="K98" s="1">
        <v>0.81799999999999995</v>
      </c>
      <c r="L98" s="1">
        <v>0.14199999999999999</v>
      </c>
      <c r="M98">
        <v>0</v>
      </c>
      <c r="N98" s="1">
        <v>0.46791136603333</v>
      </c>
      <c r="O98" s="1">
        <v>0.53208863396667605</v>
      </c>
      <c r="P98" s="1">
        <f>IF(Alle6OppgangNedgangUnik_KNN[[#This Row],[Nedgang Bayes]]&gt;Alle6OppgangNedgangUnik_KNN[[#This Row],[Oppgang Bayes]],0,1)</f>
        <v>1</v>
      </c>
      <c r="Q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6.4177267933346049E-2</v>
      </c>
      <c r="R98" s="4">
        <f>IF(Alle6OppgangNedgangUnik_KNN[[#This Row],[Label]]=Alle6OppgangNedgangUnik_KNN[[#This Row],[Kjøp eller salg Bayes]],1,-1)</f>
        <v>-1</v>
      </c>
      <c r="S98" s="3">
        <f>Alle6OppgangNedgangUnik_KNN[[#This Row],[Conviction Bayes]]*Alle6OppgangNedgangUnik_KNN[[#This Row],[Rett/Feil Bayes]]</f>
        <v>-6.4177267933346049E-2</v>
      </c>
      <c r="T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6.3442252799664537E-4</v>
      </c>
      <c r="U98" s="1">
        <v>0.5</v>
      </c>
      <c r="V98" s="1">
        <v>0.5</v>
      </c>
      <c r="W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8" s="1">
        <f>IF(Alle6OppgangNedgangUnik_KNN[[#This Row],[Label]]=Alle6OppgangNedgangUnik_KNN[[#This Row],[kjøp eller salg KNN]],1,-1)</f>
        <v>-1</v>
      </c>
      <c r="Y98" s="2">
        <f>Alle6OppgangNedgangUnik_KNN[[#This Row],[Conviction KNN]]*Alle6OppgangNedgangUnik_KNN[[#This Row],[Rett/Feil KNN]]</f>
        <v>0</v>
      </c>
      <c r="Z98" s="3">
        <f>Alle6OppgangNedgangUnik_KNN[[#This Row],[Open]]/Alle6OppgangNedgangUnik_KNN[[#This Row],[Close]]-1</f>
        <v>9.8854711087974501E-3</v>
      </c>
      <c r="AA98" s="1">
        <f>IF(Alle6OppgangNedgangUnik_KNN[[#This Row],[Nedgang-KNN]]&gt;Alle6OppgangNedgangUnik_KNN[[#This Row],[Oppgang-KNN]],0,1)</f>
        <v>1</v>
      </c>
      <c r="AB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9" spans="1:28" x14ac:dyDescent="0.3">
      <c r="A99">
        <v>97</v>
      </c>
      <c r="B99" s="1">
        <v>1918.869995</v>
      </c>
      <c r="C99" s="1">
        <v>1910</v>
      </c>
      <c r="D99" s="1">
        <v>1935.369995</v>
      </c>
      <c r="E99">
        <v>4078600</v>
      </c>
      <c r="F99" s="1">
        <v>1917.7700199999999</v>
      </c>
      <c r="G99" s="1">
        <v>0.46632897102897097</v>
      </c>
      <c r="H99" s="1">
        <v>0.122775541125541</v>
      </c>
      <c r="I99" s="1">
        <v>0.999</v>
      </c>
      <c r="J99" s="1">
        <v>8.7999999999999995E-2</v>
      </c>
      <c r="K99" s="1">
        <v>0.68300000000000005</v>
      </c>
      <c r="L99" s="1">
        <v>0.22800000000000001</v>
      </c>
      <c r="M99">
        <v>0</v>
      </c>
      <c r="N99" s="1">
        <v>0.46815849663736903</v>
      </c>
      <c r="O99" s="1">
        <v>0.53184150336263503</v>
      </c>
      <c r="P99" s="1">
        <f>IF(Alle6OppgangNedgangUnik_KNN[[#This Row],[Nedgang Bayes]]&gt;Alle6OppgangNedgangUnik_KNN[[#This Row],[Oppgang Bayes]],0,1)</f>
        <v>1</v>
      </c>
      <c r="Q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6.3683006725266E-2</v>
      </c>
      <c r="R99" s="4">
        <f>IF(Alle6OppgangNedgangUnik_KNN[[#This Row],[Label]]=Alle6OppgangNedgangUnik_KNN[[#This Row],[Kjøp eller salg Bayes]],1,-1)</f>
        <v>-1</v>
      </c>
      <c r="S99" s="3">
        <f>Alle6OppgangNedgangUnik_KNN[[#This Row],[Conviction Bayes]]*Alle6OppgangNedgangUnik_KNN[[#This Row],[Rett/Feil Bayes]]</f>
        <v>-6.3683006725266E-2</v>
      </c>
      <c r="T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3.6526650532705872E-5</v>
      </c>
      <c r="U99" s="1">
        <v>0.52941176470588203</v>
      </c>
      <c r="V99" s="1">
        <v>0.47058823529411697</v>
      </c>
      <c r="W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9" s="1">
        <f>IF(Alle6OppgangNedgangUnik_KNN[[#This Row],[Label]]=Alle6OppgangNedgangUnik_KNN[[#This Row],[kjøp eller salg KNN]],1,-1)</f>
        <v>1</v>
      </c>
      <c r="Y99" s="2">
        <f>Alle6OppgangNedgangUnik_KNN[[#This Row],[Conviction KNN]]*Alle6OppgangNedgangUnik_KNN[[#This Row],[Rett/Feil KNN]]</f>
        <v>5.8823529411765052E-2</v>
      </c>
      <c r="Z99" s="3">
        <f>Alle6OppgangNedgangUnik_KNN[[#This Row],[Open]]/Alle6OppgangNedgangUnik_KNN[[#This Row],[Close]]-1</f>
        <v>5.7356981730283252E-4</v>
      </c>
      <c r="AA99" s="1">
        <f>IF(Alle6OppgangNedgangUnik_KNN[[#This Row],[Nedgang-KNN]]&gt;Alle6OppgangNedgangUnik_KNN[[#This Row],[Oppgang-KNN]],0,1)</f>
        <v>0</v>
      </c>
      <c r="AB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-3.3739401017813876E-5</v>
      </c>
    </row>
    <row r="100" spans="1:28" x14ac:dyDescent="0.3">
      <c r="A100">
        <v>98</v>
      </c>
      <c r="B100" s="1">
        <v>1836.5600589999999</v>
      </c>
      <c r="C100" s="1">
        <v>1818</v>
      </c>
      <c r="D100" s="1">
        <v>1846.540039</v>
      </c>
      <c r="E100">
        <v>5783400</v>
      </c>
      <c r="F100" s="1">
        <v>1822.6800539999999</v>
      </c>
      <c r="G100" s="1">
        <v>0.49169823633157</v>
      </c>
      <c r="H100" s="1">
        <v>0.18003985890652599</v>
      </c>
      <c r="I100" s="1">
        <v>0.99880000000000002</v>
      </c>
      <c r="J100" s="1">
        <v>4.8000000000000001E-2</v>
      </c>
      <c r="K100" s="1">
        <v>0.79900000000000004</v>
      </c>
      <c r="L100" s="1">
        <v>0.153</v>
      </c>
      <c r="M100">
        <v>0</v>
      </c>
      <c r="N100" s="1">
        <v>0.46796318440692503</v>
      </c>
      <c r="O100" s="1">
        <v>0.53203681559307703</v>
      </c>
      <c r="P100" s="1">
        <f>IF(Alle6OppgangNedgangUnik_KNN[[#This Row],[Nedgang Bayes]]&gt;Alle6OppgangNedgangUnik_KNN[[#This Row],[Oppgang Bayes]],0,1)</f>
        <v>1</v>
      </c>
      <c r="Q1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6.4073631186152002E-2</v>
      </c>
      <c r="R100" s="4">
        <f>IF(Alle6OppgangNedgangUnik_KNN[[#This Row],[Label]]=Alle6OppgangNedgangUnik_KNN[[#This Row],[Kjøp eller salg Bayes]],1,-1)</f>
        <v>-1</v>
      </c>
      <c r="S100" s="3">
        <f>Alle6OppgangNedgangUnik_KNN[[#This Row],[Conviction Bayes]]*Alle6OppgangNedgangUnik_KNN[[#This Row],[Rett/Feil Bayes]]</f>
        <v>-6.4073631186152002E-2</v>
      </c>
      <c r="T1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4.8793112059367278E-4</v>
      </c>
      <c r="U100" s="1">
        <v>0.52941176470588203</v>
      </c>
      <c r="V100" s="1">
        <v>0.47058823529411697</v>
      </c>
      <c r="W1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0" s="1">
        <f>IF(Alle6OppgangNedgangUnik_KNN[[#This Row],[Label]]=Alle6OppgangNedgangUnik_KNN[[#This Row],[kjøp eller salg KNN]],1,-1)</f>
        <v>1</v>
      </c>
      <c r="Y100" s="2">
        <f>Alle6OppgangNedgangUnik_KNN[[#This Row],[Conviction KNN]]*Alle6OppgangNedgangUnik_KNN[[#This Row],[Rett/Feil KNN]]</f>
        <v>5.8823529411765052E-2</v>
      </c>
      <c r="Z100" s="3">
        <f>Alle6OppgangNedgangUnik_KNN[[#This Row],[Open]]/Alle6OppgangNedgangUnik_KNN[[#This Row],[Close]]-1</f>
        <v>7.6151626115288362E-3</v>
      </c>
      <c r="AA100" s="1">
        <f>IF(Alle6OppgangNedgangUnik_KNN[[#This Row],[Nedgang-KNN]]&gt;Alle6OppgangNedgangUnik_KNN[[#This Row],[Oppgang-KNN]],0,1)</f>
        <v>0</v>
      </c>
      <c r="AB1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-4.4795074185464007E-4</v>
      </c>
    </row>
    <row r="101" spans="1:28" x14ac:dyDescent="0.3">
      <c r="A101">
        <v>99</v>
      </c>
      <c r="B101" s="1">
        <v>1839.5</v>
      </c>
      <c r="C101" s="1">
        <v>1815.75</v>
      </c>
      <c r="D101" s="1">
        <v>1852.4399410000001</v>
      </c>
      <c r="E101">
        <v>4629100</v>
      </c>
      <c r="F101" s="1">
        <v>1840.119995</v>
      </c>
      <c r="G101" s="1">
        <v>0.56117593344155803</v>
      </c>
      <c r="H101" s="1">
        <v>0.17112249729437201</v>
      </c>
      <c r="I101" s="1">
        <v>0.99139999999999995</v>
      </c>
      <c r="J101" s="1">
        <v>4.4999999999999998E-2</v>
      </c>
      <c r="K101" s="1">
        <v>0.79</v>
      </c>
      <c r="L101" s="1">
        <v>0.16500000000000001</v>
      </c>
      <c r="M101">
        <v>1</v>
      </c>
      <c r="N101" s="1">
        <v>0.46811474949974602</v>
      </c>
      <c r="O101" s="1">
        <v>0.53188525050025404</v>
      </c>
      <c r="P101" s="1">
        <f>IF(Alle6OppgangNedgangUnik_KNN[[#This Row],[Nedgang Bayes]]&gt;Alle6OppgangNedgangUnik_KNN[[#This Row],[Oppgang Bayes]],0,1)</f>
        <v>1</v>
      </c>
      <c r="Q1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6.3770501000508018E-2</v>
      </c>
      <c r="R101" s="4">
        <f>IF(Alle6OppgangNedgangUnik_KNN[[#This Row],[Label]]=Alle6OppgangNedgangUnik_KNN[[#This Row],[Kjøp eller salg Bayes]],1,-1)</f>
        <v>1</v>
      </c>
      <c r="S101" s="3">
        <f>Alle6OppgangNedgangUnik_KNN[[#This Row],[Conviction Bayes]]*Alle6OppgangNedgangUnik_KNN[[#This Row],[Rett/Feil Bayes]]</f>
        <v>6.3770501000508018E-2</v>
      </c>
      <c r="T1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-2.1486311694479326E-5</v>
      </c>
      <c r="U101" s="1">
        <v>0.52941176470588203</v>
      </c>
      <c r="V101" s="1">
        <v>0.47058823529411697</v>
      </c>
      <c r="W1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1" s="1">
        <f>IF(Alle6OppgangNedgangUnik_KNN[[#This Row],[Label]]=Alle6OppgangNedgangUnik_KNN[[#This Row],[kjøp eller salg KNN]],1,-1)</f>
        <v>-1</v>
      </c>
      <c r="Y101" s="2">
        <f>Alle6OppgangNedgangUnik_KNN[[#This Row],[Conviction KNN]]*Alle6OppgangNedgangUnik_KNN[[#This Row],[Rett/Feil KNN]]</f>
        <v>-5.8823529411765052E-2</v>
      </c>
      <c r="Z101" s="3">
        <f>Alle6OppgangNedgangUnik_KNN[[#This Row],[Open]]/Alle6OppgangNedgangUnik_KNN[[#This Row],[Close]]-1</f>
        <v>-3.3693183144833938E-4</v>
      </c>
      <c r="AA101" s="1">
        <f>IF(Alle6OppgangNedgangUnik_KNN[[#This Row],[Nedgang-KNN]]&gt;Alle6OppgangNedgangUnik_KNN[[#This Row],[Oppgang-KNN]],0,1)</f>
        <v>0</v>
      </c>
      <c r="AB1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1.9819519496961258E-5</v>
      </c>
    </row>
    <row r="102" spans="1:28" x14ac:dyDescent="0.3">
      <c r="A102">
        <v>100</v>
      </c>
      <c r="B102" s="1">
        <v>1827.9499510000001</v>
      </c>
      <c r="C102" s="1">
        <v>1823</v>
      </c>
      <c r="D102" s="1">
        <v>1874.4300539999999</v>
      </c>
      <c r="E102">
        <v>4692600</v>
      </c>
      <c r="F102" s="1">
        <v>1871.150024</v>
      </c>
      <c r="G102" s="1">
        <v>0.394587922118042</v>
      </c>
      <c r="H102" s="1">
        <v>9.2369999478433204E-2</v>
      </c>
      <c r="I102" s="1">
        <v>0.87890000000000001</v>
      </c>
      <c r="J102" s="1">
        <v>5.1999999999999998E-2</v>
      </c>
      <c r="K102" s="1">
        <v>0.874</v>
      </c>
      <c r="L102" s="1">
        <v>7.3999999999999996E-2</v>
      </c>
      <c r="M102">
        <v>1</v>
      </c>
      <c r="N102" s="1">
        <v>0.468100217409537</v>
      </c>
      <c r="O102" s="1">
        <v>0.531899782590464</v>
      </c>
      <c r="P102" s="1">
        <f>IF(Alle6OppgangNedgangUnik_KNN[[#This Row],[Nedgang Bayes]]&gt;Alle6OppgangNedgangUnik_KNN[[#This Row],[Oppgang Bayes]],0,1)</f>
        <v>1</v>
      </c>
      <c r="Q1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6.3799565180926998E-2</v>
      </c>
      <c r="R102" s="4">
        <f>IF(Alle6OppgangNedgangUnik_KNN[[#This Row],[Label]]=Alle6OppgangNedgangUnik_KNN[[#This Row],[Kjøp eller salg Bayes]],1,-1)</f>
        <v>1</v>
      </c>
      <c r="S102" s="3">
        <f>Alle6OppgangNedgangUnik_KNN[[#This Row],[Conviction Bayes]]*Alle6OppgangNedgangUnik_KNN[[#This Row],[Rett/Feil Bayes]]</f>
        <v>6.3799565180926998E-2</v>
      </c>
      <c r="T1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-1.4729689430740681E-3</v>
      </c>
      <c r="U102" s="1">
        <v>0.52941176470588203</v>
      </c>
      <c r="V102" s="1">
        <v>0.47058823529411697</v>
      </c>
      <c r="W1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2" s="1">
        <f>IF(Alle6OppgangNedgangUnik_KNN[[#This Row],[Label]]=Alle6OppgangNedgangUnik_KNN[[#This Row],[kjøp eller salg KNN]],1,-1)</f>
        <v>-1</v>
      </c>
      <c r="Y102" s="2">
        <f>Alle6OppgangNedgangUnik_KNN[[#This Row],[Conviction KNN]]*Alle6OppgangNedgangUnik_KNN[[#This Row],[Rett/Feil KNN]]</f>
        <v>-5.8823529411765052E-2</v>
      </c>
      <c r="Z102" s="3">
        <f>Alle6OppgangNedgangUnik_KNN[[#This Row],[Open]]/Alle6OppgangNedgangUnik_KNN[[#This Row],[Close]]-1</f>
        <v>-2.3087444857922246E-2</v>
      </c>
      <c r="AA102" s="1">
        <f>IF(Alle6OppgangNedgangUnik_KNN[[#This Row],[Nedgang-KNN]]&gt;Alle6OppgangNedgangUnik_KNN[[#This Row],[Oppgang-KNN]],0,1)</f>
        <v>0</v>
      </c>
      <c r="AB1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1.358084991642493E-3</v>
      </c>
    </row>
    <row r="103" spans="1:28" x14ac:dyDescent="0.3">
      <c r="A103">
        <v>101</v>
      </c>
      <c r="B103" s="1">
        <v>1885.9399410000001</v>
      </c>
      <c r="C103" s="1">
        <v>1882.290039</v>
      </c>
      <c r="D103" s="1">
        <v>1917.51001</v>
      </c>
      <c r="E103">
        <v>4707800</v>
      </c>
      <c r="F103" s="1">
        <v>1907.5699460000001</v>
      </c>
      <c r="G103" s="1">
        <v>0.39642438881569297</v>
      </c>
      <c r="H103" s="1">
        <v>4.1985068072024602E-2</v>
      </c>
      <c r="I103" s="1">
        <v>0.99770000000000003</v>
      </c>
      <c r="J103" s="1">
        <v>1.2999999999999999E-2</v>
      </c>
      <c r="K103" s="1">
        <v>0.86699999999999999</v>
      </c>
      <c r="L103" s="1">
        <v>0.12</v>
      </c>
      <c r="M103">
        <v>1</v>
      </c>
      <c r="N103" s="1">
        <v>0.46808047333522002</v>
      </c>
      <c r="O103" s="1">
        <v>0.53191952666477704</v>
      </c>
      <c r="P103" s="1">
        <f>IF(Alle6OppgangNedgangUnik_KNN[[#This Row],[Nedgang Bayes]]&gt;Alle6OppgangNedgangUnik_KNN[[#This Row],[Oppgang Bayes]],0,1)</f>
        <v>1</v>
      </c>
      <c r="Q1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6.3839053329557027E-2</v>
      </c>
      <c r="R103" s="4">
        <f>IF(Alle6OppgangNedgangUnik_KNN[[#This Row],[Label]]=Alle6OppgangNedgangUnik_KNN[[#This Row],[Kjøp eller salg Bayes]],1,-1)</f>
        <v>1</v>
      </c>
      <c r="S103" s="3">
        <f>Alle6OppgangNedgangUnik_KNN[[#This Row],[Conviction Bayes]]*Alle6OppgangNedgangUnik_KNN[[#This Row],[Rett/Feil Bayes]]</f>
        <v>6.3839053329557027E-2</v>
      </c>
      <c r="T1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-7.238733476636471E-4</v>
      </c>
      <c r="U103" s="1">
        <v>0.52941176470588203</v>
      </c>
      <c r="V103" s="1">
        <v>0.47058823529411697</v>
      </c>
      <c r="W1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3" s="1">
        <f>IF(Alle6OppgangNedgangUnik_KNN[[#This Row],[Label]]=Alle6OppgangNedgangUnik_KNN[[#This Row],[kjøp eller salg KNN]],1,-1)</f>
        <v>-1</v>
      </c>
      <c r="Y103" s="2">
        <f>Alle6OppgangNedgangUnik_KNN[[#This Row],[Conviction KNN]]*Alle6OppgangNedgangUnik_KNN[[#This Row],[Rett/Feil KNN]]</f>
        <v>-5.8823529411765052E-2</v>
      </c>
      <c r="Z103" s="3">
        <f>Alle6OppgangNedgangUnik_KNN[[#This Row],[Open]]/Alle6OppgangNedgangUnik_KNN[[#This Row],[Close]]-1</f>
        <v>-1.1339036372090106E-2</v>
      </c>
      <c r="AA103" s="1">
        <f>IF(Alle6OppgangNedgangUnik_KNN[[#This Row],[Nedgang-KNN]]&gt;Alle6OppgangNedgangUnik_KNN[[#This Row],[Oppgang-KNN]],0,1)</f>
        <v>0</v>
      </c>
      <c r="AB1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6.6700213953471601E-4</v>
      </c>
    </row>
    <row r="104" spans="1:28" x14ac:dyDescent="0.3">
      <c r="A104">
        <v>102</v>
      </c>
      <c r="B104" s="1">
        <v>1893.0500489999999</v>
      </c>
      <c r="C104" s="1">
        <v>1867.329956</v>
      </c>
      <c r="D104" s="1">
        <v>1910.530029</v>
      </c>
      <c r="E104">
        <v>4736600</v>
      </c>
      <c r="F104" s="1">
        <v>1869</v>
      </c>
      <c r="G104" s="1">
        <v>0.43158084779644401</v>
      </c>
      <c r="H104" s="1">
        <v>9.2720951321868694E-2</v>
      </c>
      <c r="I104" s="1">
        <v>0.99680000000000002</v>
      </c>
      <c r="J104" s="1">
        <v>2.9000000000000001E-2</v>
      </c>
      <c r="K104" s="1">
        <v>0.85699999999999998</v>
      </c>
      <c r="L104" s="1">
        <v>0.113</v>
      </c>
      <c r="M104">
        <v>0</v>
      </c>
      <c r="N104" s="1">
        <v>0.46808311244272499</v>
      </c>
      <c r="O104" s="1">
        <v>0.53191688755727395</v>
      </c>
      <c r="P104" s="1">
        <f>IF(Alle6OppgangNedgangUnik_KNN[[#This Row],[Nedgang Bayes]]&gt;Alle6OppgangNedgangUnik_KNN[[#This Row],[Oppgang Bayes]],0,1)</f>
        <v>1</v>
      </c>
      <c r="Q1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6.3833775114548963E-2</v>
      </c>
      <c r="R104" s="4">
        <f>IF(Alle6OppgangNedgangUnik_KNN[[#This Row],[Label]]=Alle6OppgangNedgangUnik_KNN[[#This Row],[Kjøp eller salg Bayes]],1,-1)</f>
        <v>-1</v>
      </c>
      <c r="S104" s="3">
        <f>Alle6OppgangNedgangUnik_KNN[[#This Row],[Conviction Bayes]]*Alle6OppgangNedgangUnik_KNN[[#This Row],[Rett/Feil Bayes]]</f>
        <v>-6.3833775114548963E-2</v>
      </c>
      <c r="T1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8.2140471875863103E-4</v>
      </c>
      <c r="U104" s="1">
        <v>0.52941176470588203</v>
      </c>
      <c r="V104" s="1">
        <v>0.47058823529411697</v>
      </c>
      <c r="W1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4" s="1">
        <f>IF(Alle6OppgangNedgangUnik_KNN[[#This Row],[Label]]=Alle6OppgangNedgangUnik_KNN[[#This Row],[kjøp eller salg KNN]],1,-1)</f>
        <v>1</v>
      </c>
      <c r="Y104" s="2">
        <f>Alle6OppgangNedgangUnik_KNN[[#This Row],[Conviction KNN]]*Alle6OppgangNedgangUnik_KNN[[#This Row],[Rett/Feil KNN]]</f>
        <v>5.8823529411765052E-2</v>
      </c>
      <c r="Z104" s="3">
        <f>Alle6OppgangNedgangUnik_KNN[[#This Row],[Open]]/Alle6OppgangNedgangUnik_KNN[[#This Row],[Close]]-1</f>
        <v>1.2867869983948621E-2</v>
      </c>
      <c r="AA104" s="1">
        <f>IF(Alle6OppgangNedgangUnik_KNN[[#This Row],[Nedgang-KNN]]&gt;Alle6OppgangNedgangUnik_KNN[[#This Row],[Oppgang-KNN]],0,1)</f>
        <v>0</v>
      </c>
      <c r="AB1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-7.5693352846757038E-4</v>
      </c>
    </row>
    <row r="105" spans="1:28" x14ac:dyDescent="0.3">
      <c r="A105">
        <v>103</v>
      </c>
      <c r="B105" s="1">
        <v>1852.6899410000001</v>
      </c>
      <c r="C105" s="1">
        <v>1835.540039</v>
      </c>
      <c r="D105" s="1">
        <v>1867.780029</v>
      </c>
      <c r="E105">
        <v>3798200</v>
      </c>
      <c r="F105" s="1">
        <v>1858.969971</v>
      </c>
      <c r="G105" s="1">
        <v>0.42468581923127402</v>
      </c>
      <c r="H105" s="1">
        <v>0.10043388429752099</v>
      </c>
      <c r="I105" s="1">
        <v>0.93279999999999996</v>
      </c>
      <c r="J105" s="1">
        <v>8.4000000000000005E-2</v>
      </c>
      <c r="K105" s="1">
        <v>0.81100000000000005</v>
      </c>
      <c r="L105" s="1">
        <v>0.105</v>
      </c>
      <c r="M105">
        <v>1</v>
      </c>
      <c r="N105" s="1">
        <v>0.468221709856459</v>
      </c>
      <c r="O105" s="1">
        <v>0.53177829014354705</v>
      </c>
      <c r="P105" s="1">
        <f>IF(Alle6OppgangNedgangUnik_KNN[[#This Row],[Nedgang Bayes]]&gt;Alle6OppgangNedgangUnik_KNN[[#This Row],[Oppgang Bayes]],0,1)</f>
        <v>1</v>
      </c>
      <c r="Q1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6.3556580287088049E-2</v>
      </c>
      <c r="R105" s="4">
        <f>IF(Alle6OppgangNedgangUnik_KNN[[#This Row],[Label]]=Alle6OppgangNedgangUnik_KNN[[#This Row],[Kjøp eller salg Bayes]],1,-1)</f>
        <v>1</v>
      </c>
      <c r="S105" s="3">
        <f>Alle6OppgangNedgangUnik_KNN[[#This Row],[Conviction Bayes]]*Alle6OppgangNedgangUnik_KNN[[#This Row],[Rett/Feil Bayes]]</f>
        <v>6.3556580287088049E-2</v>
      </c>
      <c r="T1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-2.1470881032339042E-4</v>
      </c>
      <c r="U105" s="1">
        <v>0.47058823529411697</v>
      </c>
      <c r="V105" s="1">
        <v>0.52941176470588203</v>
      </c>
      <c r="W1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5" s="1">
        <f>IF(Alle6OppgangNedgangUnik_KNN[[#This Row],[Label]]=Alle6OppgangNedgangUnik_KNN[[#This Row],[kjøp eller salg KNN]],1,-1)</f>
        <v>1</v>
      </c>
      <c r="Y105" s="2">
        <f>Alle6OppgangNedgangUnik_KNN[[#This Row],[Conviction KNN]]*Alle6OppgangNedgangUnik_KNN[[#This Row],[Rett/Feil KNN]]</f>
        <v>5.8823529411765052E-2</v>
      </c>
      <c r="Z105" s="3">
        <f>Alle6OppgangNedgangUnik_KNN[[#This Row],[Open]]/Alle6OppgangNedgangUnik_KNN[[#This Row],[Close]]-1</f>
        <v>-3.3782310085523903E-3</v>
      </c>
      <c r="AA105" s="1">
        <f>IF(Alle6OppgangNedgangUnik_KNN[[#This Row],[Nedgang-KNN]]&gt;Alle6OppgangNedgangUnik_KNN[[#This Row],[Oppgang-KNN]],0,1)</f>
        <v>1</v>
      </c>
      <c r="AB1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-1.9871947109131825E-4</v>
      </c>
    </row>
    <row r="106" spans="1:28" x14ac:dyDescent="0.3">
      <c r="A106">
        <v>104</v>
      </c>
      <c r="B106" s="1">
        <v>1874.790039</v>
      </c>
      <c r="C106" s="1">
        <v>1846</v>
      </c>
      <c r="D106" s="1">
        <v>1879</v>
      </c>
      <c r="E106">
        <v>4005100</v>
      </c>
      <c r="F106" s="1">
        <v>1857.5200199999999</v>
      </c>
      <c r="G106" s="1">
        <v>0.48056248945859298</v>
      </c>
      <c r="H106" s="1">
        <v>6.51246697025918E-2</v>
      </c>
      <c r="I106" s="1">
        <v>0.99860000000000004</v>
      </c>
      <c r="J106" s="1">
        <v>1.2999999999999999E-2</v>
      </c>
      <c r="K106" s="1">
        <v>0.81699999999999995</v>
      </c>
      <c r="L106" s="1">
        <v>0.17</v>
      </c>
      <c r="M106">
        <v>0</v>
      </c>
      <c r="N106" s="1">
        <v>0.468190114980511</v>
      </c>
      <c r="O106" s="1">
        <v>0.53180988501948201</v>
      </c>
      <c r="P106" s="1">
        <f>IF(Alle6OppgangNedgangUnik_KNN[[#This Row],[Nedgang Bayes]]&gt;Alle6OppgangNedgangUnik_KNN[[#This Row],[Oppgang Bayes]],0,1)</f>
        <v>1</v>
      </c>
      <c r="Q1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6.3619770038971013E-2</v>
      </c>
      <c r="R106" s="4">
        <f>IF(Alle6OppgangNedgangUnik_KNN[[#This Row],[Label]]=Alle6OppgangNedgangUnik_KNN[[#This Row],[Kjøp eller salg Bayes]],1,-1)</f>
        <v>-1</v>
      </c>
      <c r="S106" s="3">
        <f>Alle6OppgangNedgangUnik_KNN[[#This Row],[Conviction Bayes]]*Alle6OppgangNedgangUnik_KNN[[#This Row],[Rett/Feil Bayes]]</f>
        <v>-6.3619770038971013E-2</v>
      </c>
      <c r="T1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5.9149544851132133E-4</v>
      </c>
      <c r="U106" s="1">
        <v>0.441176470588235</v>
      </c>
      <c r="V106" s="1">
        <v>0.55882352941176405</v>
      </c>
      <c r="W1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6" s="1">
        <f>IF(Alle6OppgangNedgangUnik_KNN[[#This Row],[Label]]=Alle6OppgangNedgangUnik_KNN[[#This Row],[kjøp eller salg KNN]],1,-1)</f>
        <v>-1</v>
      </c>
      <c r="Y106" s="2">
        <f>Alle6OppgangNedgangUnik_KNN[[#This Row],[Conviction KNN]]*Alle6OppgangNedgangUnik_KNN[[#This Row],[Rett/Feil KNN]]</f>
        <v>-0.11764705882352905</v>
      </c>
      <c r="Z106" s="3">
        <f>Alle6OppgangNedgangUnik_KNN[[#This Row],[Open]]/Alle6OppgangNedgangUnik_KNN[[#This Row],[Close]]-1</f>
        <v>9.2973528220707813E-3</v>
      </c>
      <c r="AA106" s="1">
        <f>IF(Alle6OppgangNedgangUnik_KNN[[#This Row],[Nedgang-KNN]]&gt;Alle6OppgangNedgangUnik_KNN[[#This Row],[Oppgang-KNN]],0,1)</f>
        <v>1</v>
      </c>
      <c r="AB1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1.093806214361265E-3</v>
      </c>
    </row>
    <row r="107" spans="1:28" x14ac:dyDescent="0.3">
      <c r="A107">
        <v>105</v>
      </c>
      <c r="B107" s="1">
        <v>1851.780029</v>
      </c>
      <c r="C107" s="1">
        <v>1851</v>
      </c>
      <c r="D107" s="1">
        <v>1871.48999</v>
      </c>
      <c r="E107">
        <v>2936600</v>
      </c>
      <c r="F107" s="1">
        <v>1859.6800539999999</v>
      </c>
      <c r="G107" s="1">
        <v>0.48660173160173098</v>
      </c>
      <c r="H107" s="1">
        <v>0.22844808926705501</v>
      </c>
      <c r="I107" s="1">
        <v>0.99580000000000002</v>
      </c>
      <c r="J107" s="1">
        <v>0.04</v>
      </c>
      <c r="K107" s="1">
        <v>0.80200000000000005</v>
      </c>
      <c r="L107" s="1">
        <v>0.158</v>
      </c>
      <c r="M107">
        <v>1</v>
      </c>
      <c r="N107" s="1">
        <v>0.46833958057129499</v>
      </c>
      <c r="O107" s="1">
        <v>0.53166041942870401</v>
      </c>
      <c r="P107" s="1">
        <f>IF(Alle6OppgangNedgangUnik_KNN[[#This Row],[Nedgang Bayes]]&gt;Alle6OppgangNedgangUnik_KNN[[#This Row],[Oppgang Bayes]],0,1)</f>
        <v>1</v>
      </c>
      <c r="Q1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6.3320838857409023E-2</v>
      </c>
      <c r="R107" s="4">
        <f>IF(Alle6OppgangNedgangUnik_KNN[[#This Row],[Label]]=Alle6OppgangNedgangUnik_KNN[[#This Row],[Kjøp eller salg Bayes]],1,-1)</f>
        <v>1</v>
      </c>
      <c r="S107" s="3">
        <f>Alle6OppgangNedgangUnik_KNN[[#This Row],[Conviction Bayes]]*Alle6OppgangNedgangUnik_KNN[[#This Row],[Rett/Feil Bayes]]</f>
        <v>6.3320838857409023E-2</v>
      </c>
      <c r="T1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-2.6899046904252778E-4</v>
      </c>
      <c r="U107" s="1">
        <v>0.441176470588235</v>
      </c>
      <c r="V107" s="1">
        <v>0.55882352941176405</v>
      </c>
      <c r="W1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7" s="1">
        <f>IF(Alle6OppgangNedgangUnik_KNN[[#This Row],[Label]]=Alle6OppgangNedgangUnik_KNN[[#This Row],[kjøp eller salg KNN]],1,-1)</f>
        <v>1</v>
      </c>
      <c r="Y107" s="2">
        <f>Alle6OppgangNedgangUnik_KNN[[#This Row],[Conviction KNN]]*Alle6OppgangNedgangUnik_KNN[[#This Row],[Rett/Feil KNN]]</f>
        <v>0.11764705882352905</v>
      </c>
      <c r="Z107" s="3">
        <f>Alle6OppgangNedgangUnik_KNN[[#This Row],[Open]]/Alle6OppgangNedgangUnik_KNN[[#This Row],[Close]]-1</f>
        <v>-4.2480559938294915E-3</v>
      </c>
      <c r="AA107" s="1">
        <f>IF(Alle6OppgangNedgangUnik_KNN[[#This Row],[Nedgang-KNN]]&gt;Alle6OppgangNedgangUnik_KNN[[#This Row],[Oppgang-KNN]],0,1)</f>
        <v>1</v>
      </c>
      <c r="AB1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-4.9977129339170338E-4</v>
      </c>
    </row>
    <row r="108" spans="1:28" x14ac:dyDescent="0.3">
      <c r="A108">
        <v>106</v>
      </c>
      <c r="B108" s="1">
        <v>1836.589966</v>
      </c>
      <c r="C108" s="1">
        <v>1804.1999510000001</v>
      </c>
      <c r="D108" s="1">
        <v>1844</v>
      </c>
      <c r="E108">
        <v>4424300</v>
      </c>
      <c r="F108" s="1">
        <v>1815.4799800000001</v>
      </c>
      <c r="G108" s="1">
        <v>0.46821219715956602</v>
      </c>
      <c r="H108" s="1">
        <v>0.169742063492063</v>
      </c>
      <c r="I108" s="1">
        <v>0.98429999999999995</v>
      </c>
      <c r="J108" s="1">
        <v>0.06</v>
      </c>
      <c r="K108" s="1">
        <v>0.83399999999999996</v>
      </c>
      <c r="L108" s="1">
        <v>0.106</v>
      </c>
      <c r="M108">
        <v>0</v>
      </c>
      <c r="N108" s="1">
        <v>0.46814768803471701</v>
      </c>
      <c r="O108" s="1">
        <v>0.53185231196528604</v>
      </c>
      <c r="P108" s="1">
        <f>IF(Alle6OppgangNedgangUnik_KNN[[#This Row],[Nedgang Bayes]]&gt;Alle6OppgangNedgangUnik_KNN[[#This Row],[Oppgang Bayes]],0,1)</f>
        <v>1</v>
      </c>
      <c r="Q1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6.3704623930569027E-2</v>
      </c>
      <c r="R108" s="4">
        <f>IF(Alle6OppgangNedgangUnik_KNN[[#This Row],[Label]]=Alle6OppgangNedgangUnik_KNN[[#This Row],[Kjøp eller salg Bayes]],1,-1)</f>
        <v>-1</v>
      </c>
      <c r="S108" s="3">
        <f>Alle6OppgangNedgangUnik_KNN[[#This Row],[Conviction Bayes]]*Alle6OppgangNedgangUnik_KNN[[#This Row],[Rett/Feil Bayes]]</f>
        <v>-6.3704623930569027E-2</v>
      </c>
      <c r="T1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7.4074279756561345E-4</v>
      </c>
      <c r="U108" s="1">
        <v>0.52941176470588203</v>
      </c>
      <c r="V108" s="1">
        <v>0.47058823529411697</v>
      </c>
      <c r="W1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8" s="1">
        <f>IF(Alle6OppgangNedgangUnik_KNN[[#This Row],[Label]]=Alle6OppgangNedgangUnik_KNN[[#This Row],[kjøp eller salg KNN]],1,-1)</f>
        <v>1</v>
      </c>
      <c r="Y108" s="2">
        <f>Alle6OppgangNedgangUnik_KNN[[#This Row],[Conviction KNN]]*Alle6OppgangNedgangUnik_KNN[[#This Row],[Rett/Feil KNN]]</f>
        <v>5.8823529411765052E-2</v>
      </c>
      <c r="Z108" s="3">
        <f>Alle6OppgangNedgangUnik_KNN[[#This Row],[Open]]/Alle6OppgangNedgangUnik_KNN[[#This Row],[Close]]-1</f>
        <v>1.1627771296051304E-2</v>
      </c>
      <c r="AA108" s="1">
        <f>IF(Alle6OppgangNedgangUnik_KNN[[#This Row],[Nedgang-KNN]]&gt;Alle6OppgangNedgangUnik_KNN[[#This Row],[Oppgang-KNN]],0,1)</f>
        <v>0</v>
      </c>
      <c r="AB1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-6.839865468265513E-4</v>
      </c>
    </row>
    <row r="109" spans="1:28" x14ac:dyDescent="0.3">
      <c r="A109">
        <v>107</v>
      </c>
      <c r="B109" s="1">
        <v>1835.8900149999999</v>
      </c>
      <c r="C109" s="1">
        <v>1817.849976</v>
      </c>
      <c r="D109" s="1">
        <v>1841.76001</v>
      </c>
      <c r="E109">
        <v>3369700</v>
      </c>
      <c r="F109" s="1">
        <v>1823.280029</v>
      </c>
      <c r="G109" s="1">
        <v>0.50545508252140903</v>
      </c>
      <c r="H109" s="1">
        <v>0.15322728221325199</v>
      </c>
      <c r="I109" s="1">
        <v>0.99980000000000002</v>
      </c>
      <c r="J109" s="1">
        <v>8.1000000000000003E-2</v>
      </c>
      <c r="K109" s="1">
        <v>0.70699999999999996</v>
      </c>
      <c r="L109" s="1">
        <v>0.21199999999999999</v>
      </c>
      <c r="M109">
        <v>0</v>
      </c>
      <c r="N109" s="1">
        <v>0.468290576600151</v>
      </c>
      <c r="O109" s="1">
        <v>0.53170942339984295</v>
      </c>
      <c r="P109" s="1">
        <f>IF(Alle6OppgangNedgangUnik_KNN[[#This Row],[Nedgang Bayes]]&gt;Alle6OppgangNedgangUnik_KNN[[#This Row],[Oppgang Bayes]],0,1)</f>
        <v>1</v>
      </c>
      <c r="Q1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6.3418846799691952E-2</v>
      </c>
      <c r="R109" s="4">
        <f>IF(Alle6OppgangNedgangUnik_KNN[[#This Row],[Label]]=Alle6OppgangNedgangUnik_KNN[[#This Row],[Kjøp eller salg Bayes]],1,-1)</f>
        <v>-1</v>
      </c>
      <c r="S109" s="3">
        <f>Alle6OppgangNedgangUnik_KNN[[#This Row],[Conviction Bayes]]*Alle6OppgangNedgangUnik_KNN[[#This Row],[Rett/Feil Bayes]]</f>
        <v>-6.3418846799691952E-2</v>
      </c>
      <c r="T1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4.3861105127052504E-4</v>
      </c>
      <c r="U109" s="1">
        <v>0.441176470588235</v>
      </c>
      <c r="V109" s="1">
        <v>0.55882352941176405</v>
      </c>
      <c r="W1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9" s="1">
        <f>IF(Alle6OppgangNedgangUnik_KNN[[#This Row],[Label]]=Alle6OppgangNedgangUnik_KNN[[#This Row],[kjøp eller salg KNN]],1,-1)</f>
        <v>-1</v>
      </c>
      <c r="Y109" s="2">
        <f>Alle6OppgangNedgangUnik_KNN[[#This Row],[Conviction KNN]]*Alle6OppgangNedgangUnik_KNN[[#This Row],[Rett/Feil KNN]]</f>
        <v>-0.11764705882352905</v>
      </c>
      <c r="Z109" s="3">
        <f>Alle6OppgangNedgangUnik_KNN[[#This Row],[Open]]/Alle6OppgangNedgangUnik_KNN[[#This Row],[Close]]-1</f>
        <v>6.9160994468391301E-3</v>
      </c>
      <c r="AA109" s="1">
        <f>IF(Alle6OppgangNedgangUnik_KNN[[#This Row],[Nedgang-KNN]]&gt;Alle6OppgangNedgangUnik_KNN[[#This Row],[Oppgang-KNN]],0,1)</f>
        <v>1</v>
      </c>
      <c r="AB1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8.1365875845165986E-4</v>
      </c>
    </row>
    <row r="110" spans="1:28" x14ac:dyDescent="0.3">
      <c r="A110">
        <v>108</v>
      </c>
      <c r="B110" s="1">
        <v>1832.75</v>
      </c>
      <c r="C110" s="1">
        <v>1827.349976</v>
      </c>
      <c r="D110" s="1">
        <v>1849.2700199999999</v>
      </c>
      <c r="E110">
        <v>3200000</v>
      </c>
      <c r="F110" s="1">
        <v>1836.4300539999999</v>
      </c>
      <c r="G110" s="1">
        <v>0.496422012331103</v>
      </c>
      <c r="H110" s="1">
        <v>0.228897743670471</v>
      </c>
      <c r="I110" s="1">
        <v>0.99729999999999996</v>
      </c>
      <c r="J110" s="1">
        <v>7.2999999999999995E-2</v>
      </c>
      <c r="K110" s="1">
        <v>0.68799999999999994</v>
      </c>
      <c r="L110" s="1">
        <v>0.23899999999999999</v>
      </c>
      <c r="M110">
        <v>1</v>
      </c>
      <c r="N110" s="1">
        <v>0.46831112569820599</v>
      </c>
      <c r="O110" s="1">
        <v>0.53168887430179401</v>
      </c>
      <c r="P110" s="1">
        <f>IF(Alle6OppgangNedgangUnik_KNN[[#This Row],[Nedgang Bayes]]&gt;Alle6OppgangNedgangUnik_KNN[[#This Row],[Oppgang Bayes]],0,1)</f>
        <v>1</v>
      </c>
      <c r="Q1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6.3377748603588024E-2</v>
      </c>
      <c r="R110" s="4">
        <f>IF(Alle6OppgangNedgangUnik_KNN[[#This Row],[Label]]=Alle6OppgangNedgangUnik_KNN[[#This Row],[Kjøp eller salg Bayes]],1,-1)</f>
        <v>1</v>
      </c>
      <c r="S110" s="3">
        <f>Alle6OppgangNedgangUnik_KNN[[#This Row],[Conviction Bayes]]*Alle6OppgangNedgangUnik_KNN[[#This Row],[Rett/Feil Bayes]]</f>
        <v>6.3377748603588024E-2</v>
      </c>
      <c r="T1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-1.2700376839923898E-4</v>
      </c>
      <c r="U110" s="1">
        <v>0.47058823529411697</v>
      </c>
      <c r="V110" s="1">
        <v>0.52941176470588203</v>
      </c>
      <c r="W1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0" s="1">
        <f>IF(Alle6OppgangNedgangUnik_KNN[[#This Row],[Label]]=Alle6OppgangNedgangUnik_KNN[[#This Row],[kjøp eller salg KNN]],1,-1)</f>
        <v>1</v>
      </c>
      <c r="Y110" s="2">
        <f>Alle6OppgangNedgangUnik_KNN[[#This Row],[Conviction KNN]]*Alle6OppgangNedgangUnik_KNN[[#This Row],[Rett/Feil KNN]]</f>
        <v>5.8823529411765052E-2</v>
      </c>
      <c r="Z110" s="3">
        <f>Alle6OppgangNedgangUnik_KNN[[#This Row],[Open]]/Alle6OppgangNedgangUnik_KNN[[#This Row],[Close]]-1</f>
        <v>-2.0039173242586417E-3</v>
      </c>
      <c r="AA110" s="1">
        <f>IF(Alle6OppgangNedgangUnik_KNN[[#This Row],[Nedgang-KNN]]&gt;Alle6OppgangNedgangUnik_KNN[[#This Row],[Oppgang-KNN]],0,1)</f>
        <v>1</v>
      </c>
      <c r="AB1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-1.1787748966227374E-4</v>
      </c>
    </row>
    <row r="111" spans="1:28" x14ac:dyDescent="0.3">
      <c r="A111">
        <v>109</v>
      </c>
      <c r="B111" s="1">
        <v>1823.119995</v>
      </c>
      <c r="C111" s="1">
        <v>1807.530029</v>
      </c>
      <c r="D111" s="1">
        <v>1830</v>
      </c>
      <c r="E111">
        <v>4279000</v>
      </c>
      <c r="F111" s="1">
        <v>1819.1899410000001</v>
      </c>
      <c r="G111" s="1">
        <v>0.385636601270404</v>
      </c>
      <c r="H111" s="1">
        <v>2.1271162327500402E-2</v>
      </c>
      <c r="I111" s="1">
        <v>0.99209999999999998</v>
      </c>
      <c r="J111" s="1">
        <v>8.9999999999999993E-3</v>
      </c>
      <c r="K111" s="1">
        <v>0.87</v>
      </c>
      <c r="L111" s="1">
        <v>0.122</v>
      </c>
      <c r="M111">
        <v>0</v>
      </c>
      <c r="N111" s="1">
        <v>0.46816876445547601</v>
      </c>
      <c r="O111" s="1">
        <v>0.53183123554452005</v>
      </c>
      <c r="P111" s="1">
        <f>IF(Alle6OppgangNedgangUnik_KNN[[#This Row],[Nedgang Bayes]]&gt;Alle6OppgangNedgangUnik_KNN[[#This Row],[Oppgang Bayes]],0,1)</f>
        <v>1</v>
      </c>
      <c r="Q1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6.3662471089044048E-2</v>
      </c>
      <c r="R111" s="4">
        <f>IF(Alle6OppgangNedgangUnik_KNN[[#This Row],[Label]]=Alle6OppgangNedgangUnik_KNN[[#This Row],[Kjøp eller salg Bayes]],1,-1)</f>
        <v>-1</v>
      </c>
      <c r="S111" s="3">
        <f>Alle6OppgangNedgangUnik_KNN[[#This Row],[Conviction Bayes]]*Alle6OppgangNedgangUnik_KNN[[#This Row],[Rett/Feil Bayes]]</f>
        <v>-6.3662471089044048E-2</v>
      </c>
      <c r="T1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1.3753206496724946E-4</v>
      </c>
      <c r="U111" s="1">
        <v>0.47058823529411697</v>
      </c>
      <c r="V111" s="1">
        <v>0.52941176470588203</v>
      </c>
      <c r="W1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1" s="1">
        <f>IF(Alle6OppgangNedgangUnik_KNN[[#This Row],[Label]]=Alle6OppgangNedgangUnik_KNN[[#This Row],[kjøp eller salg KNN]],1,-1)</f>
        <v>-1</v>
      </c>
      <c r="Y111" s="2">
        <f>Alle6OppgangNedgangUnik_KNN[[#This Row],[Conviction KNN]]*Alle6OppgangNedgangUnik_KNN[[#This Row],[Rett/Feil KNN]]</f>
        <v>-5.8823529411765052E-2</v>
      </c>
      <c r="Z111" s="3">
        <f>Alle6OppgangNedgangUnik_KNN[[#This Row],[Open]]/Alle6OppgangNedgangUnik_KNN[[#This Row],[Close]]-1</f>
        <v>2.1603318660829984E-3</v>
      </c>
      <c r="AA111" s="1">
        <f>IF(Alle6OppgangNedgangUnik_KNN[[#This Row],[Nedgang-KNN]]&gt;Alle6OppgangNedgangUnik_KNN[[#This Row],[Oppgang-KNN]],0,1)</f>
        <v>1</v>
      </c>
      <c r="AB1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1.2707834506370654E-4</v>
      </c>
    </row>
    <row r="112" spans="1:28" x14ac:dyDescent="0.3">
      <c r="A112">
        <v>110</v>
      </c>
      <c r="B112" s="1">
        <v>1825.48999</v>
      </c>
      <c r="C112" s="1">
        <v>1807.829956</v>
      </c>
      <c r="D112" s="1">
        <v>1829.469971</v>
      </c>
      <c r="E112">
        <v>3146900</v>
      </c>
      <c r="F112" s="1">
        <v>1816.3199460000001</v>
      </c>
      <c r="G112" s="1">
        <v>0.40646747192201699</v>
      </c>
      <c r="H112" s="1">
        <v>0.100899908172635</v>
      </c>
      <c r="I112" s="1">
        <v>0.99309999999999998</v>
      </c>
      <c r="J112" s="1">
        <v>8.0000000000000002E-3</v>
      </c>
      <c r="K112" s="1">
        <v>0.84399999999999997</v>
      </c>
      <c r="L112" s="1">
        <v>0.14799999999999999</v>
      </c>
      <c r="M112">
        <v>0</v>
      </c>
      <c r="N112" s="1">
        <v>0.46832519234646203</v>
      </c>
      <c r="O112" s="1">
        <v>0.53167480765354203</v>
      </c>
      <c r="P112" s="1">
        <f>IF(Alle6OppgangNedgangUnik_KNN[[#This Row],[Nedgang Bayes]]&gt;Alle6OppgangNedgangUnik_KNN[[#This Row],[Oppgang Bayes]],0,1)</f>
        <v>1</v>
      </c>
      <c r="Q1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6.3349615307079998E-2</v>
      </c>
      <c r="R112" s="4">
        <f>IF(Alle6OppgangNedgangUnik_KNN[[#This Row],[Label]]=Alle6OppgangNedgangUnik_KNN[[#This Row],[Kjøp eller salg Bayes]],1,-1)</f>
        <v>-1</v>
      </c>
      <c r="S112" s="3">
        <f>Alle6OppgangNedgangUnik_KNN[[#This Row],[Conviction Bayes]]*Alle6OppgangNedgangUnik_KNN[[#This Row],[Rett/Feil Bayes]]</f>
        <v>-6.3349615307079998E-2</v>
      </c>
      <c r="T1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3.1983283618523182E-4</v>
      </c>
      <c r="U112" s="1">
        <v>0.55882352941176405</v>
      </c>
      <c r="V112" s="1">
        <v>0.441176470588235</v>
      </c>
      <c r="W1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12" s="1">
        <f>IF(Alle6OppgangNedgangUnik_KNN[[#This Row],[Label]]=Alle6OppgangNedgangUnik_KNN[[#This Row],[kjøp eller salg KNN]],1,-1)</f>
        <v>1</v>
      </c>
      <c r="Y112" s="2">
        <f>Alle6OppgangNedgangUnik_KNN[[#This Row],[Conviction KNN]]*Alle6OppgangNedgangUnik_KNN[[#This Row],[Rett/Feil KNN]]</f>
        <v>0.11764705882352905</v>
      </c>
      <c r="Z112" s="3">
        <f>Alle6OppgangNedgangUnik_KNN[[#This Row],[Open]]/Alle6OppgangNedgangUnik_KNN[[#This Row],[Close]]-1</f>
        <v>5.0486942128200596E-3</v>
      </c>
      <c r="AA112" s="1">
        <f>IF(Alle6OppgangNedgangUnik_KNN[[#This Row],[Nedgang-KNN]]&gt;Alle6OppgangNedgangUnik_KNN[[#This Row],[Oppgang-KNN]],0,1)</f>
        <v>0</v>
      </c>
      <c r="AB1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-5.9396402503765228E-4</v>
      </c>
    </row>
    <row r="113" spans="1:28" x14ac:dyDescent="0.3">
      <c r="A113">
        <v>111</v>
      </c>
      <c r="B113" s="1">
        <v>1790.01001</v>
      </c>
      <c r="C113" s="1">
        <v>1772.6999510000001</v>
      </c>
      <c r="D113" s="1">
        <v>1795.589966</v>
      </c>
      <c r="E113">
        <v>4618800</v>
      </c>
      <c r="F113" s="1">
        <v>1775.0699460000001</v>
      </c>
      <c r="G113" s="1">
        <v>0.41493408993408998</v>
      </c>
      <c r="H113" s="1">
        <v>0.116158691158691</v>
      </c>
      <c r="I113" s="1">
        <v>0.96899999999999997</v>
      </c>
      <c r="J113" s="1">
        <v>5.0999999999999997E-2</v>
      </c>
      <c r="K113" s="1">
        <v>0.8</v>
      </c>
      <c r="L113" s="1">
        <v>0.14899999999999999</v>
      </c>
      <c r="M113">
        <v>0</v>
      </c>
      <c r="N113" s="1">
        <v>0.46813663859185101</v>
      </c>
      <c r="O113" s="1">
        <v>0.53186336140815405</v>
      </c>
      <c r="P113" s="1">
        <f>IF(Alle6OppgangNedgangUnik_KNN[[#This Row],[Nedgang Bayes]]&gt;Alle6OppgangNedgangUnik_KNN[[#This Row],[Oppgang Bayes]],0,1)</f>
        <v>1</v>
      </c>
      <c r="Q1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6.3726722816303039E-2</v>
      </c>
      <c r="R113" s="4">
        <f>IF(Alle6OppgangNedgangUnik_KNN[[#This Row],[Label]]=Alle6OppgangNedgangUnik_KNN[[#This Row],[Kjøp eller salg Bayes]],1,-1)</f>
        <v>-1</v>
      </c>
      <c r="S113" s="3">
        <f>Alle6OppgangNedgangUnik_KNN[[#This Row],[Conviction Bayes]]*Alle6OppgangNedgangUnik_KNN[[#This Row],[Rett/Feil Bayes]]</f>
        <v>-6.3726722816303039E-2</v>
      </c>
      <c r="T1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5.36362704766241E-4</v>
      </c>
      <c r="U113" s="1">
        <v>0.5</v>
      </c>
      <c r="V113" s="1">
        <v>0.5</v>
      </c>
      <c r="W1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3" s="1">
        <f>IF(Alle6OppgangNedgangUnik_KNN[[#This Row],[Label]]=Alle6OppgangNedgangUnik_KNN[[#This Row],[kjøp eller salg KNN]],1,-1)</f>
        <v>-1</v>
      </c>
      <c r="Y113" s="2">
        <f>Alle6OppgangNedgangUnik_KNN[[#This Row],[Conviction KNN]]*Alle6OppgangNedgangUnik_KNN[[#This Row],[Rett/Feil KNN]]</f>
        <v>0</v>
      </c>
      <c r="Z113" s="3">
        <f>Alle6OppgangNedgangUnik_KNN[[#This Row],[Open]]/Alle6OppgangNedgangUnik_KNN[[#This Row],[Close]]-1</f>
        <v>8.4166057983610099E-3</v>
      </c>
      <c r="AA113" s="1">
        <f>IF(Alle6OppgangNedgangUnik_KNN[[#This Row],[Nedgang-KNN]]&gt;Alle6OppgangNedgangUnik_KNN[[#This Row],[Oppgang-KNN]],0,1)</f>
        <v>1</v>
      </c>
      <c r="AB1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4" spans="1:28" x14ac:dyDescent="0.3">
      <c r="A114">
        <v>112</v>
      </c>
      <c r="B114" s="1">
        <v>1760.01001</v>
      </c>
      <c r="C114" s="1">
        <v>1672</v>
      </c>
      <c r="D114" s="1">
        <v>1766.290039</v>
      </c>
      <c r="E114">
        <v>9098700</v>
      </c>
      <c r="F114" s="1">
        <v>1692.6899410000001</v>
      </c>
      <c r="G114" s="1">
        <v>0.37345679012345701</v>
      </c>
      <c r="H114" s="1">
        <v>0.13672839506172799</v>
      </c>
      <c r="I114" s="1">
        <v>0.91359999999999997</v>
      </c>
      <c r="J114" s="1">
        <v>2.1000000000000001E-2</v>
      </c>
      <c r="K114" s="1">
        <v>0.876</v>
      </c>
      <c r="L114" s="1">
        <v>0.10299999999999999</v>
      </c>
      <c r="M114">
        <v>0</v>
      </c>
      <c r="N114" s="1">
        <v>0.46758378700054398</v>
      </c>
      <c r="O114" s="1">
        <v>0.53241621299945896</v>
      </c>
      <c r="P114" s="1">
        <f>IF(Alle6OppgangNedgangUnik_KNN[[#This Row],[Nedgang Bayes]]&gt;Alle6OppgangNedgangUnik_KNN[[#This Row],[Oppgang Bayes]],0,1)</f>
        <v>1</v>
      </c>
      <c r="Q1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6.4832425998914978E-2</v>
      </c>
      <c r="R114" s="4">
        <f>IF(Alle6OppgangNedgangUnik_KNN[[#This Row],[Label]]=Alle6OppgangNedgangUnik_KNN[[#This Row],[Kjøp eller salg Bayes]],1,-1)</f>
        <v>-1</v>
      </c>
      <c r="S114" s="3">
        <f>Alle6OppgangNedgangUnik_KNN[[#This Row],[Conviction Bayes]]*Alle6OppgangNedgangUnik_KNN[[#This Row],[Rett/Feil Bayes]]</f>
        <v>-6.4832425998914978E-2</v>
      </c>
      <c r="T1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2.5784541432944813E-3</v>
      </c>
      <c r="U114" s="1">
        <v>0.5</v>
      </c>
      <c r="V114" s="1">
        <v>0.5</v>
      </c>
      <c r="W1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4" s="1">
        <f>IF(Alle6OppgangNedgangUnik_KNN[[#This Row],[Label]]=Alle6OppgangNedgangUnik_KNN[[#This Row],[kjøp eller salg KNN]],1,-1)</f>
        <v>-1</v>
      </c>
      <c r="Y114" s="2">
        <f>Alle6OppgangNedgangUnik_KNN[[#This Row],[Conviction KNN]]*Alle6OppgangNedgangUnik_KNN[[#This Row],[Rett/Feil KNN]]</f>
        <v>0</v>
      </c>
      <c r="Z114" s="3">
        <f>Alle6OppgangNedgangUnik_KNN[[#This Row],[Open]]/Alle6OppgangNedgangUnik_KNN[[#This Row],[Close]]-1</f>
        <v>3.9771057515842978E-2</v>
      </c>
      <c r="AA114" s="1">
        <f>IF(Alle6OppgangNedgangUnik_KNN[[#This Row],[Nedgang-KNN]]&gt;Alle6OppgangNedgangUnik_KNN[[#This Row],[Oppgang-KNN]],0,1)</f>
        <v>1</v>
      </c>
      <c r="AB1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5" spans="1:28" x14ac:dyDescent="0.3">
      <c r="A115">
        <v>113</v>
      </c>
      <c r="B115" s="1">
        <v>1699.23999</v>
      </c>
      <c r="C115" s="1">
        <v>1680.8900149999999</v>
      </c>
      <c r="D115" s="1">
        <v>1730.8199460000001</v>
      </c>
      <c r="E115">
        <v>5679100</v>
      </c>
      <c r="F115" s="1">
        <v>1729.5600589999999</v>
      </c>
      <c r="G115" s="1">
        <v>0.58396304312970904</v>
      </c>
      <c r="H115" s="1">
        <v>0.167365720699054</v>
      </c>
      <c r="I115" s="1">
        <v>0.99509999999999998</v>
      </c>
      <c r="J115" s="1">
        <v>6.3E-2</v>
      </c>
      <c r="K115" s="1">
        <v>0.752</v>
      </c>
      <c r="L115" s="1">
        <v>0.185</v>
      </c>
      <c r="M115">
        <v>1</v>
      </c>
      <c r="N115" s="1">
        <v>0.46802062536927103</v>
      </c>
      <c r="O115" s="1">
        <v>0.53197937463073197</v>
      </c>
      <c r="P115" s="1">
        <f>IF(Alle6OppgangNedgangUnik_KNN[[#This Row],[Nedgang Bayes]]&gt;Alle6OppgangNedgangUnik_KNN[[#This Row],[Oppgang Bayes]],0,1)</f>
        <v>1</v>
      </c>
      <c r="Q1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6.3958749261460945E-2</v>
      </c>
      <c r="R115" s="4">
        <f>IF(Alle6OppgangNedgangUnik_KNN[[#This Row],[Label]]=Alle6OppgangNedgangUnik_KNN[[#This Row],[Kjøp eller salg Bayes]],1,-1)</f>
        <v>1</v>
      </c>
      <c r="S115" s="3">
        <f>Alle6OppgangNedgangUnik_KNN[[#This Row],[Conviction Bayes]]*Alle6OppgangNedgangUnik_KNN[[#This Row],[Rett/Feil Bayes]]</f>
        <v>6.3958749261460945E-2</v>
      </c>
      <c r="T1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-1.1212294598676241E-3</v>
      </c>
      <c r="U115" s="1">
        <v>0.52941176470588203</v>
      </c>
      <c r="V115" s="1">
        <v>0.47058823529411697</v>
      </c>
      <c r="W1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5" s="1">
        <f>IF(Alle6OppgangNedgangUnik_KNN[[#This Row],[Label]]=Alle6OppgangNedgangUnik_KNN[[#This Row],[kjøp eller salg KNN]],1,-1)</f>
        <v>-1</v>
      </c>
      <c r="Y115" s="2">
        <f>Alle6OppgangNedgangUnik_KNN[[#This Row],[Conviction KNN]]*Alle6OppgangNedgangUnik_KNN[[#This Row],[Rett/Feil KNN]]</f>
        <v>-5.8823529411765052E-2</v>
      </c>
      <c r="Z115" s="3">
        <f>Alle6OppgangNedgangUnik_KNN[[#This Row],[Open]]/Alle6OppgangNedgangUnik_KNN[[#This Row],[Close]]-1</f>
        <v>-1.7530509473912326E-2</v>
      </c>
      <c r="AA115" s="1">
        <f>IF(Alle6OppgangNedgangUnik_KNN[[#This Row],[Nedgang-KNN]]&gt;Alle6OppgangNedgangUnik_KNN[[#This Row],[Oppgang-KNN]],0,1)</f>
        <v>0</v>
      </c>
      <c r="AB1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1.0312064396419075E-3</v>
      </c>
    </row>
    <row r="116" spans="1:28" x14ac:dyDescent="0.3">
      <c r="A116">
        <v>114</v>
      </c>
      <c r="B116" s="1">
        <v>1749.599976</v>
      </c>
      <c r="C116" s="1">
        <v>1715.25</v>
      </c>
      <c r="D116" s="1">
        <v>1752</v>
      </c>
      <c r="E116">
        <v>4239800</v>
      </c>
      <c r="F116" s="1">
        <v>1738.5</v>
      </c>
      <c r="G116" s="1">
        <v>0.61144781144781102</v>
      </c>
      <c r="H116" s="1">
        <v>0.37575757575757601</v>
      </c>
      <c r="I116" s="1">
        <v>0.69079999999999997</v>
      </c>
      <c r="J116" s="1">
        <v>0</v>
      </c>
      <c r="K116" s="1">
        <v>0.9</v>
      </c>
      <c r="L116" s="1">
        <v>0.1</v>
      </c>
      <c r="M116">
        <v>0</v>
      </c>
      <c r="N116" s="1">
        <v>0.46820465563618402</v>
      </c>
      <c r="O116" s="1">
        <v>0.53179534436381803</v>
      </c>
      <c r="P116" s="1">
        <f>IF(Alle6OppgangNedgangUnik_KNN[[#This Row],[Nedgang Bayes]]&gt;Alle6OppgangNedgangUnik_KNN[[#This Row],[Oppgang Bayes]],0,1)</f>
        <v>1</v>
      </c>
      <c r="Q1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6.3590688727634015E-2</v>
      </c>
      <c r="R116" s="4">
        <f>IF(Alle6OppgangNedgangUnik_KNN[[#This Row],[Label]]=Alle6OppgangNedgangUnik_KNN[[#This Row],[Kjøp eller salg Bayes]],1,-1)</f>
        <v>-1</v>
      </c>
      <c r="S116" s="3">
        <f>Alle6OppgangNedgangUnik_KNN[[#This Row],[Conviction Bayes]]*Alle6OppgangNedgangUnik_KNN[[#This Row],[Rett/Feil Bayes]]</f>
        <v>-6.3590688727634015E-2</v>
      </c>
      <c r="T1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4.0601387328168768E-4</v>
      </c>
      <c r="U116" s="1">
        <v>0.441176470588235</v>
      </c>
      <c r="V116" s="1">
        <v>0.55882352941176405</v>
      </c>
      <c r="W1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16" s="1">
        <f>IF(Alle6OppgangNedgangUnik_KNN[[#This Row],[Label]]=Alle6OppgangNedgangUnik_KNN[[#This Row],[kjøp eller salg KNN]],1,-1)</f>
        <v>-1</v>
      </c>
      <c r="Y116" s="2">
        <f>Alle6OppgangNedgangUnik_KNN[[#This Row],[Conviction KNN]]*Alle6OppgangNedgangUnik_KNN[[#This Row],[Rett/Feil KNN]]</f>
        <v>-0.11764705882352905</v>
      </c>
      <c r="Z116" s="3">
        <f>Alle6OppgangNedgangUnik_KNN[[#This Row],[Open]]/Alle6OppgangNedgangUnik_KNN[[#This Row],[Close]]-1</f>
        <v>6.3848006902502696E-3</v>
      </c>
      <c r="AA116" s="1">
        <f>IF(Alle6OppgangNedgangUnik_KNN[[#This Row],[Nedgang-KNN]]&gt;Alle6OppgangNedgangUnik_KNN[[#This Row],[Oppgang-KNN]],0,1)</f>
        <v>1</v>
      </c>
      <c r="AB1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7.5115302238238236E-4</v>
      </c>
    </row>
    <row r="117" spans="1:28" x14ac:dyDescent="0.3">
      <c r="A117">
        <v>115</v>
      </c>
      <c r="B117" s="1">
        <v>1737.709961</v>
      </c>
      <c r="C117" s="1">
        <v>1726.130005</v>
      </c>
      <c r="D117" s="1">
        <v>1760</v>
      </c>
      <c r="E117">
        <v>3689300</v>
      </c>
      <c r="F117" s="1">
        <v>1754.3599850000001</v>
      </c>
      <c r="G117" s="1">
        <v>0.42626623376623402</v>
      </c>
      <c r="H117" s="1">
        <v>0.13951479076479101</v>
      </c>
      <c r="I117" s="1">
        <v>0.99439999999999995</v>
      </c>
      <c r="J117" s="1">
        <v>5.6000000000000001E-2</v>
      </c>
      <c r="K117" s="1">
        <v>0.77700000000000002</v>
      </c>
      <c r="L117" s="1">
        <v>0.16700000000000001</v>
      </c>
      <c r="M117">
        <v>1</v>
      </c>
      <c r="N117" s="1">
        <v>0.46827713823492201</v>
      </c>
      <c r="O117" s="1">
        <v>0.53172286176507599</v>
      </c>
      <c r="P117" s="1">
        <f>IF(Alle6OppgangNedgangUnik_KNN[[#This Row],[Nedgang Bayes]]&gt;Alle6OppgangNedgangUnik_KNN[[#This Row],[Oppgang Bayes]],0,1)</f>
        <v>1</v>
      </c>
      <c r="Q1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6.3445723530153986E-2</v>
      </c>
      <c r="R117" s="4">
        <f>IF(Alle6OppgangNedgangUnik_KNN[[#This Row],[Label]]=Alle6OppgangNedgangUnik_KNN[[#This Row],[Kjøp eller salg Bayes]],1,-1)</f>
        <v>1</v>
      </c>
      <c r="S117" s="3">
        <f>Alle6OppgangNedgangUnik_KNN[[#This Row],[Conviction Bayes]]*Alle6OppgangNedgangUnik_KNN[[#This Row],[Rett/Feil Bayes]]</f>
        <v>6.3445723530153986E-2</v>
      </c>
      <c r="T1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-6.0214142394180684E-4</v>
      </c>
      <c r="U117" s="1">
        <v>0.441176470588235</v>
      </c>
      <c r="V117" s="1">
        <v>0.55882352941176405</v>
      </c>
      <c r="W1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17" s="1">
        <f>IF(Alle6OppgangNedgangUnik_KNN[[#This Row],[Label]]=Alle6OppgangNedgangUnik_KNN[[#This Row],[kjøp eller salg KNN]],1,-1)</f>
        <v>1</v>
      </c>
      <c r="Y117" s="2">
        <f>Alle6OppgangNedgangUnik_KNN[[#This Row],[Conviction KNN]]*Alle6OppgangNedgangUnik_KNN[[#This Row],[Rett/Feil KNN]]</f>
        <v>0.11764705882352905</v>
      </c>
      <c r="Z117" s="3">
        <f>Alle6OppgangNedgangUnik_KNN[[#This Row],[Open]]/Alle6OppgangNedgangUnik_KNN[[#This Row],[Close]]-1</f>
        <v>-9.490654222827577E-3</v>
      </c>
      <c r="AA117" s="1">
        <f>IF(Alle6OppgangNedgangUnik_KNN[[#This Row],[Nedgang-KNN]]&gt;Alle6OppgangNedgangUnik_KNN[[#This Row],[Oppgang-KNN]],0,1)</f>
        <v>1</v>
      </c>
      <c r="AB1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-1.1165475556267704E-3</v>
      </c>
    </row>
    <row r="118" spans="1:28" x14ac:dyDescent="0.3">
      <c r="A118">
        <v>116</v>
      </c>
      <c r="B118" s="1">
        <v>1763.6999510000001</v>
      </c>
      <c r="C118" s="1">
        <v>1759.48999</v>
      </c>
      <c r="D118" s="1">
        <v>1806.25</v>
      </c>
      <c r="E118">
        <v>4808200</v>
      </c>
      <c r="F118" s="1">
        <v>1804.030029</v>
      </c>
      <c r="G118" s="1">
        <v>0.47182025736820199</v>
      </c>
      <c r="H118" s="1">
        <v>-3.9653383146532996E-3</v>
      </c>
      <c r="I118" s="1">
        <v>0.99180000000000001</v>
      </c>
      <c r="J118" s="1">
        <v>6.6000000000000003E-2</v>
      </c>
      <c r="K118" s="1">
        <v>0.78600000000000003</v>
      </c>
      <c r="L118" s="1">
        <v>0.14699999999999999</v>
      </c>
      <c r="M118">
        <v>1</v>
      </c>
      <c r="N118" s="1">
        <v>0.46810925528887398</v>
      </c>
      <c r="O118" s="1">
        <v>0.53189074471112696</v>
      </c>
      <c r="P118" s="1">
        <f>IF(Alle6OppgangNedgangUnik_KNN[[#This Row],[Nedgang Bayes]]&gt;Alle6OppgangNedgangUnik_KNN[[#This Row],[Oppgang Bayes]],0,1)</f>
        <v>1</v>
      </c>
      <c r="Q1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6.3781489422252979E-2</v>
      </c>
      <c r="R118" s="4">
        <f>IF(Alle6OppgangNedgangUnik_KNN[[#This Row],[Label]]=Alle6OppgangNedgangUnik_KNN[[#This Row],[Kjøp eller salg Bayes]],1,-1)</f>
        <v>1</v>
      </c>
      <c r="S118" s="3">
        <f>Alle6OppgangNedgangUnik_KNN[[#This Row],[Conviction Bayes]]*Alle6OppgangNedgangUnik_KNN[[#This Row],[Rett/Feil Bayes]]</f>
        <v>6.3781489422252979E-2</v>
      </c>
      <c r="T1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-1.4258700808774806E-3</v>
      </c>
      <c r="U118" s="1">
        <v>0.52941176470588203</v>
      </c>
      <c r="V118" s="1">
        <v>0.47058823529411697</v>
      </c>
      <c r="W1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8" s="1">
        <f>IF(Alle6OppgangNedgangUnik_KNN[[#This Row],[Label]]=Alle6OppgangNedgangUnik_KNN[[#This Row],[kjøp eller salg KNN]],1,-1)</f>
        <v>-1</v>
      </c>
      <c r="Y118" s="2">
        <f>Alle6OppgangNedgangUnik_KNN[[#This Row],[Conviction KNN]]*Alle6OppgangNedgangUnik_KNN[[#This Row],[Rett/Feil KNN]]</f>
        <v>-5.8823529411765052E-2</v>
      </c>
      <c r="Z118" s="3">
        <f>Alle6OppgangNedgangUnik_KNN[[#This Row],[Open]]/Alle6OppgangNedgangUnik_KNN[[#This Row],[Close]]-1</f>
        <v>-2.23555469430603E-2</v>
      </c>
      <c r="AA118" s="1">
        <f>IF(Alle6OppgangNedgangUnik_KNN[[#This Row],[Nedgang-KNN]]&gt;Alle6OppgangNedgangUnik_KNN[[#This Row],[Oppgang-KNN]],0,1)</f>
        <v>0</v>
      </c>
      <c r="AB1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1.3150321731212019E-3</v>
      </c>
    </row>
    <row r="119" spans="1:28" x14ac:dyDescent="0.3">
      <c r="A119">
        <v>117</v>
      </c>
      <c r="B119" s="1">
        <v>1822</v>
      </c>
      <c r="C119" s="1">
        <v>1818</v>
      </c>
      <c r="D119" s="1">
        <v>1884.869995</v>
      </c>
      <c r="E119">
        <v>5371000</v>
      </c>
      <c r="F119" s="1">
        <v>1860.630005</v>
      </c>
      <c r="G119" s="1">
        <v>0.39959249084249099</v>
      </c>
      <c r="H119" s="1">
        <v>6.8562271062271099E-2</v>
      </c>
      <c r="I119" s="1">
        <v>0.97860000000000003</v>
      </c>
      <c r="J119" s="1">
        <v>3.1E-2</v>
      </c>
      <c r="K119" s="1">
        <v>0.84299999999999997</v>
      </c>
      <c r="L119" s="1">
        <v>0.126</v>
      </c>
      <c r="M119">
        <v>1</v>
      </c>
      <c r="N119" s="1">
        <v>0.46801041432241502</v>
      </c>
      <c r="O119" s="1">
        <v>0.53198958567759003</v>
      </c>
      <c r="P119" s="1">
        <f>IF(Alle6OppgangNedgangUnik_KNN[[#This Row],[Nedgang Bayes]]&gt;Alle6OppgangNedgangUnik_KNN[[#This Row],[Oppgang Bayes]],0,1)</f>
        <v>1</v>
      </c>
      <c r="Q1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6.3979171355175002E-2</v>
      </c>
      <c r="R119" s="4">
        <f>IF(Alle6OppgangNedgangUnik_KNN[[#This Row],[Label]]=Alle6OppgangNedgangUnik_KNN[[#This Row],[Kjøp eller salg Bayes]],1,-1)</f>
        <v>1</v>
      </c>
      <c r="S119" s="3">
        <f>Alle6OppgangNedgangUnik_KNN[[#This Row],[Conviction Bayes]]*Alle6OppgangNedgangUnik_KNN[[#This Row],[Rett/Feil Bayes]]</f>
        <v>6.3979171355175002E-2</v>
      </c>
      <c r="T1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-1.3283219676693645E-3</v>
      </c>
      <c r="U119" s="1">
        <v>0.5</v>
      </c>
      <c r="V119" s="1">
        <v>0.5</v>
      </c>
      <c r="W1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9" s="1">
        <f>IF(Alle6OppgangNedgangUnik_KNN[[#This Row],[Label]]=Alle6OppgangNedgangUnik_KNN[[#This Row],[kjøp eller salg KNN]],1,-1)</f>
        <v>1</v>
      </c>
      <c r="Y119" s="2">
        <f>Alle6OppgangNedgangUnik_KNN[[#This Row],[Conviction KNN]]*Alle6OppgangNedgangUnik_KNN[[#This Row],[Rett/Feil KNN]]</f>
        <v>0</v>
      </c>
      <c r="Z119" s="3">
        <f>Alle6OppgangNedgangUnik_KNN[[#This Row],[Open]]/Alle6OppgangNedgangUnik_KNN[[#This Row],[Close]]-1</f>
        <v>-2.0761787618274963E-2</v>
      </c>
      <c r="AA119" s="1">
        <f>IF(Alle6OppgangNedgangUnik_KNN[[#This Row],[Nedgang-KNN]]&gt;Alle6OppgangNedgangUnik_KNN[[#This Row],[Oppgang-KNN]],0,1)</f>
        <v>1</v>
      </c>
      <c r="AB1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20" spans="1:28" x14ac:dyDescent="0.3">
      <c r="A120">
        <v>118</v>
      </c>
      <c r="B120" s="1">
        <v>1883.25</v>
      </c>
      <c r="C120" s="1">
        <v>1858</v>
      </c>
      <c r="D120" s="1">
        <v>1893.6999510000001</v>
      </c>
      <c r="E120">
        <v>4042700</v>
      </c>
      <c r="F120" s="1">
        <v>1863.6999510000001</v>
      </c>
      <c r="G120" s="1">
        <v>0.39913633691411499</v>
      </c>
      <c r="H120" s="1">
        <v>0.121354951632729</v>
      </c>
      <c r="I120" s="1">
        <v>0.99750000000000005</v>
      </c>
      <c r="J120" s="1">
        <v>3.3000000000000002E-2</v>
      </c>
      <c r="K120" s="1">
        <v>0.81299999999999994</v>
      </c>
      <c r="L120" s="1">
        <v>0.154</v>
      </c>
      <c r="M120">
        <v>0</v>
      </c>
      <c r="N120" s="1">
        <v>0.46818117834138301</v>
      </c>
      <c r="O120" s="1">
        <v>0.53181882165861805</v>
      </c>
      <c r="P120" s="1">
        <f>IF(Alle6OppgangNedgangUnik_KNN[[#This Row],[Nedgang Bayes]]&gt;Alle6OppgangNedgangUnik_KNN[[#This Row],[Oppgang Bayes]],0,1)</f>
        <v>1</v>
      </c>
      <c r="Q1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6.3637643317235038E-2</v>
      </c>
      <c r="R120" s="4">
        <f>IF(Alle6OppgangNedgangUnik_KNN[[#This Row],[Label]]=Alle6OppgangNedgangUnik_KNN[[#This Row],[Kjøp eller salg Bayes]],1,-1)</f>
        <v>-1</v>
      </c>
      <c r="S120" s="3">
        <f>Alle6OppgangNedgangUnik_KNN[[#This Row],[Conviction Bayes]]*Alle6OppgangNedgangUnik_KNN[[#This Row],[Rett/Feil Bayes]]</f>
        <v>-6.3637643317235038E-2</v>
      </c>
      <c r="T1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6.6755329602757234E-4</v>
      </c>
      <c r="U120" s="1">
        <v>0.41176470588235198</v>
      </c>
      <c r="V120" s="1">
        <v>0.58823529411764697</v>
      </c>
      <c r="W1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20" s="1">
        <f>IF(Alle6OppgangNedgangUnik_KNN[[#This Row],[Label]]=Alle6OppgangNedgangUnik_KNN[[#This Row],[kjøp eller salg KNN]],1,-1)</f>
        <v>-1</v>
      </c>
      <c r="Y120" s="2">
        <f>Alle6OppgangNedgangUnik_KNN[[#This Row],[Conviction KNN]]*Alle6OppgangNedgangUnik_KNN[[#This Row],[Rett/Feil KNN]]</f>
        <v>-0.17647058823529499</v>
      </c>
      <c r="Z120" s="3">
        <f>Alle6OppgangNedgangUnik_KNN[[#This Row],[Open]]/Alle6OppgangNedgangUnik_KNN[[#This Row],[Close]]-1</f>
        <v>1.0489912278803359E-2</v>
      </c>
      <c r="AA120" s="1">
        <f>IF(Alle6OppgangNedgangUnik_KNN[[#This Row],[Nedgang-KNN]]&gt;Alle6OppgangNedgangUnik_KNN[[#This Row],[Oppgang-KNN]],0,1)</f>
        <v>1</v>
      </c>
      <c r="AB1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1.8511609903770726E-3</v>
      </c>
    </row>
    <row r="121" spans="1:28" x14ac:dyDescent="0.3">
      <c r="A121">
        <v>119</v>
      </c>
      <c r="B121" s="1">
        <v>1853.9799800000001</v>
      </c>
      <c r="C121" s="1">
        <v>1844.380005</v>
      </c>
      <c r="D121" s="1">
        <v>1865</v>
      </c>
      <c r="E121">
        <v>2678300</v>
      </c>
      <c r="F121" s="1">
        <v>1855.3199460000001</v>
      </c>
      <c r="G121" s="1">
        <v>0.332738095238095</v>
      </c>
      <c r="H121" s="1">
        <v>-2.8571428571428598E-2</v>
      </c>
      <c r="I121" s="1">
        <v>0.59940000000000004</v>
      </c>
      <c r="J121" s="1">
        <v>4.7E-2</v>
      </c>
      <c r="K121" s="1">
        <v>0.879</v>
      </c>
      <c r="L121" s="1">
        <v>7.4999999999999997E-2</v>
      </c>
      <c r="M121">
        <v>1</v>
      </c>
      <c r="N121" s="1">
        <v>0.468377541920666</v>
      </c>
      <c r="O121" s="1">
        <v>0.53162245807932795</v>
      </c>
      <c r="P121" s="1">
        <f>IF(Alle6OppgangNedgangUnik_KNN[[#This Row],[Nedgang Bayes]]&gt;Alle6OppgangNedgangUnik_KNN[[#This Row],[Oppgang Bayes]],0,1)</f>
        <v>1</v>
      </c>
      <c r="Q1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6.3244916158661957E-2</v>
      </c>
      <c r="R121" s="4">
        <f>IF(Alle6OppgangNedgangUnik_KNN[[#This Row],[Label]]=Alle6OppgangNedgangUnik_KNN[[#This Row],[Kjøp eller salg Bayes]],1,-1)</f>
        <v>1</v>
      </c>
      <c r="S121" s="3">
        <f>Alle6OppgangNedgangUnik_KNN[[#This Row],[Conviction Bayes]]*Alle6OppgangNedgangUnik_KNN[[#This Row],[Rett/Feil Bayes]]</f>
        <v>6.3244916158661957E-2</v>
      </c>
      <c r="T1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-4.5677317008404346E-5</v>
      </c>
      <c r="U121" s="1">
        <v>0.52941176470588203</v>
      </c>
      <c r="V121" s="1">
        <v>0.47058823529411697</v>
      </c>
      <c r="W1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21" s="1">
        <f>IF(Alle6OppgangNedgangUnik_KNN[[#This Row],[Label]]=Alle6OppgangNedgangUnik_KNN[[#This Row],[kjøp eller salg KNN]],1,-1)</f>
        <v>-1</v>
      </c>
      <c r="Y121" s="2">
        <f>Alle6OppgangNedgangUnik_KNN[[#This Row],[Conviction KNN]]*Alle6OppgangNedgangUnik_KNN[[#This Row],[Rett/Feil KNN]]</f>
        <v>-5.8823529411765052E-2</v>
      </c>
      <c r="Z121" s="3">
        <f>Alle6OppgangNedgangUnik_KNN[[#This Row],[Open]]/Alle6OppgangNedgangUnik_KNN[[#This Row],[Close]]-1</f>
        <v>-7.2222907045704776E-4</v>
      </c>
      <c r="AA121" s="1">
        <f>IF(Alle6OppgangNedgangUnik_KNN[[#This Row],[Nedgang-KNN]]&gt;Alle6OppgangNedgangUnik_KNN[[#This Row],[Oppgang-KNN]],0,1)</f>
        <v>0</v>
      </c>
      <c r="AB1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4.2484062968061885E-5</v>
      </c>
    </row>
    <row r="122" spans="1:28" x14ac:dyDescent="0.3">
      <c r="A122">
        <v>120</v>
      </c>
      <c r="B122" s="1">
        <v>1866.719971</v>
      </c>
      <c r="C122" s="1">
        <v>1862.219971</v>
      </c>
      <c r="D122" s="1">
        <v>1883.089966</v>
      </c>
      <c r="E122">
        <v>2795800</v>
      </c>
      <c r="F122" s="1">
        <v>1870.3000489999999</v>
      </c>
      <c r="G122" s="1">
        <v>0.36785329018338703</v>
      </c>
      <c r="H122" s="1">
        <v>-4.3419633225457999E-3</v>
      </c>
      <c r="I122" s="1">
        <v>0.99760000000000004</v>
      </c>
      <c r="J122" s="1">
        <v>0.03</v>
      </c>
      <c r="K122" s="1">
        <v>0.81</v>
      </c>
      <c r="L122" s="1">
        <v>0.16</v>
      </c>
      <c r="M122">
        <v>1</v>
      </c>
      <c r="N122" s="1">
        <v>0.46835497904681</v>
      </c>
      <c r="O122" s="1">
        <v>0.53164502095319499</v>
      </c>
      <c r="P122" s="1">
        <f>IF(Alle6OppgangNedgangUnik_KNN[[#This Row],[Nedgang Bayes]]&gt;Alle6OppgangNedgangUnik_KNN[[#This Row],[Oppgang Bayes]],0,1)</f>
        <v>1</v>
      </c>
      <c r="Q1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6.3290041906384986E-2</v>
      </c>
      <c r="R122" s="4">
        <f>IF(Alle6OppgangNedgangUnik_KNN[[#This Row],[Label]]=Alle6OppgangNedgangUnik_KNN[[#This Row],[Kjøp eller salg Bayes]],1,-1)</f>
        <v>1</v>
      </c>
      <c r="S122" s="3">
        <f>Alle6OppgangNedgangUnik_KNN[[#This Row],[Conviction Bayes]]*Alle6OppgangNedgangUnik_KNN[[#This Row],[Rett/Feil Bayes]]</f>
        <v>6.3290041906384986E-2</v>
      </c>
      <c r="T1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-1.2114809426929967E-4</v>
      </c>
      <c r="U122" s="1">
        <v>0.32352941176470501</v>
      </c>
      <c r="V122" s="1">
        <v>0.67647058823529405</v>
      </c>
      <c r="W1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22" s="1">
        <f>IF(Alle6OppgangNedgangUnik_KNN[[#This Row],[Label]]=Alle6OppgangNedgangUnik_KNN[[#This Row],[kjøp eller salg KNN]],1,-1)</f>
        <v>1</v>
      </c>
      <c r="Y122" s="2">
        <f>Alle6OppgangNedgangUnik_KNN[[#This Row],[Conviction KNN]]*Alle6OppgangNedgangUnik_KNN[[#This Row],[Rett/Feil KNN]]</f>
        <v>0.35294117647058904</v>
      </c>
      <c r="Z122" s="3">
        <f>Alle6OppgangNedgangUnik_KNN[[#This Row],[Open]]/Alle6OppgangNedgangUnik_KNN[[#This Row],[Close]]-1</f>
        <v>-1.9141730771563559E-3</v>
      </c>
      <c r="AA122" s="1">
        <f>IF(Alle6OppgangNedgangUnik_KNN[[#This Row],[Nedgang-KNN]]&gt;Alle6OppgangNedgangUnik_KNN[[#This Row],[Oppgang-KNN]],0,1)</f>
        <v>1</v>
      </c>
      <c r="AB1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-6.7559049781989186E-4</v>
      </c>
    </row>
    <row r="123" spans="1:28" x14ac:dyDescent="0.3">
      <c r="A123">
        <v>121</v>
      </c>
      <c r="B123" s="1">
        <v>1864</v>
      </c>
      <c r="C123" s="1">
        <v>1859</v>
      </c>
      <c r="D123" s="1">
        <v>1876</v>
      </c>
      <c r="E123">
        <v>2851200</v>
      </c>
      <c r="F123" s="1">
        <v>1869.670044</v>
      </c>
      <c r="G123" s="1">
        <v>0.35555555555555601</v>
      </c>
      <c r="H123" s="1">
        <v>9.7222222222221998E-3</v>
      </c>
      <c r="I123" s="1">
        <v>0.9325</v>
      </c>
      <c r="J123" s="1">
        <v>9.0999999999999998E-2</v>
      </c>
      <c r="K123" s="1">
        <v>0.75800000000000001</v>
      </c>
      <c r="L123" s="1">
        <v>0.15</v>
      </c>
      <c r="M123">
        <v>1</v>
      </c>
      <c r="N123" s="1">
        <v>0.468348394286979</v>
      </c>
      <c r="O123" s="1">
        <v>0.53165160571301795</v>
      </c>
      <c r="P123" s="1">
        <f>IF(Alle6OppgangNedgangUnik_KNN[[#This Row],[Nedgang Bayes]]&gt;Alle6OppgangNedgangUnik_KNN[[#This Row],[Oppgang Bayes]],0,1)</f>
        <v>1</v>
      </c>
      <c r="Q1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6.3303211426038952E-2</v>
      </c>
      <c r="R123" s="4">
        <f>IF(Alle6OppgangNedgangUnik_KNN[[#This Row],[Label]]=Alle6OppgangNedgangUnik_KNN[[#This Row],[Kjøp eller salg Bayes]],1,-1)</f>
        <v>1</v>
      </c>
      <c r="S123" s="3">
        <f>Alle6OppgangNedgangUnik_KNN[[#This Row],[Conviction Bayes]]*Alle6OppgangNedgangUnik_KNN[[#This Row],[Rett/Feil Bayes]]</f>
        <v>6.3303211426038952E-2</v>
      </c>
      <c r="T1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-1.9197611646974453E-4</v>
      </c>
      <c r="U123" s="1">
        <v>0.41176470588235198</v>
      </c>
      <c r="V123" s="1">
        <v>0.58823529411764697</v>
      </c>
      <c r="W1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23" s="1">
        <f>IF(Alle6OppgangNedgangUnik_KNN[[#This Row],[Label]]=Alle6OppgangNedgangUnik_KNN[[#This Row],[kjøp eller salg KNN]],1,-1)</f>
        <v>1</v>
      </c>
      <c r="Y123" s="2">
        <f>Alle6OppgangNedgangUnik_KNN[[#This Row],[Conviction KNN]]*Alle6OppgangNedgangUnik_KNN[[#This Row],[Rett/Feil KNN]]</f>
        <v>0.17647058823529499</v>
      </c>
      <c r="Z123" s="3">
        <f>Alle6OppgangNedgangUnik_KNN[[#This Row],[Open]]/Alle6OppgangNedgangUnik_KNN[[#This Row],[Close]]-1</f>
        <v>-3.0326441920571767E-3</v>
      </c>
      <c r="AA123" s="1">
        <f>IF(Alle6OppgangNedgangUnik_KNN[[#This Row],[Nedgang-KNN]]&gt;Alle6OppgangNedgangUnik_KNN[[#This Row],[Oppgang-KNN]],0,1)</f>
        <v>1</v>
      </c>
      <c r="AB1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-5.3517250448068085E-4</v>
      </c>
    </row>
    <row r="124" spans="1:28" x14ac:dyDescent="0.3">
      <c r="A124">
        <v>122</v>
      </c>
      <c r="B124" s="1">
        <v>1876.5</v>
      </c>
      <c r="C124" s="1">
        <v>1875.4499510000001</v>
      </c>
      <c r="D124" s="1">
        <v>1895.6899410000001</v>
      </c>
      <c r="E124">
        <v>2634300</v>
      </c>
      <c r="F124" s="1">
        <v>1886.030029</v>
      </c>
      <c r="G124" s="1">
        <v>0.45657871003265699</v>
      </c>
      <c r="H124" s="1">
        <v>0.12015787574998101</v>
      </c>
      <c r="I124" s="1">
        <v>0.9042</v>
      </c>
      <c r="J124" s="1">
        <v>6.5000000000000002E-2</v>
      </c>
      <c r="K124" s="1">
        <v>0.83699999999999997</v>
      </c>
      <c r="L124" s="1">
        <v>9.7000000000000003E-2</v>
      </c>
      <c r="M124">
        <v>1</v>
      </c>
      <c r="N124" s="1">
        <v>0.468372730596887</v>
      </c>
      <c r="O124" s="1">
        <v>0.531627269403116</v>
      </c>
      <c r="P124" s="1">
        <f>IF(Alle6OppgangNedgangUnik_KNN[[#This Row],[Nedgang Bayes]]&gt;Alle6OppgangNedgangUnik_KNN[[#This Row],[Oppgang Bayes]],0,1)</f>
        <v>1</v>
      </c>
      <c r="Q1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6.3254538806228999E-2</v>
      </c>
      <c r="R124" s="4">
        <f>IF(Alle6OppgangNedgangUnik_KNN[[#This Row],[Label]]=Alle6OppgangNedgangUnik_KNN[[#This Row],[Kjøp eller salg Bayes]],1,-1)</f>
        <v>1</v>
      </c>
      <c r="S124" s="3">
        <f>Alle6OppgangNedgangUnik_KNN[[#This Row],[Conviction Bayes]]*Alle6OppgangNedgangUnik_KNN[[#This Row],[Rett/Feil Bayes]]</f>
        <v>6.3254538806228999E-2</v>
      </c>
      <c r="T1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-3.1962247680892306E-4</v>
      </c>
      <c r="U124" s="1">
        <v>0.441176470588235</v>
      </c>
      <c r="V124" s="1">
        <v>0.55882352941176405</v>
      </c>
      <c r="W1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24" s="1">
        <f>IF(Alle6OppgangNedgangUnik_KNN[[#This Row],[Label]]=Alle6OppgangNedgangUnik_KNN[[#This Row],[kjøp eller salg KNN]],1,-1)</f>
        <v>1</v>
      </c>
      <c r="Y124" s="2">
        <f>Alle6OppgangNedgangUnik_KNN[[#This Row],[Conviction KNN]]*Alle6OppgangNedgangUnik_KNN[[#This Row],[Rett/Feil KNN]]</f>
        <v>0.11764705882352905</v>
      </c>
      <c r="Z124" s="3">
        <f>Alle6OppgangNedgangUnik_KNN[[#This Row],[Open]]/Alle6OppgangNedgangUnik_KNN[[#This Row],[Close]]-1</f>
        <v>-5.0529571923374483E-3</v>
      </c>
      <c r="AA124" s="1">
        <f>IF(Alle6OppgangNedgangUnik_KNN[[#This Row],[Nedgang-KNN]]&gt;Alle6OppgangNedgangUnik_KNN[[#This Row],[Oppgang-KNN]],0,1)</f>
        <v>1</v>
      </c>
      <c r="AB1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-5.9446555203969799E-4</v>
      </c>
    </row>
    <row r="125" spans="1:28" x14ac:dyDescent="0.3">
      <c r="A125">
        <v>123</v>
      </c>
      <c r="B125" s="1">
        <v>1901.349976</v>
      </c>
      <c r="C125" s="1">
        <v>1899.790039</v>
      </c>
      <c r="D125" s="1">
        <v>1921.670044</v>
      </c>
      <c r="E125">
        <v>3895700</v>
      </c>
      <c r="F125" s="1">
        <v>1901.369995</v>
      </c>
      <c r="G125" s="1">
        <v>0.45100977004646697</v>
      </c>
      <c r="H125" s="1">
        <v>0.226017713173677</v>
      </c>
      <c r="I125" s="1">
        <v>0.99829999999999997</v>
      </c>
      <c r="J125" s="1">
        <v>7.0999999999999994E-2</v>
      </c>
      <c r="K125" s="1">
        <v>0.72799999999999998</v>
      </c>
      <c r="L125" s="1">
        <v>0.20100000000000001</v>
      </c>
      <c r="M125">
        <v>1</v>
      </c>
      <c r="N125" s="1">
        <v>0.46818893777939902</v>
      </c>
      <c r="O125" s="1">
        <v>0.53181106222059804</v>
      </c>
      <c r="P125" s="1">
        <f>IF(Alle6OppgangNedgangUnik_KNN[[#This Row],[Nedgang Bayes]]&gt;Alle6OppgangNedgangUnik_KNN[[#This Row],[Oppgang Bayes]],0,1)</f>
        <v>1</v>
      </c>
      <c r="Q1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6.3622124441199024E-2</v>
      </c>
      <c r="R125" s="4">
        <f>IF(Alle6OppgangNedgangUnik_KNN[[#This Row],[Label]]=Alle6OppgangNedgangUnik_KNN[[#This Row],[Kjøp eller salg Bayes]],1,-1)</f>
        <v>1</v>
      </c>
      <c r="S125" s="3">
        <f>Alle6OppgangNedgangUnik_KNN[[#This Row],[Conviction Bayes]]*Alle6OppgangNedgangUnik_KNN[[#This Row],[Rett/Feil Bayes]]</f>
        <v>6.3622124441199024E-2</v>
      </c>
      <c r="T1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-6.698597919101535E-7</v>
      </c>
      <c r="U125" s="1">
        <v>0.47058823529411697</v>
      </c>
      <c r="V125" s="1">
        <v>0.52941176470588203</v>
      </c>
      <c r="W1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25" s="1">
        <f>IF(Alle6OppgangNedgangUnik_KNN[[#This Row],[Label]]=Alle6OppgangNedgangUnik_KNN[[#This Row],[kjøp eller salg KNN]],1,-1)</f>
        <v>1</v>
      </c>
      <c r="Y125" s="2">
        <f>Alle6OppgangNedgangUnik_KNN[[#This Row],[Conviction KNN]]*Alle6OppgangNedgangUnik_KNN[[#This Row],[Rett/Feil KNN]]</f>
        <v>5.8823529411765052E-2</v>
      </c>
      <c r="Z125" s="3">
        <f>Alle6OppgangNedgangUnik_KNN[[#This Row],[Open]]/Alle6OppgangNedgangUnik_KNN[[#This Row],[Close]]-1</f>
        <v>-1.0528724053049388E-5</v>
      </c>
      <c r="AA125" s="1">
        <f>IF(Alle6OppgangNedgangUnik_KNN[[#This Row],[Nedgang-KNN]]&gt;Alle6OppgangNedgangUnik_KNN[[#This Row],[Oppgang-KNN]],0,1)</f>
        <v>1</v>
      </c>
      <c r="AB1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-6.1933670900290883E-7</v>
      </c>
    </row>
    <row r="126" spans="1:28" x14ac:dyDescent="0.3">
      <c r="A126">
        <v>124</v>
      </c>
      <c r="B126" s="1">
        <v>1907.839966</v>
      </c>
      <c r="C126" s="1">
        <v>1892.469971</v>
      </c>
      <c r="D126" s="1">
        <v>1919.579956</v>
      </c>
      <c r="E126">
        <v>2895300</v>
      </c>
      <c r="F126" s="1">
        <v>1908.790039</v>
      </c>
      <c r="G126" s="1">
        <v>0.425864261664262</v>
      </c>
      <c r="H126" s="1">
        <v>3.2810341510341498E-2</v>
      </c>
      <c r="I126" s="1">
        <v>0.99570000000000003</v>
      </c>
      <c r="J126" s="1">
        <v>1.4E-2</v>
      </c>
      <c r="K126" s="1">
        <v>0.86499999999999999</v>
      </c>
      <c r="L126" s="1">
        <v>0.121</v>
      </c>
      <c r="M126">
        <v>1</v>
      </c>
      <c r="N126" s="1">
        <v>0.468327440475236</v>
      </c>
      <c r="O126" s="1">
        <v>0.531672559524757</v>
      </c>
      <c r="P126" s="1">
        <f>IF(Alle6OppgangNedgangUnik_KNN[[#This Row],[Nedgang Bayes]]&gt;Alle6OppgangNedgangUnik_KNN[[#This Row],[Oppgang Bayes]],0,1)</f>
        <v>1</v>
      </c>
      <c r="Q1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6.3345119049521004E-2</v>
      </c>
      <c r="R126" s="4">
        <f>IF(Alle6OppgangNedgangUnik_KNN[[#This Row],[Label]]=Alle6OppgangNedgangUnik_KNN[[#This Row],[Kjøp eller salg Bayes]],1,-1)</f>
        <v>1</v>
      </c>
      <c r="S126" s="3">
        <f>Alle6OppgangNedgangUnik_KNN[[#This Row],[Conviction Bayes]]*Alle6OppgangNedgangUnik_KNN[[#This Row],[Rett/Feil Bayes]]</f>
        <v>6.3345119049521004E-2</v>
      </c>
      <c r="T1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-3.1529128956615415E-5</v>
      </c>
      <c r="U126" s="1">
        <v>0.441176470588235</v>
      </c>
      <c r="V126" s="1">
        <v>0.55882352941176405</v>
      </c>
      <c r="W1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26" s="1">
        <f>IF(Alle6OppgangNedgangUnik_KNN[[#This Row],[Label]]=Alle6OppgangNedgangUnik_KNN[[#This Row],[kjøp eller salg KNN]],1,-1)</f>
        <v>1</v>
      </c>
      <c r="Y126" s="2">
        <f>Alle6OppgangNedgangUnik_KNN[[#This Row],[Conviction KNN]]*Alle6OppgangNedgangUnik_KNN[[#This Row],[Rett/Feil KNN]]</f>
        <v>0.11764705882352905</v>
      </c>
      <c r="Z126" s="3">
        <f>Alle6OppgangNedgangUnik_KNN[[#This Row],[Open]]/Alle6OppgangNedgangUnik_KNN[[#This Row],[Close]]-1</f>
        <v>-4.9773572817768397E-4</v>
      </c>
      <c r="AA126" s="1">
        <f>IF(Alle6OppgangNedgangUnik_KNN[[#This Row],[Nedgang-KNN]]&gt;Alle6OppgangNedgangUnik_KNN[[#This Row],[Oppgang-KNN]],0,1)</f>
        <v>1</v>
      </c>
      <c r="AB1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-5.8557144491492049E-5</v>
      </c>
    </row>
    <row r="127" spans="1:28" x14ac:dyDescent="0.3">
      <c r="A127">
        <v>125</v>
      </c>
      <c r="B127" s="1">
        <v>1933.329956</v>
      </c>
      <c r="C127" s="1">
        <v>1905.8000489999999</v>
      </c>
      <c r="D127" s="1">
        <v>1935.1999510000001</v>
      </c>
      <c r="E127">
        <v>3217200</v>
      </c>
      <c r="F127" s="1">
        <v>1918.1899410000001</v>
      </c>
      <c r="G127" s="1">
        <v>0.41810612535612501</v>
      </c>
      <c r="H127" s="1">
        <v>5.0606481481481502E-2</v>
      </c>
      <c r="I127" s="1">
        <v>0.99239999999999995</v>
      </c>
      <c r="J127" s="1">
        <v>3.2000000000000001E-2</v>
      </c>
      <c r="K127" s="1">
        <v>0.83399999999999996</v>
      </c>
      <c r="L127" s="1">
        <v>0.13500000000000001</v>
      </c>
      <c r="M127">
        <v>0</v>
      </c>
      <c r="N127" s="1">
        <v>0.46827700314793202</v>
      </c>
      <c r="O127" s="1">
        <v>0.53172299685206403</v>
      </c>
      <c r="P127" s="1">
        <f>IF(Alle6OppgangNedgangUnik_KNN[[#This Row],[Nedgang Bayes]]&gt;Alle6OppgangNedgangUnik_KNN[[#This Row],[Oppgang Bayes]],0,1)</f>
        <v>1</v>
      </c>
      <c r="Q1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6.3445993704132009E-2</v>
      </c>
      <c r="R127" s="4">
        <f>IF(Alle6OppgangNedgangUnik_KNN[[#This Row],[Label]]=Alle6OppgangNedgangUnik_KNN[[#This Row],[Kjøp eller salg Bayes]],1,-1)</f>
        <v>-1</v>
      </c>
      <c r="S127" s="3">
        <f>Alle6OppgangNedgangUnik_KNN[[#This Row],[Conviction Bayes]]*Alle6OppgangNedgangUnik_KNN[[#This Row],[Rett/Feil Bayes]]</f>
        <v>-6.3445993704132009E-2</v>
      </c>
      <c r="T1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5.0077068794850588E-4</v>
      </c>
      <c r="U127" s="1">
        <v>0.441176470588235</v>
      </c>
      <c r="V127" s="1">
        <v>0.55882352941176405</v>
      </c>
      <c r="W1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27" s="1">
        <f>IF(Alle6OppgangNedgangUnik_KNN[[#This Row],[Label]]=Alle6OppgangNedgangUnik_KNN[[#This Row],[kjøp eller salg KNN]],1,-1)</f>
        <v>-1</v>
      </c>
      <c r="Y127" s="2">
        <f>Alle6OppgangNedgangUnik_KNN[[#This Row],[Conviction KNN]]*Alle6OppgangNedgangUnik_KNN[[#This Row],[Rett/Feil KNN]]</f>
        <v>-0.11764705882352905</v>
      </c>
      <c r="Z127" s="3">
        <f>Alle6OppgangNedgangUnik_KNN[[#This Row],[Open]]/Alle6OppgangNedgangUnik_KNN[[#This Row],[Close]]-1</f>
        <v>7.8928653916865432E-3</v>
      </c>
      <c r="AA127" s="1">
        <f>IF(Alle6OppgangNedgangUnik_KNN[[#This Row],[Nedgang-KNN]]&gt;Alle6OppgangNedgangUnik_KNN[[#This Row],[Oppgang-KNN]],0,1)</f>
        <v>1</v>
      </c>
      <c r="AB1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9.2857239902194343E-4</v>
      </c>
    </row>
    <row r="128" spans="1:28" x14ac:dyDescent="0.3">
      <c r="A128">
        <v>126</v>
      </c>
      <c r="B128" s="1">
        <v>1916.099976</v>
      </c>
      <c r="C128" s="1">
        <v>1907.579956</v>
      </c>
      <c r="D128" s="1">
        <v>1925.9499510000001</v>
      </c>
      <c r="E128">
        <v>3933600</v>
      </c>
      <c r="F128" s="1">
        <v>1911.3000489999999</v>
      </c>
      <c r="G128" s="1">
        <v>0.419152661064426</v>
      </c>
      <c r="H128" s="1">
        <v>0.14794213139801399</v>
      </c>
      <c r="I128" s="1">
        <v>0.99029999999999996</v>
      </c>
      <c r="J128" s="1">
        <v>7.1999999999999995E-2</v>
      </c>
      <c r="K128" s="1">
        <v>0.78900000000000003</v>
      </c>
      <c r="L128" s="1">
        <v>0.14000000000000001</v>
      </c>
      <c r="M128">
        <v>0</v>
      </c>
      <c r="N128" s="1">
        <v>0.46818045813368803</v>
      </c>
      <c r="O128" s="1">
        <v>0.53181954186631297</v>
      </c>
      <c r="P128" s="1">
        <f>IF(Alle6OppgangNedgangUnik_KNN[[#This Row],[Nedgang Bayes]]&gt;Alle6OppgangNedgangUnik_KNN[[#This Row],[Oppgang Bayes]],0,1)</f>
        <v>1</v>
      </c>
      <c r="Q1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6.3639083732624946E-2</v>
      </c>
      <c r="R128" s="4">
        <f>IF(Alle6OppgangNedgangUnik_KNN[[#This Row],[Label]]=Alle6OppgangNedgangUnik_KNN[[#This Row],[Kjøp eller salg Bayes]],1,-1)</f>
        <v>-1</v>
      </c>
      <c r="S128" s="3">
        <f>Alle6OppgangNedgangUnik_KNN[[#This Row],[Conviction Bayes]]*Alle6OppgangNedgangUnik_KNN[[#This Row],[Rett/Feil Bayes]]</f>
        <v>-6.3639083732624946E-2</v>
      </c>
      <c r="T1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1.5981946760442673E-4</v>
      </c>
      <c r="U128" s="1">
        <v>0.41176470588235198</v>
      </c>
      <c r="V128" s="1">
        <v>0.58823529411764697</v>
      </c>
      <c r="W1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28" s="1">
        <f>IF(Alle6OppgangNedgangUnik_KNN[[#This Row],[Label]]=Alle6OppgangNedgangUnik_KNN[[#This Row],[kjøp eller salg KNN]],1,-1)</f>
        <v>-1</v>
      </c>
      <c r="Y128" s="2">
        <f>Alle6OppgangNedgangUnik_KNN[[#This Row],[Conviction KNN]]*Alle6OppgangNedgangUnik_KNN[[#This Row],[Rett/Feil KNN]]</f>
        <v>-0.17647058823529499</v>
      </c>
      <c r="Z128" s="3">
        <f>Alle6OppgangNedgangUnik_KNN[[#This Row],[Open]]/Alle6OppgangNedgangUnik_KNN[[#This Row],[Close]]-1</f>
        <v>2.511341430934122E-3</v>
      </c>
      <c r="AA128" s="1">
        <f>IF(Alle6OppgangNedgangUnik_KNN[[#This Row],[Nedgang-KNN]]&gt;Alle6OppgangNedgangUnik_KNN[[#This Row],[Oppgang-KNN]],0,1)</f>
        <v>1</v>
      </c>
      <c r="AB1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4.4317789957661193E-4</v>
      </c>
    </row>
    <row r="129" spans="1:28" x14ac:dyDescent="0.3">
      <c r="A129">
        <v>127</v>
      </c>
      <c r="B129" s="1">
        <v>1912.660034</v>
      </c>
      <c r="C129" s="1">
        <v>1901.3000489999999</v>
      </c>
      <c r="D129" s="1">
        <v>1916.8599850000001</v>
      </c>
      <c r="E129">
        <v>2283000</v>
      </c>
      <c r="F129" s="1">
        <v>1913.900024</v>
      </c>
      <c r="G129" s="1">
        <v>0.39358995171495098</v>
      </c>
      <c r="H129" s="1">
        <v>0.14151150932400899</v>
      </c>
      <c r="I129" s="1">
        <v>0.99629999999999996</v>
      </c>
      <c r="J129" s="1">
        <v>2.7E-2</v>
      </c>
      <c r="K129" s="1">
        <v>0.83399999999999996</v>
      </c>
      <c r="L129" s="1">
        <v>0.13800000000000001</v>
      </c>
      <c r="M129">
        <v>1</v>
      </c>
      <c r="N129" s="1">
        <v>0.46841237232865002</v>
      </c>
      <c r="O129" s="1">
        <v>0.53158762767135004</v>
      </c>
      <c r="P129" s="1">
        <f>IF(Alle6OppgangNedgangUnik_KNN[[#This Row],[Nedgang Bayes]]&gt;Alle6OppgangNedgangUnik_KNN[[#This Row],[Oppgang Bayes]],0,1)</f>
        <v>1</v>
      </c>
      <c r="Q1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6.3175255342700021E-2</v>
      </c>
      <c r="R129" s="4">
        <f>IF(Alle6OppgangNedgangUnik_KNN[[#This Row],[Label]]=Alle6OppgangNedgangUnik_KNN[[#This Row],[Kjøp eller salg Bayes]],1,-1)</f>
        <v>1</v>
      </c>
      <c r="S129" s="3">
        <f>Alle6OppgangNedgangUnik_KNN[[#This Row],[Conviction Bayes]]*Alle6OppgangNedgangUnik_KNN[[#This Row],[Rett/Feil Bayes]]</f>
        <v>6.3175255342700021E-2</v>
      </c>
      <c r="T1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-4.0930395470015401E-5</v>
      </c>
      <c r="U129" s="1">
        <v>0.47058823529411697</v>
      </c>
      <c r="V129" s="1">
        <v>0.52941176470588203</v>
      </c>
      <c r="W1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29" s="1">
        <f>IF(Alle6OppgangNedgangUnik_KNN[[#This Row],[Label]]=Alle6OppgangNedgangUnik_KNN[[#This Row],[kjøp eller salg KNN]],1,-1)</f>
        <v>1</v>
      </c>
      <c r="Y129" s="2">
        <f>Alle6OppgangNedgangUnik_KNN[[#This Row],[Conviction KNN]]*Alle6OppgangNedgangUnik_KNN[[#This Row],[Rett/Feil KNN]]</f>
        <v>5.8823529411765052E-2</v>
      </c>
      <c r="Z129" s="3">
        <f>Alle6OppgangNedgangUnik_KNN[[#This Row],[Open]]/Alle6OppgangNedgangUnik_KNN[[#This Row],[Close]]-1</f>
        <v>-6.4788650632252587E-4</v>
      </c>
      <c r="AA129" s="1">
        <f>IF(Alle6OppgangNedgangUnik_KNN[[#This Row],[Nedgang-KNN]]&gt;Alle6OppgangNedgangUnik_KNN[[#This Row],[Oppgang-KNN]],0,1)</f>
        <v>1</v>
      </c>
      <c r="AB1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-3.8110970960148803E-5</v>
      </c>
    </row>
    <row r="130" spans="1:28" x14ac:dyDescent="0.3">
      <c r="A130">
        <v>128</v>
      </c>
      <c r="B130" s="1">
        <v>1911.839966</v>
      </c>
      <c r="C130" s="1">
        <v>1872.420044</v>
      </c>
      <c r="D130" s="1">
        <v>1916.3900149999999</v>
      </c>
      <c r="E130">
        <v>3012300</v>
      </c>
      <c r="F130" s="1">
        <v>1878.2700199999999</v>
      </c>
      <c r="G130" s="1">
        <v>0.48599386724386701</v>
      </c>
      <c r="H130" s="1">
        <v>7.9716810966810894E-2</v>
      </c>
      <c r="I130" s="1">
        <v>0.9758</v>
      </c>
      <c r="J130" s="1">
        <v>0</v>
      </c>
      <c r="K130" s="1">
        <v>0.83499999999999996</v>
      </c>
      <c r="L130" s="1">
        <v>0.16500000000000001</v>
      </c>
      <c r="M130">
        <v>0</v>
      </c>
      <c r="N130" s="1">
        <v>0.46831687884686302</v>
      </c>
      <c r="O130" s="1">
        <v>0.53168312115314098</v>
      </c>
      <c r="P130" s="1">
        <f>IF(Alle6OppgangNedgangUnik_KNN[[#This Row],[Nedgang Bayes]]&gt;Alle6OppgangNedgangUnik_KNN[[#This Row],[Oppgang Bayes]],0,1)</f>
        <v>1</v>
      </c>
      <c r="Q1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6.3366242306277965E-2</v>
      </c>
      <c r="R130" s="4">
        <f>IF(Alle6OppgangNedgangUnik_KNN[[#This Row],[Label]]=Alle6OppgangNedgangUnik_KNN[[#This Row],[Kjøp eller salg Bayes]],1,-1)</f>
        <v>-1</v>
      </c>
      <c r="S130" s="3">
        <f>Alle6OppgangNedgangUnik_KNN[[#This Row],[Conviction Bayes]]*Alle6OppgangNedgangUnik_KNN[[#This Row],[Rett/Feil Bayes]]</f>
        <v>-6.3366242306277965E-2</v>
      </c>
      <c r="T1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1.1325322290160825E-3</v>
      </c>
      <c r="U130" s="1">
        <v>0.5</v>
      </c>
      <c r="V130" s="1">
        <v>0.5</v>
      </c>
      <c r="W1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30" s="1">
        <f>IF(Alle6OppgangNedgangUnik_KNN[[#This Row],[Label]]=Alle6OppgangNedgangUnik_KNN[[#This Row],[kjøp eller salg KNN]],1,-1)</f>
        <v>-1</v>
      </c>
      <c r="Y130" s="2">
        <f>Alle6OppgangNedgangUnik_KNN[[#This Row],[Conviction KNN]]*Alle6OppgangNedgangUnik_KNN[[#This Row],[Rett/Feil KNN]]</f>
        <v>0</v>
      </c>
      <c r="Z130" s="3">
        <f>Alle6OppgangNedgangUnik_KNN[[#This Row],[Open]]/Alle6OppgangNedgangUnik_KNN[[#This Row],[Close]]-1</f>
        <v>1.7872800844683789E-2</v>
      </c>
      <c r="AA130" s="1">
        <f>IF(Alle6OppgangNedgangUnik_KNN[[#This Row],[Nedgang-KNN]]&gt;Alle6OppgangNedgangUnik_KNN[[#This Row],[Oppgang-KNN]],0,1)</f>
        <v>1</v>
      </c>
      <c r="AB1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31" spans="1:28" x14ac:dyDescent="0.3">
      <c r="A131">
        <v>129</v>
      </c>
      <c r="B131" s="1">
        <v>1892.4799800000001</v>
      </c>
      <c r="C131" s="1">
        <v>1887.3199460000001</v>
      </c>
      <c r="D131" s="1">
        <v>1903.8000489999999</v>
      </c>
      <c r="E131">
        <v>2441900</v>
      </c>
      <c r="F131" s="1">
        <v>1897.829956</v>
      </c>
      <c r="G131" s="1">
        <v>0.42102272727272699</v>
      </c>
      <c r="H131" s="1">
        <v>-2.3484848484848501E-2</v>
      </c>
      <c r="I131" s="1">
        <v>0.32700000000000001</v>
      </c>
      <c r="J131" s="1">
        <v>1.9E-2</v>
      </c>
      <c r="K131" s="1">
        <v>0.92400000000000004</v>
      </c>
      <c r="L131" s="1">
        <v>5.7000000000000002E-2</v>
      </c>
      <c r="M131">
        <v>1</v>
      </c>
      <c r="N131" s="1">
        <v>0.468395602597794</v>
      </c>
      <c r="O131" s="1">
        <v>0.531604397402206</v>
      </c>
      <c r="P131" s="1">
        <f>IF(Alle6OppgangNedgangUnik_KNN[[#This Row],[Nedgang Bayes]]&gt;Alle6OppgangNedgangUnik_KNN[[#This Row],[Oppgang Bayes]],0,1)</f>
        <v>1</v>
      </c>
      <c r="Q1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6.3208794804411994E-2</v>
      </c>
      <c r="R131" s="4">
        <f>IF(Alle6OppgangNedgangUnik_KNN[[#This Row],[Label]]=Alle6OppgangNedgangUnik_KNN[[#This Row],[Kjøp eller salg Bayes]],1,-1)</f>
        <v>1</v>
      </c>
      <c r="S131" s="3">
        <f>Alle6OppgangNedgangUnik_KNN[[#This Row],[Conviction Bayes]]*Alle6OppgangNedgangUnik_KNN[[#This Row],[Rett/Feil Bayes]]</f>
        <v>6.3208794804411994E-2</v>
      </c>
      <c r="T1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-1.7818537120431127E-4</v>
      </c>
      <c r="U131" s="1">
        <v>0.70588235294117596</v>
      </c>
      <c r="V131" s="1">
        <v>0.29411764705882298</v>
      </c>
      <c r="W1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131" s="1">
        <f>IF(Alle6OppgangNedgangUnik_KNN[[#This Row],[Label]]=Alle6OppgangNedgangUnik_KNN[[#This Row],[kjøp eller salg KNN]],1,-1)</f>
        <v>-1</v>
      </c>
      <c r="Y131" s="2">
        <f>Alle6OppgangNedgangUnik_KNN[[#This Row],[Conviction KNN]]*Alle6OppgangNedgangUnik_KNN[[#This Row],[Rett/Feil KNN]]</f>
        <v>-0.41176470588235298</v>
      </c>
      <c r="Z131" s="3">
        <f>Alle6OppgangNedgangUnik_KNN[[#This Row],[Open]]/Alle6OppgangNedgangUnik_KNN[[#This Row],[Close]]-1</f>
        <v>-2.8189964981245597E-3</v>
      </c>
      <c r="AA131" s="1">
        <f>IF(Alle6OppgangNedgangUnik_KNN[[#This Row],[Nedgang-KNN]]&gt;Alle6OppgangNedgangUnik_KNN[[#This Row],[Oppgang-KNN]],0,1)</f>
        <v>0</v>
      </c>
      <c r="AB1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1.1607632639336423E-3</v>
      </c>
    </row>
    <row r="132" spans="1:28" x14ac:dyDescent="0.3">
      <c r="A132">
        <v>130</v>
      </c>
      <c r="B132" s="1">
        <v>1902</v>
      </c>
      <c r="C132" s="1">
        <v>1898.040039</v>
      </c>
      <c r="D132" s="1">
        <v>1911.23999</v>
      </c>
      <c r="E132">
        <v>2141700</v>
      </c>
      <c r="F132" s="1">
        <v>1904.280029</v>
      </c>
      <c r="G132" s="1">
        <v>0.52437229437229405</v>
      </c>
      <c r="H132" s="1">
        <v>-2.9264069264068999E-3</v>
      </c>
      <c r="I132" s="1">
        <v>0.97609999999999997</v>
      </c>
      <c r="J132" s="1">
        <v>8.9999999999999993E-3</v>
      </c>
      <c r="K132" s="1">
        <v>0.85299999999999998</v>
      </c>
      <c r="L132" s="1">
        <v>0.13800000000000001</v>
      </c>
      <c r="M132">
        <v>1</v>
      </c>
      <c r="N132" s="1">
        <v>0.46843515841739197</v>
      </c>
      <c r="O132" s="1">
        <v>0.53156484158260897</v>
      </c>
      <c r="P132" s="1">
        <f>IF(Alle6OppgangNedgangUnik_KNN[[#This Row],[Nedgang Bayes]]&gt;Alle6OppgangNedgangUnik_KNN[[#This Row],[Oppgang Bayes]],0,1)</f>
        <v>1</v>
      </c>
      <c r="Q1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6.3129683165216999E-2</v>
      </c>
      <c r="R132" s="4">
        <f>IF(Alle6OppgangNedgangUnik_KNN[[#This Row],[Label]]=Alle6OppgangNedgangUnik_KNN[[#This Row],[Kjøp eller salg Bayes]],1,-1)</f>
        <v>1</v>
      </c>
      <c r="S132" s="3">
        <f>Alle6OppgangNedgangUnik_KNN[[#This Row],[Conviction Bayes]]*Alle6OppgangNedgangUnik_KNN[[#This Row],[Rett/Feil Bayes]]</f>
        <v>6.3129683165216999E-2</v>
      </c>
      <c r="T1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-7.5586314084853779E-5</v>
      </c>
      <c r="U132" s="1">
        <v>0.441176470588235</v>
      </c>
      <c r="V132" s="1">
        <v>0.55882352941176405</v>
      </c>
      <c r="W1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32" s="1">
        <f>IF(Alle6OppgangNedgangUnik_KNN[[#This Row],[Label]]=Alle6OppgangNedgangUnik_KNN[[#This Row],[kjøp eller salg KNN]],1,-1)</f>
        <v>1</v>
      </c>
      <c r="Y132" s="2">
        <f>Alle6OppgangNedgangUnik_KNN[[#This Row],[Conviction KNN]]*Alle6OppgangNedgangUnik_KNN[[#This Row],[Rett/Feil KNN]]</f>
        <v>0.11764705882352905</v>
      </c>
      <c r="Z132" s="3">
        <f>Alle6OppgangNedgangUnik_KNN[[#This Row],[Open]]/Alle6OppgangNedgangUnik_KNN[[#This Row],[Close]]-1</f>
        <v>-1.1973181282572964E-3</v>
      </c>
      <c r="AA132" s="1">
        <f>IF(Alle6OppgangNedgangUnik_KNN[[#This Row],[Nedgang-KNN]]&gt;Alle6OppgangNedgangUnik_KNN[[#This Row],[Oppgang-KNN]],0,1)</f>
        <v>1</v>
      </c>
      <c r="AB1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-1.4086095626556386E-4</v>
      </c>
    </row>
    <row r="133" spans="1:28" x14ac:dyDescent="0.3">
      <c r="A133">
        <v>131</v>
      </c>
      <c r="B133" s="1">
        <v>1909.099976</v>
      </c>
      <c r="C133" s="1">
        <v>1884</v>
      </c>
      <c r="D133" s="1">
        <v>1912.9399410000001</v>
      </c>
      <c r="E133">
        <v>3037400</v>
      </c>
      <c r="F133" s="1">
        <v>1893.630005</v>
      </c>
      <c r="G133" s="1">
        <v>0.40393004722550202</v>
      </c>
      <c r="H133" s="1">
        <v>3.2693985307621701E-2</v>
      </c>
      <c r="I133" s="1">
        <v>0.99399999999999999</v>
      </c>
      <c r="J133" s="1">
        <v>4.5999999999999999E-2</v>
      </c>
      <c r="K133" s="1">
        <v>0.78900000000000003</v>
      </c>
      <c r="L133" s="1">
        <v>0.16400000000000001</v>
      </c>
      <c r="M133">
        <v>0</v>
      </c>
      <c r="N133" s="1">
        <v>0.46831079363287698</v>
      </c>
      <c r="O133" s="1">
        <v>0.53168920636711703</v>
      </c>
      <c r="P133" s="1">
        <f>IF(Alle6OppgangNedgangUnik_KNN[[#This Row],[Nedgang Bayes]]&gt;Alle6OppgangNedgangUnik_KNN[[#This Row],[Oppgang Bayes]],0,1)</f>
        <v>1</v>
      </c>
      <c r="Q1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6.3378412734240053E-2</v>
      </c>
      <c r="R133" s="4">
        <f>IF(Alle6OppgangNedgangUnik_KNN[[#This Row],[Label]]=Alle6OppgangNedgangUnik_KNN[[#This Row],[Kjøp eller salg Bayes]],1,-1)</f>
        <v>-1</v>
      </c>
      <c r="S133" s="3">
        <f>Alle6OppgangNedgangUnik_KNN[[#This Row],[Conviction Bayes]]*Alle6OppgangNedgangUnik_KNN[[#This Row],[Rett/Feil Bayes]]</f>
        <v>-6.3378412734240053E-2</v>
      </c>
      <c r="T1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5.1776862662498719E-4</v>
      </c>
      <c r="U133" s="1">
        <v>0.47058823529411697</v>
      </c>
      <c r="V133" s="1">
        <v>0.52941176470588203</v>
      </c>
      <c r="W1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33" s="1">
        <f>IF(Alle6OppgangNedgangUnik_KNN[[#This Row],[Label]]=Alle6OppgangNedgangUnik_KNN[[#This Row],[kjøp eller salg KNN]],1,-1)</f>
        <v>-1</v>
      </c>
      <c r="Y133" s="2">
        <f>Alle6OppgangNedgangUnik_KNN[[#This Row],[Conviction KNN]]*Alle6OppgangNedgangUnik_KNN[[#This Row],[Rett/Feil KNN]]</f>
        <v>-5.8823529411765052E-2</v>
      </c>
      <c r="Z133" s="3">
        <f>Alle6OppgangNedgangUnik_KNN[[#This Row],[Open]]/Alle6OppgangNedgangUnik_KNN[[#This Row],[Close]]-1</f>
        <v>8.1694792325599508E-3</v>
      </c>
      <c r="AA133" s="1">
        <f>IF(Alle6OppgangNedgangUnik_KNN[[#This Row],[Nedgang-KNN]]&gt;Alle6OppgangNedgangUnik_KNN[[#This Row],[Oppgang-KNN]],0,1)</f>
        <v>1</v>
      </c>
      <c r="AB1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4.8055760191529403E-4</v>
      </c>
    </row>
    <row r="134" spans="1:28" x14ac:dyDescent="0.3">
      <c r="A134">
        <v>132</v>
      </c>
      <c r="B134" s="1">
        <v>1922.9799800000001</v>
      </c>
      <c r="C134" s="1">
        <v>1914.660034</v>
      </c>
      <c r="D134" s="1">
        <v>1929.8199460000001</v>
      </c>
      <c r="E134">
        <v>3192100</v>
      </c>
      <c r="F134" s="1">
        <v>1922.1899410000001</v>
      </c>
      <c r="G134" s="1">
        <v>0.57726854256854199</v>
      </c>
      <c r="H134" s="1">
        <v>0.28378484848484797</v>
      </c>
      <c r="I134" s="1">
        <v>0.99890000000000001</v>
      </c>
      <c r="J134" s="1">
        <v>3.9E-2</v>
      </c>
      <c r="K134" s="1">
        <v>0.73299999999999998</v>
      </c>
      <c r="L134" s="1">
        <v>0.22800000000000001</v>
      </c>
      <c r="M134">
        <v>0</v>
      </c>
      <c r="N134" s="1">
        <v>0.46828025649535798</v>
      </c>
      <c r="O134" s="1">
        <v>0.53171974350464601</v>
      </c>
      <c r="P134" s="1">
        <f>IF(Alle6OppgangNedgangUnik_KNN[[#This Row],[Nedgang Bayes]]&gt;Alle6OppgangNedgangUnik_KNN[[#This Row],[Oppgang Bayes]],0,1)</f>
        <v>1</v>
      </c>
      <c r="Q1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6.3439487009288031E-2</v>
      </c>
      <c r="R134" s="4">
        <f>IF(Alle6OppgangNedgangUnik_KNN[[#This Row],[Label]]=Alle6OppgangNedgangUnik_KNN[[#This Row],[Kjøp eller salg Bayes]],1,-1)</f>
        <v>-1</v>
      </c>
      <c r="S134" s="3">
        <f>Alle6OppgangNedgangUnik_KNN[[#This Row],[Conviction Bayes]]*Alle6OppgangNedgangUnik_KNN[[#This Row],[Rett/Feil Bayes]]</f>
        <v>-6.3439487009288031E-2</v>
      </c>
      <c r="T1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2.6074254062139204E-5</v>
      </c>
      <c r="U134" s="1">
        <v>0.47058823529411697</v>
      </c>
      <c r="V134" s="1">
        <v>0.52941176470588203</v>
      </c>
      <c r="W1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34" s="1">
        <f>IF(Alle6OppgangNedgangUnik_KNN[[#This Row],[Label]]=Alle6OppgangNedgangUnik_KNN[[#This Row],[kjøp eller salg KNN]],1,-1)</f>
        <v>-1</v>
      </c>
      <c r="Y134" s="2">
        <f>Alle6OppgangNedgangUnik_KNN[[#This Row],[Conviction KNN]]*Alle6OppgangNedgangUnik_KNN[[#This Row],[Rett/Feil KNN]]</f>
        <v>-5.8823529411765052E-2</v>
      </c>
      <c r="Z134" s="3">
        <f>Alle6OppgangNedgangUnik_KNN[[#This Row],[Open]]/Alle6OppgangNedgangUnik_KNN[[#This Row],[Close]]-1</f>
        <v>4.1100985035269488E-4</v>
      </c>
      <c r="AA134" s="1">
        <f>IF(Alle6OppgangNedgangUnik_KNN[[#This Row],[Nedgang-KNN]]&gt;Alle6OppgangNedgangUnik_KNN[[#This Row],[Oppgang-KNN]],0,1)</f>
        <v>1</v>
      </c>
      <c r="AB1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2.4177050020746899E-5</v>
      </c>
    </row>
    <row r="135" spans="1:28" x14ac:dyDescent="0.3">
      <c r="A135">
        <v>133</v>
      </c>
      <c r="B135" s="1">
        <v>1919.380005</v>
      </c>
      <c r="C135" s="1">
        <v>1906.630005</v>
      </c>
      <c r="D135" s="1">
        <v>1934.790039</v>
      </c>
      <c r="E135">
        <v>2645900</v>
      </c>
      <c r="F135" s="1">
        <v>1934.3100589999999</v>
      </c>
      <c r="G135" s="1">
        <v>0.52665386256935498</v>
      </c>
      <c r="H135" s="1">
        <v>0.21813608926285</v>
      </c>
      <c r="I135" s="1">
        <v>0.995</v>
      </c>
      <c r="J135" s="1">
        <v>4.5999999999999999E-2</v>
      </c>
      <c r="K135" s="1">
        <v>0.79600000000000004</v>
      </c>
      <c r="L135" s="1">
        <v>0.158</v>
      </c>
      <c r="M135">
        <v>1</v>
      </c>
      <c r="N135" s="1">
        <v>0.46835585768786397</v>
      </c>
      <c r="O135" s="1">
        <v>0.53164414231213097</v>
      </c>
      <c r="P135" s="1">
        <f>IF(Alle6OppgangNedgangUnik_KNN[[#This Row],[Nedgang Bayes]]&gt;Alle6OppgangNedgangUnik_KNN[[#This Row],[Oppgang Bayes]],0,1)</f>
        <v>1</v>
      </c>
      <c r="Q1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6.3288284624266999E-2</v>
      </c>
      <c r="R135" s="4">
        <f>IF(Alle6OppgangNedgangUnik_KNN[[#This Row],[Label]]=Alle6OppgangNedgangUnik_KNN[[#This Row],[Kjøp eller salg Bayes]],1,-1)</f>
        <v>1</v>
      </c>
      <c r="S135" s="3">
        <f>Alle6OppgangNedgangUnik_KNN[[#This Row],[Conviction Bayes]]*Alle6OppgangNedgangUnik_KNN[[#This Row],[Rett/Feil Bayes]]</f>
        <v>6.3288284624266999E-2</v>
      </c>
      <c r="T1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-4.884933015838009E-4</v>
      </c>
      <c r="U135" s="1">
        <v>0.47058823529411697</v>
      </c>
      <c r="V135" s="1">
        <v>0.52941176470588203</v>
      </c>
      <c r="W1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35" s="1">
        <f>IF(Alle6OppgangNedgangUnik_KNN[[#This Row],[Label]]=Alle6OppgangNedgangUnik_KNN[[#This Row],[kjøp eller salg KNN]],1,-1)</f>
        <v>1</v>
      </c>
      <c r="Y135" s="2">
        <f>Alle6OppgangNedgangUnik_KNN[[#This Row],[Conviction KNN]]*Alle6OppgangNedgangUnik_KNN[[#This Row],[Rett/Feil KNN]]</f>
        <v>5.8823529411765052E-2</v>
      </c>
      <c r="Z135" s="3">
        <f>Alle6OppgangNedgangUnik_KNN[[#This Row],[Open]]/Alle6OppgangNedgangUnik_KNN[[#This Row],[Close]]-1</f>
        <v>-7.7185422939476389E-3</v>
      </c>
      <c r="AA135" s="1">
        <f>IF(Alle6OppgangNedgangUnik_KNN[[#This Row],[Nedgang-KNN]]&gt;Alle6OppgangNedgangUnik_KNN[[#This Row],[Oppgang-KNN]],0,1)</f>
        <v>1</v>
      </c>
      <c r="AB1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-4.5403189964398141E-4</v>
      </c>
    </row>
    <row r="136" spans="1:28" x14ac:dyDescent="0.3">
      <c r="A136">
        <v>134</v>
      </c>
      <c r="B136" s="1">
        <v>1935.8900149999999</v>
      </c>
      <c r="C136" s="1">
        <v>1930.5</v>
      </c>
      <c r="D136" s="1">
        <v>1941.589966</v>
      </c>
      <c r="E136">
        <v>1690300</v>
      </c>
      <c r="F136" s="1">
        <v>1939</v>
      </c>
      <c r="G136" s="1">
        <v>0.44868686868686902</v>
      </c>
      <c r="H136" s="1">
        <v>9.6161616161616198E-2</v>
      </c>
      <c r="I136" s="1">
        <v>0.7964</v>
      </c>
      <c r="J136" s="1">
        <v>0</v>
      </c>
      <c r="K136" s="1">
        <v>0.89300000000000002</v>
      </c>
      <c r="L136" s="1">
        <v>0.107</v>
      </c>
      <c r="M136">
        <v>1</v>
      </c>
      <c r="N136" s="1">
        <v>0.46848747029288901</v>
      </c>
      <c r="O136" s="1">
        <v>0.53151252970710805</v>
      </c>
      <c r="P136" s="1">
        <f>IF(Alle6OppgangNedgangUnik_KNN[[#This Row],[Nedgang Bayes]]&gt;Alle6OppgangNedgangUnik_KNN[[#This Row],[Oppgang Bayes]],0,1)</f>
        <v>1</v>
      </c>
      <c r="Q1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6.3025059414219042E-2</v>
      </c>
      <c r="R136" s="4">
        <f>IF(Alle6OppgangNedgangUnik_KNN[[#This Row],[Label]]=Alle6OppgangNedgangUnik_KNN[[#This Row],[Kjøp eller salg Bayes]],1,-1)</f>
        <v>1</v>
      </c>
      <c r="S136" s="3">
        <f>Alle6OppgangNedgangUnik_KNN[[#This Row],[Conviction Bayes]]*Alle6OppgangNedgangUnik_KNN[[#This Row],[Rett/Feil Bayes]]</f>
        <v>6.3025059414219042E-2</v>
      </c>
      <c r="T1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-1.0108663713374531E-4</v>
      </c>
      <c r="U136" s="1">
        <v>0.47058823529411697</v>
      </c>
      <c r="V136" s="1">
        <v>0.52941176470588203</v>
      </c>
      <c r="W1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36" s="1">
        <f>IF(Alle6OppgangNedgangUnik_KNN[[#This Row],[Label]]=Alle6OppgangNedgangUnik_KNN[[#This Row],[kjøp eller salg KNN]],1,-1)</f>
        <v>1</v>
      </c>
      <c r="Y136" s="2">
        <f>Alle6OppgangNedgangUnik_KNN[[#This Row],[Conviction KNN]]*Alle6OppgangNedgangUnik_KNN[[#This Row],[Rett/Feil KNN]]</f>
        <v>5.8823529411765052E-2</v>
      </c>
      <c r="Z136" s="3">
        <f>Alle6OppgangNedgangUnik_KNN[[#This Row],[Open]]/Alle6OppgangNedgangUnik_KNN[[#This Row],[Close]]-1</f>
        <v>-1.6039118102114669E-3</v>
      </c>
      <c r="AA136" s="1">
        <f>IF(Alle6OppgangNedgangUnik_KNN[[#This Row],[Nedgang-KNN]]&gt;Alle6OppgangNedgangUnik_KNN[[#This Row],[Oppgang-KNN]],0,1)</f>
        <v>1</v>
      </c>
      <c r="AB1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-9.4347753541851553E-5</v>
      </c>
    </row>
    <row r="137" spans="1:28" x14ac:dyDescent="0.3">
      <c r="A137">
        <v>135</v>
      </c>
      <c r="B137" s="1">
        <v>1928.599976</v>
      </c>
      <c r="C137" s="1">
        <v>1925.3000489999999</v>
      </c>
      <c r="D137" s="1">
        <v>1945.900024</v>
      </c>
      <c r="E137">
        <v>2628400</v>
      </c>
      <c r="F137" s="1">
        <v>1942.910034</v>
      </c>
      <c r="G137" s="1">
        <v>0.43837238599143302</v>
      </c>
      <c r="H137" s="1">
        <v>0.23214915595867999</v>
      </c>
      <c r="I137" s="1">
        <v>0.99409999999999998</v>
      </c>
      <c r="J137" s="1">
        <v>2.3E-2</v>
      </c>
      <c r="K137" s="1">
        <v>0.83699999999999997</v>
      </c>
      <c r="L137" s="1">
        <v>0.14000000000000001</v>
      </c>
      <c r="M137">
        <v>1</v>
      </c>
      <c r="N137" s="1">
        <v>0.46835387927140298</v>
      </c>
      <c r="O137" s="1">
        <v>0.53164612072859396</v>
      </c>
      <c r="P137" s="1">
        <f>IF(Alle6OppgangNedgangUnik_KNN[[#This Row],[Nedgang Bayes]]&gt;Alle6OppgangNedgangUnik_KNN[[#This Row],[Oppgang Bayes]],0,1)</f>
        <v>1</v>
      </c>
      <c r="Q1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6.3292241457190979E-2</v>
      </c>
      <c r="R137" s="4">
        <f>IF(Alle6OppgangNedgangUnik_KNN[[#This Row],[Label]]=Alle6OppgangNedgangUnik_KNN[[#This Row],[Kjøp eller salg Bayes]],1,-1)</f>
        <v>1</v>
      </c>
      <c r="S137" s="3">
        <f>Alle6OppgangNedgangUnik_KNN[[#This Row],[Conviction Bayes]]*Alle6OppgangNedgangUnik_KNN[[#This Row],[Rett/Feil Bayes]]</f>
        <v>6.3292241457190979E-2</v>
      </c>
      <c r="T1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-4.6616448026558905E-4</v>
      </c>
      <c r="U137" s="1">
        <v>0.47058823529411697</v>
      </c>
      <c r="V137" s="1">
        <v>0.52941176470588203</v>
      </c>
      <c r="W1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37" s="1">
        <f>IF(Alle6OppgangNedgangUnik_KNN[[#This Row],[Label]]=Alle6OppgangNedgangUnik_KNN[[#This Row],[kjøp eller salg KNN]],1,-1)</f>
        <v>1</v>
      </c>
      <c r="Y137" s="2">
        <f>Alle6OppgangNedgangUnik_KNN[[#This Row],[Conviction KNN]]*Alle6OppgangNedgangUnik_KNN[[#This Row],[Rett/Feil KNN]]</f>
        <v>5.8823529411765052E-2</v>
      </c>
      <c r="Z137" s="3">
        <f>Alle6OppgangNedgangUnik_KNN[[#This Row],[Open]]/Alle6OppgangNedgangUnik_KNN[[#This Row],[Close]]-1</f>
        <v>-7.3652705218362202E-3</v>
      </c>
      <c r="AA137" s="1">
        <f>IF(Alle6OppgangNedgangUnik_KNN[[#This Row],[Nedgang-KNN]]&gt;Alle6OppgangNedgangUnik_KNN[[#This Row],[Oppgang-KNN]],0,1)</f>
        <v>1</v>
      </c>
      <c r="AB1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-4.3325120716683902E-4</v>
      </c>
    </row>
    <row r="138" spans="1:28" x14ac:dyDescent="0.3">
      <c r="A138">
        <v>136</v>
      </c>
      <c r="B138" s="1">
        <v>1934.119995</v>
      </c>
      <c r="C138" s="1">
        <v>1928.25</v>
      </c>
      <c r="D138" s="1">
        <v>1956</v>
      </c>
      <c r="E138">
        <v>2883400</v>
      </c>
      <c r="F138" s="1">
        <v>1952.3199460000001</v>
      </c>
      <c r="G138" s="1">
        <v>0.50129092040856704</v>
      </c>
      <c r="H138" s="1">
        <v>0.21938431938431899</v>
      </c>
      <c r="I138" s="1">
        <v>0.98160000000000003</v>
      </c>
      <c r="J138" s="1">
        <v>3.5000000000000003E-2</v>
      </c>
      <c r="K138" s="1">
        <v>0.86</v>
      </c>
      <c r="L138" s="1">
        <v>0.105</v>
      </c>
      <c r="M138">
        <v>1</v>
      </c>
      <c r="N138" s="1">
        <v>0.46831526438162902</v>
      </c>
      <c r="O138" s="1">
        <v>0.53168473561836604</v>
      </c>
      <c r="P138" s="1">
        <f>IF(Alle6OppgangNedgangUnik_KNN[[#This Row],[Nedgang Bayes]]&gt;Alle6OppgangNedgangUnik_KNN[[#This Row],[Oppgang Bayes]],0,1)</f>
        <v>1</v>
      </c>
      <c r="Q1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6.3369471236737029E-2</v>
      </c>
      <c r="R138" s="4">
        <f>IF(Alle6OppgangNedgangUnik_KNN[[#This Row],[Label]]=Alle6OppgangNedgangUnik_KNN[[#This Row],[Kjøp eller salg Bayes]],1,-1)</f>
        <v>1</v>
      </c>
      <c r="S138" s="3">
        <f>Alle6OppgangNedgangUnik_KNN[[#This Row],[Conviction Bayes]]*Alle6OppgangNedgangUnik_KNN[[#This Row],[Rett/Feil Bayes]]</f>
        <v>6.3369471236737029E-2</v>
      </c>
      <c r="T1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-5.9074398833423771E-4</v>
      </c>
      <c r="U138" s="1">
        <v>0.52941176470588203</v>
      </c>
      <c r="V138" s="1">
        <v>0.47058823529411697</v>
      </c>
      <c r="W1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38" s="1">
        <f>IF(Alle6OppgangNedgangUnik_KNN[[#This Row],[Label]]=Alle6OppgangNedgangUnik_KNN[[#This Row],[kjøp eller salg KNN]],1,-1)</f>
        <v>-1</v>
      </c>
      <c r="Y138" s="2">
        <f>Alle6OppgangNedgangUnik_KNN[[#This Row],[Conviction KNN]]*Alle6OppgangNedgangUnik_KNN[[#This Row],[Rett/Feil KNN]]</f>
        <v>-5.8823529411765052E-2</v>
      </c>
      <c r="Z138" s="3">
        <f>Alle6OppgangNedgangUnik_KNN[[#This Row],[Open]]/Alle6OppgangNedgangUnik_KNN[[#This Row],[Close]]-1</f>
        <v>-9.3222174148703818E-3</v>
      </c>
      <c r="AA138" s="1">
        <f>IF(Alle6OppgangNedgangUnik_KNN[[#This Row],[Nedgang-KNN]]&gt;Alle6OppgangNedgangUnik_KNN[[#This Row],[Oppgang-KNN]],0,1)</f>
        <v>0</v>
      </c>
      <c r="AB1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5.483657302864963E-4</v>
      </c>
    </row>
    <row r="139" spans="1:28" x14ac:dyDescent="0.3">
      <c r="A139">
        <v>137</v>
      </c>
      <c r="B139" s="1">
        <v>1947.8000489999999</v>
      </c>
      <c r="C139" s="1">
        <v>1943.4799800000001</v>
      </c>
      <c r="D139" s="1">
        <v>1990.01001</v>
      </c>
      <c r="E139">
        <v>4345700</v>
      </c>
      <c r="F139" s="1">
        <v>1988.3000489999999</v>
      </c>
      <c r="G139" s="1">
        <v>0.56323012736056199</v>
      </c>
      <c r="H139" s="1">
        <v>0.25379650542693999</v>
      </c>
      <c r="I139" s="1">
        <v>0.99809999999999999</v>
      </c>
      <c r="J139" s="1">
        <v>6.3E-2</v>
      </c>
      <c r="K139" s="1">
        <v>0.72799999999999998</v>
      </c>
      <c r="L139" s="1">
        <v>0.20799999999999999</v>
      </c>
      <c r="M139">
        <v>1</v>
      </c>
      <c r="N139" s="1">
        <v>0.46810315545354497</v>
      </c>
      <c r="O139" s="1">
        <v>0.53189684454645003</v>
      </c>
      <c r="P139" s="1">
        <f>IF(Alle6OppgangNedgangUnik_KNN[[#This Row],[Nedgang Bayes]]&gt;Alle6OppgangNedgangUnik_KNN[[#This Row],[Oppgang Bayes]],0,1)</f>
        <v>1</v>
      </c>
      <c r="Q1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6.3793689092905059E-2</v>
      </c>
      <c r="R139" s="4">
        <f>IF(Alle6OppgangNedgangUnik_KNN[[#This Row],[Label]]=Alle6OppgangNedgangUnik_KNN[[#This Row],[Kjøp eller salg Bayes]],1,-1)</f>
        <v>1</v>
      </c>
      <c r="S139" s="3">
        <f>Alle6OppgangNedgangUnik_KNN[[#This Row],[Conviction Bayes]]*Alle6OppgangNedgangUnik_KNN[[#This Row],[Rett/Feil Bayes]]</f>
        <v>6.3793689092905059E-2</v>
      </c>
      <c r="T1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-1.2994238015344216E-3</v>
      </c>
      <c r="U139" s="1">
        <v>0.47058823529411697</v>
      </c>
      <c r="V139" s="1">
        <v>0.52941176470588203</v>
      </c>
      <c r="W1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39" s="1">
        <f>IF(Alle6OppgangNedgangUnik_KNN[[#This Row],[Label]]=Alle6OppgangNedgangUnik_KNN[[#This Row],[kjøp eller salg KNN]],1,-1)</f>
        <v>1</v>
      </c>
      <c r="Y139" s="2">
        <f>Alle6OppgangNedgangUnik_KNN[[#This Row],[Conviction KNN]]*Alle6OppgangNedgangUnik_KNN[[#This Row],[Rett/Feil KNN]]</f>
        <v>5.8823529411765052E-2</v>
      </c>
      <c r="Z139" s="3">
        <f>Alle6OppgangNedgangUnik_KNN[[#This Row],[Open]]/Alle6OppgangNedgangUnik_KNN[[#This Row],[Close]]-1</f>
        <v>-2.0369159081582877E-2</v>
      </c>
      <c r="AA139" s="1">
        <f>IF(Alle6OppgangNedgangUnik_KNN[[#This Row],[Nedgang-KNN]]&gt;Alle6OppgangNedgangUnik_KNN[[#This Row],[Oppgang-KNN]],0,1)</f>
        <v>1</v>
      </c>
      <c r="AB1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-1.1981858283284116E-3</v>
      </c>
    </row>
    <row r="140" spans="1:28" x14ac:dyDescent="0.3">
      <c r="A140">
        <v>138</v>
      </c>
      <c r="B140" s="1">
        <v>1996.51001</v>
      </c>
      <c r="C140" s="1">
        <v>1995.400024</v>
      </c>
      <c r="D140" s="1">
        <v>2024.9399410000001</v>
      </c>
      <c r="E140">
        <v>4931900</v>
      </c>
      <c r="F140" s="1">
        <v>2017.410034</v>
      </c>
      <c r="G140" s="1">
        <v>0.28743848743848699</v>
      </c>
      <c r="H140" s="1">
        <v>2.70720020720021E-2</v>
      </c>
      <c r="I140" s="1">
        <v>0.9607</v>
      </c>
      <c r="J140" s="1">
        <v>1.7000000000000001E-2</v>
      </c>
      <c r="K140" s="1">
        <v>0.89200000000000002</v>
      </c>
      <c r="L140" s="1">
        <v>9.0999999999999998E-2</v>
      </c>
      <c r="M140">
        <v>1</v>
      </c>
      <c r="N140" s="1">
        <v>0.46800907827601701</v>
      </c>
      <c r="O140" s="1">
        <v>0.531990921723976</v>
      </c>
      <c r="P140" s="1">
        <f>IF(Alle6OppgangNedgangUnik_KNN[[#This Row],[Nedgang Bayes]]&gt;Alle6OppgangNedgangUnik_KNN[[#This Row],[Oppgang Bayes]],0,1)</f>
        <v>1</v>
      </c>
      <c r="Q1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6.3981843447958986E-2</v>
      </c>
      <c r="R140" s="4">
        <f>IF(Alle6OppgangNedgangUnik_KNN[[#This Row],[Label]]=Alle6OppgangNedgangUnik_KNN[[#This Row],[Kjøp eller salg Bayes]],1,-1)</f>
        <v>1</v>
      </c>
      <c r="S140" s="3">
        <f>Alle6OppgangNedgangUnik_KNN[[#This Row],[Conviction Bayes]]*Alle6OppgangNedgangUnik_KNN[[#This Row],[Rett/Feil Bayes]]</f>
        <v>6.3981843447958986E-2</v>
      </c>
      <c r="T1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-6.6284098972940113E-4</v>
      </c>
      <c r="U140" s="1">
        <v>0.52941176470588203</v>
      </c>
      <c r="V140" s="1">
        <v>0.47058823529411697</v>
      </c>
      <c r="W1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40" s="1">
        <f>IF(Alle6OppgangNedgangUnik_KNN[[#This Row],[Label]]=Alle6OppgangNedgangUnik_KNN[[#This Row],[kjøp eller salg KNN]],1,-1)</f>
        <v>-1</v>
      </c>
      <c r="Y140" s="2">
        <f>Alle6OppgangNedgangUnik_KNN[[#This Row],[Conviction KNN]]*Alle6OppgangNedgangUnik_KNN[[#This Row],[Rett/Feil KNN]]</f>
        <v>-5.8823529411765052E-2</v>
      </c>
      <c r="Z140" s="3">
        <f>Alle6OppgangNedgangUnik_KNN[[#This Row],[Open]]/Alle6OppgangNedgangUnik_KNN[[#This Row],[Close]]-1</f>
        <v>-1.0359829508015617E-2</v>
      </c>
      <c r="AA140" s="1">
        <f>IF(Alle6OppgangNedgangUnik_KNN[[#This Row],[Nedgang-KNN]]&gt;Alle6OppgangNedgangUnik_KNN[[#This Row],[Oppgang-KNN]],0,1)</f>
        <v>0</v>
      </c>
      <c r="AB1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6.0940173576562809E-4</v>
      </c>
    </row>
    <row r="141" spans="1:28" x14ac:dyDescent="0.3">
      <c r="A141">
        <v>139</v>
      </c>
      <c r="B141" s="1">
        <v>2025.619995</v>
      </c>
      <c r="C141" s="1">
        <v>1995.3000489999999</v>
      </c>
      <c r="D141" s="1">
        <v>2035.8000489999999</v>
      </c>
      <c r="E141">
        <v>4317800</v>
      </c>
      <c r="F141" s="1">
        <v>2001.0699460000001</v>
      </c>
      <c r="G141" s="1">
        <v>0.450903866248694</v>
      </c>
      <c r="H141" s="1">
        <v>0.11817920585162001</v>
      </c>
      <c r="I141" s="1">
        <v>0.93710000000000004</v>
      </c>
      <c r="J141" s="1">
        <v>4.7E-2</v>
      </c>
      <c r="K141" s="1">
        <v>0.85599999999999998</v>
      </c>
      <c r="L141" s="1">
        <v>9.8000000000000004E-2</v>
      </c>
      <c r="M141">
        <v>0</v>
      </c>
      <c r="N141" s="1">
        <v>0.46809153472248599</v>
      </c>
      <c r="O141" s="1">
        <v>0.53190846527751401</v>
      </c>
      <c r="P141" s="1">
        <f>IF(Alle6OppgangNedgangUnik_KNN[[#This Row],[Nedgang Bayes]]&gt;Alle6OppgangNedgangUnik_KNN[[#This Row],[Oppgang Bayes]],0,1)</f>
        <v>1</v>
      </c>
      <c r="Q1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6.3816930555028017E-2</v>
      </c>
      <c r="R141" s="4">
        <f>IF(Alle6OppgangNedgangUnik_KNN[[#This Row],[Label]]=Alle6OppgangNedgangUnik_KNN[[#This Row],[Kjøp eller salg Bayes]],1,-1)</f>
        <v>-1</v>
      </c>
      <c r="S141" s="3">
        <f>Alle6OppgangNedgangUnik_KNN[[#This Row],[Conviction Bayes]]*Alle6OppgangNedgangUnik_KNN[[#This Row],[Rett/Feil Bayes]]</f>
        <v>-6.3816930555028017E-2</v>
      </c>
      <c r="T1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7.8293553670489278E-4</v>
      </c>
      <c r="U141" s="1">
        <v>0.41176470588235198</v>
      </c>
      <c r="V141" s="1">
        <v>0.58823529411764697</v>
      </c>
      <c r="W1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41" s="1">
        <f>IF(Alle6OppgangNedgangUnik_KNN[[#This Row],[Label]]=Alle6OppgangNedgangUnik_KNN[[#This Row],[kjøp eller salg KNN]],1,-1)</f>
        <v>-1</v>
      </c>
      <c r="Y141" s="2">
        <f>Alle6OppgangNedgangUnik_KNN[[#This Row],[Conviction KNN]]*Alle6OppgangNedgangUnik_KNN[[#This Row],[Rett/Feil KNN]]</f>
        <v>-0.17647058823529499</v>
      </c>
      <c r="Z141" s="3">
        <f>Alle6OppgangNedgangUnik_KNN[[#This Row],[Open]]/Alle6OppgangNedgangUnik_KNN[[#This Row],[Close]]-1</f>
        <v>1.2268461204504089E-2</v>
      </c>
      <c r="AA141" s="1">
        <f>IF(Alle6OppgangNedgangUnik_KNN[[#This Row],[Nedgang-KNN]]&gt;Alle6OppgangNedgangUnik_KNN[[#This Row],[Oppgang-KNN]],0,1)</f>
        <v>1</v>
      </c>
      <c r="AB1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2.1650225655007321E-3</v>
      </c>
    </row>
    <row r="142" spans="1:28" x14ac:dyDescent="0.3">
      <c r="A142">
        <v>140</v>
      </c>
      <c r="B142" s="1">
        <v>2008.2700199999999</v>
      </c>
      <c r="C142" s="1">
        <v>2003.869995</v>
      </c>
      <c r="D142" s="1">
        <v>2017</v>
      </c>
      <c r="E142">
        <v>2509300</v>
      </c>
      <c r="F142" s="1">
        <v>2011</v>
      </c>
      <c r="G142" s="1">
        <v>0.46531100478468901</v>
      </c>
      <c r="H142" s="1">
        <v>0.142398610161768</v>
      </c>
      <c r="I142" s="1">
        <v>0.98599999999999999</v>
      </c>
      <c r="J142" s="1">
        <v>6.6000000000000003E-2</v>
      </c>
      <c r="K142" s="1">
        <v>0.80500000000000005</v>
      </c>
      <c r="L142" s="1">
        <v>0.129</v>
      </c>
      <c r="M142">
        <v>1</v>
      </c>
      <c r="N142" s="1">
        <v>0.46834327557597499</v>
      </c>
      <c r="O142" s="1">
        <v>0.531656724424031</v>
      </c>
      <c r="P142" s="1">
        <f>IF(Alle6OppgangNedgangUnik_KNN[[#This Row],[Nedgang Bayes]]&gt;Alle6OppgangNedgangUnik_KNN[[#This Row],[Oppgang Bayes]],0,1)</f>
        <v>1</v>
      </c>
      <c r="Q1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6.3313448848056009E-2</v>
      </c>
      <c r="R142" s="4">
        <f>IF(Alle6OppgangNedgangUnik_KNN[[#This Row],[Label]]=Alle6OppgangNedgangUnik_KNN[[#This Row],[Kjøp eller salg Bayes]],1,-1)</f>
        <v>1</v>
      </c>
      <c r="S142" s="3">
        <f>Alle6OppgangNedgangUnik_KNN[[#This Row],[Conviction Bayes]]*Alle6OppgangNedgangUnik_KNN[[#This Row],[Rett/Feil Bayes]]</f>
        <v>6.3313448848056009E-2</v>
      </c>
      <c r="T1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-8.5949502280568334E-5</v>
      </c>
      <c r="U142" s="1">
        <v>0.70588235294117596</v>
      </c>
      <c r="V142" s="1">
        <v>0.29411764705882298</v>
      </c>
      <c r="W1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142" s="1">
        <f>IF(Alle6OppgangNedgangUnik_KNN[[#This Row],[Label]]=Alle6OppgangNedgangUnik_KNN[[#This Row],[kjøp eller salg KNN]],1,-1)</f>
        <v>-1</v>
      </c>
      <c r="Y142" s="2">
        <f>Alle6OppgangNedgangUnik_KNN[[#This Row],[Conviction KNN]]*Alle6OppgangNedgangUnik_KNN[[#This Row],[Rett/Feil KNN]]</f>
        <v>-0.41176470588235298</v>
      </c>
      <c r="Z142" s="3">
        <f>Alle6OppgangNedgangUnik_KNN[[#This Row],[Open]]/Alle6OppgangNedgangUnik_KNN[[#This Row],[Close]]-1</f>
        <v>-1.3575236200895624E-3</v>
      </c>
      <c r="AA142" s="1">
        <f>IF(Alle6OppgangNedgangUnik_KNN[[#This Row],[Nedgang-KNN]]&gt;Alle6OppgangNedgangUnik_KNN[[#This Row],[Oppgang-KNN]],0,1)</f>
        <v>0</v>
      </c>
      <c r="AB1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5.5898031415452579E-4</v>
      </c>
    </row>
    <row r="143" spans="1:28" x14ac:dyDescent="0.3">
      <c r="A143">
        <v>141</v>
      </c>
      <c r="B143" s="1">
        <v>2021.400024</v>
      </c>
      <c r="C143" s="1">
        <v>2001.5500489999999</v>
      </c>
      <c r="D143" s="1">
        <v>2022.900024</v>
      </c>
      <c r="E143">
        <v>2981300</v>
      </c>
      <c r="F143" s="1">
        <v>2020.98999</v>
      </c>
      <c r="G143" s="1">
        <v>0.45001596763891799</v>
      </c>
      <c r="H143" s="1">
        <v>0.181216734085587</v>
      </c>
      <c r="I143" s="1">
        <v>0.98360000000000003</v>
      </c>
      <c r="J143" s="1">
        <v>5.2999999999999999E-2</v>
      </c>
      <c r="K143" s="1">
        <v>0.82099999999999995</v>
      </c>
      <c r="L143" s="1">
        <v>0.126</v>
      </c>
      <c r="M143">
        <v>0</v>
      </c>
      <c r="N143" s="1">
        <v>0.46827447322535298</v>
      </c>
      <c r="O143" s="1">
        <v>0.53172552677464302</v>
      </c>
      <c r="P143" s="1">
        <f>IF(Alle6OppgangNedgangUnik_KNN[[#This Row],[Nedgang Bayes]]&gt;Alle6OppgangNedgangUnik_KNN[[#This Row],[Oppgang Bayes]],0,1)</f>
        <v>1</v>
      </c>
      <c r="Q1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6.3451053549290037E-2</v>
      </c>
      <c r="R143" s="4">
        <f>IF(Alle6OppgangNedgangUnik_KNN[[#This Row],[Label]]=Alle6OppgangNedgangUnik_KNN[[#This Row],[Kjøp eller salg Bayes]],1,-1)</f>
        <v>-1</v>
      </c>
      <c r="S143" s="3">
        <f>Alle6OppgangNedgangUnik_KNN[[#This Row],[Conviction Bayes]]*Alle6OppgangNedgangUnik_KNN[[#This Row],[Rett/Feil Bayes]]</f>
        <v>-6.3451053549290037E-2</v>
      </c>
      <c r="T1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1.2873437978295546E-5</v>
      </c>
      <c r="U143" s="1">
        <v>0.5</v>
      </c>
      <c r="V143" s="1">
        <v>0.5</v>
      </c>
      <c r="W1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43" s="1">
        <f>IF(Alle6OppgangNedgangUnik_KNN[[#This Row],[Label]]=Alle6OppgangNedgangUnik_KNN[[#This Row],[kjøp eller salg KNN]],1,-1)</f>
        <v>-1</v>
      </c>
      <c r="Y143" s="2">
        <f>Alle6OppgangNedgangUnik_KNN[[#This Row],[Conviction KNN]]*Alle6OppgangNedgangUnik_KNN[[#This Row],[Rett/Feil KNN]]</f>
        <v>0</v>
      </c>
      <c r="Z143" s="3">
        <f>Alle6OppgangNedgangUnik_KNN[[#This Row],[Open]]/Alle6OppgangNedgangUnik_KNN[[#This Row],[Close]]-1</f>
        <v>2.0288769465892642E-4</v>
      </c>
      <c r="AA143" s="1">
        <f>IF(Alle6OppgangNedgangUnik_KNN[[#This Row],[Nedgang-KNN]]&gt;Alle6OppgangNedgangUnik_KNN[[#This Row],[Oppgang-KNN]],0,1)</f>
        <v>1</v>
      </c>
      <c r="AB1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44" spans="1:28" x14ac:dyDescent="0.3">
      <c r="A144">
        <v>142</v>
      </c>
      <c r="B144" s="1">
        <v>2010.579956</v>
      </c>
      <c r="C144" s="1">
        <v>2001.219971</v>
      </c>
      <c r="D144" s="1">
        <v>2026.3199460000001</v>
      </c>
      <c r="E144">
        <v>2618200</v>
      </c>
      <c r="F144" s="1">
        <v>2009.900024</v>
      </c>
      <c r="G144" s="1">
        <v>0.47342961636065101</v>
      </c>
      <c r="H144" s="1">
        <v>7.5916679106334303E-2</v>
      </c>
      <c r="I144" s="1">
        <v>0.99680000000000002</v>
      </c>
      <c r="J144" s="1">
        <v>2.5999999999999999E-2</v>
      </c>
      <c r="K144" s="1">
        <v>0.83199999999999996</v>
      </c>
      <c r="L144" s="1">
        <v>0.14199999999999999</v>
      </c>
      <c r="M144">
        <v>0</v>
      </c>
      <c r="N144" s="1">
        <v>0.46832729052372102</v>
      </c>
      <c r="O144" s="1">
        <v>0.53167270947627399</v>
      </c>
      <c r="P144" s="1">
        <f>IF(Alle6OppgangNedgangUnik_KNN[[#This Row],[Nedgang Bayes]]&gt;Alle6OppgangNedgangUnik_KNN[[#This Row],[Oppgang Bayes]],0,1)</f>
        <v>1</v>
      </c>
      <c r="Q1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6.3345418952552968E-2</v>
      </c>
      <c r="R144" s="4">
        <f>IF(Alle6OppgangNedgangUnik_KNN[[#This Row],[Label]]=Alle6OppgangNedgangUnik_KNN[[#This Row],[Kjøp eller salg Bayes]],1,-1)</f>
        <v>-1</v>
      </c>
      <c r="S144" s="3">
        <f>Alle6OppgangNedgangUnik_KNN[[#This Row],[Conviction Bayes]]*Alle6OppgangNedgangUnik_KNN[[#This Row],[Rett/Feil Bayes]]</f>
        <v>-6.3345418952552968E-2</v>
      </c>
      <c r="T1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2.1429213834001834E-5</v>
      </c>
      <c r="U144" s="1">
        <v>0.52941176470588203</v>
      </c>
      <c r="V144" s="1">
        <v>0.47058823529411697</v>
      </c>
      <c r="W1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44" s="1">
        <f>IF(Alle6OppgangNedgangUnik_KNN[[#This Row],[Label]]=Alle6OppgangNedgangUnik_KNN[[#This Row],[kjøp eller salg KNN]],1,-1)</f>
        <v>1</v>
      </c>
      <c r="Y144" s="2">
        <f>Alle6OppgangNedgangUnik_KNN[[#This Row],[Conviction KNN]]*Alle6OppgangNedgangUnik_KNN[[#This Row],[Rett/Feil KNN]]</f>
        <v>5.8823529411765052E-2</v>
      </c>
      <c r="Z144" s="3">
        <f>Alle6OppgangNedgangUnik_KNN[[#This Row],[Open]]/Alle6OppgangNedgangUnik_KNN[[#This Row],[Close]]-1</f>
        <v>3.3829145324704157E-4</v>
      </c>
      <c r="AA144" s="1">
        <f>IF(Alle6OppgangNedgangUnik_KNN[[#This Row],[Nedgang-KNN]]&gt;Alle6OppgangNedgangUnik_KNN[[#This Row],[Oppgang-KNN]],0,1)</f>
        <v>0</v>
      </c>
      <c r="AB1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-1.9899497249826093E-5</v>
      </c>
    </row>
    <row r="145" spans="1:28" x14ac:dyDescent="0.3">
      <c r="A145">
        <v>143</v>
      </c>
      <c r="B145" s="1">
        <v>2007.0500489999999</v>
      </c>
      <c r="C145" s="1">
        <v>1992.030029</v>
      </c>
      <c r="D145" s="1">
        <v>2012</v>
      </c>
      <c r="E145">
        <v>2558800</v>
      </c>
      <c r="F145" s="1">
        <v>1992.030029</v>
      </c>
      <c r="G145" s="1">
        <v>0.44607824274490898</v>
      </c>
      <c r="H145" s="1">
        <v>0.15904888321555</v>
      </c>
      <c r="I145" s="1">
        <v>0.99819999999999998</v>
      </c>
      <c r="J145" s="1">
        <v>8.3000000000000004E-2</v>
      </c>
      <c r="K145" s="1">
        <v>0.72599999999999998</v>
      </c>
      <c r="L145" s="1">
        <v>0.191</v>
      </c>
      <c r="M145">
        <v>0</v>
      </c>
      <c r="N145" s="1">
        <v>0.46834035027566201</v>
      </c>
      <c r="O145" s="1">
        <v>0.53165964972433599</v>
      </c>
      <c r="P145" s="1">
        <f>IF(Alle6OppgangNedgangUnik_KNN[[#This Row],[Nedgang Bayes]]&gt;Alle6OppgangNedgangUnik_KNN[[#This Row],[Oppgang Bayes]],0,1)</f>
        <v>1</v>
      </c>
      <c r="Q1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6.3319299448673982E-2</v>
      </c>
      <c r="R145" s="4">
        <f>IF(Alle6OppgangNedgangUnik_KNN[[#This Row],[Label]]=Alle6OppgangNedgangUnik_KNN[[#This Row],[Kjøp eller salg Bayes]],1,-1)</f>
        <v>-1</v>
      </c>
      <c r="S145" s="3">
        <f>Alle6OppgangNedgangUnik_KNN[[#This Row],[Conviction Bayes]]*Alle6OppgangNedgangUnik_KNN[[#This Row],[Rett/Feil Bayes]]</f>
        <v>-6.3319299448673982E-2</v>
      </c>
      <c r="T1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4.7743112817556169E-4</v>
      </c>
      <c r="U145" s="1">
        <v>0.61764705882352899</v>
      </c>
      <c r="V145" s="1">
        <v>0.38235294117647001</v>
      </c>
      <c r="W1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45" s="1">
        <f>IF(Alle6OppgangNedgangUnik_KNN[[#This Row],[Label]]=Alle6OppgangNedgangUnik_KNN[[#This Row],[kjøp eller salg KNN]],1,-1)</f>
        <v>1</v>
      </c>
      <c r="Y145" s="2">
        <f>Alle6OppgangNedgangUnik_KNN[[#This Row],[Conviction KNN]]*Alle6OppgangNedgangUnik_KNN[[#This Row],[Rett/Feil KNN]]</f>
        <v>0.23529411764705899</v>
      </c>
      <c r="Z145" s="3">
        <f>Alle6OppgangNedgangUnik_KNN[[#This Row],[Open]]/Alle6OppgangNedgangUnik_KNN[[#This Row],[Close]]-1</f>
        <v>7.5400570178854043E-3</v>
      </c>
      <c r="AA145" s="1">
        <f>IF(Alle6OppgangNedgangUnik_KNN[[#This Row],[Nedgang-KNN]]&gt;Alle6OppgangNedgangUnik_KNN[[#This Row],[Oppgang-KNN]],0,1)</f>
        <v>0</v>
      </c>
      <c r="AB1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-1.7741310630318612E-3</v>
      </c>
    </row>
    <row r="146" spans="1:28" x14ac:dyDescent="0.3">
      <c r="A146">
        <v>144</v>
      </c>
      <c r="B146" s="1">
        <v>1980.01001</v>
      </c>
      <c r="C146" s="1">
        <v>1951.5500489999999</v>
      </c>
      <c r="D146" s="1">
        <v>1987.5</v>
      </c>
      <c r="E146">
        <v>3486900</v>
      </c>
      <c r="F146" s="1">
        <v>1977.900024</v>
      </c>
      <c r="G146" s="1">
        <v>0.40527310442083198</v>
      </c>
      <c r="H146" s="1">
        <v>7.6586891643709798E-2</v>
      </c>
      <c r="I146" s="1">
        <v>0.99250000000000005</v>
      </c>
      <c r="J146" s="1">
        <v>2.9000000000000001E-2</v>
      </c>
      <c r="K146" s="1">
        <v>0.83899999999999997</v>
      </c>
      <c r="L146" s="1">
        <v>0.13200000000000001</v>
      </c>
      <c r="M146">
        <v>0</v>
      </c>
      <c r="N146" s="1">
        <v>0.46821999027143202</v>
      </c>
      <c r="O146" s="1">
        <v>0.53178000972856099</v>
      </c>
      <c r="P146" s="1">
        <f>IF(Alle6OppgangNedgangUnik_KNN[[#This Row],[Nedgang Bayes]]&gt;Alle6OppgangNedgangUnik_KNN[[#This Row],[Oppgang Bayes]],0,1)</f>
        <v>1</v>
      </c>
      <c r="Q1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6.3560019457128969E-2</v>
      </c>
      <c r="R146" s="4">
        <f>IF(Alle6OppgangNedgangUnik_KNN[[#This Row],[Label]]=Alle6OppgangNedgangUnik_KNN[[#This Row],[Kjøp eller salg Bayes]],1,-1)</f>
        <v>-1</v>
      </c>
      <c r="S146" s="3">
        <f>Alle6OppgangNedgangUnik_KNN[[#This Row],[Conviction Bayes]]*Alle6OppgangNedgangUnik_KNN[[#This Row],[Rett/Feil Bayes]]</f>
        <v>-6.3560019457128969E-2</v>
      </c>
      <c r="T1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6.7804615798051226E-5</v>
      </c>
      <c r="U146" s="1">
        <v>0.41176470588235198</v>
      </c>
      <c r="V146" s="1">
        <v>0.58823529411764697</v>
      </c>
      <c r="W1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46" s="1">
        <f>IF(Alle6OppgangNedgangUnik_KNN[[#This Row],[Label]]=Alle6OppgangNedgangUnik_KNN[[#This Row],[kjøp eller salg KNN]],1,-1)</f>
        <v>-1</v>
      </c>
      <c r="Y146" s="2">
        <f>Alle6OppgangNedgangUnik_KNN[[#This Row],[Conviction KNN]]*Alle6OppgangNedgangUnik_KNN[[#This Row],[Rett/Feil KNN]]</f>
        <v>-0.17647058823529499</v>
      </c>
      <c r="Z146" s="3">
        <f>Alle6OppgangNedgangUnik_KNN[[#This Row],[Open]]/Alle6OppgangNedgangUnik_KNN[[#This Row],[Close]]-1</f>
        <v>1.0667809163240616E-3</v>
      </c>
      <c r="AA146" s="1">
        <f>IF(Alle6OppgangNedgangUnik_KNN[[#This Row],[Nedgang-KNN]]&gt;Alle6OppgangNedgangUnik_KNN[[#This Row],[Oppgang-KNN]],0,1)</f>
        <v>1</v>
      </c>
      <c r="AB1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1.8825545582189414E-4</v>
      </c>
    </row>
    <row r="147" spans="1:28" x14ac:dyDescent="0.3">
      <c r="A147">
        <v>145</v>
      </c>
      <c r="B147" s="1">
        <v>1991.209961</v>
      </c>
      <c r="C147" s="1">
        <v>1962.2299800000001</v>
      </c>
      <c r="D147" s="1">
        <v>1996</v>
      </c>
      <c r="E147">
        <v>3185600</v>
      </c>
      <c r="F147" s="1">
        <v>1964.5200199999999</v>
      </c>
      <c r="G147" s="1">
        <v>0.361187691450849</v>
      </c>
      <c r="H147" s="1">
        <v>0.15259676970203301</v>
      </c>
      <c r="I147" s="1">
        <v>0.98619999999999997</v>
      </c>
      <c r="J147" s="1">
        <v>6.4000000000000001E-2</v>
      </c>
      <c r="K147" s="1">
        <v>0.79200000000000004</v>
      </c>
      <c r="L147" s="1">
        <v>0.14399999999999999</v>
      </c>
      <c r="M147">
        <v>0</v>
      </c>
      <c r="N147" s="1">
        <v>0.46826110942905202</v>
      </c>
      <c r="O147" s="1">
        <v>0.53173889057094204</v>
      </c>
      <c r="P147" s="1">
        <f>IF(Alle6OppgangNedgangUnik_KNN[[#This Row],[Nedgang Bayes]]&gt;Alle6OppgangNedgangUnik_KNN[[#This Row],[Oppgang Bayes]],0,1)</f>
        <v>1</v>
      </c>
      <c r="Q1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6.3477781141890011E-2</v>
      </c>
      <c r="R147" s="4">
        <f>IF(Alle6OppgangNedgangUnik_KNN[[#This Row],[Label]]=Alle6OppgangNedgangUnik_KNN[[#This Row],[Kjøp eller salg Bayes]],1,-1)</f>
        <v>-1</v>
      </c>
      <c r="S147" s="3">
        <f>Alle6OppgangNedgangUnik_KNN[[#This Row],[Conviction Bayes]]*Alle6OppgangNedgangUnik_KNN[[#This Row],[Rett/Feil Bayes]]</f>
        <v>-6.3477781141890011E-2</v>
      </c>
      <c r="T1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8.6240823012226147E-4</v>
      </c>
      <c r="U147" s="1">
        <v>0.47058823529411697</v>
      </c>
      <c r="V147" s="1">
        <v>0.52941176470588203</v>
      </c>
      <c r="W1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47" s="1">
        <f>IF(Alle6OppgangNedgangUnik_KNN[[#This Row],[Label]]=Alle6OppgangNedgangUnik_KNN[[#This Row],[kjøp eller salg KNN]],1,-1)</f>
        <v>-1</v>
      </c>
      <c r="Y147" s="2">
        <f>Alle6OppgangNedgangUnik_KNN[[#This Row],[Conviction KNN]]*Alle6OppgangNedgangUnik_KNN[[#This Row],[Rett/Feil KNN]]</f>
        <v>-5.8823529411765052E-2</v>
      </c>
      <c r="Z147" s="3">
        <f>Alle6OppgangNedgangUnik_KNN[[#This Row],[Open]]/Alle6OppgangNedgangUnik_KNN[[#This Row],[Close]]-1</f>
        <v>1.3585985751369378E-2</v>
      </c>
      <c r="AA147" s="1">
        <f>IF(Alle6OppgangNedgangUnik_KNN[[#This Row],[Nedgang-KNN]]&gt;Alle6OppgangNedgangUnik_KNN[[#This Row],[Oppgang-KNN]],0,1)</f>
        <v>1</v>
      </c>
      <c r="AB1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7.9917563243349756E-4</v>
      </c>
    </row>
    <row r="148" spans="1:28" x14ac:dyDescent="0.3">
      <c r="A148">
        <v>146</v>
      </c>
      <c r="B148" s="1">
        <v>1971.1400149999999</v>
      </c>
      <c r="C148" s="1">
        <v>1958.26001</v>
      </c>
      <c r="D148" s="1">
        <v>1989</v>
      </c>
      <c r="E148">
        <v>2900000</v>
      </c>
      <c r="F148" s="1">
        <v>1985.630005</v>
      </c>
      <c r="G148" s="1">
        <v>0.32028030303030303</v>
      </c>
      <c r="H148" s="1">
        <v>2.0742424242424201E-2</v>
      </c>
      <c r="I148" s="1">
        <v>-0.875</v>
      </c>
      <c r="J148" s="1">
        <v>9.2999999999999999E-2</v>
      </c>
      <c r="K148" s="1">
        <v>0.85399999999999998</v>
      </c>
      <c r="L148" s="1">
        <v>5.3999999999999999E-2</v>
      </c>
      <c r="M148">
        <v>1</v>
      </c>
      <c r="N148" s="1">
        <v>0.46830060695824299</v>
      </c>
      <c r="O148" s="1">
        <v>0.53169939304175795</v>
      </c>
      <c r="P148" s="1">
        <f>IF(Alle6OppgangNedgangUnik_KNN[[#This Row],[Nedgang Bayes]]&gt;Alle6OppgangNedgangUnik_KNN[[#This Row],[Oppgang Bayes]],0,1)</f>
        <v>1</v>
      </c>
      <c r="Q1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6.3398786083514957E-2</v>
      </c>
      <c r="R148" s="4">
        <f>IF(Alle6OppgangNedgangUnik_KNN[[#This Row],[Label]]=Alle6OppgangNedgangUnik_KNN[[#This Row],[Kjøp eller salg Bayes]],1,-1)</f>
        <v>1</v>
      </c>
      <c r="S148" s="3">
        <f>Alle6OppgangNedgangUnik_KNN[[#This Row],[Conviction Bayes]]*Alle6OppgangNedgangUnik_KNN[[#This Row],[Rett/Feil Bayes]]</f>
        <v>6.3398786083514957E-2</v>
      </c>
      <c r="T1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-4.6264801299790697E-4</v>
      </c>
      <c r="U148" s="1">
        <v>0.441176470588235</v>
      </c>
      <c r="V148" s="1">
        <v>0.55882352941176405</v>
      </c>
      <c r="W1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48" s="1">
        <f>IF(Alle6OppgangNedgangUnik_KNN[[#This Row],[Label]]=Alle6OppgangNedgangUnik_KNN[[#This Row],[kjøp eller salg KNN]],1,-1)</f>
        <v>1</v>
      </c>
      <c r="Y148" s="2">
        <f>Alle6OppgangNedgangUnik_KNN[[#This Row],[Conviction KNN]]*Alle6OppgangNedgangUnik_KNN[[#This Row],[Rett/Feil KNN]]</f>
        <v>0.11764705882352905</v>
      </c>
      <c r="Z148" s="3">
        <f>Alle6OppgangNedgangUnik_KNN[[#This Row],[Open]]/Alle6OppgangNedgangUnik_KNN[[#This Row],[Close]]-1</f>
        <v>-7.297426994713474E-3</v>
      </c>
      <c r="AA148" s="1">
        <f>IF(Alle6OppgangNedgangUnik_KNN[[#This Row],[Nedgang-KNN]]&gt;Alle6OppgangNedgangUnik_KNN[[#This Row],[Oppgang-KNN]],0,1)</f>
        <v>1</v>
      </c>
      <c r="AB1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-8.5852082290746492E-4</v>
      </c>
    </row>
    <row r="149" spans="1:28" x14ac:dyDescent="0.3">
      <c r="A149">
        <v>147</v>
      </c>
      <c r="B149" s="1">
        <v>1995.98999</v>
      </c>
      <c r="C149" s="1">
        <v>1973.130005</v>
      </c>
      <c r="D149" s="1">
        <v>1997.790039</v>
      </c>
      <c r="E149">
        <v>2703500</v>
      </c>
      <c r="F149" s="1">
        <v>1994.48999</v>
      </c>
      <c r="G149" s="1">
        <v>0.37002367424242399</v>
      </c>
      <c r="H149" s="1">
        <v>0.112741477272727</v>
      </c>
      <c r="I149" s="1">
        <v>0.9889</v>
      </c>
      <c r="J149" s="1">
        <v>1.7000000000000001E-2</v>
      </c>
      <c r="K149" s="1">
        <v>0.86399999999999999</v>
      </c>
      <c r="L149" s="1">
        <v>0.12</v>
      </c>
      <c r="M149">
        <v>0</v>
      </c>
      <c r="N149" s="1">
        <v>0.46832339958136898</v>
      </c>
      <c r="O149" s="1">
        <v>0.53167660041862697</v>
      </c>
      <c r="P149" s="1">
        <f>IF(Alle6OppgangNedgangUnik_KNN[[#This Row],[Nedgang Bayes]]&gt;Alle6OppgangNedgangUnik_KNN[[#This Row],[Oppgang Bayes]],0,1)</f>
        <v>1</v>
      </c>
      <c r="Q1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6.3353200837257984E-2</v>
      </c>
      <c r="R149" s="4">
        <f>IF(Alle6OppgangNedgangUnik_KNN[[#This Row],[Label]]=Alle6OppgangNedgangUnik_KNN[[#This Row],[Kjøp eller salg Bayes]],1,-1)</f>
        <v>-1</v>
      </c>
      <c r="S149" s="3">
        <f>Alle6OppgangNedgangUnik_KNN[[#This Row],[Conviction Bayes]]*Alle6OppgangNedgangUnik_KNN[[#This Row],[Rett/Feil Bayes]]</f>
        <v>-6.3353200837257984E-2</v>
      </c>
      <c r="T1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4.7646166053655456E-5</v>
      </c>
      <c r="U149" s="1">
        <v>0.41176470588235198</v>
      </c>
      <c r="V149" s="1">
        <v>0.58823529411764697</v>
      </c>
      <c r="W1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49" s="1">
        <f>IF(Alle6OppgangNedgangUnik_KNN[[#This Row],[Label]]=Alle6OppgangNedgangUnik_KNN[[#This Row],[kjøp eller salg KNN]],1,-1)</f>
        <v>-1</v>
      </c>
      <c r="Y149" s="2">
        <f>Alle6OppgangNedgangUnik_KNN[[#This Row],[Conviction KNN]]*Alle6OppgangNedgangUnik_KNN[[#This Row],[Rett/Feil KNN]]</f>
        <v>-0.17647058823529499</v>
      </c>
      <c r="Z149" s="3">
        <f>Alle6OppgangNedgangUnik_KNN[[#This Row],[Open]]/Alle6OppgangNedgangUnik_KNN[[#This Row],[Close]]-1</f>
        <v>7.5207196201576565E-4</v>
      </c>
      <c r="AA149" s="1">
        <f>IF(Alle6OppgangNedgangUnik_KNN[[#This Row],[Nedgang-KNN]]&gt;Alle6OppgangNedgangUnik_KNN[[#This Row],[Oppgang-KNN]],0,1)</f>
        <v>1</v>
      </c>
      <c r="AB1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1.3271858153219459E-4</v>
      </c>
    </row>
    <row r="150" spans="1:28" x14ac:dyDescent="0.3">
      <c r="A150">
        <v>148</v>
      </c>
      <c r="B150" s="1">
        <v>1969.3000489999999</v>
      </c>
      <c r="C150" s="1">
        <v>1965.869995</v>
      </c>
      <c r="D150" s="1">
        <v>2001.3000489999999</v>
      </c>
      <c r="E150">
        <v>2631300</v>
      </c>
      <c r="F150" s="1">
        <v>2000.8100589999999</v>
      </c>
      <c r="G150" s="1">
        <v>0.39503896103896102</v>
      </c>
      <c r="H150" s="1">
        <v>0.115475709475709</v>
      </c>
      <c r="I150" s="1">
        <v>0.98619999999999997</v>
      </c>
      <c r="J150" s="1">
        <v>6.0999999999999999E-2</v>
      </c>
      <c r="K150" s="1">
        <v>0.80500000000000005</v>
      </c>
      <c r="L150" s="1">
        <v>0.13400000000000001</v>
      </c>
      <c r="M150">
        <v>1</v>
      </c>
      <c r="N150" s="1">
        <v>0.46833473778536999</v>
      </c>
      <c r="O150" s="1">
        <v>0.53166526221462596</v>
      </c>
      <c r="P150" s="1">
        <f>IF(Alle6OppgangNedgangUnik_KNN[[#This Row],[Nedgang Bayes]]&gt;Alle6OppgangNedgangUnik_KNN[[#This Row],[Oppgang Bayes]],0,1)</f>
        <v>1</v>
      </c>
      <c r="Q1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6.3330524429255963E-2</v>
      </c>
      <c r="R150" s="4">
        <f>IF(Alle6OppgangNedgangUnik_KNN[[#This Row],[Label]]=Alle6OppgangNedgangUnik_KNN[[#This Row],[Kjøp eller salg Bayes]],1,-1)</f>
        <v>1</v>
      </c>
      <c r="S150" s="3">
        <f>Alle6OppgangNedgangUnik_KNN[[#This Row],[Conviction Bayes]]*Alle6OppgangNedgangUnik_KNN[[#This Row],[Rett/Feil Bayes]]</f>
        <v>6.3330524429255963E-2</v>
      </c>
      <c r="T1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-9.9736876526323993E-4</v>
      </c>
      <c r="U150" s="1">
        <v>0.47058823529411697</v>
      </c>
      <c r="V150" s="1">
        <v>0.52941176470588203</v>
      </c>
      <c r="W1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50" s="1">
        <f>IF(Alle6OppgangNedgangUnik_KNN[[#This Row],[Label]]=Alle6OppgangNedgangUnik_KNN[[#This Row],[kjøp eller salg KNN]],1,-1)</f>
        <v>1</v>
      </c>
      <c r="Y150" s="2">
        <f>Alle6OppgangNedgangUnik_KNN[[#This Row],[Conviction KNN]]*Alle6OppgangNedgangUnik_KNN[[#This Row],[Rett/Feil KNN]]</f>
        <v>5.8823529411765052E-2</v>
      </c>
      <c r="Z150" s="3">
        <f>Alle6OppgangNedgangUnik_KNN[[#This Row],[Open]]/Alle6OppgangNedgangUnik_KNN[[#This Row],[Close]]-1</f>
        <v>-1.5748626341747118E-2</v>
      </c>
      <c r="AA150" s="1">
        <f>IF(Alle6OppgangNedgangUnik_KNN[[#This Row],[Nedgang-KNN]]&gt;Alle6OppgangNedgangUnik_KNN[[#This Row],[Oppgang-KNN]],0,1)</f>
        <v>1</v>
      </c>
      <c r="AB1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-9.2638978480865948E-4</v>
      </c>
    </row>
    <row r="151" spans="1:28" x14ac:dyDescent="0.3">
      <c r="A151">
        <v>149</v>
      </c>
      <c r="B151" s="1">
        <v>2001</v>
      </c>
      <c r="C151" s="1">
        <v>1972.719971</v>
      </c>
      <c r="D151" s="1">
        <v>2001.1999510000001</v>
      </c>
      <c r="E151">
        <v>4136500</v>
      </c>
      <c r="F151" s="1">
        <v>1973.8199460000001</v>
      </c>
      <c r="G151" s="1">
        <v>0.37403993855606799</v>
      </c>
      <c r="H151" s="1">
        <v>0.145218894009217</v>
      </c>
      <c r="I151" s="1">
        <v>0.88600000000000001</v>
      </c>
      <c r="J151" s="1">
        <v>4.5999999999999999E-2</v>
      </c>
      <c r="K151" s="1">
        <v>0.86899999999999999</v>
      </c>
      <c r="L151" s="1">
        <v>8.5999999999999993E-2</v>
      </c>
      <c r="M151">
        <v>0</v>
      </c>
      <c r="N151" s="1">
        <v>0.46812653734025</v>
      </c>
      <c r="O151" s="1">
        <v>0.531873462659751</v>
      </c>
      <c r="P151" s="1">
        <f>IF(Alle6OppgangNedgangUnik_KNN[[#This Row],[Nedgang Bayes]]&gt;Alle6OppgangNedgangUnik_KNN[[#This Row],[Oppgang Bayes]],0,1)</f>
        <v>1</v>
      </c>
      <c r="Q1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6.3746925319500991E-2</v>
      </c>
      <c r="R151" s="4">
        <f>IF(Alle6OppgangNedgangUnik_KNN[[#This Row],[Label]]=Alle6OppgangNedgangUnik_KNN[[#This Row],[Kjøp eller salg Bayes]],1,-1)</f>
        <v>-1</v>
      </c>
      <c r="S151" s="3">
        <f>Alle6OppgangNedgangUnik_KNN[[#This Row],[Conviction Bayes]]*Alle6OppgangNedgangUnik_KNN[[#This Row],[Rett/Feil Bayes]]</f>
        <v>-6.3746925319500991E-2</v>
      </c>
      <c r="T1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8.7781303255611706E-4</v>
      </c>
      <c r="U151" s="1">
        <v>0.5</v>
      </c>
      <c r="V151" s="1">
        <v>0.5</v>
      </c>
      <c r="W1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51" s="1">
        <f>IF(Alle6OppgangNedgangUnik_KNN[[#This Row],[Label]]=Alle6OppgangNedgangUnik_KNN[[#This Row],[kjøp eller salg KNN]],1,-1)</f>
        <v>-1</v>
      </c>
      <c r="Y151" s="2">
        <f>Alle6OppgangNedgangUnik_KNN[[#This Row],[Conviction KNN]]*Alle6OppgangNedgangUnik_KNN[[#This Row],[Rett/Feil KNN]]</f>
        <v>0</v>
      </c>
      <c r="Z151" s="3">
        <f>Alle6OppgangNedgangUnik_KNN[[#This Row],[Open]]/Alle6OppgangNedgangUnik_KNN[[#This Row],[Close]]-1</f>
        <v>1.3770280341467434E-2</v>
      </c>
      <c r="AA151" s="1">
        <f>IF(Alle6OppgangNedgangUnik_KNN[[#This Row],[Nedgang-KNN]]&gt;Alle6OppgangNedgangUnik_KNN[[#This Row],[Oppgang-KNN]],0,1)</f>
        <v>1</v>
      </c>
      <c r="AB1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52" spans="1:28" x14ac:dyDescent="0.3">
      <c r="A152">
        <v>150</v>
      </c>
      <c r="B152" s="1">
        <v>1942</v>
      </c>
      <c r="C152" s="1">
        <v>1924.51001</v>
      </c>
      <c r="D152" s="1">
        <v>1950.900024</v>
      </c>
      <c r="E152">
        <v>4927100</v>
      </c>
      <c r="F152" s="1">
        <v>1943.0500489999999</v>
      </c>
      <c r="G152" s="1">
        <v>0.41944444444444501</v>
      </c>
      <c r="H152" s="1">
        <v>8.28703703703704E-2</v>
      </c>
      <c r="I152" s="1">
        <v>0.90810000000000002</v>
      </c>
      <c r="J152" s="1">
        <v>0</v>
      </c>
      <c r="K152" s="1">
        <v>0.88</v>
      </c>
      <c r="L152" s="1">
        <v>0.12</v>
      </c>
      <c r="M152">
        <v>1</v>
      </c>
      <c r="N152" s="1">
        <v>0.468035982449786</v>
      </c>
      <c r="O152" s="1">
        <v>0.53196401755021805</v>
      </c>
      <c r="P152" s="1">
        <f>IF(Alle6OppgangNedgangUnik_KNN[[#This Row],[Nedgang Bayes]]&gt;Alle6OppgangNedgangUnik_KNN[[#This Row],[Oppgang Bayes]],0,1)</f>
        <v>1</v>
      </c>
      <c r="Q1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6.3928035100432046E-2</v>
      </c>
      <c r="R152" s="4">
        <f>IF(Alle6OppgangNedgangUnik_KNN[[#This Row],[Label]]=Alle6OppgangNedgangUnik_KNN[[#This Row],[Kjøp eller salg Bayes]],1,-1)</f>
        <v>1</v>
      </c>
      <c r="S152" s="3">
        <f>Alle6OppgangNedgangUnik_KNN[[#This Row],[Conviction Bayes]]*Alle6OppgangNedgangUnik_KNN[[#This Row],[Rett/Feil Bayes]]</f>
        <v>6.3928035100432046E-2</v>
      </c>
      <c r="T1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-3.4547524580605571E-5</v>
      </c>
      <c r="U152" s="1">
        <v>0.52941176470588203</v>
      </c>
      <c r="V152" s="1">
        <v>0.47058823529411697</v>
      </c>
      <c r="W1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52" s="1">
        <f>IF(Alle6OppgangNedgangUnik_KNN[[#This Row],[Label]]=Alle6OppgangNedgangUnik_KNN[[#This Row],[kjøp eller salg KNN]],1,-1)</f>
        <v>-1</v>
      </c>
      <c r="Y152" s="2">
        <f>Alle6OppgangNedgangUnik_KNN[[#This Row],[Conviction KNN]]*Alle6OppgangNedgangUnik_KNN[[#This Row],[Rett/Feil KNN]]</f>
        <v>-5.8823529411765052E-2</v>
      </c>
      <c r="Z152" s="3">
        <f>Alle6OppgangNedgangUnik_KNN[[#This Row],[Open]]/Alle6OppgangNedgangUnik_KNN[[#This Row],[Close]]-1</f>
        <v>-5.4041273951765945E-4</v>
      </c>
      <c r="AA152" s="1">
        <f>IF(Alle6OppgangNedgangUnik_KNN[[#This Row],[Nedgang-KNN]]&gt;Alle6OppgangNedgangUnik_KNN[[#This Row],[Oppgang-KNN]],0,1)</f>
        <v>0</v>
      </c>
      <c r="AB1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3.1788984677509569E-5</v>
      </c>
    </row>
    <row r="153" spans="1:28" x14ac:dyDescent="0.3">
      <c r="A153">
        <v>151</v>
      </c>
      <c r="B153" s="1">
        <v>1930</v>
      </c>
      <c r="C153" s="1">
        <v>1890.540039</v>
      </c>
      <c r="D153" s="1">
        <v>1932.2299800000001</v>
      </c>
      <c r="E153">
        <v>4493200</v>
      </c>
      <c r="F153" s="1">
        <v>1912.4499510000001</v>
      </c>
      <c r="G153" s="1">
        <v>0.32207278262072803</v>
      </c>
      <c r="H153" s="1">
        <v>6.8306005258060104E-2</v>
      </c>
      <c r="I153" s="1">
        <v>0.99419999999999997</v>
      </c>
      <c r="J153" s="1">
        <v>4.1000000000000002E-2</v>
      </c>
      <c r="K153" s="1">
        <v>0.84199999999999997</v>
      </c>
      <c r="L153" s="1">
        <v>0.11700000000000001</v>
      </c>
      <c r="M153">
        <v>0</v>
      </c>
      <c r="N153" s="1">
        <v>0.46810414967062203</v>
      </c>
      <c r="O153" s="1">
        <v>0.53189585032937703</v>
      </c>
      <c r="P153" s="1">
        <f>IF(Alle6OppgangNedgangUnik_KNN[[#This Row],[Nedgang Bayes]]&gt;Alle6OppgangNedgangUnik_KNN[[#This Row],[Oppgang Bayes]],0,1)</f>
        <v>1</v>
      </c>
      <c r="Q1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6.3791700658755002E-2</v>
      </c>
      <c r="R153" s="4">
        <f>IF(Alle6OppgangNedgangUnik_KNN[[#This Row],[Label]]=Alle6OppgangNedgangUnik_KNN[[#This Row],[Kjøp eller salg Bayes]],1,-1)</f>
        <v>-1</v>
      </c>
      <c r="S153" s="3">
        <f>Alle6OppgangNedgangUnik_KNN[[#This Row],[Conviction Bayes]]*Alle6OppgangNedgangUnik_KNN[[#This Row],[Rett/Feil Bayes]]</f>
        <v>-6.3791700658755002E-2</v>
      </c>
      <c r="T1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5.8539961883399133E-4</v>
      </c>
      <c r="U153" s="1">
        <v>0.47058823529411697</v>
      </c>
      <c r="V153" s="1">
        <v>0.52941176470588203</v>
      </c>
      <c r="W1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53" s="1">
        <f>IF(Alle6OppgangNedgangUnik_KNN[[#This Row],[Label]]=Alle6OppgangNedgangUnik_KNN[[#This Row],[kjøp eller salg KNN]],1,-1)</f>
        <v>-1</v>
      </c>
      <c r="Y153" s="2">
        <f>Alle6OppgangNedgangUnik_KNN[[#This Row],[Conviction KNN]]*Alle6OppgangNedgangUnik_KNN[[#This Row],[Rett/Feil KNN]]</f>
        <v>-5.8823529411765052E-2</v>
      </c>
      <c r="Z153" s="3">
        <f>Alle6OppgangNedgangUnik_KNN[[#This Row],[Open]]/Alle6OppgangNedgangUnik_KNN[[#This Row],[Close]]-1</f>
        <v>9.1767363589427831E-3</v>
      </c>
      <c r="AA153" s="1">
        <f>IF(Alle6OppgangNedgangUnik_KNN[[#This Row],[Nedgang-KNN]]&gt;Alle6OppgangNedgangUnik_KNN[[#This Row],[Oppgang-KNN]],0,1)</f>
        <v>1</v>
      </c>
      <c r="AB1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5.3980802111428449E-4</v>
      </c>
    </row>
    <row r="154" spans="1:28" x14ac:dyDescent="0.3">
      <c r="A154">
        <v>152</v>
      </c>
      <c r="B154" s="1">
        <v>1891.119995</v>
      </c>
      <c r="C154" s="1">
        <v>1883.4799800000001</v>
      </c>
      <c r="D154" s="1">
        <v>1909.8900149999999</v>
      </c>
      <c r="E154">
        <v>2910900</v>
      </c>
      <c r="F154" s="1">
        <v>1898.530029</v>
      </c>
      <c r="G154" s="1">
        <v>0.37433155080213898</v>
      </c>
      <c r="H154" s="1">
        <v>6.0338680926916202E-2</v>
      </c>
      <c r="I154" s="1">
        <v>0.92820000000000003</v>
      </c>
      <c r="J154" s="1">
        <v>5.8999999999999997E-2</v>
      </c>
      <c r="K154" s="1">
        <v>0.81599999999999995</v>
      </c>
      <c r="L154" s="1">
        <v>0.125</v>
      </c>
      <c r="M154">
        <v>1</v>
      </c>
      <c r="N154" s="1">
        <v>0.468329295354039</v>
      </c>
      <c r="O154" s="1">
        <v>0.53167070464595301</v>
      </c>
      <c r="P154" s="1">
        <f>IF(Alle6OppgangNedgangUnik_KNN[[#This Row],[Nedgang Bayes]]&gt;Alle6OppgangNedgangUnik_KNN[[#This Row],[Oppgang Bayes]],0,1)</f>
        <v>1</v>
      </c>
      <c r="Q1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6.3341409291914008E-2</v>
      </c>
      <c r="R154" s="4">
        <f>IF(Alle6OppgangNedgangUnik_KNN[[#This Row],[Label]]=Alle6OppgangNedgangUnik_KNN[[#This Row],[Kjøp eller salg Bayes]],1,-1)</f>
        <v>1</v>
      </c>
      <c r="S154" s="3">
        <f>Alle6OppgangNedgangUnik_KNN[[#This Row],[Conviction Bayes]]*Alle6OppgangNedgangUnik_KNN[[#This Row],[Rett/Feil Bayes]]</f>
        <v>6.3341409291914008E-2</v>
      </c>
      <c r="T1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-2.4722389917015313E-4</v>
      </c>
      <c r="U154" s="1">
        <v>0.441176470588235</v>
      </c>
      <c r="V154" s="1">
        <v>0.55882352941176405</v>
      </c>
      <c r="W1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54" s="1">
        <f>IF(Alle6OppgangNedgangUnik_KNN[[#This Row],[Label]]=Alle6OppgangNedgangUnik_KNN[[#This Row],[kjøp eller salg KNN]],1,-1)</f>
        <v>1</v>
      </c>
      <c r="Y154" s="2">
        <f>Alle6OppgangNedgangUnik_KNN[[#This Row],[Conviction KNN]]*Alle6OppgangNedgangUnik_KNN[[#This Row],[Rett/Feil KNN]]</f>
        <v>0.11764705882352905</v>
      </c>
      <c r="Z154" s="3">
        <f>Alle6OppgangNedgangUnik_KNN[[#This Row],[Open]]/Alle6OppgangNedgangUnik_KNN[[#This Row],[Close]]-1</f>
        <v>-3.9030375536925899E-3</v>
      </c>
      <c r="AA154" s="1">
        <f>IF(Alle6OppgangNedgangUnik_KNN[[#This Row],[Nedgang-KNN]]&gt;Alle6OppgangNedgangUnik_KNN[[#This Row],[Oppgang-KNN]],0,1)</f>
        <v>1</v>
      </c>
      <c r="AB1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-4.5918088866971502E-4</v>
      </c>
    </row>
    <row r="155" spans="1:28" x14ac:dyDescent="0.3">
      <c r="A155">
        <v>153</v>
      </c>
      <c r="B155" s="1">
        <v>1898.1099850000001</v>
      </c>
      <c r="C155" s="1">
        <v>1849.4399410000001</v>
      </c>
      <c r="D155" s="1">
        <v>1899.5500489999999</v>
      </c>
      <c r="E155">
        <v>4470700</v>
      </c>
      <c r="F155" s="1">
        <v>1866.780029</v>
      </c>
      <c r="G155" s="1">
        <v>0.46655169966645399</v>
      </c>
      <c r="H155" s="1">
        <v>0.20115676673053701</v>
      </c>
      <c r="I155" s="1">
        <v>0.98880000000000001</v>
      </c>
      <c r="J155" s="1">
        <v>3.5999999999999997E-2</v>
      </c>
      <c r="K155" s="1">
        <v>0.82699999999999996</v>
      </c>
      <c r="L155" s="1">
        <v>0.13700000000000001</v>
      </c>
      <c r="M155">
        <v>0</v>
      </c>
      <c r="N155" s="1">
        <v>0.468121813493871</v>
      </c>
      <c r="O155" s="1">
        <v>0.53187818650612395</v>
      </c>
      <c r="P155" s="1">
        <f>IF(Alle6OppgangNedgangUnik_KNN[[#This Row],[Nedgang Bayes]]&gt;Alle6OppgangNedgangUnik_KNN[[#This Row],[Oppgang Bayes]],0,1)</f>
        <v>1</v>
      </c>
      <c r="Q1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6.3756373012252954E-2</v>
      </c>
      <c r="R155" s="4">
        <f>IF(Alle6OppgangNedgangUnik_KNN[[#This Row],[Label]]=Alle6OppgangNedgangUnik_KNN[[#This Row],[Kjøp eller salg Bayes]],1,-1)</f>
        <v>-1</v>
      </c>
      <c r="S155" s="3">
        <f>Alle6OppgangNedgangUnik_KNN[[#This Row],[Conviction Bayes]]*Alle6OppgangNedgangUnik_KNN[[#This Row],[Rett/Feil Bayes]]</f>
        <v>-6.3756373012252954E-2</v>
      </c>
      <c r="T1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1.0700159259061121E-3</v>
      </c>
      <c r="U155" s="1">
        <v>0.441176470588235</v>
      </c>
      <c r="V155" s="1">
        <v>0.55882352941176405</v>
      </c>
      <c r="W1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55" s="1">
        <f>IF(Alle6OppgangNedgangUnik_KNN[[#This Row],[Label]]=Alle6OppgangNedgangUnik_KNN[[#This Row],[kjøp eller salg KNN]],1,-1)</f>
        <v>-1</v>
      </c>
      <c r="Y155" s="2">
        <f>Alle6OppgangNedgangUnik_KNN[[#This Row],[Conviction KNN]]*Alle6OppgangNedgangUnik_KNN[[#This Row],[Rett/Feil KNN]]</f>
        <v>-0.11764705882352905</v>
      </c>
      <c r="Z155" s="3">
        <f>Alle6OppgangNedgangUnik_KNN[[#This Row],[Open]]/Alle6OppgangNedgangUnik_KNN[[#This Row],[Close]]-1</f>
        <v>1.6782885778343637E-2</v>
      </c>
      <c r="AA155" s="1">
        <f>IF(Alle6OppgangNedgangUnik_KNN[[#This Row],[Nedgang-KNN]]&gt;Alle6OppgangNedgangUnik_KNN[[#This Row],[Oppgang-KNN]],0,1)</f>
        <v>1</v>
      </c>
      <c r="AB1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1.9744571503933629E-3</v>
      </c>
    </row>
    <row r="156" spans="1:28" x14ac:dyDescent="0.3">
      <c r="A156">
        <v>154</v>
      </c>
      <c r="B156" s="1">
        <v>1871.719971</v>
      </c>
      <c r="C156" s="1">
        <v>1844.01001</v>
      </c>
      <c r="D156" s="1">
        <v>1897.920044</v>
      </c>
      <c r="E156">
        <v>4713300</v>
      </c>
      <c r="F156" s="1">
        <v>1855.3199460000001</v>
      </c>
      <c r="G156" s="1">
        <v>0.41372442916560598</v>
      </c>
      <c r="H156" s="1">
        <v>8.4377387318563798E-2</v>
      </c>
      <c r="I156" s="1">
        <v>0.98309999999999997</v>
      </c>
      <c r="J156" s="1">
        <v>4.1000000000000002E-2</v>
      </c>
      <c r="K156" s="1">
        <v>0.85099999999999998</v>
      </c>
      <c r="L156" s="1">
        <v>0.108</v>
      </c>
      <c r="M156">
        <v>0</v>
      </c>
      <c r="N156" s="1">
        <v>0.46809264838947501</v>
      </c>
      <c r="O156" s="1">
        <v>0.53190735161052505</v>
      </c>
      <c r="P156" s="1">
        <f>IF(Alle6OppgangNedgangUnik_KNN[[#This Row],[Nedgang Bayes]]&gt;Alle6OppgangNedgangUnik_KNN[[#This Row],[Oppgang Bayes]],0,1)</f>
        <v>1</v>
      </c>
      <c r="Q1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6.381470322105004E-2</v>
      </c>
      <c r="R156" s="4">
        <f>IF(Alle6OppgangNedgangUnik_KNN[[#This Row],[Label]]=Alle6OppgangNedgangUnik_KNN[[#This Row],[Kjøp eller salg Bayes]],1,-1)</f>
        <v>-1</v>
      </c>
      <c r="S156" s="3">
        <f>Alle6OppgangNedgangUnik_KNN[[#This Row],[Conviction Bayes]]*Alle6OppgangNedgangUnik_KNN[[#This Row],[Rett/Feil Bayes]]</f>
        <v>-6.381470322105004E-2</v>
      </c>
      <c r="T1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5.6408746666533041E-4</v>
      </c>
      <c r="U156" s="1">
        <v>0.55882352941176405</v>
      </c>
      <c r="V156" s="1">
        <v>0.441176470588235</v>
      </c>
      <c r="W1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56" s="1">
        <f>IF(Alle6OppgangNedgangUnik_KNN[[#This Row],[Label]]=Alle6OppgangNedgangUnik_KNN[[#This Row],[kjøp eller salg KNN]],1,-1)</f>
        <v>1</v>
      </c>
      <c r="Y156" s="2">
        <f>Alle6OppgangNedgangUnik_KNN[[#This Row],[Conviction KNN]]*Alle6OppgangNedgangUnik_KNN[[#This Row],[Rett/Feil KNN]]</f>
        <v>0.11764705882352905</v>
      </c>
      <c r="Z156" s="3">
        <f>Alle6OppgangNedgangUnik_KNN[[#This Row],[Open]]/Alle6OppgangNedgangUnik_KNN[[#This Row],[Close]]-1</f>
        <v>8.8394592185341292E-3</v>
      </c>
      <c r="AA156" s="1">
        <f>IF(Alle6OppgangNedgangUnik_KNN[[#This Row],[Nedgang-KNN]]&gt;Alle6OppgangNedgangUnik_KNN[[#This Row],[Oppgang-KNN]],0,1)</f>
        <v>0</v>
      </c>
      <c r="AB1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-1.0399363786510708E-3</v>
      </c>
    </row>
    <row r="157" spans="1:28" x14ac:dyDescent="0.3">
      <c r="A157">
        <v>155</v>
      </c>
      <c r="B157" s="1">
        <v>1845.0699460000001</v>
      </c>
      <c r="C157" s="1">
        <v>1808.0200199999999</v>
      </c>
      <c r="D157" s="1">
        <v>1846.3599850000001</v>
      </c>
      <c r="E157">
        <v>4956200</v>
      </c>
      <c r="F157" s="1">
        <v>1823.23999</v>
      </c>
      <c r="G157" s="1">
        <v>0.30902777777777801</v>
      </c>
      <c r="H157" s="1">
        <v>-9.375E-2</v>
      </c>
      <c r="I157" s="1">
        <v>0.73509999999999998</v>
      </c>
      <c r="J157" s="1">
        <v>0.06</v>
      </c>
      <c r="K157" s="1">
        <v>0.84199999999999997</v>
      </c>
      <c r="L157" s="1">
        <v>9.8000000000000004E-2</v>
      </c>
      <c r="M157">
        <v>0</v>
      </c>
      <c r="N157" s="1">
        <v>0.46807374136518498</v>
      </c>
      <c r="O157" s="1">
        <v>0.53192625863481602</v>
      </c>
      <c r="P157" s="1">
        <f>IF(Alle6OppgangNedgangUnik_KNN[[#This Row],[Nedgang Bayes]]&gt;Alle6OppgangNedgangUnik_KNN[[#This Row],[Oppgang Bayes]],0,1)</f>
        <v>1</v>
      </c>
      <c r="Q1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6.3852517269631037E-2</v>
      </c>
      <c r="R157" s="4">
        <f>IF(Alle6OppgangNedgangUnik_KNN[[#This Row],[Label]]=Alle6OppgangNedgangUnik_KNN[[#This Row],[Kjøp eller salg Bayes]],1,-1)</f>
        <v>-1</v>
      </c>
      <c r="S157" s="3">
        <f>Alle6OppgangNedgangUnik_KNN[[#This Row],[Conviction Bayes]]*Alle6OppgangNedgangUnik_KNN[[#This Row],[Rett/Feil Bayes]]</f>
        <v>-6.3852517269631037E-2</v>
      </c>
      <c r="T1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7.6451682177357293E-4</v>
      </c>
      <c r="U157" s="1">
        <v>0.441176470588235</v>
      </c>
      <c r="V157" s="1">
        <v>0.55882352941176405</v>
      </c>
      <c r="W1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57" s="1">
        <f>IF(Alle6OppgangNedgangUnik_KNN[[#This Row],[Label]]=Alle6OppgangNedgangUnik_KNN[[#This Row],[kjøp eller salg KNN]],1,-1)</f>
        <v>-1</v>
      </c>
      <c r="Y157" s="2">
        <f>Alle6OppgangNedgangUnik_KNN[[#This Row],[Conviction KNN]]*Alle6OppgangNedgangUnik_KNN[[#This Row],[Rett/Feil KNN]]</f>
        <v>-0.11764705882352905</v>
      </c>
      <c r="Z157" s="3">
        <f>Alle6OppgangNedgangUnik_KNN[[#This Row],[Open]]/Alle6OppgangNedgangUnik_KNN[[#This Row],[Close]]-1</f>
        <v>1.1973166516603184E-2</v>
      </c>
      <c r="AA157" s="1">
        <f>IF(Alle6OppgangNedgangUnik_KNN[[#This Row],[Nedgang-KNN]]&gt;Alle6OppgangNedgangUnik_KNN[[#This Row],[Oppgang-KNN]],0,1)</f>
        <v>1</v>
      </c>
      <c r="AB1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1.4086078254827233E-3</v>
      </c>
    </row>
    <row r="158" spans="1:28" x14ac:dyDescent="0.3">
      <c r="A158">
        <v>156</v>
      </c>
      <c r="B158" s="1">
        <v>1770.219971</v>
      </c>
      <c r="C158" s="1">
        <v>1748.780029</v>
      </c>
      <c r="D158" s="1">
        <v>1788.670044</v>
      </c>
      <c r="E158">
        <v>6058200</v>
      </c>
      <c r="F158" s="1">
        <v>1765.130005</v>
      </c>
      <c r="G158" s="1">
        <v>0.46069023569023598</v>
      </c>
      <c r="H158" s="1">
        <v>6.3762626262626299E-2</v>
      </c>
      <c r="I158" s="1">
        <v>0.95309999999999995</v>
      </c>
      <c r="J158" s="1">
        <v>0</v>
      </c>
      <c r="K158" s="1">
        <v>0.879</v>
      </c>
      <c r="L158" s="1">
        <v>0.121</v>
      </c>
      <c r="M158">
        <v>0</v>
      </c>
      <c r="N158" s="1">
        <v>0.46795017278231898</v>
      </c>
      <c r="O158" s="1">
        <v>0.53204982721768401</v>
      </c>
      <c r="P158" s="1">
        <f>IF(Alle6OppgangNedgangUnik_KNN[[#This Row],[Nedgang Bayes]]&gt;Alle6OppgangNedgangUnik_KNN[[#This Row],[Oppgang Bayes]],0,1)</f>
        <v>1</v>
      </c>
      <c r="Q1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6.4099654435365028E-2</v>
      </c>
      <c r="R158" s="4">
        <f>IF(Alle6OppgangNedgangUnik_KNN[[#This Row],[Label]]=Alle6OppgangNedgangUnik_KNN[[#This Row],[Kjøp eller salg Bayes]],1,-1)</f>
        <v>-1</v>
      </c>
      <c r="S158" s="3">
        <f>Alle6OppgangNedgangUnik_KNN[[#This Row],[Conviction Bayes]]*Alle6OppgangNedgangUnik_KNN[[#This Row],[Rett/Feil Bayes]]</f>
        <v>-6.4099654435365028E-2</v>
      </c>
      <c r="T1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1.8483911143290122E-4</v>
      </c>
      <c r="U158" s="1">
        <v>0.441176470588235</v>
      </c>
      <c r="V158" s="1">
        <v>0.55882352941176405</v>
      </c>
      <c r="W1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58" s="1">
        <f>IF(Alle6OppgangNedgangUnik_KNN[[#This Row],[Label]]=Alle6OppgangNedgangUnik_KNN[[#This Row],[kjøp eller salg KNN]],1,-1)</f>
        <v>-1</v>
      </c>
      <c r="Y158" s="2">
        <f>Alle6OppgangNedgangUnik_KNN[[#This Row],[Conviction KNN]]*Alle6OppgangNedgangUnik_KNN[[#This Row],[Rett/Feil KNN]]</f>
        <v>-0.11764705882352905</v>
      </c>
      <c r="Z158" s="3">
        <f>Alle6OppgangNedgangUnik_KNN[[#This Row],[Open]]/Alle6OppgangNedgangUnik_KNN[[#This Row],[Close]]-1</f>
        <v>2.8836210282425778E-3</v>
      </c>
      <c r="AA158" s="1">
        <f>IF(Alle6OppgangNedgangUnik_KNN[[#This Row],[Nedgang-KNN]]&gt;Alle6OppgangNedgangUnik_KNN[[#This Row],[Oppgang-KNN]],0,1)</f>
        <v>1</v>
      </c>
      <c r="AB1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3.3924953273441986E-4</v>
      </c>
    </row>
    <row r="159" spans="1:28" x14ac:dyDescent="0.3">
      <c r="A159">
        <v>157</v>
      </c>
      <c r="B159" s="1">
        <v>1792.2299800000001</v>
      </c>
      <c r="C159" s="1">
        <v>1753.400024</v>
      </c>
      <c r="D159" s="1">
        <v>1793.7700199999999</v>
      </c>
      <c r="E159">
        <v>5070300</v>
      </c>
      <c r="F159" s="1">
        <v>1787.829956</v>
      </c>
      <c r="G159" s="1">
        <v>0.425007039031429</v>
      </c>
      <c r="H159" s="1">
        <v>4.1358709041635E-3</v>
      </c>
      <c r="I159" s="1">
        <v>0.99419999999999997</v>
      </c>
      <c r="J159" s="1">
        <v>5.1999999999999998E-2</v>
      </c>
      <c r="K159" s="1">
        <v>0.81599999999999995</v>
      </c>
      <c r="L159" s="1">
        <v>0.13300000000000001</v>
      </c>
      <c r="M159">
        <v>0</v>
      </c>
      <c r="N159" s="1">
        <v>0.46807609672747902</v>
      </c>
      <c r="O159" s="1">
        <v>0.53192390327251704</v>
      </c>
      <c r="P159" s="1">
        <f>IF(Alle6OppgangNedgangUnik_KNN[[#This Row],[Nedgang Bayes]]&gt;Alle6OppgangNedgangUnik_KNN[[#This Row],[Oppgang Bayes]],0,1)</f>
        <v>1</v>
      </c>
      <c r="Q1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6.3847806545038022E-2</v>
      </c>
      <c r="R159" s="4">
        <f>IF(Alle6OppgangNedgangUnik_KNN[[#This Row],[Label]]=Alle6OppgangNedgangUnik_KNN[[#This Row],[Kjøp eller salg Bayes]],1,-1)</f>
        <v>-1</v>
      </c>
      <c r="S159" s="3">
        <f>Alle6OppgangNedgangUnik_KNN[[#This Row],[Conviction Bayes]]*Alle6OppgangNedgangUnik_KNN[[#This Row],[Rett/Feil Bayes]]</f>
        <v>-6.3847806545038022E-2</v>
      </c>
      <c r="T1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1.5713568295614691E-4</v>
      </c>
      <c r="U159" s="1">
        <v>0.47058823529411697</v>
      </c>
      <c r="V159" s="1">
        <v>0.52941176470588203</v>
      </c>
      <c r="W1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59" s="1">
        <f>IF(Alle6OppgangNedgangUnik_KNN[[#This Row],[Label]]=Alle6OppgangNedgangUnik_KNN[[#This Row],[kjøp eller salg KNN]],1,-1)</f>
        <v>-1</v>
      </c>
      <c r="Y159" s="2">
        <f>Alle6OppgangNedgangUnik_KNN[[#This Row],[Conviction KNN]]*Alle6OppgangNedgangUnik_KNN[[#This Row],[Rett/Feil KNN]]</f>
        <v>-5.8823529411765052E-2</v>
      </c>
      <c r="Z159" s="3">
        <f>Alle6OppgangNedgangUnik_KNN[[#This Row],[Open]]/Alle6OppgangNedgangUnik_KNN[[#This Row],[Close]]-1</f>
        <v>2.4610975922141343E-3</v>
      </c>
      <c r="AA159" s="1">
        <f>IF(Alle6OppgangNedgangUnik_KNN[[#This Row],[Nedgang-KNN]]&gt;Alle6OppgangNedgangUnik_KNN[[#This Row],[Oppgang-KNN]],0,1)</f>
        <v>1</v>
      </c>
      <c r="AB1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1.4477044660083228E-4</v>
      </c>
    </row>
    <row r="160" spans="1:28" x14ac:dyDescent="0.3">
      <c r="A160">
        <v>158</v>
      </c>
      <c r="B160" s="1">
        <v>1773.98999</v>
      </c>
      <c r="C160" s="1">
        <v>1757</v>
      </c>
      <c r="D160" s="1">
        <v>1798.9300539999999</v>
      </c>
      <c r="E160">
        <v>4526900</v>
      </c>
      <c r="F160" s="1">
        <v>1793.400024</v>
      </c>
      <c r="G160" s="1">
        <v>0.402180795395081</v>
      </c>
      <c r="H160" s="1">
        <v>6.7023809523809499E-2</v>
      </c>
      <c r="I160" s="1">
        <v>0.996</v>
      </c>
      <c r="J160" s="1">
        <v>2.7E-2</v>
      </c>
      <c r="K160" s="1">
        <v>0.82299999999999995</v>
      </c>
      <c r="L160" s="1">
        <v>0.15</v>
      </c>
      <c r="M160">
        <v>1</v>
      </c>
      <c r="N160" s="1">
        <v>0.46814892652882301</v>
      </c>
      <c r="O160" s="1">
        <v>0.53185107347117799</v>
      </c>
      <c r="P160" s="1">
        <f>IF(Alle6OppgangNedgangUnik_KNN[[#This Row],[Nedgang Bayes]]&gt;Alle6OppgangNedgangUnik_KNN[[#This Row],[Oppgang Bayes]],0,1)</f>
        <v>1</v>
      </c>
      <c r="Q1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6.3702146942354987E-2</v>
      </c>
      <c r="R160" s="4">
        <f>IF(Alle6OppgangNedgangUnik_KNN[[#This Row],[Label]]=Alle6OppgangNedgangUnik_KNN[[#This Row],[Kjøp eller salg Bayes]],1,-1)</f>
        <v>1</v>
      </c>
      <c r="S160" s="3">
        <f>Alle6OppgangNedgangUnik_KNN[[#This Row],[Conviction Bayes]]*Alle6OppgangNedgangUnik_KNN[[#This Row],[Rett/Feil Bayes]]</f>
        <v>6.3702146942354987E-2</v>
      </c>
      <c r="T1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-6.8945066436784273E-4</v>
      </c>
      <c r="U160" s="1">
        <v>0.441176470588235</v>
      </c>
      <c r="V160" s="1">
        <v>0.55882352941176405</v>
      </c>
      <c r="W1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60" s="1">
        <f>IF(Alle6OppgangNedgangUnik_KNN[[#This Row],[Label]]=Alle6OppgangNedgangUnik_KNN[[#This Row],[kjøp eller salg KNN]],1,-1)</f>
        <v>1</v>
      </c>
      <c r="Y160" s="2">
        <f>Alle6OppgangNedgangUnik_KNN[[#This Row],[Conviction KNN]]*Alle6OppgangNedgangUnik_KNN[[#This Row],[Rett/Feil KNN]]</f>
        <v>0.11764705882352905</v>
      </c>
      <c r="Z160" s="3">
        <f>Alle6OppgangNedgangUnik_KNN[[#This Row],[Open]]/Alle6OppgangNedgangUnik_KNN[[#This Row],[Close]]-1</f>
        <v>-1.0823036545247633E-2</v>
      </c>
      <c r="AA160" s="1">
        <f>IF(Alle6OppgangNedgangUnik_KNN[[#This Row],[Nedgang-KNN]]&gt;Alle6OppgangNedgangUnik_KNN[[#This Row],[Oppgang-KNN]],0,1)</f>
        <v>1</v>
      </c>
      <c r="AB1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-1.2732984170879529E-3</v>
      </c>
    </row>
    <row r="161" spans="1:28" x14ac:dyDescent="0.3">
      <c r="A161">
        <v>159</v>
      </c>
      <c r="B161" s="1">
        <v>1806</v>
      </c>
      <c r="C161" s="1">
        <v>1798.1099850000001</v>
      </c>
      <c r="D161" s="1">
        <v>1834.26001</v>
      </c>
      <c r="E161">
        <v>3701200</v>
      </c>
      <c r="F161" s="1">
        <v>1832.8900149999999</v>
      </c>
      <c r="G161" s="1">
        <v>0.51546191077441095</v>
      </c>
      <c r="H161" s="1">
        <v>0.172549452861953</v>
      </c>
      <c r="I161" s="1">
        <v>0.77769999999999995</v>
      </c>
      <c r="J161" s="1">
        <v>9.0999999999999998E-2</v>
      </c>
      <c r="K161" s="1">
        <v>0.78400000000000003</v>
      </c>
      <c r="L161" s="1">
        <v>0.125</v>
      </c>
      <c r="M161">
        <v>1</v>
      </c>
      <c r="N161" s="1">
        <v>0.46824781652768999</v>
      </c>
      <c r="O161" s="1">
        <v>0.53175218347230402</v>
      </c>
      <c r="P161" s="1">
        <f>IF(Alle6OppgangNedgangUnik_KNN[[#This Row],[Nedgang Bayes]]&gt;Alle6OppgangNedgangUnik_KNN[[#This Row],[Oppgang Bayes]],0,1)</f>
        <v>1</v>
      </c>
      <c r="Q1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6.3504366944614032E-2</v>
      </c>
      <c r="R161" s="4">
        <f>IF(Alle6OppgangNedgangUnik_KNN[[#This Row],[Label]]=Alle6OppgangNedgangUnik_KNN[[#This Row],[Kjøp eller salg Bayes]],1,-1)</f>
        <v>1</v>
      </c>
      <c r="S161" s="3">
        <f>Alle6OppgangNedgangUnik_KNN[[#This Row],[Conviction Bayes]]*Alle6OppgangNedgangUnik_KNN[[#This Row],[Rett/Feil Bayes]]</f>
        <v>6.3504366944614032E-2</v>
      </c>
      <c r="T1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-9.3166167404003925E-4</v>
      </c>
      <c r="U161" s="1">
        <v>0.41176470588235198</v>
      </c>
      <c r="V161" s="1">
        <v>0.58823529411764697</v>
      </c>
      <c r="W1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61" s="1">
        <f>IF(Alle6OppgangNedgangUnik_KNN[[#This Row],[Label]]=Alle6OppgangNedgangUnik_KNN[[#This Row],[kjøp eller salg KNN]],1,-1)</f>
        <v>1</v>
      </c>
      <c r="Y161" s="2">
        <f>Alle6OppgangNedgangUnik_KNN[[#This Row],[Conviction KNN]]*Alle6OppgangNedgangUnik_KNN[[#This Row],[Rett/Feil KNN]]</f>
        <v>0.17647058823529499</v>
      </c>
      <c r="Z161" s="3">
        <f>Alle6OppgangNedgangUnik_KNN[[#This Row],[Open]]/Alle6OppgangNedgangUnik_KNN[[#This Row],[Close]]-1</f>
        <v>-1.467082846212131E-2</v>
      </c>
      <c r="AA161" s="1">
        <f>IF(Alle6OppgangNedgangUnik_KNN[[#This Row],[Nedgang-KNN]]&gt;Alle6OppgangNedgangUnik_KNN[[#This Row],[Oppgang-KNN]],0,1)</f>
        <v>1</v>
      </c>
      <c r="AB1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-2.5889697286096557E-3</v>
      </c>
    </row>
    <row r="162" spans="1:28" x14ac:dyDescent="0.3">
      <c r="A162">
        <v>160</v>
      </c>
      <c r="B162" s="1">
        <v>1828.9499510000001</v>
      </c>
      <c r="C162" s="1">
        <v>1802.219971</v>
      </c>
      <c r="D162" s="1">
        <v>1831.089966</v>
      </c>
      <c r="E162">
        <v>2879800</v>
      </c>
      <c r="F162" s="1">
        <v>1807.579956</v>
      </c>
      <c r="G162" s="1">
        <v>0.52653061224489806</v>
      </c>
      <c r="H162" s="1">
        <v>0.20280612244898</v>
      </c>
      <c r="I162" s="1">
        <v>0.92600000000000005</v>
      </c>
      <c r="J162" s="1">
        <v>0</v>
      </c>
      <c r="K162" s="1">
        <v>0.85199999999999998</v>
      </c>
      <c r="L162" s="1">
        <v>0.14799999999999999</v>
      </c>
      <c r="M162">
        <v>0</v>
      </c>
      <c r="N162" s="1">
        <v>0.46836386820021098</v>
      </c>
      <c r="O162" s="1">
        <v>0.53163613179978197</v>
      </c>
      <c r="P162" s="1">
        <f>IF(Alle6OppgangNedgangUnik_KNN[[#This Row],[Nedgang Bayes]]&gt;Alle6OppgangNedgangUnik_KNN[[#This Row],[Oppgang Bayes]],0,1)</f>
        <v>1</v>
      </c>
      <c r="Q1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6.3272263599570999E-2</v>
      </c>
      <c r="R162" s="4">
        <f>IF(Alle6OppgangNedgangUnik_KNN[[#This Row],[Label]]=Alle6OppgangNedgangUnik_KNN[[#This Row],[Kjøp eller salg Bayes]],1,-1)</f>
        <v>-1</v>
      </c>
      <c r="S162" s="3">
        <f>Alle6OppgangNedgangUnik_KNN[[#This Row],[Conviction Bayes]]*Alle6OppgangNedgangUnik_KNN[[#This Row],[Rett/Feil Bayes]]</f>
        <v>-6.3272263599570999E-2</v>
      </c>
      <c r="T1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7.4803216990391866E-4</v>
      </c>
      <c r="U162" s="1">
        <v>0.52941176470588203</v>
      </c>
      <c r="V162" s="1">
        <v>0.47058823529411697</v>
      </c>
      <c r="W1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62" s="1">
        <f>IF(Alle6OppgangNedgangUnik_KNN[[#This Row],[Label]]=Alle6OppgangNedgangUnik_KNN[[#This Row],[kjøp eller salg KNN]],1,-1)</f>
        <v>1</v>
      </c>
      <c r="Y162" s="2">
        <f>Alle6OppgangNedgangUnik_KNN[[#This Row],[Conviction KNN]]*Alle6OppgangNedgangUnik_KNN[[#This Row],[Rett/Feil KNN]]</f>
        <v>5.8823529411765052E-2</v>
      </c>
      <c r="Z162" s="3">
        <f>Alle6OppgangNedgangUnik_KNN[[#This Row],[Open]]/Alle6OppgangNedgangUnik_KNN[[#This Row],[Close]]-1</f>
        <v>1.1822434149629357E-2</v>
      </c>
      <c r="AA162" s="1">
        <f>IF(Alle6OppgangNedgangUnik_KNN[[#This Row],[Nedgang-KNN]]&gt;Alle6OppgangNedgangUnik_KNN[[#This Row],[Oppgang-KNN]],0,1)</f>
        <v>0</v>
      </c>
      <c r="AB1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-6.9543730291937809E-4</v>
      </c>
    </row>
    <row r="163" spans="1:28" x14ac:dyDescent="0.3">
      <c r="A163">
        <v>161</v>
      </c>
      <c r="B163" s="1">
        <v>1795.98999</v>
      </c>
      <c r="C163" s="1">
        <v>1777</v>
      </c>
      <c r="D163" s="1">
        <v>1800.9799800000001</v>
      </c>
      <c r="E163">
        <v>2905500</v>
      </c>
      <c r="F163" s="1">
        <v>1784.920044</v>
      </c>
      <c r="G163" s="1">
        <v>0.44255577755577802</v>
      </c>
      <c r="H163" s="1">
        <v>0.118999333999334</v>
      </c>
      <c r="I163" s="1">
        <v>0.97160000000000002</v>
      </c>
      <c r="J163" s="1">
        <v>1.2E-2</v>
      </c>
      <c r="K163" s="1">
        <v>0.83599999999999997</v>
      </c>
      <c r="L163" s="1">
        <v>0.152</v>
      </c>
      <c r="M163">
        <v>0</v>
      </c>
      <c r="N163" s="1">
        <v>0.46837026096746598</v>
      </c>
      <c r="O163" s="1">
        <v>0.53162973903253297</v>
      </c>
      <c r="P163" s="1">
        <f>IF(Alle6OppgangNedgangUnik_KNN[[#This Row],[Nedgang Bayes]]&gt;Alle6OppgangNedgangUnik_KNN[[#This Row],[Oppgang Bayes]],0,1)</f>
        <v>1</v>
      </c>
      <c r="Q1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6.3259478065066987E-2</v>
      </c>
      <c r="R163" s="4">
        <f>IF(Alle6OppgangNedgangUnik_KNN[[#This Row],[Label]]=Alle6OppgangNedgangUnik_KNN[[#This Row],[Kjøp eller salg Bayes]],1,-1)</f>
        <v>-1</v>
      </c>
      <c r="S163" s="3">
        <f>Alle6OppgangNedgangUnik_KNN[[#This Row],[Conviction Bayes]]*Alle6OppgangNedgangUnik_KNN[[#This Row],[Rett/Feil Bayes]]</f>
        <v>-6.3259478065066987E-2</v>
      </c>
      <c r="T1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3.9233074250157995E-4</v>
      </c>
      <c r="U163" s="1">
        <v>0.41176470588235198</v>
      </c>
      <c r="V163" s="1">
        <v>0.58823529411764697</v>
      </c>
      <c r="W1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63" s="1">
        <f>IF(Alle6OppgangNedgangUnik_KNN[[#This Row],[Label]]=Alle6OppgangNedgangUnik_KNN[[#This Row],[kjøp eller salg KNN]],1,-1)</f>
        <v>-1</v>
      </c>
      <c r="Y163" s="2">
        <f>Alle6OppgangNedgangUnik_KNN[[#This Row],[Conviction KNN]]*Alle6OppgangNedgangUnik_KNN[[#This Row],[Rett/Feil KNN]]</f>
        <v>-0.17647058823529499</v>
      </c>
      <c r="Z163" s="3">
        <f>Alle6OppgangNedgangUnik_KNN[[#This Row],[Open]]/Alle6OppgangNedgangUnik_KNN[[#This Row],[Close]]-1</f>
        <v>6.201928224858877E-3</v>
      </c>
      <c r="AA163" s="1">
        <f>IF(Alle6OppgangNedgangUnik_KNN[[#This Row],[Nedgang-KNN]]&gt;Alle6OppgangNedgangUnik_KNN[[#This Row],[Oppgang-KNN]],0,1)</f>
        <v>1</v>
      </c>
      <c r="AB1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1.094457922033925E-3</v>
      </c>
    </row>
    <row r="164" spans="1:28" x14ac:dyDescent="0.3">
      <c r="A164">
        <v>162</v>
      </c>
      <c r="B164" s="1">
        <v>1783</v>
      </c>
      <c r="C164" s="1">
        <v>1780</v>
      </c>
      <c r="D164" s="1">
        <v>1831.73999</v>
      </c>
      <c r="E164">
        <v>3994000</v>
      </c>
      <c r="F164" s="1">
        <v>1824.339966</v>
      </c>
      <c r="G164" s="1">
        <v>0.51012913640032298</v>
      </c>
      <c r="H164" s="1">
        <v>0.117937853107345</v>
      </c>
      <c r="I164" s="1">
        <v>0.96499999999999997</v>
      </c>
      <c r="J164" s="1">
        <v>6.4000000000000001E-2</v>
      </c>
      <c r="K164" s="1">
        <v>0.81399999999999995</v>
      </c>
      <c r="L164" s="1">
        <v>0.123</v>
      </c>
      <c r="M164">
        <v>1</v>
      </c>
      <c r="N164" s="1">
        <v>0.46821194987549197</v>
      </c>
      <c r="O164" s="1">
        <v>0.53178805012450403</v>
      </c>
      <c r="P164" s="1">
        <f>IF(Alle6OppgangNedgangUnik_KNN[[#This Row],[Nedgang Bayes]]&gt;Alle6OppgangNedgangUnik_KNN[[#This Row],[Oppgang Bayes]],0,1)</f>
        <v>1</v>
      </c>
      <c r="Q1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6.3576100249012057E-2</v>
      </c>
      <c r="R164" s="4">
        <f>IF(Alle6OppgangNedgangUnik_KNN[[#This Row],[Label]]=Alle6OppgangNedgangUnik_KNN[[#This Row],[Kjøp eller salg Bayes]],1,-1)</f>
        <v>1</v>
      </c>
      <c r="S164" s="3">
        <f>Alle6OppgangNedgangUnik_KNN[[#This Row],[Conviction Bayes]]*Alle6OppgangNedgangUnik_KNN[[#This Row],[Rett/Feil Bayes]]</f>
        <v>6.3576100249012057E-2</v>
      </c>
      <c r="T1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-1.4406491507552458E-3</v>
      </c>
      <c r="U164" s="1">
        <v>0.41176470588235198</v>
      </c>
      <c r="V164" s="1">
        <v>0.58823529411764697</v>
      </c>
      <c r="W1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64" s="1">
        <f>IF(Alle6OppgangNedgangUnik_KNN[[#This Row],[Label]]=Alle6OppgangNedgangUnik_KNN[[#This Row],[kjøp eller salg KNN]],1,-1)</f>
        <v>1</v>
      </c>
      <c r="Y164" s="2">
        <f>Alle6OppgangNedgangUnik_KNN[[#This Row],[Conviction KNN]]*Alle6OppgangNedgangUnik_KNN[[#This Row],[Rett/Feil KNN]]</f>
        <v>0.17647058823529499</v>
      </c>
      <c r="Z164" s="3">
        <f>Alle6OppgangNedgangUnik_KNN[[#This Row],[Open]]/Alle6OppgangNedgangUnik_KNN[[#This Row],[Close]]-1</f>
        <v>-2.2660231519589513E-2</v>
      </c>
      <c r="AA164" s="1">
        <f>IF(Alle6OppgangNedgangUnik_KNN[[#This Row],[Nedgang-KNN]]&gt;Alle6OppgangNedgangUnik_KNN[[#This Row],[Oppgang-KNN]],0,1)</f>
        <v>1</v>
      </c>
      <c r="AB1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-3.9988643858099339E-3</v>
      </c>
    </row>
    <row r="165" spans="1:28" x14ac:dyDescent="0.3">
      <c r="A165">
        <v>163</v>
      </c>
      <c r="B165" s="1">
        <v>1793.01001</v>
      </c>
      <c r="C165" s="1">
        <v>1757.219971</v>
      </c>
      <c r="D165" s="1">
        <v>1795.650024</v>
      </c>
      <c r="E165">
        <v>4893600</v>
      </c>
      <c r="F165" s="1">
        <v>1762.959961</v>
      </c>
      <c r="G165" s="1">
        <v>0.63977678571428598</v>
      </c>
      <c r="H165" s="1">
        <v>-6.1607142857142E-3</v>
      </c>
      <c r="I165" s="1">
        <v>-0.128</v>
      </c>
      <c r="J165" s="1">
        <v>4.4999999999999998E-2</v>
      </c>
      <c r="K165" s="1">
        <v>0.91600000000000004</v>
      </c>
      <c r="L165" s="1">
        <v>3.9E-2</v>
      </c>
      <c r="M165">
        <v>0</v>
      </c>
      <c r="N165" s="1">
        <v>0.46810238041976798</v>
      </c>
      <c r="O165" s="1">
        <v>0.53189761958023196</v>
      </c>
      <c r="P165" s="1">
        <f>IF(Alle6OppgangNedgangUnik_KNN[[#This Row],[Nedgang Bayes]]&gt;Alle6OppgangNedgangUnik_KNN[[#This Row],[Oppgang Bayes]],0,1)</f>
        <v>1</v>
      </c>
      <c r="Q1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6.3795239160463979E-2</v>
      </c>
      <c r="R165" s="4">
        <f>IF(Alle6OppgangNedgangUnik_KNN[[#This Row],[Label]]=Alle6OppgangNedgangUnik_KNN[[#This Row],[Kjøp eller salg Bayes]],1,-1)</f>
        <v>-1</v>
      </c>
      <c r="S165" s="3">
        <f>Alle6OppgangNedgangUnik_KNN[[#This Row],[Conviction Bayes]]*Alle6OppgangNedgangUnik_KNN[[#This Row],[Rett/Feil Bayes]]</f>
        <v>-6.3795239160463979E-2</v>
      </c>
      <c r="T1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1.0874041981369005E-3</v>
      </c>
      <c r="U165" s="1">
        <v>0.5</v>
      </c>
      <c r="V165" s="1">
        <v>0.5</v>
      </c>
      <c r="W1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65" s="1">
        <f>IF(Alle6OppgangNedgangUnik_KNN[[#This Row],[Label]]=Alle6OppgangNedgangUnik_KNN[[#This Row],[kjøp eller salg KNN]],1,-1)</f>
        <v>-1</v>
      </c>
      <c r="Y165" s="2">
        <f>Alle6OppgangNedgangUnik_KNN[[#This Row],[Conviction KNN]]*Alle6OppgangNedgangUnik_KNN[[#This Row],[Rett/Feil KNN]]</f>
        <v>0</v>
      </c>
      <c r="Z165" s="3">
        <f>Alle6OppgangNedgangUnik_KNN[[#This Row],[Open]]/Alle6OppgangNedgangUnik_KNN[[#This Row],[Close]]-1</f>
        <v>1.704522488585325E-2</v>
      </c>
      <c r="AA165" s="1">
        <f>IF(Alle6OppgangNedgangUnik_KNN[[#This Row],[Nedgang-KNN]]&gt;Alle6OppgangNedgangUnik_KNN[[#This Row],[Oppgang-KNN]],0,1)</f>
        <v>1</v>
      </c>
      <c r="AB1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66" spans="1:28" x14ac:dyDescent="0.3">
      <c r="A166">
        <v>164</v>
      </c>
      <c r="B166" s="1">
        <v>1781.98999</v>
      </c>
      <c r="C166" s="1">
        <v>1761.959961</v>
      </c>
      <c r="D166" s="1">
        <v>1788</v>
      </c>
      <c r="E166">
        <v>3759100</v>
      </c>
      <c r="F166" s="1">
        <v>1776.119995</v>
      </c>
      <c r="G166" s="1">
        <v>0.16666666666666699</v>
      </c>
      <c r="H166" s="1">
        <v>0.133333333333333</v>
      </c>
      <c r="I166" s="1">
        <v>0.82709999999999995</v>
      </c>
      <c r="J166" s="1">
        <v>0</v>
      </c>
      <c r="K166" s="1">
        <v>0.80100000000000005</v>
      </c>
      <c r="L166" s="1">
        <v>0.19900000000000001</v>
      </c>
      <c r="M166">
        <v>0</v>
      </c>
      <c r="N166" s="1">
        <v>0.46825613164424101</v>
      </c>
      <c r="O166" s="1">
        <v>0.53174386835575305</v>
      </c>
      <c r="P166" s="1">
        <f>IF(Alle6OppgangNedgangUnik_KNN[[#This Row],[Nedgang Bayes]]&gt;Alle6OppgangNedgangUnik_KNN[[#This Row],[Oppgang Bayes]],0,1)</f>
        <v>1</v>
      </c>
      <c r="Q1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6.3487736711512033E-2</v>
      </c>
      <c r="R166" s="4">
        <f>IF(Alle6OppgangNedgangUnik_KNN[[#This Row],[Label]]=Alle6OppgangNedgangUnik_KNN[[#This Row],[Kjøp eller salg Bayes]],1,-1)</f>
        <v>-1</v>
      </c>
      <c r="S166" s="3">
        <f>Alle6OppgangNedgangUnik_KNN[[#This Row],[Conviction Bayes]]*Alle6OppgangNedgangUnik_KNN[[#This Row],[Rett/Feil Bayes]]</f>
        <v>-6.3487736711512033E-2</v>
      </c>
      <c r="T1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2.0982405361519643E-4</v>
      </c>
      <c r="U166" s="1">
        <v>0.441176470588235</v>
      </c>
      <c r="V166" s="1">
        <v>0.55882352941176405</v>
      </c>
      <c r="W1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66" s="1">
        <f>IF(Alle6OppgangNedgangUnik_KNN[[#This Row],[Label]]=Alle6OppgangNedgangUnik_KNN[[#This Row],[kjøp eller salg KNN]],1,-1)</f>
        <v>-1</v>
      </c>
      <c r="Y166" s="2">
        <f>Alle6OppgangNedgangUnik_KNN[[#This Row],[Conviction KNN]]*Alle6OppgangNedgangUnik_KNN[[#This Row],[Rett/Feil KNN]]</f>
        <v>-0.11764705882352905</v>
      </c>
      <c r="Z166" s="3">
        <f>Alle6OppgangNedgangUnik_KNN[[#This Row],[Open]]/Alle6OppgangNedgangUnik_KNN[[#This Row],[Close]]-1</f>
        <v>3.3049540664622512E-3</v>
      </c>
      <c r="AA166" s="1">
        <f>IF(Alle6OppgangNedgangUnik_KNN[[#This Row],[Nedgang-KNN]]&gt;Alle6OppgangNedgangUnik_KNN[[#This Row],[Oppgang-KNN]],0,1)</f>
        <v>1</v>
      </c>
      <c r="AB1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3.8881812546614602E-4</v>
      </c>
    </row>
    <row r="167" spans="1:28" x14ac:dyDescent="0.3">
      <c r="A167">
        <v>165</v>
      </c>
      <c r="B167" s="1">
        <v>1792.8900149999999</v>
      </c>
      <c r="C167" s="1">
        <v>1784.5500489999999</v>
      </c>
      <c r="D167" s="1">
        <v>1802.910034</v>
      </c>
      <c r="E167">
        <v>3018000</v>
      </c>
      <c r="F167" s="1">
        <v>1792.5699460000001</v>
      </c>
      <c r="G167" s="1">
        <v>0.42544202785166602</v>
      </c>
      <c r="H167" s="1">
        <v>7.6678793094455702E-2</v>
      </c>
      <c r="I167" s="1">
        <v>0.99829999999999997</v>
      </c>
      <c r="J167" s="1">
        <v>3.4000000000000002E-2</v>
      </c>
      <c r="K167" s="1">
        <v>0.80900000000000005</v>
      </c>
      <c r="L167" s="1">
        <v>0.158</v>
      </c>
      <c r="M167">
        <v>0</v>
      </c>
      <c r="N167" s="1">
        <v>0.46835281529804301</v>
      </c>
      <c r="O167" s="1">
        <v>0.53164718470195804</v>
      </c>
      <c r="P167" s="1">
        <f>IF(Alle6OppgangNedgangUnik_KNN[[#This Row],[Nedgang Bayes]]&gt;Alle6OppgangNedgangUnik_KNN[[#This Row],[Oppgang Bayes]],0,1)</f>
        <v>1</v>
      </c>
      <c r="Q1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6.329436940391503E-2</v>
      </c>
      <c r="R167" s="4">
        <f>IF(Alle6OppgangNedgangUnik_KNN[[#This Row],[Label]]=Alle6OppgangNedgangUnik_KNN[[#This Row],[Kjøp eller salg Bayes]],1,-1)</f>
        <v>-1</v>
      </c>
      <c r="S167" s="3">
        <f>Alle6OppgangNedgangUnik_KNN[[#This Row],[Conviction Bayes]]*Alle6OppgangNedgangUnik_KNN[[#This Row],[Rett/Feil Bayes]]</f>
        <v>-6.329436940391503E-2</v>
      </c>
      <c r="T1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1.1301408665216258E-5</v>
      </c>
      <c r="U167" s="1">
        <v>0.47058823529411697</v>
      </c>
      <c r="V167" s="1">
        <v>0.52941176470588203</v>
      </c>
      <c r="W1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67" s="1">
        <f>IF(Alle6OppgangNedgangUnik_KNN[[#This Row],[Label]]=Alle6OppgangNedgangUnik_KNN[[#This Row],[kjøp eller salg KNN]],1,-1)</f>
        <v>-1</v>
      </c>
      <c r="Y167" s="2">
        <f>Alle6OppgangNedgangUnik_KNN[[#This Row],[Conviction KNN]]*Alle6OppgangNedgangUnik_KNN[[#This Row],[Rett/Feil KNN]]</f>
        <v>-5.8823529411765052E-2</v>
      </c>
      <c r="Z167" s="3">
        <f>Alle6OppgangNedgangUnik_KNN[[#This Row],[Open]]/Alle6OppgangNedgangUnik_KNN[[#This Row],[Close]]-1</f>
        <v>1.7855314416825863E-4</v>
      </c>
      <c r="AA167" s="1">
        <f>IF(Alle6OppgangNedgangUnik_KNN[[#This Row],[Nedgang-KNN]]&gt;Alle6OppgangNedgangUnik_KNN[[#This Row],[Oppgang-KNN]],0,1)</f>
        <v>1</v>
      </c>
      <c r="AB1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1.0503126127544687E-5</v>
      </c>
    </row>
    <row r="168" spans="1:28" x14ac:dyDescent="0.3">
      <c r="A168">
        <v>166</v>
      </c>
      <c r="B168" s="1">
        <v>1818.079956</v>
      </c>
      <c r="C168" s="1">
        <v>1812.6099850000001</v>
      </c>
      <c r="D168" s="1">
        <v>1826</v>
      </c>
      <c r="E168">
        <v>2816300</v>
      </c>
      <c r="F168" s="1">
        <v>1816.119995</v>
      </c>
      <c r="G168" s="1">
        <v>0.49438883609615297</v>
      </c>
      <c r="H168" s="1">
        <v>0.12960691408862099</v>
      </c>
      <c r="I168" s="1">
        <v>0.96179999999999999</v>
      </c>
      <c r="J168" s="1">
        <v>4.4999999999999998E-2</v>
      </c>
      <c r="K168" s="1">
        <v>0.872</v>
      </c>
      <c r="L168" s="1">
        <v>8.3000000000000004E-2</v>
      </c>
      <c r="M168">
        <v>0</v>
      </c>
      <c r="N168" s="1">
        <v>0.468371828209178</v>
      </c>
      <c r="O168" s="1">
        <v>0.53162817179081701</v>
      </c>
      <c r="P168" s="1">
        <f>IF(Alle6OppgangNedgangUnik_KNN[[#This Row],[Nedgang Bayes]]&gt;Alle6OppgangNedgangUnik_KNN[[#This Row],[Oppgang Bayes]],0,1)</f>
        <v>1</v>
      </c>
      <c r="Q1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6.3256343581639007E-2</v>
      </c>
      <c r="R168" s="4">
        <f>IF(Alle6OppgangNedgangUnik_KNN[[#This Row],[Label]]=Alle6OppgangNedgangUnik_KNN[[#This Row],[Kjøp eller salg Bayes]],1,-1)</f>
        <v>-1</v>
      </c>
      <c r="S168" s="3">
        <f>Alle6OppgangNedgangUnik_KNN[[#This Row],[Conviction Bayes]]*Alle6OppgangNedgangUnik_KNN[[#This Row],[Rett/Feil Bayes]]</f>
        <v>-6.3256343581639007E-2</v>
      </c>
      <c r="T1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6.8266395813019635E-5</v>
      </c>
      <c r="U168" s="1">
        <v>0.38235294117647001</v>
      </c>
      <c r="V168" s="1">
        <v>0.61764705882352899</v>
      </c>
      <c r="W1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68" s="1">
        <f>IF(Alle6OppgangNedgangUnik_KNN[[#This Row],[Label]]=Alle6OppgangNedgangUnik_KNN[[#This Row],[kjøp eller salg KNN]],1,-1)</f>
        <v>-1</v>
      </c>
      <c r="Y168" s="2">
        <f>Alle6OppgangNedgangUnik_KNN[[#This Row],[Conviction KNN]]*Alle6OppgangNedgangUnik_KNN[[#This Row],[Rett/Feil KNN]]</f>
        <v>-0.23529411764705899</v>
      </c>
      <c r="Z168" s="3">
        <f>Alle6OppgangNedgangUnik_KNN[[#This Row],[Open]]/Alle6OppgangNedgangUnik_KNN[[#This Row],[Close]]-1</f>
        <v>1.0792023684536023E-3</v>
      </c>
      <c r="AA168" s="1">
        <f>IF(Alle6OppgangNedgangUnik_KNN[[#This Row],[Nedgang-KNN]]&gt;Alle6OppgangNedgangUnik_KNN[[#This Row],[Oppgang-KNN]],0,1)</f>
        <v>1</v>
      </c>
      <c r="AB1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2.539299690479066E-4</v>
      </c>
    </row>
    <row r="169" spans="1:28" x14ac:dyDescent="0.3">
      <c r="A169">
        <v>167</v>
      </c>
      <c r="B169" s="1">
        <v>1814.5</v>
      </c>
      <c r="C169" s="1">
        <v>1799.880005</v>
      </c>
      <c r="D169" s="1">
        <v>1816.8199460000001</v>
      </c>
      <c r="E169">
        <v>1929500</v>
      </c>
      <c r="F169" s="1">
        <v>1801.380005</v>
      </c>
      <c r="G169" s="1">
        <v>0.56819047619047602</v>
      </c>
      <c r="H169" s="1">
        <v>0.23025974025974</v>
      </c>
      <c r="I169" s="1">
        <v>0.98550000000000004</v>
      </c>
      <c r="J169" s="1">
        <v>6.0999999999999999E-2</v>
      </c>
      <c r="K169" s="1">
        <v>0.74199999999999999</v>
      </c>
      <c r="L169" s="1">
        <v>0.19600000000000001</v>
      </c>
      <c r="M169">
        <v>0</v>
      </c>
      <c r="N169" s="1">
        <v>0.46850174254035598</v>
      </c>
      <c r="O169" s="1">
        <v>0.53149825745963797</v>
      </c>
      <c r="P169" s="1">
        <f>IF(Alle6OppgangNedgangUnik_KNN[[#This Row],[Nedgang Bayes]]&gt;Alle6OppgangNedgangUnik_KNN[[#This Row],[Oppgang Bayes]],0,1)</f>
        <v>1</v>
      </c>
      <c r="Q1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6.2996514919281987E-2</v>
      </c>
      <c r="R169" s="4">
        <f>IF(Alle6OppgangNedgangUnik_KNN[[#This Row],[Label]]=Alle6OppgangNedgangUnik_KNN[[#This Row],[Kjøp eller salg Bayes]],1,-1)</f>
        <v>-1</v>
      </c>
      <c r="S169" s="3">
        <f>Alle6OppgangNedgangUnik_KNN[[#This Row],[Conviction Bayes]]*Alle6OppgangNedgangUnik_KNN[[#This Row],[Rett/Feil Bayes]]</f>
        <v>-6.2996514919281987E-2</v>
      </c>
      <c r="T1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4.5882265733175907E-4</v>
      </c>
      <c r="U169" s="1">
        <v>0.55882352941176405</v>
      </c>
      <c r="V169" s="1">
        <v>0.441176470588235</v>
      </c>
      <c r="W1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69" s="1">
        <f>IF(Alle6OppgangNedgangUnik_KNN[[#This Row],[Label]]=Alle6OppgangNedgangUnik_KNN[[#This Row],[kjøp eller salg KNN]],1,-1)</f>
        <v>1</v>
      </c>
      <c r="Y169" s="2">
        <f>Alle6OppgangNedgangUnik_KNN[[#This Row],[Conviction KNN]]*Alle6OppgangNedgangUnik_KNN[[#This Row],[Rett/Feil KNN]]</f>
        <v>0.11764705882352905</v>
      </c>
      <c r="Z169" s="3">
        <f>Alle6OppgangNedgangUnik_KNN[[#This Row],[Open]]/Alle6OppgangNedgangUnik_KNN[[#This Row],[Close]]-1</f>
        <v>7.2833022258398383E-3</v>
      </c>
      <c r="AA169" s="1">
        <f>IF(Alle6OppgangNedgangUnik_KNN[[#This Row],[Nedgang-KNN]]&gt;Alle6OppgangNedgangUnik_KNN[[#This Row],[Oppgang-KNN]],0,1)</f>
        <v>0</v>
      </c>
      <c r="AB1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-8.5685908539291948E-4</v>
      </c>
    </row>
    <row r="170" spans="1:28" x14ac:dyDescent="0.3">
      <c r="A170">
        <v>168</v>
      </c>
      <c r="B170" s="1">
        <v>1819.3900149999999</v>
      </c>
      <c r="C170" s="1">
        <v>1815</v>
      </c>
      <c r="D170" s="1">
        <v>1829.579956</v>
      </c>
      <c r="E170">
        <v>2031800</v>
      </c>
      <c r="F170" s="1">
        <v>1823.540039</v>
      </c>
      <c r="G170" s="1">
        <v>0.37491292232671503</v>
      </c>
      <c r="H170" s="1">
        <v>8.4029954719609008E-3</v>
      </c>
      <c r="I170" s="1">
        <v>0.99390000000000001</v>
      </c>
      <c r="J170" s="1">
        <v>1.4999999999999999E-2</v>
      </c>
      <c r="K170" s="1">
        <v>0.85799999999999998</v>
      </c>
      <c r="L170" s="1">
        <v>0.127</v>
      </c>
      <c r="M170">
        <v>1</v>
      </c>
      <c r="N170" s="1">
        <v>0.46848140905674202</v>
      </c>
      <c r="O170" s="1">
        <v>0.53151859094325604</v>
      </c>
      <c r="P170" s="1">
        <f>IF(Alle6OppgangNedgangUnik_KNN[[#This Row],[Nedgang Bayes]]&gt;Alle6OppgangNedgangUnik_KNN[[#This Row],[Oppgang Bayes]],0,1)</f>
        <v>1</v>
      </c>
      <c r="Q1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6.3037181886514027E-2</v>
      </c>
      <c r="R170" s="4">
        <f>IF(Alle6OppgangNedgangUnik_KNN[[#This Row],[Label]]=Alle6OppgangNedgangUnik_KNN[[#This Row],[Kjøp eller salg Bayes]],1,-1)</f>
        <v>1</v>
      </c>
      <c r="S170" s="3">
        <f>Alle6OppgangNedgangUnik_KNN[[#This Row],[Conviction Bayes]]*Alle6OppgangNedgangUnik_KNN[[#This Row],[Rett/Feil Bayes]]</f>
        <v>6.3037181886514027E-2</v>
      </c>
      <c r="T1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-1.4346041881529558E-4</v>
      </c>
      <c r="U170" s="1">
        <v>0.52941176470588203</v>
      </c>
      <c r="V170" s="1">
        <v>0.47058823529411697</v>
      </c>
      <c r="W1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70" s="1">
        <f>IF(Alle6OppgangNedgangUnik_KNN[[#This Row],[Label]]=Alle6OppgangNedgangUnik_KNN[[#This Row],[kjøp eller salg KNN]],1,-1)</f>
        <v>-1</v>
      </c>
      <c r="Y170" s="2">
        <f>Alle6OppgangNedgangUnik_KNN[[#This Row],[Conviction KNN]]*Alle6OppgangNedgangUnik_KNN[[#This Row],[Rett/Feil KNN]]</f>
        <v>-5.8823529411765052E-2</v>
      </c>
      <c r="Z170" s="3">
        <f>Alle6OppgangNedgangUnik_KNN[[#This Row],[Open]]/Alle6OppgangNedgangUnik_KNN[[#This Row],[Close]]-1</f>
        <v>-2.2758063498709014E-3</v>
      </c>
      <c r="AA170" s="1">
        <f>IF(Alle6OppgangNedgangUnik_KNN[[#This Row],[Nedgang-KNN]]&gt;Alle6OppgangNedgangUnik_KNN[[#This Row],[Oppgang-KNN]],0,1)</f>
        <v>0</v>
      </c>
      <c r="AB1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1.3387096175711263E-4</v>
      </c>
    </row>
    <row r="171" spans="1:28" x14ac:dyDescent="0.3">
      <c r="A171">
        <v>169</v>
      </c>
      <c r="B171" s="1">
        <v>1828</v>
      </c>
      <c r="C171" s="1">
        <v>1800.099976</v>
      </c>
      <c r="D171" s="1">
        <v>1829.410034</v>
      </c>
      <c r="E171">
        <v>2653500</v>
      </c>
      <c r="F171" s="1">
        <v>1804.660034</v>
      </c>
      <c r="G171" s="1">
        <v>0.42977211467777499</v>
      </c>
      <c r="H171" s="1">
        <v>6.5057583925508004E-3</v>
      </c>
      <c r="I171" s="1">
        <v>0.99280000000000002</v>
      </c>
      <c r="J171" s="1">
        <v>6.0000000000000001E-3</v>
      </c>
      <c r="K171" s="1">
        <v>0.86899999999999999</v>
      </c>
      <c r="L171" s="1">
        <v>0.125</v>
      </c>
      <c r="M171">
        <v>0</v>
      </c>
      <c r="N171" s="1">
        <v>0.46839649014970502</v>
      </c>
      <c r="O171" s="1">
        <v>0.53160350985029903</v>
      </c>
      <c r="P171" s="1">
        <f>IF(Alle6OppgangNedgangUnik_KNN[[#This Row],[Nedgang Bayes]]&gt;Alle6OppgangNedgangUnik_KNN[[#This Row],[Oppgang Bayes]],0,1)</f>
        <v>1</v>
      </c>
      <c r="Q1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6.3207019700594003E-2</v>
      </c>
      <c r="R171" s="4">
        <f>IF(Alle6OppgangNedgangUnik_KNN[[#This Row],[Label]]=Alle6OppgangNedgangUnik_KNN[[#This Row],[Kjøp eller salg Bayes]],1,-1)</f>
        <v>-1</v>
      </c>
      <c r="S171" s="3">
        <f>Alle6OppgangNedgangUnik_KNN[[#This Row],[Conviction Bayes]]*Alle6OppgangNedgangUnik_KNN[[#This Row],[Rett/Feil Bayes]]</f>
        <v>-6.3207019700594003E-2</v>
      </c>
      <c r="T1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8.1746681534433782E-4</v>
      </c>
      <c r="U171" s="1">
        <v>0.35294117647058798</v>
      </c>
      <c r="V171" s="1">
        <v>0.64705882352941102</v>
      </c>
      <c r="W1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71" s="1">
        <f>IF(Alle6OppgangNedgangUnik_KNN[[#This Row],[Label]]=Alle6OppgangNedgangUnik_KNN[[#This Row],[kjøp eller salg KNN]],1,-1)</f>
        <v>-1</v>
      </c>
      <c r="Y171" s="2">
        <f>Alle6OppgangNedgangUnik_KNN[[#This Row],[Conviction KNN]]*Alle6OppgangNedgangUnik_KNN[[#This Row],[Rett/Feil KNN]]</f>
        <v>-0.29411764705882304</v>
      </c>
      <c r="Z171" s="3">
        <f>Alle6OppgangNedgangUnik_KNN[[#This Row],[Open]]/Alle6OppgangNedgangUnik_KNN[[#This Row],[Close]]-1</f>
        <v>1.2933165006301595E-2</v>
      </c>
      <c r="AA171" s="1">
        <f>IF(Alle6OppgangNedgangUnik_KNN[[#This Row],[Nedgang-KNN]]&gt;Alle6OppgangNedgangUnik_KNN[[#This Row],[Oppgang-KNN]],0,1)</f>
        <v>1</v>
      </c>
      <c r="AB1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3.8038720606769333E-3</v>
      </c>
    </row>
    <row r="172" spans="1:28" x14ac:dyDescent="0.3">
      <c r="A172">
        <v>170</v>
      </c>
      <c r="B172" s="1">
        <v>1793.030029</v>
      </c>
      <c r="C172" s="1">
        <v>1745.2299800000001</v>
      </c>
      <c r="D172" s="1">
        <v>1804.900024</v>
      </c>
      <c r="E172">
        <v>5270800</v>
      </c>
      <c r="F172" s="1">
        <v>1749.619995</v>
      </c>
      <c r="G172" s="1">
        <v>0.50875077303648697</v>
      </c>
      <c r="H172" s="1">
        <v>0.17706290308331099</v>
      </c>
      <c r="I172" s="1">
        <v>0.98370000000000002</v>
      </c>
      <c r="J172" s="1">
        <v>4.4999999999999998E-2</v>
      </c>
      <c r="K172" s="1">
        <v>0.83599999999999997</v>
      </c>
      <c r="L172" s="1">
        <v>0.11899999999999999</v>
      </c>
      <c r="M172">
        <v>0</v>
      </c>
      <c r="N172" s="1">
        <v>0.46805381339982199</v>
      </c>
      <c r="O172" s="1">
        <v>0.53194618660017901</v>
      </c>
      <c r="P172" s="1">
        <f>IF(Alle6OppgangNedgangUnik_KNN[[#This Row],[Nedgang Bayes]]&gt;Alle6OppgangNedgangUnik_KNN[[#This Row],[Oppgang Bayes]],0,1)</f>
        <v>1</v>
      </c>
      <c r="Q1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6.3892373200357011E-2</v>
      </c>
      <c r="R172" s="4">
        <f>IF(Alle6OppgangNedgangUnik_KNN[[#This Row],[Label]]=Alle6OppgangNedgangUnik_KNN[[#This Row],[Kjøp eller salg Bayes]],1,-1)</f>
        <v>-1</v>
      </c>
      <c r="S172" s="3">
        <f>Alle6OppgangNedgangUnik_KNN[[#This Row],[Conviction Bayes]]*Alle6OppgangNedgangUnik_KNN[[#This Row],[Rett/Feil Bayes]]</f>
        <v>-6.3892373200357011E-2</v>
      </c>
      <c r="T1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1.5852414243632351E-3</v>
      </c>
      <c r="U172" s="1">
        <v>0.5</v>
      </c>
      <c r="V172" s="1">
        <v>0.5</v>
      </c>
      <c r="W1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72" s="1">
        <f>IF(Alle6OppgangNedgangUnik_KNN[[#This Row],[Label]]=Alle6OppgangNedgangUnik_KNN[[#This Row],[kjøp eller salg KNN]],1,-1)</f>
        <v>-1</v>
      </c>
      <c r="Y172" s="2">
        <f>Alle6OppgangNedgangUnik_KNN[[#This Row],[Conviction KNN]]*Alle6OppgangNedgangUnik_KNN[[#This Row],[Rett/Feil KNN]]</f>
        <v>0</v>
      </c>
      <c r="Z172" s="3">
        <f>Alle6OppgangNedgangUnik_KNN[[#This Row],[Open]]/Alle6OppgangNedgangUnik_KNN[[#This Row],[Close]]-1</f>
        <v>2.4811121342952047E-2</v>
      </c>
      <c r="AA172" s="1">
        <f>IF(Alle6OppgangNedgangUnik_KNN[[#This Row],[Nedgang-KNN]]&gt;Alle6OppgangNedgangUnik_KNN[[#This Row],[Oppgang-KNN]],0,1)</f>
        <v>1</v>
      </c>
      <c r="AB1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73" spans="1:28" x14ac:dyDescent="0.3">
      <c r="A173">
        <v>171</v>
      </c>
      <c r="B173" s="1">
        <v>1766.910034</v>
      </c>
      <c r="C173" s="1">
        <v>1743.51001</v>
      </c>
      <c r="D173" s="1">
        <v>1770</v>
      </c>
      <c r="E173">
        <v>3080000</v>
      </c>
      <c r="F173" s="1">
        <v>1768.869995</v>
      </c>
      <c r="G173" s="1">
        <v>0.49104148629148597</v>
      </c>
      <c r="H173" s="1">
        <v>0.19365331890331899</v>
      </c>
      <c r="I173" s="1">
        <v>0.99880000000000002</v>
      </c>
      <c r="J173" s="1">
        <v>6.8000000000000005E-2</v>
      </c>
      <c r="K173" s="1">
        <v>0.72199999999999998</v>
      </c>
      <c r="L173" s="1">
        <v>0.20899999999999999</v>
      </c>
      <c r="M173">
        <v>1</v>
      </c>
      <c r="N173" s="1">
        <v>0.46835562697237398</v>
      </c>
      <c r="O173" s="1">
        <v>0.53164437302762202</v>
      </c>
      <c r="P173" s="1">
        <f>IF(Alle6OppgangNedgangUnik_KNN[[#This Row],[Nedgang Bayes]]&gt;Alle6OppgangNedgangUnik_KNN[[#This Row],[Oppgang Bayes]],0,1)</f>
        <v>1</v>
      </c>
      <c r="Q1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6.3288746055248035E-2</v>
      </c>
      <c r="R173" s="4">
        <f>IF(Alle6OppgangNedgangUnik_KNN[[#This Row],[Label]]=Alle6OppgangNedgangUnik_KNN[[#This Row],[Kjøp eller salg Bayes]],1,-1)</f>
        <v>1</v>
      </c>
      <c r="S173" s="3">
        <f>Alle6OppgangNedgangUnik_KNN[[#This Row],[Conviction Bayes]]*Alle6OppgangNedgangUnik_KNN[[#This Row],[Rett/Feil Bayes]]</f>
        <v>6.3288746055248035E-2</v>
      </c>
      <c r="T1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-7.0125828555984466E-5</v>
      </c>
      <c r="U173" s="1">
        <v>0.47058823529411697</v>
      </c>
      <c r="V173" s="1">
        <v>0.52941176470588203</v>
      </c>
      <c r="W1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73" s="1">
        <f>IF(Alle6OppgangNedgangUnik_KNN[[#This Row],[Label]]=Alle6OppgangNedgangUnik_KNN[[#This Row],[kjøp eller salg KNN]],1,-1)</f>
        <v>1</v>
      </c>
      <c r="Y173" s="2">
        <f>Alle6OppgangNedgangUnik_KNN[[#This Row],[Conviction KNN]]*Alle6OppgangNedgangUnik_KNN[[#This Row],[Rett/Feil KNN]]</f>
        <v>5.8823529411765052E-2</v>
      </c>
      <c r="Z173" s="3">
        <f>Alle6OppgangNedgangUnik_KNN[[#This Row],[Open]]/Alle6OppgangNedgangUnik_KNN[[#This Row],[Close]]-1</f>
        <v>-1.1080299883768907E-3</v>
      </c>
      <c r="AA173" s="1">
        <f>IF(Alle6OppgangNedgangUnik_KNN[[#This Row],[Nedgang-KNN]]&gt;Alle6OppgangNedgangUnik_KNN[[#This Row],[Oppgang-KNN]],0,1)</f>
        <v>1</v>
      </c>
      <c r="AB1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-6.517823461040572E-5</v>
      </c>
    </row>
    <row r="174" spans="1:28" x14ac:dyDescent="0.3">
      <c r="A174">
        <v>172</v>
      </c>
      <c r="B174" s="1">
        <v>1775.7299800000001</v>
      </c>
      <c r="C174" s="1">
        <v>1746.6800539999999</v>
      </c>
      <c r="D174" s="1">
        <v>1779.400024</v>
      </c>
      <c r="E174">
        <v>3019700</v>
      </c>
      <c r="F174" s="1">
        <v>1761.829956</v>
      </c>
      <c r="G174" s="1">
        <v>0.48542133520074698</v>
      </c>
      <c r="H174" s="1">
        <v>0.114359827264239</v>
      </c>
      <c r="I174" s="1">
        <v>-0.88580000000000003</v>
      </c>
      <c r="J174" s="1">
        <v>9.8000000000000004E-2</v>
      </c>
      <c r="K174" s="1">
        <v>0.82499999999999996</v>
      </c>
      <c r="L174" s="1">
        <v>7.6999999999999999E-2</v>
      </c>
      <c r="M174">
        <v>0</v>
      </c>
      <c r="N174" s="1">
        <v>0.46836325964688202</v>
      </c>
      <c r="O174" s="1">
        <v>0.53163674035311204</v>
      </c>
      <c r="P174" s="1">
        <f>IF(Alle6OppgangNedgangUnik_KNN[[#This Row],[Nedgang Bayes]]&gt;Alle6OppgangNedgangUnik_KNN[[#This Row],[Oppgang Bayes]],0,1)</f>
        <v>1</v>
      </c>
      <c r="Q1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6.3273480706230012E-2</v>
      </c>
      <c r="R174" s="4">
        <f>IF(Alle6OppgangNedgangUnik_KNN[[#This Row],[Label]]=Alle6OppgangNedgangUnik_KNN[[#This Row],[Kjøp eller salg Bayes]],1,-1)</f>
        <v>-1</v>
      </c>
      <c r="S174" s="3">
        <f>Alle6OppgangNedgangUnik_KNN[[#This Row],[Conviction Bayes]]*Alle6OppgangNedgangUnik_KNN[[#This Row],[Rett/Feil Bayes]]</f>
        <v>-6.3273480706230012E-2</v>
      </c>
      <c r="T1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4.9919851651117407E-4</v>
      </c>
      <c r="U174" s="1">
        <v>0.47058823529411697</v>
      </c>
      <c r="V174" s="1">
        <v>0.52941176470588203</v>
      </c>
      <c r="W1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74" s="1">
        <f>IF(Alle6OppgangNedgangUnik_KNN[[#This Row],[Label]]=Alle6OppgangNedgangUnik_KNN[[#This Row],[kjøp eller salg KNN]],1,-1)</f>
        <v>-1</v>
      </c>
      <c r="Y174" s="2">
        <f>Alle6OppgangNedgangUnik_KNN[[#This Row],[Conviction KNN]]*Alle6OppgangNedgangUnik_KNN[[#This Row],[Rett/Feil KNN]]</f>
        <v>-5.8823529411765052E-2</v>
      </c>
      <c r="Z174" s="3">
        <f>Alle6OppgangNedgangUnik_KNN[[#This Row],[Open]]/Alle6OppgangNedgangUnik_KNN[[#This Row],[Close]]-1</f>
        <v>7.8895377801149191E-3</v>
      </c>
      <c r="AA174" s="1">
        <f>IF(Alle6OppgangNedgangUnik_KNN[[#This Row],[Nedgang-KNN]]&gt;Alle6OppgangNedgangUnik_KNN[[#This Row],[Oppgang-KNN]],0,1)</f>
        <v>1</v>
      </c>
      <c r="AB1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4.6409045765382148E-4</v>
      </c>
    </row>
    <row r="175" spans="1:28" x14ac:dyDescent="0.3">
      <c r="A175">
        <v>173</v>
      </c>
      <c r="B175" s="1">
        <v>1755</v>
      </c>
      <c r="C175" s="1">
        <v>1744.0500489999999</v>
      </c>
      <c r="D175" s="1">
        <v>1767.8599850000001</v>
      </c>
      <c r="E175">
        <v>2419700</v>
      </c>
      <c r="F175" s="1">
        <v>1764.25</v>
      </c>
      <c r="G175" s="1">
        <v>0.46839797053099802</v>
      </c>
      <c r="H175" s="1">
        <v>5.89296636085627E-2</v>
      </c>
      <c r="I175" s="1">
        <v>0.98660000000000003</v>
      </c>
      <c r="J175" s="1">
        <v>6.2E-2</v>
      </c>
      <c r="K175" s="1">
        <v>0.81499999999999995</v>
      </c>
      <c r="L175" s="1">
        <v>0.123</v>
      </c>
      <c r="M175">
        <v>1</v>
      </c>
      <c r="N175" s="1">
        <v>0.46844999848461499</v>
      </c>
      <c r="O175" s="1">
        <v>0.53155000151537801</v>
      </c>
      <c r="P175" s="1">
        <f>IF(Alle6OppgangNedgangUnik_KNN[[#This Row],[Nedgang Bayes]]&gt;Alle6OppgangNedgangUnik_KNN[[#This Row],[Oppgang Bayes]],0,1)</f>
        <v>1</v>
      </c>
      <c r="Q1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6.3100003030763019E-2</v>
      </c>
      <c r="R175" s="4">
        <f>IF(Alle6OppgangNedgangUnik_KNN[[#This Row],[Label]]=Alle6OppgangNedgangUnik_KNN[[#This Row],[Kjøp eller salg Bayes]],1,-1)</f>
        <v>1</v>
      </c>
      <c r="S175" s="3">
        <f>Alle6OppgangNedgangUnik_KNN[[#This Row],[Conviction Bayes]]*Alle6OppgangNedgangUnik_KNN[[#This Row],[Rett/Feil Bayes]]</f>
        <v>6.3100003030763019E-2</v>
      </c>
      <c r="T1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-3.3083464817035936E-4</v>
      </c>
      <c r="U175" s="1">
        <v>0.38235294117647001</v>
      </c>
      <c r="V175" s="1">
        <v>0.61764705882352899</v>
      </c>
      <c r="W1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75" s="1">
        <f>IF(Alle6OppgangNedgangUnik_KNN[[#This Row],[Label]]=Alle6OppgangNedgangUnik_KNN[[#This Row],[kjøp eller salg KNN]],1,-1)</f>
        <v>1</v>
      </c>
      <c r="Y175" s="2">
        <f>Alle6OppgangNedgangUnik_KNN[[#This Row],[Conviction KNN]]*Alle6OppgangNedgangUnik_KNN[[#This Row],[Rett/Feil KNN]]</f>
        <v>0.23529411764705899</v>
      </c>
      <c r="Z175" s="3">
        <f>Alle6OppgangNedgangUnik_KNN[[#This Row],[Open]]/Alle6OppgangNedgangUnik_KNN[[#This Row],[Close]]-1</f>
        <v>-5.2430211137877158E-3</v>
      </c>
      <c r="AA175" s="1">
        <f>IF(Alle6OppgangNedgangUnik_KNN[[#This Row],[Nedgang-KNN]]&gt;Alle6OppgangNedgangUnik_KNN[[#This Row],[Oppgang-KNN]],0,1)</f>
        <v>1</v>
      </c>
      <c r="AB1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-1.233652026773581E-3</v>
      </c>
    </row>
    <row r="176" spans="1:28" x14ac:dyDescent="0.3">
      <c r="A176">
        <v>174</v>
      </c>
      <c r="B176" s="1">
        <v>54.071929835743802</v>
      </c>
      <c r="C176" s="1">
        <v>53.866055388311501</v>
      </c>
      <c r="D176" s="1">
        <v>55.285368005737503</v>
      </c>
      <c r="E176">
        <v>195175200</v>
      </c>
      <c r="F176" s="1">
        <v>54.5030517578125</v>
      </c>
      <c r="G176" s="1">
        <v>0.44259999999999999</v>
      </c>
      <c r="H176" s="1">
        <v>0.154945454545455</v>
      </c>
      <c r="I176" s="1">
        <v>0.94030000000000002</v>
      </c>
      <c r="J176" s="1">
        <v>3.4000000000000002E-2</v>
      </c>
      <c r="K176" s="1">
        <v>0.873</v>
      </c>
      <c r="L176" s="1">
        <v>9.4E-2</v>
      </c>
      <c r="M176">
        <v>1</v>
      </c>
      <c r="N176" s="1">
        <v>0.49542865344161902</v>
      </c>
      <c r="O176" s="1">
        <v>0.50457134655837999</v>
      </c>
      <c r="P176" s="1">
        <f>IF(Alle6OppgangNedgangUnik_KNN[[#This Row],[Nedgang Bayes]]&gt;Alle6OppgangNedgangUnik_KNN[[#This Row],[Oppgang Bayes]],0,1)</f>
        <v>1</v>
      </c>
      <c r="Q1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9.1426931167609693E-3</v>
      </c>
      <c r="R176" s="4">
        <f>IF(Alle6OppgangNedgangUnik_KNN[[#This Row],[Label]]=Alle6OppgangNedgangUnik_KNN[[#This Row],[Kjøp eller salg Bayes]],1,-1)</f>
        <v>1</v>
      </c>
      <c r="S176" s="3">
        <f>Alle6OppgangNedgangUnik_KNN[[#This Row],[Conviction Bayes]]*Alle6OppgangNedgangUnik_KNN[[#This Row],[Rett/Feil Bayes]]</f>
        <v>9.1426931167609693E-3</v>
      </c>
      <c r="T1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-7.2319169335637726E-5</v>
      </c>
      <c r="U176" s="1">
        <v>0.38235294117647001</v>
      </c>
      <c r="V176" s="1">
        <v>0.61764705882352899</v>
      </c>
      <c r="W1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76" s="1">
        <f>IF(Alle6OppgangNedgangUnik_KNN[[#This Row],[Label]]=Alle6OppgangNedgangUnik_KNN[[#This Row],[kjøp eller salg KNN]],1,-1)</f>
        <v>1</v>
      </c>
      <c r="Y176" s="2">
        <f>Alle6OppgangNedgangUnik_KNN[[#This Row],[Conviction KNN]]*Alle6OppgangNedgangUnik_KNN[[#This Row],[Rett/Feil KNN]]</f>
        <v>0.23529411764705899</v>
      </c>
      <c r="Z176" s="3">
        <f>Alle6OppgangNedgangUnik_KNN[[#This Row],[Open]]/Alle6OppgangNedgangUnik_KNN[[#This Row],[Close]]-1</f>
        <v>-7.910051055203593E-3</v>
      </c>
      <c r="AA176" s="1">
        <f>IF(Alle6OppgangNedgangUnik_KNN[[#This Row],[Nedgang-KNN]]&gt;Alle6OppgangNedgangUnik_KNN[[#This Row],[Oppgang-KNN]],0,1)</f>
        <v>1</v>
      </c>
      <c r="AB1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-1.8611884835773172E-3</v>
      </c>
    </row>
    <row r="177" spans="1:28" x14ac:dyDescent="0.3">
      <c r="A177">
        <v>175</v>
      </c>
      <c r="B177" s="1">
        <v>54.861503966842697</v>
      </c>
      <c r="C177" s="1">
        <v>54.737981533668098</v>
      </c>
      <c r="D177" s="1">
        <v>55.43310427582</v>
      </c>
      <c r="E177">
        <v>173360400</v>
      </c>
      <c r="F177" s="1">
        <v>55.132774353027301</v>
      </c>
      <c r="G177" s="1">
        <v>0.27722222222222198</v>
      </c>
      <c r="H177" s="1">
        <v>7.92171717171717E-2</v>
      </c>
      <c r="I177" s="1">
        <v>0.51060000000000005</v>
      </c>
      <c r="J177" s="1">
        <v>5.6000000000000001E-2</v>
      </c>
      <c r="K177" s="1">
        <v>0.877</v>
      </c>
      <c r="L177" s="1">
        <v>6.6000000000000003E-2</v>
      </c>
      <c r="M177">
        <v>1</v>
      </c>
      <c r="N177" s="1">
        <v>0.48704418752658402</v>
      </c>
      <c r="O177" s="1">
        <v>0.51295581247342104</v>
      </c>
      <c r="P177" s="1">
        <f>IF(Alle6OppgangNedgangUnik_KNN[[#This Row],[Nedgang Bayes]]&gt;Alle6OppgangNedgangUnik_KNN[[#This Row],[Oppgang Bayes]],0,1)</f>
        <v>1</v>
      </c>
      <c r="Q1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2.591162494683702E-2</v>
      </c>
      <c r="R177" s="4">
        <f>IF(Alle6OppgangNedgangUnik_KNN[[#This Row],[Label]]=Alle6OppgangNedgangUnik_KNN[[#This Row],[Kjøp eller salg Bayes]],1,-1)</f>
        <v>1</v>
      </c>
      <c r="S177" s="3">
        <f>Alle6OppgangNedgangUnik_KNN[[#This Row],[Conviction Bayes]]*Alle6OppgangNedgangUnik_KNN[[#This Row],[Rett/Feil Bayes]]</f>
        <v>2.591162494683702E-2</v>
      </c>
      <c r="T1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-1.2749324858913439E-4</v>
      </c>
      <c r="U177" s="1">
        <v>0.441176470588235</v>
      </c>
      <c r="V177" s="1">
        <v>0.55882352941176405</v>
      </c>
      <c r="W1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77" s="1">
        <f>IF(Alle6OppgangNedgangUnik_KNN[[#This Row],[Label]]=Alle6OppgangNedgangUnik_KNN[[#This Row],[kjøp eller salg KNN]],1,-1)</f>
        <v>1</v>
      </c>
      <c r="Y177" s="2">
        <f>Alle6OppgangNedgangUnik_KNN[[#This Row],[Conviction KNN]]*Alle6OppgangNedgangUnik_KNN[[#This Row],[Rett/Feil KNN]]</f>
        <v>0.11764705882352905</v>
      </c>
      <c r="Z177" s="3">
        <f>Alle6OppgangNedgangUnik_KNN[[#This Row],[Open]]/Alle6OppgangNedgangUnik_KNN[[#This Row],[Close]]-1</f>
        <v>-4.9203108199780132E-3</v>
      </c>
      <c r="AA177" s="1">
        <f>IF(Alle6OppgangNedgangUnik_KNN[[#This Row],[Nedgang-KNN]]&gt;Alle6OppgangNedgangUnik_KNN[[#This Row],[Oppgang-KNN]],0,1)</f>
        <v>1</v>
      </c>
      <c r="AB1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-5.7886009646799976E-4</v>
      </c>
    </row>
    <row r="178" spans="1:28" x14ac:dyDescent="0.3">
      <c r="A178">
        <v>176</v>
      </c>
      <c r="B178" s="1">
        <v>55.321696484157499</v>
      </c>
      <c r="C178" s="1">
        <v>54.890574595310198</v>
      </c>
      <c r="D178" s="1">
        <v>55.508190498550597</v>
      </c>
      <c r="E178">
        <v>109560400</v>
      </c>
      <c r="F178" s="1">
        <v>55.309585571289098</v>
      </c>
      <c r="G178" s="1">
        <v>0.50027014652014601</v>
      </c>
      <c r="H178" s="1">
        <v>0.19045787545787499</v>
      </c>
      <c r="I178" s="1">
        <v>0.98440000000000005</v>
      </c>
      <c r="J178" s="1">
        <v>4.2999999999999997E-2</v>
      </c>
      <c r="K178" s="1">
        <v>0.84899999999999998</v>
      </c>
      <c r="L178" s="1">
        <v>0.108</v>
      </c>
      <c r="M178">
        <v>0</v>
      </c>
      <c r="N178" s="1">
        <v>0.47045761148154602</v>
      </c>
      <c r="O178" s="1">
        <v>0.52954238851845103</v>
      </c>
      <c r="P178" s="1">
        <f>IF(Alle6OppgangNedgangUnik_KNN[[#This Row],[Nedgang Bayes]]&gt;Alle6OppgangNedgangUnik_KNN[[#This Row],[Oppgang Bayes]],0,1)</f>
        <v>1</v>
      </c>
      <c r="Q1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5.9084777036905012E-2</v>
      </c>
      <c r="R178" s="4">
        <f>IF(Alle6OppgangNedgangUnik_KNN[[#This Row],[Label]]=Alle6OppgangNedgangUnik_KNN[[#This Row],[Kjøp eller salg Bayes]],1,-1)</f>
        <v>-1</v>
      </c>
      <c r="S178" s="3">
        <f>Alle6OppgangNedgangUnik_KNN[[#This Row],[Conviction Bayes]]*Alle6OppgangNedgangUnik_KNN[[#This Row],[Rett/Feil Bayes]]</f>
        <v>-5.9084777036905012E-2</v>
      </c>
      <c r="T1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1.2937551043856895E-5</v>
      </c>
      <c r="U178" s="1">
        <v>0.5</v>
      </c>
      <c r="V178" s="1">
        <v>0.5</v>
      </c>
      <c r="W1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78" s="1">
        <f>IF(Alle6OppgangNedgangUnik_KNN[[#This Row],[Label]]=Alle6OppgangNedgangUnik_KNN[[#This Row],[kjøp eller salg KNN]],1,-1)</f>
        <v>-1</v>
      </c>
      <c r="Y178" s="2">
        <f>Alle6OppgangNedgangUnik_KNN[[#This Row],[Conviction KNN]]*Alle6OppgangNedgangUnik_KNN[[#This Row],[Rett/Feil KNN]]</f>
        <v>0</v>
      </c>
      <c r="Z178" s="3">
        <f>Alle6OppgangNedgangUnik_KNN[[#This Row],[Open]]/Alle6OppgangNedgangUnik_KNN[[#This Row],[Close]]-1</f>
        <v>2.1896589430769886E-4</v>
      </c>
      <c r="AA178" s="1">
        <f>IF(Alle6OppgangNedgangUnik_KNN[[#This Row],[Nedgang-KNN]]&gt;Alle6OppgangNedgangUnik_KNN[[#This Row],[Oppgang-KNN]],0,1)</f>
        <v>1</v>
      </c>
      <c r="AB1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79" spans="1:28" x14ac:dyDescent="0.3">
      <c r="A179">
        <v>177</v>
      </c>
      <c r="B179" s="1">
        <v>55.462177670031402</v>
      </c>
      <c r="C179" s="1">
        <v>54.520006255954399</v>
      </c>
      <c r="D179" s="1">
        <v>55.626874266799</v>
      </c>
      <c r="E179">
        <v>133332000</v>
      </c>
      <c r="F179" s="1">
        <v>54.948703765869098</v>
      </c>
      <c r="G179" s="1">
        <v>0.43394408942028001</v>
      </c>
      <c r="H179" s="1">
        <v>3.9826610778991703E-2</v>
      </c>
      <c r="I179" s="1">
        <v>0.99399999999999999</v>
      </c>
      <c r="J179" s="1">
        <v>1.4E-2</v>
      </c>
      <c r="K179" s="1">
        <v>0.84799999999999998</v>
      </c>
      <c r="L179" s="1">
        <v>0.13800000000000001</v>
      </c>
      <c r="M179">
        <v>0</v>
      </c>
      <c r="N179" s="1">
        <v>0.47525717436695403</v>
      </c>
      <c r="O179" s="1">
        <v>0.52474282563305097</v>
      </c>
      <c r="P179" s="1">
        <f>IF(Alle6OppgangNedgangUnik_KNN[[#This Row],[Nedgang Bayes]]&gt;Alle6OppgangNedgangUnik_KNN[[#This Row],[Oppgang Bayes]],0,1)</f>
        <v>1</v>
      </c>
      <c r="Q1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4.9485651266096942E-2</v>
      </c>
      <c r="R179" s="4">
        <f>IF(Alle6OppgangNedgangUnik_KNN[[#This Row],[Label]]=Alle6OppgangNedgangUnik_KNN[[#This Row],[Kjøp eller salg Bayes]],1,-1)</f>
        <v>-1</v>
      </c>
      <c r="S179" s="3">
        <f>Alle6OppgangNedgangUnik_KNN[[#This Row],[Conviction Bayes]]*Alle6OppgangNedgangUnik_KNN[[#This Row],[Rett/Feil Bayes]]</f>
        <v>-4.9485651266096942E-2</v>
      </c>
      <c r="T1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4.6242383922075051E-4</v>
      </c>
      <c r="U179" s="1">
        <v>0.41176470588235198</v>
      </c>
      <c r="V179" s="1">
        <v>0.58823529411764697</v>
      </c>
      <c r="W1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79" s="1">
        <f>IF(Alle6OppgangNedgangUnik_KNN[[#This Row],[Label]]=Alle6OppgangNedgangUnik_KNN[[#This Row],[kjøp eller salg KNN]],1,-1)</f>
        <v>-1</v>
      </c>
      <c r="Y179" s="2">
        <f>Alle6OppgangNedgangUnik_KNN[[#This Row],[Conviction KNN]]*Alle6OppgangNedgangUnik_KNN[[#This Row],[Rett/Feil KNN]]</f>
        <v>-0.17647058823529499</v>
      </c>
      <c r="Z179" s="3">
        <f>Alle6OppgangNedgangUnik_KNN[[#This Row],[Open]]/Alle6OppgangNedgangUnik_KNN[[#This Row],[Close]]-1</f>
        <v>9.3446044942235851E-3</v>
      </c>
      <c r="AA179" s="1">
        <f>IF(Alle6OppgangNedgangUnik_KNN[[#This Row],[Nedgang-KNN]]&gt;Alle6OppgangNedgangUnik_KNN[[#This Row],[Oppgang-KNN]],0,1)</f>
        <v>1</v>
      </c>
      <c r="AB1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1.6490478519218172E-3</v>
      </c>
    </row>
    <row r="180" spans="1:28" x14ac:dyDescent="0.3">
      <c r="A180">
        <v>178</v>
      </c>
      <c r="B180" s="1">
        <v>54.793689278435998</v>
      </c>
      <c r="C180" s="1">
        <v>53.599627960647403</v>
      </c>
      <c r="D180" s="1">
        <v>55.064959674443898</v>
      </c>
      <c r="E180">
        <v>137160000</v>
      </c>
      <c r="F180" s="1">
        <v>54.035594940185497</v>
      </c>
      <c r="G180" s="1">
        <v>0.410279766529766</v>
      </c>
      <c r="H180" s="1">
        <v>0.13526455026455</v>
      </c>
      <c r="I180" s="1">
        <v>0.98399999999999999</v>
      </c>
      <c r="J180" s="1">
        <v>3.5000000000000003E-2</v>
      </c>
      <c r="K180" s="1">
        <v>0.85599999999999998</v>
      </c>
      <c r="L180" s="1">
        <v>0.109</v>
      </c>
      <c r="M180">
        <v>0</v>
      </c>
      <c r="N180" s="1">
        <v>0.476183453167006</v>
      </c>
      <c r="O180" s="1">
        <v>0.52381654683300005</v>
      </c>
      <c r="P180" s="1">
        <f>IF(Alle6OppgangNedgangUnik_KNN[[#This Row],[Nedgang Bayes]]&gt;Alle6OppgangNedgangUnik_KNN[[#This Row],[Oppgang Bayes]],0,1)</f>
        <v>1</v>
      </c>
      <c r="Q1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4.7633093665994053E-2</v>
      </c>
      <c r="R180" s="4">
        <f>IF(Alle6OppgangNedgangUnik_KNN[[#This Row],[Label]]=Alle6OppgangNedgangUnik_KNN[[#This Row],[Kjøp eller salg Bayes]],1,-1)</f>
        <v>-1</v>
      </c>
      <c r="S180" s="3">
        <f>Alle6OppgangNedgangUnik_KNN[[#This Row],[Conviction Bayes]]*Alle6OppgangNedgangUnik_KNN[[#This Row],[Rett/Feil Bayes]]</f>
        <v>-4.7633093665994053E-2</v>
      </c>
      <c r="T1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6.6827021450431481E-4</v>
      </c>
      <c r="U180" s="1">
        <v>0.47058823529411697</v>
      </c>
      <c r="V180" s="1">
        <v>0.52941176470588203</v>
      </c>
      <c r="W1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80" s="1">
        <f>IF(Alle6OppgangNedgangUnik_KNN[[#This Row],[Label]]=Alle6OppgangNedgangUnik_KNN[[#This Row],[kjøp eller salg KNN]],1,-1)</f>
        <v>-1</v>
      </c>
      <c r="Y180" s="2">
        <f>Alle6OppgangNedgangUnik_KNN[[#This Row],[Conviction KNN]]*Alle6OppgangNedgangUnik_KNN[[#This Row],[Rett/Feil KNN]]</f>
        <v>-5.8823529411765052E-2</v>
      </c>
      <c r="Z180" s="3">
        <f>Alle6OppgangNedgangUnik_KNN[[#This Row],[Open]]/Alle6OppgangNedgangUnik_KNN[[#This Row],[Close]]-1</f>
        <v>1.4029536254568375E-2</v>
      </c>
      <c r="AA180" s="1">
        <f>IF(Alle6OppgangNedgangUnik_KNN[[#This Row],[Nedgang-KNN]]&gt;Alle6OppgangNedgangUnik_KNN[[#This Row],[Oppgang-KNN]],0,1)</f>
        <v>1</v>
      </c>
      <c r="AB1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8.2526683850402691E-4</v>
      </c>
    </row>
    <row r="181" spans="1:28" x14ac:dyDescent="0.3">
      <c r="A181">
        <v>179</v>
      </c>
      <c r="B181" s="1">
        <v>53.7328410956315</v>
      </c>
      <c r="C181" s="1">
        <v>53.456729288699599</v>
      </c>
      <c r="D181" s="1">
        <v>54.585394645897097</v>
      </c>
      <c r="E181">
        <v>150479200</v>
      </c>
      <c r="F181" s="1">
        <v>53.5996284484863</v>
      </c>
      <c r="G181" s="1">
        <v>0.48606351210517901</v>
      </c>
      <c r="H181" s="1">
        <v>6.8600689434022796E-2</v>
      </c>
      <c r="I181" s="1">
        <v>0.81459999999999999</v>
      </c>
      <c r="J181" s="1">
        <v>6.8000000000000005E-2</v>
      </c>
      <c r="K181" s="1">
        <v>0.84</v>
      </c>
      <c r="L181" s="1">
        <v>9.0999999999999998E-2</v>
      </c>
      <c r="M181">
        <v>0</v>
      </c>
      <c r="N181" s="1">
        <v>0.47973697857698799</v>
      </c>
      <c r="O181" s="1">
        <v>0.52026302142301495</v>
      </c>
      <c r="P181" s="1">
        <f>IF(Alle6OppgangNedgangUnik_KNN[[#This Row],[Nedgang Bayes]]&gt;Alle6OppgangNedgangUnik_KNN[[#This Row],[Oppgang Bayes]],0,1)</f>
        <v>1</v>
      </c>
      <c r="Q1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4.0526042846026955E-2</v>
      </c>
      <c r="R181" s="4">
        <f>IF(Alle6OppgangNedgangUnik_KNN[[#This Row],[Label]]=Alle6OppgangNedgangUnik_KNN[[#This Row],[Kjøp eller salg Bayes]],1,-1)</f>
        <v>-1</v>
      </c>
      <c r="S181" s="3">
        <f>Alle6OppgangNedgangUnik_KNN[[#This Row],[Conviction Bayes]]*Alle6OppgangNedgangUnik_KNN[[#This Row],[Rett/Feil Bayes]]</f>
        <v>-4.0526042846026955E-2</v>
      </c>
      <c r="T1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1.0072050128159671E-4</v>
      </c>
      <c r="U181" s="1">
        <v>0.52941176470588203</v>
      </c>
      <c r="V181" s="1">
        <v>0.47058823529411697</v>
      </c>
      <c r="W1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81" s="1">
        <f>IF(Alle6OppgangNedgangUnik_KNN[[#This Row],[Label]]=Alle6OppgangNedgangUnik_KNN[[#This Row],[kjøp eller salg KNN]],1,-1)</f>
        <v>1</v>
      </c>
      <c r="Y181" s="2">
        <f>Alle6OppgangNedgangUnik_KNN[[#This Row],[Conviction KNN]]*Alle6OppgangNedgangUnik_KNN[[#This Row],[Rett/Feil KNN]]</f>
        <v>5.8823529411765052E-2</v>
      </c>
      <c r="Z181" s="3">
        <f>Alle6OppgangNedgangUnik_KNN[[#This Row],[Open]]/Alle6OppgangNedgangUnik_KNN[[#This Row],[Close]]-1</f>
        <v>2.4853278091885311E-3</v>
      </c>
      <c r="AA181" s="1">
        <f>IF(Alle6OppgangNedgangUnik_KNN[[#This Row],[Nedgang-KNN]]&gt;Alle6OppgangNedgangUnik_KNN[[#This Row],[Oppgang-KNN]],0,1)</f>
        <v>0</v>
      </c>
      <c r="AB1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-1.4619575348167916E-4</v>
      </c>
    </row>
    <row r="182" spans="1:28" x14ac:dyDescent="0.3">
      <c r="A182">
        <v>180</v>
      </c>
      <c r="B182" s="1">
        <v>53.514851395689902</v>
      </c>
      <c r="C182" s="1">
        <v>52.429780977387402</v>
      </c>
      <c r="D182" s="1">
        <v>53.732836717547599</v>
      </c>
      <c r="E182">
        <v>158066000</v>
      </c>
      <c r="F182" s="1">
        <v>52.880279541015597</v>
      </c>
      <c r="G182" s="1">
        <v>0.51769987287844399</v>
      </c>
      <c r="H182" s="1">
        <v>0.27355901704115998</v>
      </c>
      <c r="I182" s="1">
        <v>0.99909999999999999</v>
      </c>
      <c r="J182" s="1">
        <v>0.03</v>
      </c>
      <c r="K182" s="1">
        <v>0.69199999999999995</v>
      </c>
      <c r="L182" s="1">
        <v>0.27800000000000002</v>
      </c>
      <c r="M182">
        <v>0</v>
      </c>
      <c r="N182" s="1">
        <v>0.48199163934171702</v>
      </c>
      <c r="O182" s="1">
        <v>0.51800836065827705</v>
      </c>
      <c r="P182" s="1">
        <f>IF(Alle6OppgangNedgangUnik_KNN[[#This Row],[Nedgang Bayes]]&gt;Alle6OppgangNedgangUnik_KNN[[#This Row],[Oppgang Bayes]],0,1)</f>
        <v>1</v>
      </c>
      <c r="Q1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3.601672131656003E-2</v>
      </c>
      <c r="R182" s="4">
        <f>IF(Alle6OppgangNedgangUnik_KNN[[#This Row],[Label]]=Alle6OppgangNedgangUnik_KNN[[#This Row],[Kjøp eller salg Bayes]],1,-1)</f>
        <v>-1</v>
      </c>
      <c r="S182" s="3">
        <f>Alle6OppgangNedgangUnik_KNN[[#This Row],[Conviction Bayes]]*Alle6OppgangNedgangUnik_KNN[[#This Row],[Rett/Feil Bayes]]</f>
        <v>-3.601672131656003E-2</v>
      </c>
      <c r="T1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4.3220644526680132E-4</v>
      </c>
      <c r="U182" s="1">
        <v>0.47058823529411697</v>
      </c>
      <c r="V182" s="1">
        <v>0.52941176470588203</v>
      </c>
      <c r="W1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82" s="1">
        <f>IF(Alle6OppgangNedgangUnik_KNN[[#This Row],[Label]]=Alle6OppgangNedgangUnik_KNN[[#This Row],[kjøp eller salg KNN]],1,-1)</f>
        <v>-1</v>
      </c>
      <c r="Y182" s="2">
        <f>Alle6OppgangNedgangUnik_KNN[[#This Row],[Conviction KNN]]*Alle6OppgangNedgangUnik_KNN[[#This Row],[Rett/Feil KNN]]</f>
        <v>-5.8823529411765052E-2</v>
      </c>
      <c r="Z182" s="3">
        <f>Alle6OppgangNedgangUnik_KNN[[#This Row],[Open]]/Alle6OppgangNedgangUnik_KNN[[#This Row],[Close]]-1</f>
        <v>1.2000160743895316E-2</v>
      </c>
      <c r="AA182" s="1">
        <f>IF(Alle6OppgangNedgangUnik_KNN[[#This Row],[Nedgang-KNN]]&gt;Alle6OppgangNedgangUnik_KNN[[#This Row],[Oppgang-KNN]],0,1)</f>
        <v>1</v>
      </c>
      <c r="AB1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7.0589180846443455E-4</v>
      </c>
    </row>
    <row r="183" spans="1:28" x14ac:dyDescent="0.3">
      <c r="A183">
        <v>181</v>
      </c>
      <c r="B183" s="1">
        <v>52.802775967772</v>
      </c>
      <c r="C183" s="1">
        <v>52.451581683375998</v>
      </c>
      <c r="D183" s="1">
        <v>54.3262378291614</v>
      </c>
      <c r="E183">
        <v>142996000</v>
      </c>
      <c r="F183" s="1">
        <v>54.217247009277301</v>
      </c>
      <c r="G183" s="1">
        <v>0.49090909090909102</v>
      </c>
      <c r="H183" s="1">
        <v>0.32727272727272699</v>
      </c>
      <c r="I183" s="1">
        <v>-0.20230000000000001</v>
      </c>
      <c r="J183" s="1">
        <v>9.0999999999999998E-2</v>
      </c>
      <c r="K183" s="1">
        <v>0.84399999999999997</v>
      </c>
      <c r="L183" s="1">
        <v>6.5000000000000002E-2</v>
      </c>
      <c r="M183">
        <v>1</v>
      </c>
      <c r="N183" s="1">
        <v>0.47767728065451198</v>
      </c>
      <c r="O183" s="1">
        <v>0.52232271934548902</v>
      </c>
      <c r="P183" s="1">
        <f>IF(Alle6OppgangNedgangUnik_KNN[[#This Row],[Nedgang Bayes]]&gt;Alle6OppgangNedgangUnik_KNN[[#This Row],[Oppgang Bayes]],0,1)</f>
        <v>1</v>
      </c>
      <c r="Q1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4.4645438690977035E-2</v>
      </c>
      <c r="R183" s="4">
        <f>IF(Alle6OppgangNedgangUnik_KNN[[#This Row],[Label]]=Alle6OppgangNedgangUnik_KNN[[#This Row],[Kjøp eller salg Bayes]],1,-1)</f>
        <v>1</v>
      </c>
      <c r="S183" s="3">
        <f>Alle6OppgangNedgangUnik_KNN[[#This Row],[Conviction Bayes]]*Alle6OppgangNedgangUnik_KNN[[#This Row],[Rett/Feil Bayes]]</f>
        <v>4.4645438690977035E-2</v>
      </c>
      <c r="T1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-1.1647526137371308E-3</v>
      </c>
      <c r="U183" s="1">
        <v>0.441176470588235</v>
      </c>
      <c r="V183" s="1">
        <v>0.55882352941176405</v>
      </c>
      <c r="W1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83" s="1">
        <f>IF(Alle6OppgangNedgangUnik_KNN[[#This Row],[Label]]=Alle6OppgangNedgangUnik_KNN[[#This Row],[kjøp eller salg KNN]],1,-1)</f>
        <v>1</v>
      </c>
      <c r="Y183" s="2">
        <f>Alle6OppgangNedgangUnik_KNN[[#This Row],[Conviction KNN]]*Alle6OppgangNedgangUnik_KNN[[#This Row],[Rett/Feil KNN]]</f>
        <v>0.11764705882352905</v>
      </c>
      <c r="Z183" s="3">
        <f>Alle6OppgangNedgangUnik_KNN[[#This Row],[Open]]/Alle6OppgangNedgangUnik_KNN[[#This Row],[Close]]-1</f>
        <v>-2.6088949910408887E-2</v>
      </c>
      <c r="AA183" s="1">
        <f>IF(Alle6OppgangNedgangUnik_KNN[[#This Row],[Nedgang-KNN]]&gt;Alle6OppgangNedgangUnik_KNN[[#This Row],[Oppgang-KNN]],0,1)</f>
        <v>1</v>
      </c>
      <c r="AB1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-3.0692882247539775E-3</v>
      </c>
    </row>
    <row r="184" spans="1:28" x14ac:dyDescent="0.3">
      <c r="A184">
        <v>182</v>
      </c>
      <c r="B184" s="1">
        <v>54.481248662485299</v>
      </c>
      <c r="C184" s="1">
        <v>53.246009497863099</v>
      </c>
      <c r="D184" s="1">
        <v>54.495780279242702</v>
      </c>
      <c r="E184">
        <v>197114800</v>
      </c>
      <c r="F184" s="1">
        <v>53.543922424316399</v>
      </c>
      <c r="G184" s="1">
        <v>0.68863636363636405</v>
      </c>
      <c r="H184" s="1">
        <v>0.29659090909090902</v>
      </c>
      <c r="I184" s="1">
        <v>0.84019999999999995</v>
      </c>
      <c r="J184" s="1">
        <v>0</v>
      </c>
      <c r="K184" s="1">
        <v>0.875</v>
      </c>
      <c r="L184" s="1">
        <v>0.125</v>
      </c>
      <c r="M184">
        <v>0</v>
      </c>
      <c r="N184" s="1">
        <v>0.49624125473791603</v>
      </c>
      <c r="O184" s="1">
        <v>0.50375874526207598</v>
      </c>
      <c r="P184" s="1">
        <f>IF(Alle6OppgangNedgangUnik_KNN[[#This Row],[Nedgang Bayes]]&gt;Alle6OppgangNedgangUnik_KNN[[#This Row],[Oppgang Bayes]],0,1)</f>
        <v>1</v>
      </c>
      <c r="Q1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7.5174905241599532E-3</v>
      </c>
      <c r="R184" s="4">
        <f>IF(Alle6OppgangNedgangUnik_KNN[[#This Row],[Label]]=Alle6OppgangNedgangUnik_KNN[[#This Row],[Kjøp eller salg Bayes]],1,-1)</f>
        <v>-1</v>
      </c>
      <c r="S184" s="3">
        <f>Alle6OppgangNedgangUnik_KNN[[#This Row],[Conviction Bayes]]*Alle6OppgangNedgangUnik_KNN[[#This Row],[Rett/Feil Bayes]]</f>
        <v>-7.5174905241599532E-3</v>
      </c>
      <c r="T1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1.3159927017750985E-4</v>
      </c>
      <c r="U184" s="1">
        <v>0.35294117647058798</v>
      </c>
      <c r="V184" s="1">
        <v>0.64705882352941102</v>
      </c>
      <c r="W1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84" s="1">
        <f>IF(Alle6OppgangNedgangUnik_KNN[[#This Row],[Label]]=Alle6OppgangNedgangUnik_KNN[[#This Row],[kjøp eller salg KNN]],1,-1)</f>
        <v>-1</v>
      </c>
      <c r="Y184" s="2">
        <f>Alle6OppgangNedgangUnik_KNN[[#This Row],[Conviction KNN]]*Alle6OppgangNedgangUnik_KNN[[#This Row],[Rett/Feil KNN]]</f>
        <v>-0.29411764705882304</v>
      </c>
      <c r="Z184" s="3">
        <f>Alle6OppgangNedgangUnik_KNN[[#This Row],[Open]]/Alle6OppgangNedgangUnik_KNN[[#This Row],[Close]]-1</f>
        <v>1.7505744736833639E-2</v>
      </c>
      <c r="AA184" s="1">
        <f>IF(Alle6OppgangNedgangUnik_KNN[[#This Row],[Nedgang-KNN]]&gt;Alle6OppgangNedgangUnik_KNN[[#This Row],[Oppgang-KNN]],0,1)</f>
        <v>1</v>
      </c>
      <c r="AB1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5.1487484520098851E-3</v>
      </c>
    </row>
    <row r="185" spans="1:28" x14ac:dyDescent="0.3">
      <c r="A185">
        <v>183</v>
      </c>
      <c r="B185" s="1">
        <v>54.137316264357899</v>
      </c>
      <c r="C185" s="1">
        <v>53.907223725640499</v>
      </c>
      <c r="D185" s="1">
        <v>55.307159373194303</v>
      </c>
      <c r="E185">
        <v>166825600</v>
      </c>
      <c r="F185" s="1">
        <v>54.837284088134801</v>
      </c>
      <c r="G185" s="1">
        <v>0.37633594004561699</v>
      </c>
      <c r="H185" s="1">
        <v>0.12881988083601001</v>
      </c>
      <c r="I185" s="1">
        <v>0.98680000000000001</v>
      </c>
      <c r="J185" s="1">
        <v>3.2000000000000001E-2</v>
      </c>
      <c r="K185" s="1">
        <v>0.88100000000000001</v>
      </c>
      <c r="L185" s="1">
        <v>8.6999999999999994E-2</v>
      </c>
      <c r="M185">
        <v>1</v>
      </c>
      <c r="N185" s="1">
        <v>0.48480204587342401</v>
      </c>
      <c r="O185" s="1">
        <v>0.51519795412657698</v>
      </c>
      <c r="P185" s="1">
        <f>IF(Alle6OppgangNedgangUnik_KNN[[#This Row],[Nedgang Bayes]]&gt;Alle6OppgangNedgangUnik_KNN[[#This Row],[Oppgang Bayes]],0,1)</f>
        <v>1</v>
      </c>
      <c r="Q1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3.039590825315297E-2</v>
      </c>
      <c r="R185" s="4">
        <f>IF(Alle6OppgangNedgangUnik_KNN[[#This Row],[Label]]=Alle6OppgangNedgangUnik_KNN[[#This Row],[Kjøp eller salg Bayes]],1,-1)</f>
        <v>1</v>
      </c>
      <c r="S185" s="3">
        <f>Alle6OppgangNedgangUnik_KNN[[#This Row],[Conviction Bayes]]*Alle6OppgangNedgangUnik_KNN[[#This Row],[Rett/Feil Bayes]]</f>
        <v>3.039590825315297E-2</v>
      </c>
      <c r="T1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-3.8798708042299531E-4</v>
      </c>
      <c r="U185" s="1">
        <v>0.70588235294117596</v>
      </c>
      <c r="V185" s="1">
        <v>0.29411764705882298</v>
      </c>
      <c r="W1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185" s="1">
        <f>IF(Alle6OppgangNedgangUnik_KNN[[#This Row],[Label]]=Alle6OppgangNedgangUnik_KNN[[#This Row],[kjøp eller salg KNN]],1,-1)</f>
        <v>-1</v>
      </c>
      <c r="Y185" s="2">
        <f>Alle6OppgangNedgangUnik_KNN[[#This Row],[Conviction KNN]]*Alle6OppgangNedgangUnik_KNN[[#This Row],[Rett/Feil KNN]]</f>
        <v>-0.41176470588235298</v>
      </c>
      <c r="Z185" s="3">
        <f>Alle6OppgangNedgangUnik_KNN[[#This Row],[Open]]/Alle6OppgangNedgangUnik_KNN[[#This Row],[Close]]-1</f>
        <v>-1.276445096463763E-2</v>
      </c>
      <c r="AA185" s="1">
        <f>IF(Alle6OppgangNedgangUnik_KNN[[#This Row],[Nedgang-KNN]]&gt;Alle6OppgangNedgangUnik_KNN[[#This Row],[Oppgang-KNN]],0,1)</f>
        <v>0</v>
      </c>
      <c r="AB1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5.2559503972037305E-3</v>
      </c>
    </row>
    <row r="186" spans="1:28" x14ac:dyDescent="0.3">
      <c r="A186">
        <v>184</v>
      </c>
      <c r="B186" s="1">
        <v>54.677426503850398</v>
      </c>
      <c r="C186" s="1">
        <v>53.895110428544598</v>
      </c>
      <c r="D186" s="1">
        <v>54.941427366107199</v>
      </c>
      <c r="E186">
        <v>127997200</v>
      </c>
      <c r="F186" s="1">
        <v>54.214817047119098</v>
      </c>
      <c r="G186" s="1">
        <v>0.47727272727272702</v>
      </c>
      <c r="H186" s="1">
        <v>9.9431818181818205E-2</v>
      </c>
      <c r="I186" s="1">
        <v>0.83160000000000001</v>
      </c>
      <c r="J186" s="1">
        <v>0</v>
      </c>
      <c r="K186" s="1">
        <v>0.89900000000000002</v>
      </c>
      <c r="L186" s="1">
        <v>0.10100000000000001</v>
      </c>
      <c r="M186">
        <v>0</v>
      </c>
      <c r="N186" s="1">
        <v>0.47403783774271702</v>
      </c>
      <c r="O186" s="1">
        <v>0.52596216225727499</v>
      </c>
      <c r="P186" s="1">
        <f>IF(Alle6OppgangNedgangUnik_KNN[[#This Row],[Nedgang Bayes]]&gt;Alle6OppgangNedgangUnik_KNN[[#This Row],[Oppgang Bayes]],0,1)</f>
        <v>1</v>
      </c>
      <c r="Q1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5.1924324514557973E-2</v>
      </c>
      <c r="R186" s="4">
        <f>IF(Alle6OppgangNedgangUnik_KNN[[#This Row],[Label]]=Alle6OppgangNedgangUnik_KNN[[#This Row],[Kjøp eller salg Bayes]],1,-1)</f>
        <v>-1</v>
      </c>
      <c r="S186" s="3">
        <f>Alle6OppgangNedgangUnik_KNN[[#This Row],[Conviction Bayes]]*Alle6OppgangNedgangUnik_KNN[[#This Row],[Rett/Feil Bayes]]</f>
        <v>-5.1924324514557973E-2</v>
      </c>
      <c r="T1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4.430649195761797E-4</v>
      </c>
      <c r="U186" s="1">
        <v>0.441176470588235</v>
      </c>
      <c r="V186" s="1">
        <v>0.55882352941176405</v>
      </c>
      <c r="W1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86" s="1">
        <f>IF(Alle6OppgangNedgangUnik_KNN[[#This Row],[Label]]=Alle6OppgangNedgangUnik_KNN[[#This Row],[kjøp eller salg KNN]],1,-1)</f>
        <v>-1</v>
      </c>
      <c r="Y186" s="2">
        <f>Alle6OppgangNedgangUnik_KNN[[#This Row],[Conviction KNN]]*Alle6OppgangNedgangUnik_KNN[[#This Row],[Rett/Feil KNN]]</f>
        <v>-0.11764705882352905</v>
      </c>
      <c r="Z186" s="3">
        <f>Alle6OppgangNedgangUnik_KNN[[#This Row],[Open]]/Alle6OppgangNedgangUnik_KNN[[#This Row],[Close]]-1</f>
        <v>8.5328971290123956E-3</v>
      </c>
      <c r="AA186" s="1">
        <f>IF(Alle6OppgangNedgangUnik_KNN[[#This Row],[Nedgang-KNN]]&gt;Alle6OppgangNedgangUnik_KNN[[#This Row],[Oppgang-KNN]],0,1)</f>
        <v>1</v>
      </c>
      <c r="AB1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1.0038702504720435E-3</v>
      </c>
    </row>
    <row r="187" spans="1:28" x14ac:dyDescent="0.3">
      <c r="A187">
        <v>185</v>
      </c>
      <c r="B187" s="1">
        <v>53.805503693678801</v>
      </c>
      <c r="C187" s="1">
        <v>52.623553178465897</v>
      </c>
      <c r="D187" s="1">
        <v>53.999267224351598</v>
      </c>
      <c r="E187">
        <v>148780400</v>
      </c>
      <c r="F187" s="1">
        <v>52.771297454833999</v>
      </c>
      <c r="G187" s="1">
        <v>0.40043290043289997</v>
      </c>
      <c r="H187" s="1">
        <v>0.20234011271747099</v>
      </c>
      <c r="I187" s="1">
        <v>0.97609999999999997</v>
      </c>
      <c r="J187" s="1">
        <v>4.3999999999999997E-2</v>
      </c>
      <c r="K187" s="1">
        <v>0.84699999999999998</v>
      </c>
      <c r="L187" s="1">
        <v>0.108</v>
      </c>
      <c r="M187">
        <v>0</v>
      </c>
      <c r="N187" s="1">
        <v>0.47925533152272198</v>
      </c>
      <c r="O187" s="1">
        <v>0.52074466847727996</v>
      </c>
      <c r="P187" s="1">
        <f>IF(Alle6OppgangNedgangUnik_KNN[[#This Row],[Nedgang Bayes]]&gt;Alle6OppgangNedgangUnik_KNN[[#This Row],[Oppgang Bayes]],0,1)</f>
        <v>1</v>
      </c>
      <c r="Q1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4.1489336954557976E-2</v>
      </c>
      <c r="R187" s="4">
        <f>IF(Alle6OppgangNedgangUnik_KNN[[#This Row],[Label]]=Alle6OppgangNedgangUnik_KNN[[#This Row],[Kjøp eller salg Bayes]],1,-1)</f>
        <v>-1</v>
      </c>
      <c r="S187" s="3">
        <f>Alle6OppgangNedgangUnik_KNN[[#This Row],[Conviction Bayes]]*Alle6OppgangNedgangUnik_KNN[[#This Row],[Rett/Feil Bayes]]</f>
        <v>-4.1489336954557976E-2</v>
      </c>
      <c r="T1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8.1310358458900678E-4</v>
      </c>
      <c r="U187" s="1">
        <v>0.52941176470588203</v>
      </c>
      <c r="V187" s="1">
        <v>0.47058823529411697</v>
      </c>
      <c r="W1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87" s="1">
        <f>IF(Alle6OppgangNedgangUnik_KNN[[#This Row],[Label]]=Alle6OppgangNedgangUnik_KNN[[#This Row],[kjøp eller salg KNN]],1,-1)</f>
        <v>1</v>
      </c>
      <c r="Y187" s="2">
        <f>Alle6OppgangNedgangUnik_KNN[[#This Row],[Conviction KNN]]*Alle6OppgangNedgangUnik_KNN[[#This Row],[Rett/Feil KNN]]</f>
        <v>5.8823529411765052E-2</v>
      </c>
      <c r="Z187" s="3">
        <f>Alle6OppgangNedgangUnik_KNN[[#This Row],[Open]]/Alle6OppgangNedgangUnik_KNN[[#This Row],[Close]]-1</f>
        <v>1.9597892959330121E-2</v>
      </c>
      <c r="AA187" s="1">
        <f>IF(Alle6OppgangNedgangUnik_KNN[[#This Row],[Nedgang-KNN]]&gt;Alle6OppgangNedgangUnik_KNN[[#This Row],[Oppgang-KNN]],0,1)</f>
        <v>0</v>
      </c>
      <c r="AB1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-1.1528172329017786E-3</v>
      </c>
    </row>
    <row r="188" spans="1:28" x14ac:dyDescent="0.3">
      <c r="A188">
        <v>186</v>
      </c>
      <c r="B188" s="1">
        <v>52.749487851543698</v>
      </c>
      <c r="C188" s="1">
        <v>52.587211983217102</v>
      </c>
      <c r="D188" s="1">
        <v>53.732836964862599</v>
      </c>
      <c r="E188">
        <v>126286800</v>
      </c>
      <c r="F188" s="1">
        <v>52.858482360839801</v>
      </c>
      <c r="G188" s="1">
        <v>0.31724025974025999</v>
      </c>
      <c r="H188" s="1">
        <v>2.564935064935E-3</v>
      </c>
      <c r="I188" s="1">
        <v>0.62490000000000001</v>
      </c>
      <c r="J188" s="1">
        <v>1.6E-2</v>
      </c>
      <c r="K188" s="1">
        <v>0.90700000000000003</v>
      </c>
      <c r="L188" s="1">
        <v>7.6999999999999999E-2</v>
      </c>
      <c r="M188">
        <v>1</v>
      </c>
      <c r="N188" s="1">
        <v>0.47366480467870897</v>
      </c>
      <c r="O188" s="1">
        <v>0.52633519532129003</v>
      </c>
      <c r="P188" s="1">
        <f>IF(Alle6OppgangNedgangUnik_KNN[[#This Row],[Nedgang Bayes]]&gt;Alle6OppgangNedgangUnik_KNN[[#This Row],[Oppgang Bayes]],0,1)</f>
        <v>1</v>
      </c>
      <c r="Q1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5.2670390642581055E-2</v>
      </c>
      <c r="R188" s="4">
        <f>IF(Alle6OppgangNedgangUnik_KNN[[#This Row],[Label]]=Alle6OppgangNedgangUnik_KNN[[#This Row],[Kjøp eller salg Bayes]],1,-1)</f>
        <v>1</v>
      </c>
      <c r="S188" s="3">
        <f>Alle6OppgangNedgangUnik_KNN[[#This Row],[Conviction Bayes]]*Alle6OppgangNedgangUnik_KNN[[#This Row],[Rett/Feil Bayes]]</f>
        <v>5.2670390642581055E-2</v>
      </c>
      <c r="T1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-1.0860666303910273E-4</v>
      </c>
      <c r="U188" s="1">
        <v>0.52941176470588203</v>
      </c>
      <c r="V188" s="1">
        <v>0.47058823529411697</v>
      </c>
      <c r="W1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88" s="1">
        <f>IF(Alle6OppgangNedgangUnik_KNN[[#This Row],[Label]]=Alle6OppgangNedgangUnik_KNN[[#This Row],[kjøp eller salg KNN]],1,-1)</f>
        <v>-1</v>
      </c>
      <c r="Y188" s="2">
        <f>Alle6OppgangNedgangUnik_KNN[[#This Row],[Conviction KNN]]*Alle6OppgangNedgangUnik_KNN[[#This Row],[Rett/Feil KNN]]</f>
        <v>-5.8823529411765052E-2</v>
      </c>
      <c r="Z188" s="3">
        <f>Alle6OppgangNedgangUnik_KNN[[#This Row],[Open]]/Alle6OppgangNedgangUnik_KNN[[#This Row],[Close]]-1</f>
        <v>-2.0620060287022124E-3</v>
      </c>
      <c r="AA188" s="1">
        <f>IF(Alle6OppgangNedgangUnik_KNN[[#This Row],[Nedgang-KNN]]&gt;Alle6OppgangNedgangUnik_KNN[[#This Row],[Oppgang-KNN]],0,1)</f>
        <v>0</v>
      </c>
      <c r="AB1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1.2129447227660145E-4</v>
      </c>
    </row>
    <row r="189" spans="1:28" x14ac:dyDescent="0.3">
      <c r="A189">
        <v>187</v>
      </c>
      <c r="B189" s="1">
        <v>52.921456504798797</v>
      </c>
      <c r="C189" s="1">
        <v>52.146406164698597</v>
      </c>
      <c r="D189" s="1">
        <v>53.192723199901003</v>
      </c>
      <c r="E189">
        <v>108495200</v>
      </c>
      <c r="F189" s="1">
        <v>52.889968872070298</v>
      </c>
      <c r="G189" s="1">
        <v>0.41154572036150999</v>
      </c>
      <c r="H189" s="1">
        <v>0.14371743753322699</v>
      </c>
      <c r="I189" s="1">
        <v>0.93130000000000002</v>
      </c>
      <c r="J189" s="1">
        <v>3.5999999999999997E-2</v>
      </c>
      <c r="K189" s="1">
        <v>0.88800000000000001</v>
      </c>
      <c r="L189" s="1">
        <v>7.6999999999999999E-2</v>
      </c>
      <c r="M189">
        <v>0</v>
      </c>
      <c r="N189" s="1">
        <v>0.47028175632567298</v>
      </c>
      <c r="O189" s="1">
        <v>0.52971824367433096</v>
      </c>
      <c r="P189" s="1">
        <f>IF(Alle6OppgangNedgangUnik_KNN[[#This Row],[Nedgang Bayes]]&gt;Alle6OppgangNedgangUnik_KNN[[#This Row],[Oppgang Bayes]],0,1)</f>
        <v>1</v>
      </c>
      <c r="Q1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5.9436487348657974E-2</v>
      </c>
      <c r="R189" s="4">
        <f>IF(Alle6OppgangNedgangUnik_KNN[[#This Row],[Label]]=Alle6OppgangNedgangUnik_KNN[[#This Row],[Kjøp eller salg Bayes]],1,-1)</f>
        <v>-1</v>
      </c>
      <c r="S189" s="3">
        <f>Alle6OppgangNedgangUnik_KNN[[#This Row],[Conviction Bayes]]*Alle6OppgangNedgangUnik_KNN[[#This Row],[Rett/Feil Bayes]]</f>
        <v>-5.9436487348657974E-2</v>
      </c>
      <c r="T1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3.5385051725657883E-5</v>
      </c>
      <c r="U189" s="1">
        <v>0.47058823529411697</v>
      </c>
      <c r="V189" s="1">
        <v>0.52941176470588203</v>
      </c>
      <c r="W1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89" s="1">
        <f>IF(Alle6OppgangNedgangUnik_KNN[[#This Row],[Label]]=Alle6OppgangNedgangUnik_KNN[[#This Row],[kjøp eller salg KNN]],1,-1)</f>
        <v>-1</v>
      </c>
      <c r="Y189" s="2">
        <f>Alle6OppgangNedgangUnik_KNN[[#This Row],[Conviction KNN]]*Alle6OppgangNedgangUnik_KNN[[#This Row],[Rett/Feil KNN]]</f>
        <v>-5.8823529411765052E-2</v>
      </c>
      <c r="Z189" s="3">
        <f>Alle6OppgangNedgangUnik_KNN[[#This Row],[Open]]/Alle6OppgangNedgangUnik_KNN[[#This Row],[Close]]-1</f>
        <v>5.9534224352941756E-4</v>
      </c>
      <c r="AA189" s="1">
        <f>IF(Alle6OppgangNedgangUnik_KNN[[#This Row],[Nedgang-KNN]]&gt;Alle6OppgangNedgangUnik_KNN[[#This Row],[Oppgang-KNN]],0,1)</f>
        <v>1</v>
      </c>
      <c r="AB1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3.5020131972318883E-5</v>
      </c>
    </row>
    <row r="190" spans="1:28" x14ac:dyDescent="0.3">
      <c r="A190">
        <v>188</v>
      </c>
      <c r="B190" s="1">
        <v>53.342890872031099</v>
      </c>
      <c r="C190" s="1">
        <v>53.078886294294499</v>
      </c>
      <c r="D190" s="1">
        <v>53.836984299781399</v>
      </c>
      <c r="E190">
        <v>106435200</v>
      </c>
      <c r="F190" s="1">
        <v>53.292026519775398</v>
      </c>
      <c r="G190" s="1">
        <v>0.54036648536648502</v>
      </c>
      <c r="H190" s="1">
        <v>0.117102434602435</v>
      </c>
      <c r="I190" s="1">
        <v>0.90620000000000001</v>
      </c>
      <c r="J190" s="1">
        <v>2.9000000000000001E-2</v>
      </c>
      <c r="K190" s="1">
        <v>0.91</v>
      </c>
      <c r="L190" s="1">
        <v>0.06</v>
      </c>
      <c r="M190">
        <v>0</v>
      </c>
      <c r="N190" s="1">
        <v>0.46994900302991199</v>
      </c>
      <c r="O190" s="1">
        <v>0.53005099697008795</v>
      </c>
      <c r="P190" s="1">
        <f>IF(Alle6OppgangNedgangUnik_KNN[[#This Row],[Nedgang Bayes]]&gt;Alle6OppgangNedgangUnik_KNN[[#This Row],[Oppgang Bayes]],0,1)</f>
        <v>1</v>
      </c>
      <c r="Q1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6.0101993940175957E-2</v>
      </c>
      <c r="R190" s="4">
        <f>IF(Alle6OppgangNedgangUnik_KNN[[#This Row],[Label]]=Alle6OppgangNedgangUnik_KNN[[#This Row],[Kjøp eller salg Bayes]],1,-1)</f>
        <v>-1</v>
      </c>
      <c r="S190" s="3">
        <f>Alle6OppgangNedgangUnik_KNN[[#This Row],[Conviction Bayes]]*Alle6OppgangNedgangUnik_KNN[[#This Row],[Rett/Feil Bayes]]</f>
        <v>-6.0101993940175957E-2</v>
      </c>
      <c r="T1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5.7364097233357184E-5</v>
      </c>
      <c r="U190" s="1">
        <v>0.32352941176470501</v>
      </c>
      <c r="V190" s="1">
        <v>0.67647058823529405</v>
      </c>
      <c r="W1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90" s="1">
        <f>IF(Alle6OppgangNedgangUnik_KNN[[#This Row],[Label]]=Alle6OppgangNedgangUnik_KNN[[#This Row],[kjøp eller salg KNN]],1,-1)</f>
        <v>-1</v>
      </c>
      <c r="Y190" s="2">
        <f>Alle6OppgangNedgangUnik_KNN[[#This Row],[Conviction KNN]]*Alle6OppgangNedgangUnik_KNN[[#This Row],[Rett/Feil KNN]]</f>
        <v>-0.35294117647058904</v>
      </c>
      <c r="Z190" s="3">
        <f>Alle6OppgangNedgangUnik_KNN[[#This Row],[Open]]/Alle6OppgangNedgangUnik_KNN[[#This Row],[Close]]-1</f>
        <v>9.5444582571513337E-4</v>
      </c>
      <c r="AA190" s="1">
        <f>IF(Alle6OppgangNedgangUnik_KNN[[#This Row],[Nedgang-KNN]]&gt;Alle6OppgangNedgangUnik_KNN[[#This Row],[Oppgang-KNN]],0,1)</f>
        <v>1</v>
      </c>
      <c r="AB1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3.3686323260534196E-4</v>
      </c>
    </row>
    <row r="191" spans="1:28" x14ac:dyDescent="0.3">
      <c r="A191">
        <v>189</v>
      </c>
      <c r="B191" s="1">
        <v>53.473683618033597</v>
      </c>
      <c r="C191" s="1">
        <v>52.6283921487044</v>
      </c>
      <c r="D191" s="1">
        <v>53.614162078868702</v>
      </c>
      <c r="E191">
        <v>384986800</v>
      </c>
      <c r="F191" s="1">
        <v>52.718009948730497</v>
      </c>
      <c r="G191" s="1">
        <v>0.33092918985776099</v>
      </c>
      <c r="H191" s="1">
        <v>0.11961038961039</v>
      </c>
      <c r="I191" s="1">
        <v>-0.79059999999999997</v>
      </c>
      <c r="J191" s="1">
        <v>6.5000000000000002E-2</v>
      </c>
      <c r="K191" s="1">
        <v>0.89500000000000002</v>
      </c>
      <c r="L191" s="1">
        <v>3.9E-2</v>
      </c>
      <c r="M191">
        <v>0</v>
      </c>
      <c r="N191" s="1">
        <v>0.62394410981947201</v>
      </c>
      <c r="O191" s="1">
        <v>0.37605589018052199</v>
      </c>
      <c r="P191" s="1">
        <f>IF(Alle6OppgangNedgangUnik_KNN[[#This Row],[Nedgang Bayes]]&gt;Alle6OppgangNedgangUnik_KNN[[#This Row],[Oppgang Bayes]],0,1)</f>
        <v>0</v>
      </c>
      <c r="Q1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0.24788821963895002</v>
      </c>
      <c r="R191" s="4">
        <f>IF(Alle6OppgangNedgangUnik_KNN[[#This Row],[Label]]=Alle6OppgangNedgangUnik_KNN[[#This Row],[Kjøp eller salg Bayes]],1,-1)</f>
        <v>1</v>
      </c>
      <c r="S191" s="3">
        <f>Alle6OppgangNedgangUnik_KNN[[#This Row],[Conviction Bayes]]*Alle6OppgangNedgangUnik_KNN[[#This Row],[Rett/Feil Bayes]]</f>
        <v>0.24788821963895002</v>
      </c>
      <c r="T1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-3.5532942289315059E-3</v>
      </c>
      <c r="U191" s="1">
        <v>0.58823529411764697</v>
      </c>
      <c r="V191" s="1">
        <v>0.41176470588235198</v>
      </c>
      <c r="W1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91" s="1">
        <f>IF(Alle6OppgangNedgangUnik_KNN[[#This Row],[Label]]=Alle6OppgangNedgangUnik_KNN[[#This Row],[kjøp eller salg KNN]],1,-1)</f>
        <v>1</v>
      </c>
      <c r="Y191" s="2">
        <f>Alle6OppgangNedgangUnik_KNN[[#This Row],[Conviction KNN]]*Alle6OppgangNedgangUnik_KNN[[#This Row],[Rett/Feil KNN]]</f>
        <v>0.17647058823529499</v>
      </c>
      <c r="Z191" s="3">
        <f>Alle6OppgangNedgangUnik_KNN[[#This Row],[Open]]/Alle6OppgangNedgangUnik_KNN[[#This Row],[Close]]-1</f>
        <v>1.4334260152043088E-2</v>
      </c>
      <c r="AA191" s="1">
        <f>IF(Alle6OppgangNedgangUnik_KNN[[#This Row],[Nedgang-KNN]]&gt;Alle6OppgangNedgangUnik_KNN[[#This Row],[Oppgang-KNN]],0,1)</f>
        <v>0</v>
      </c>
      <c r="AB1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-2.5295753209487928E-3</v>
      </c>
    </row>
    <row r="192" spans="1:28" x14ac:dyDescent="0.3">
      <c r="A192">
        <v>190</v>
      </c>
      <c r="B192" s="1">
        <v>52.514556574457302</v>
      </c>
      <c r="C192" s="1">
        <v>52.4685373252115</v>
      </c>
      <c r="D192" s="1">
        <v>53.589936844797201</v>
      </c>
      <c r="E192">
        <v>110773600</v>
      </c>
      <c r="F192" s="1">
        <v>53.476100921630902</v>
      </c>
      <c r="G192" s="1">
        <v>0.49819073783359502</v>
      </c>
      <c r="H192" s="1">
        <v>0.17483843537415</v>
      </c>
      <c r="I192" s="1">
        <v>0.97119999999999995</v>
      </c>
      <c r="J192" s="1">
        <v>7.0999999999999994E-2</v>
      </c>
      <c r="K192" s="1">
        <v>0.81599999999999995</v>
      </c>
      <c r="L192" s="1">
        <v>0.114</v>
      </c>
      <c r="M192">
        <v>1</v>
      </c>
      <c r="N192" s="1">
        <v>0.47066372818802399</v>
      </c>
      <c r="O192" s="1">
        <v>0.52933627181197396</v>
      </c>
      <c r="P192" s="1">
        <f>IF(Alle6OppgangNedgangUnik_KNN[[#This Row],[Nedgang Bayes]]&gt;Alle6OppgangNedgangUnik_KNN[[#This Row],[Oppgang Bayes]],0,1)</f>
        <v>1</v>
      </c>
      <c r="Q1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5.8672543623949969E-2</v>
      </c>
      <c r="R192" s="4">
        <f>IF(Alle6OppgangNedgangUnik_KNN[[#This Row],[Label]]=Alle6OppgangNedgangUnik_KNN[[#This Row],[Kjøp eller salg Bayes]],1,-1)</f>
        <v>1</v>
      </c>
      <c r="S192" s="3">
        <f>Alle6OppgangNedgangUnik_KNN[[#This Row],[Conviction Bayes]]*Alle6OppgangNedgangUnik_KNN[[#This Row],[Rett/Feil Bayes]]</f>
        <v>5.8672543623949969E-2</v>
      </c>
      <c r="T1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-1.054980667692723E-3</v>
      </c>
      <c r="U192" s="1">
        <v>0.38235294117647001</v>
      </c>
      <c r="V192" s="1">
        <v>0.61764705882352899</v>
      </c>
      <c r="W1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92" s="1">
        <f>IF(Alle6OppgangNedgangUnik_KNN[[#This Row],[Label]]=Alle6OppgangNedgangUnik_KNN[[#This Row],[kjøp eller salg KNN]],1,-1)</f>
        <v>1</v>
      </c>
      <c r="Y192" s="2">
        <f>Alle6OppgangNedgangUnik_KNN[[#This Row],[Conviction KNN]]*Alle6OppgangNedgangUnik_KNN[[#This Row],[Rett/Feil KNN]]</f>
        <v>0.23529411764705899</v>
      </c>
      <c r="Z192" s="3">
        <f>Alle6OppgangNedgangUnik_KNN[[#This Row],[Open]]/Alle6OppgangNedgangUnik_KNN[[#This Row],[Close]]-1</f>
        <v>-1.7980823781126865E-2</v>
      </c>
      <c r="AA192" s="1">
        <f>IF(Alle6OppgangNedgangUnik_KNN[[#This Row],[Nedgang-KNN]]&gt;Alle6OppgangNedgangUnik_KNN[[#This Row],[Oppgang-KNN]],0,1)</f>
        <v>1</v>
      </c>
      <c r="AB1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-4.2307820661475004E-3</v>
      </c>
    </row>
    <row r="193" spans="1:28" x14ac:dyDescent="0.3">
      <c r="A193">
        <v>191</v>
      </c>
      <c r="B193" s="1">
        <v>53.224208533164699</v>
      </c>
      <c r="C193" s="1">
        <v>53.212097621428398</v>
      </c>
      <c r="D193" s="1">
        <v>53.967774904143397</v>
      </c>
      <c r="E193">
        <v>98217600</v>
      </c>
      <c r="F193" s="1">
        <v>53.815185546875</v>
      </c>
      <c r="G193" s="1">
        <v>0.51821590909090898</v>
      </c>
      <c r="H193" s="1">
        <v>0.19269318181818201</v>
      </c>
      <c r="I193" s="1">
        <v>0.98680000000000001</v>
      </c>
      <c r="J193" s="1">
        <v>0</v>
      </c>
      <c r="K193" s="1">
        <v>0.90200000000000002</v>
      </c>
      <c r="L193" s="1">
        <v>9.8000000000000004E-2</v>
      </c>
      <c r="M193">
        <v>1</v>
      </c>
      <c r="N193" s="1">
        <v>0.46874451220385399</v>
      </c>
      <c r="O193" s="1">
        <v>0.53125548779614395</v>
      </c>
      <c r="P193" s="1">
        <f>IF(Alle6OppgangNedgangUnik_KNN[[#This Row],[Nedgang Bayes]]&gt;Alle6OppgangNedgangUnik_KNN[[#This Row],[Oppgang Bayes]],0,1)</f>
        <v>1</v>
      </c>
      <c r="Q1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6.2510975592289963E-2</v>
      </c>
      <c r="R193" s="4">
        <f>IF(Alle6OppgangNedgangUnik_KNN[[#This Row],[Label]]=Alle6OppgangNedgangUnik_KNN[[#This Row],[Kjøp eller salg Bayes]],1,-1)</f>
        <v>1</v>
      </c>
      <c r="S193" s="3">
        <f>Alle6OppgangNedgangUnik_KNN[[#This Row],[Conviction Bayes]]*Alle6OppgangNedgangUnik_KNN[[#This Row],[Rett/Feil Bayes]]</f>
        <v>6.2510975592289963E-2</v>
      </c>
      <c r="T1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-6.8647072948342127E-4</v>
      </c>
      <c r="U193" s="1">
        <v>0.441176470588235</v>
      </c>
      <c r="V193" s="1">
        <v>0.55882352941176405</v>
      </c>
      <c r="W1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93" s="1">
        <f>IF(Alle6OppgangNedgangUnik_KNN[[#This Row],[Label]]=Alle6OppgangNedgangUnik_KNN[[#This Row],[kjøp eller salg KNN]],1,-1)</f>
        <v>1</v>
      </c>
      <c r="Y193" s="2">
        <f>Alle6OppgangNedgangUnik_KNN[[#This Row],[Conviction KNN]]*Alle6OppgangNedgangUnik_KNN[[#This Row],[Rett/Feil KNN]]</f>
        <v>0.11764705882352905</v>
      </c>
      <c r="Z193" s="3">
        <f>Alle6OppgangNedgangUnik_KNN[[#This Row],[Open]]/Alle6OppgangNedgangUnik_KNN[[#This Row],[Close]]-1</f>
        <v>-1.0981603198144452E-2</v>
      </c>
      <c r="AA193" s="1">
        <f>IF(Alle6OppgangNedgangUnik_KNN[[#This Row],[Nedgang-KNN]]&gt;Alle6OppgangNedgangUnik_KNN[[#This Row],[Oppgang-KNN]],0,1)</f>
        <v>1</v>
      </c>
      <c r="AB1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-1.2919533174287551E-3</v>
      </c>
    </row>
    <row r="194" spans="1:28" x14ac:dyDescent="0.3">
      <c r="A194">
        <v>192</v>
      </c>
      <c r="B194" s="1">
        <v>53.526972152813599</v>
      </c>
      <c r="C194" s="1">
        <v>53.2266384899089</v>
      </c>
      <c r="D194" s="1">
        <v>54.193031761049902</v>
      </c>
      <c r="E194">
        <v>95938800</v>
      </c>
      <c r="F194" s="1">
        <v>53.3864936828613</v>
      </c>
      <c r="G194" s="1">
        <v>0.483046919410556</v>
      </c>
      <c r="H194" s="1">
        <v>0.166133193405921</v>
      </c>
      <c r="I194" s="1">
        <v>0.995</v>
      </c>
      <c r="J194" s="1">
        <v>4.9000000000000002E-2</v>
      </c>
      <c r="K194" s="1">
        <v>0.79500000000000004</v>
      </c>
      <c r="L194" s="1">
        <v>0.156</v>
      </c>
      <c r="M194">
        <v>0</v>
      </c>
      <c r="N194" s="1">
        <v>0.46844510000661899</v>
      </c>
      <c r="O194" s="1">
        <v>0.53155489999338001</v>
      </c>
      <c r="P194" s="1">
        <f>IF(Alle6OppgangNedgangUnik_KNN[[#This Row],[Nedgang Bayes]]&gt;Alle6OppgangNedgangUnik_KNN[[#This Row],[Oppgang Bayes]],0,1)</f>
        <v>1</v>
      </c>
      <c r="Q1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6.3109799986761028E-2</v>
      </c>
      <c r="R194" s="4">
        <f>IF(Alle6OppgangNedgangUnik_KNN[[#This Row],[Label]]=Alle6OppgangNedgangUnik_KNN[[#This Row],[Kjøp eller salg Bayes]],1,-1)</f>
        <v>-1</v>
      </c>
      <c r="S194" s="3">
        <f>Alle6OppgangNedgangUnik_KNN[[#This Row],[Conviction Bayes]]*Alle6OppgangNedgangUnik_KNN[[#This Row],[Rett/Feil Bayes]]</f>
        <v>-6.3109799986761028E-2</v>
      </c>
      <c r="T1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1.6606387738818894E-4</v>
      </c>
      <c r="U194" s="1">
        <v>0.52941176470588203</v>
      </c>
      <c r="V194" s="1">
        <v>0.47058823529411697</v>
      </c>
      <c r="W1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94" s="1">
        <f>IF(Alle6OppgangNedgangUnik_KNN[[#This Row],[Label]]=Alle6OppgangNedgangUnik_KNN[[#This Row],[kjøp eller salg KNN]],1,-1)</f>
        <v>1</v>
      </c>
      <c r="Y194" s="2">
        <f>Alle6OppgangNedgangUnik_KNN[[#This Row],[Conviction KNN]]*Alle6OppgangNedgangUnik_KNN[[#This Row],[Rett/Feil KNN]]</f>
        <v>5.8823529411765052E-2</v>
      </c>
      <c r="Z194" s="3">
        <f>Alle6OppgangNedgangUnik_KNN[[#This Row],[Open]]/Alle6OppgangNedgangUnik_KNN[[#This Row],[Close]]-1</f>
        <v>2.6313484977456003E-3</v>
      </c>
      <c r="AA194" s="1">
        <f>IF(Alle6OppgangNedgangUnik_KNN[[#This Row],[Nedgang-KNN]]&gt;Alle6OppgangNedgangUnik_KNN[[#This Row],[Oppgang-KNN]],0,1)</f>
        <v>0</v>
      </c>
      <c r="AB1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-1.5478520574974212E-4</v>
      </c>
    </row>
    <row r="195" spans="1:28" x14ac:dyDescent="0.3">
      <c r="A195">
        <v>193</v>
      </c>
      <c r="B195" s="1">
        <v>54.209974284728197</v>
      </c>
      <c r="C195" s="1">
        <v>54.142153923244599</v>
      </c>
      <c r="D195" s="1">
        <v>54.844546098154701</v>
      </c>
      <c r="E195">
        <v>120724800</v>
      </c>
      <c r="F195" s="1">
        <v>54.4836616516113</v>
      </c>
      <c r="G195" s="1">
        <v>0.51674418604651096</v>
      </c>
      <c r="H195" s="1">
        <v>0.18895902547065299</v>
      </c>
      <c r="I195" s="1">
        <v>0.99560000000000004</v>
      </c>
      <c r="J195" s="1">
        <v>4.3999999999999997E-2</v>
      </c>
      <c r="K195" s="1">
        <v>0.81</v>
      </c>
      <c r="L195" s="1">
        <v>0.14599999999999999</v>
      </c>
      <c r="M195">
        <v>1</v>
      </c>
      <c r="N195" s="1">
        <v>0.47250814959179899</v>
      </c>
      <c r="O195" s="1">
        <v>0.52749185040820001</v>
      </c>
      <c r="P195" s="1">
        <f>IF(Alle6OppgangNedgangUnik_KNN[[#This Row],[Nedgang Bayes]]&gt;Alle6OppgangNedgangUnik_KNN[[#This Row],[Oppgang Bayes]],0,1)</f>
        <v>1</v>
      </c>
      <c r="Q1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5.4983700816401027E-2</v>
      </c>
      <c r="R195" s="4">
        <f>IF(Alle6OppgangNedgangUnik_KNN[[#This Row],[Label]]=Alle6OppgangNedgangUnik_KNN[[#This Row],[Kjøp eller salg Bayes]],1,-1)</f>
        <v>1</v>
      </c>
      <c r="S195" s="3">
        <f>Alle6OppgangNedgangUnik_KNN[[#This Row],[Conviction Bayes]]*Alle6OppgangNedgangUnik_KNN[[#This Row],[Rett/Feil Bayes]]</f>
        <v>5.4983700816401027E-2</v>
      </c>
      <c r="T1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-2.761992098503524E-4</v>
      </c>
      <c r="U195" s="1">
        <v>0.47058823529411697</v>
      </c>
      <c r="V195" s="1">
        <v>0.52941176470588203</v>
      </c>
      <c r="W1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95" s="1">
        <f>IF(Alle6OppgangNedgangUnik_KNN[[#This Row],[Label]]=Alle6OppgangNedgangUnik_KNN[[#This Row],[kjøp eller salg KNN]],1,-1)</f>
        <v>1</v>
      </c>
      <c r="Y195" s="2">
        <f>Alle6OppgangNedgangUnik_KNN[[#This Row],[Conviction KNN]]*Alle6OppgangNedgangUnik_KNN[[#This Row],[Rett/Feil KNN]]</f>
        <v>5.8823529411765052E-2</v>
      </c>
      <c r="Z195" s="3">
        <f>Alle6OppgangNedgangUnik_KNN[[#This Row],[Open]]/Alle6OppgangNedgangUnik_KNN[[#This Row],[Close]]-1</f>
        <v>-5.0232924621175234E-3</v>
      </c>
      <c r="AA195" s="1">
        <f>IF(Alle6OppgangNedgangUnik_KNN[[#This Row],[Nedgang-KNN]]&gt;Alle6OppgangNedgangUnik_KNN[[#This Row],[Oppgang-KNN]],0,1)</f>
        <v>1</v>
      </c>
      <c r="AB1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-2.9548779188926785E-4</v>
      </c>
    </row>
    <row r="196" spans="1:28" x14ac:dyDescent="0.3">
      <c r="A196">
        <v>194</v>
      </c>
      <c r="B196" s="1">
        <v>54.444914436345499</v>
      </c>
      <c r="C196" s="1">
        <v>54.258420432081998</v>
      </c>
      <c r="D196" s="1">
        <v>54.699228809841998</v>
      </c>
      <c r="E196">
        <v>91717600</v>
      </c>
      <c r="F196" s="1">
        <v>54.675010681152301</v>
      </c>
      <c r="G196" s="1">
        <v>0.55090909090909101</v>
      </c>
      <c r="H196" s="1">
        <v>0.237272727272727</v>
      </c>
      <c r="I196" s="1">
        <v>0.9022</v>
      </c>
      <c r="J196" s="1">
        <v>0</v>
      </c>
      <c r="K196" s="1">
        <v>0.83699999999999997</v>
      </c>
      <c r="L196" s="1">
        <v>0.16300000000000001</v>
      </c>
      <c r="M196">
        <v>1</v>
      </c>
      <c r="N196" s="1">
        <v>0.467929731398813</v>
      </c>
      <c r="O196" s="1">
        <v>0.532070268601186</v>
      </c>
      <c r="P196" s="1">
        <f>IF(Alle6OppgangNedgangUnik_KNN[[#This Row],[Nedgang Bayes]]&gt;Alle6OppgangNedgangUnik_KNN[[#This Row],[Oppgang Bayes]],0,1)</f>
        <v>1</v>
      </c>
      <c r="Q1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6.4140537202373005E-2</v>
      </c>
      <c r="R196" s="4">
        <f>IF(Alle6OppgangNedgangUnik_KNN[[#This Row],[Label]]=Alle6OppgangNedgangUnik_KNN[[#This Row],[Kjøp eller salg Bayes]],1,-1)</f>
        <v>1</v>
      </c>
      <c r="S196" s="3">
        <f>Alle6OppgangNedgangUnik_KNN[[#This Row],[Conviction Bayes]]*Alle6OppgangNedgangUnik_KNN[[#This Row],[Rett/Feil Bayes]]</f>
        <v>6.4140537202373005E-2</v>
      </c>
      <c r="T1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-2.6993130072207783E-4</v>
      </c>
      <c r="U196" s="1">
        <v>0.41176470588235198</v>
      </c>
      <c r="V196" s="1">
        <v>0.58823529411764697</v>
      </c>
      <c r="W1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96" s="1">
        <f>IF(Alle6OppgangNedgangUnik_KNN[[#This Row],[Label]]=Alle6OppgangNedgangUnik_KNN[[#This Row],[kjøp eller salg KNN]],1,-1)</f>
        <v>1</v>
      </c>
      <c r="Y196" s="2">
        <f>Alle6OppgangNedgangUnik_KNN[[#This Row],[Conviction KNN]]*Alle6OppgangNedgangUnik_KNN[[#This Row],[Rett/Feil KNN]]</f>
        <v>0.17647058823529499</v>
      </c>
      <c r="Z196" s="3">
        <f>Alle6OppgangNedgangUnik_KNN[[#This Row],[Open]]/Alle6OppgangNedgangUnik_KNN[[#This Row],[Close]]-1</f>
        <v>-4.2084352968607686E-3</v>
      </c>
      <c r="AA196" s="1">
        <f>IF(Alle6OppgangNedgangUnik_KNN[[#This Row],[Nedgang-KNN]]&gt;Alle6OppgangNedgangUnik_KNN[[#This Row],[Oppgang-KNN]],0,1)</f>
        <v>1</v>
      </c>
      <c r="AB1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-7.4266505238719809E-4</v>
      </c>
    </row>
    <row r="197" spans="1:28" x14ac:dyDescent="0.3">
      <c r="A197">
        <v>195</v>
      </c>
      <c r="B197" s="1">
        <v>55.210280471157802</v>
      </c>
      <c r="C197" s="1">
        <v>54.822757135025903</v>
      </c>
      <c r="D197" s="1">
        <v>55.566319869159599</v>
      </c>
      <c r="E197">
        <v>94403200</v>
      </c>
      <c r="F197" s="1">
        <v>55.043159484863303</v>
      </c>
      <c r="G197" s="1">
        <v>0.220391414141414</v>
      </c>
      <c r="H197" s="1">
        <v>5.6534090909090902E-2</v>
      </c>
      <c r="I197" s="1">
        <v>0.96950000000000003</v>
      </c>
      <c r="J197" s="1">
        <v>5.1999999999999998E-2</v>
      </c>
      <c r="K197" s="1">
        <v>0.81200000000000006</v>
      </c>
      <c r="L197" s="1">
        <v>0.13600000000000001</v>
      </c>
      <c r="M197">
        <v>0</v>
      </c>
      <c r="N197" s="1">
        <v>0.468251212430223</v>
      </c>
      <c r="O197" s="1">
        <v>0.53174878756978206</v>
      </c>
      <c r="P197" s="1">
        <f>IF(Alle6OppgangNedgangUnik_KNN[[#This Row],[Nedgang Bayes]]&gt;Alle6OppgangNedgangUnik_KNN[[#This Row],[Oppgang Bayes]],0,1)</f>
        <v>1</v>
      </c>
      <c r="Q1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6.3497575139559059E-2</v>
      </c>
      <c r="R197" s="4">
        <f>IF(Alle6OppgangNedgangUnik_KNN[[#This Row],[Label]]=Alle6OppgangNedgangUnik_KNN[[#This Row],[Kjøp eller salg Bayes]],1,-1)</f>
        <v>-1</v>
      </c>
      <c r="S197" s="3">
        <f>Alle6OppgangNedgangUnik_KNN[[#This Row],[Conviction Bayes]]*Alle6OppgangNedgangUnik_KNN[[#This Row],[Rett/Feil Bayes]]</f>
        <v>-6.3497575139559059E-2</v>
      </c>
      <c r="T1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1.9279012113304294E-4</v>
      </c>
      <c r="U197" s="1">
        <v>0.5</v>
      </c>
      <c r="V197" s="1">
        <v>0.5</v>
      </c>
      <c r="W1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97" s="1">
        <f>IF(Alle6OppgangNedgangUnik_KNN[[#This Row],[Label]]=Alle6OppgangNedgangUnik_KNN[[#This Row],[kjøp eller salg KNN]],1,-1)</f>
        <v>-1</v>
      </c>
      <c r="Y197" s="2">
        <f>Alle6OppgangNedgangUnik_KNN[[#This Row],[Conviction KNN]]*Alle6OppgangNedgangUnik_KNN[[#This Row],[Rett/Feil KNN]]</f>
        <v>0</v>
      </c>
      <c r="Z197" s="3">
        <f>Alle6OppgangNedgangUnik_KNN[[#This Row],[Open]]/Alle6OppgangNedgangUnik_KNN[[#This Row],[Close]]-1</f>
        <v>3.0361808416985436E-3</v>
      </c>
      <c r="AA197" s="1">
        <f>IF(Alle6OppgangNedgangUnik_KNN[[#This Row],[Nedgang-KNN]]&gt;Alle6OppgangNedgangUnik_KNN[[#This Row],[Oppgang-KNN]],0,1)</f>
        <v>1</v>
      </c>
      <c r="AB1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98" spans="1:28" x14ac:dyDescent="0.3">
      <c r="A198">
        <v>196</v>
      </c>
      <c r="B198" s="1">
        <v>55.0407407149523</v>
      </c>
      <c r="C198" s="1">
        <v>54.890575740300299</v>
      </c>
      <c r="D198" s="1">
        <v>55.70680028356</v>
      </c>
      <c r="E198">
        <v>99152800</v>
      </c>
      <c r="F198" s="1">
        <v>55.532413482666001</v>
      </c>
      <c r="G198" s="1">
        <v>0.48186991205859098</v>
      </c>
      <c r="H198" s="1">
        <v>1.4912603120150299E-2</v>
      </c>
      <c r="I198" s="1">
        <v>0.98529999999999995</v>
      </c>
      <c r="J198" s="1">
        <v>2.4E-2</v>
      </c>
      <c r="K198" s="1">
        <v>0.86</v>
      </c>
      <c r="L198" s="1">
        <v>0.11700000000000001</v>
      </c>
      <c r="M198">
        <v>1</v>
      </c>
      <c r="N198" s="1">
        <v>0.46887110158231399</v>
      </c>
      <c r="O198" s="1">
        <v>0.53112889841767996</v>
      </c>
      <c r="P198" s="1">
        <f>IF(Alle6OppgangNedgangUnik_KNN[[#This Row],[Nedgang Bayes]]&gt;Alle6OppgangNedgangUnik_KNN[[#This Row],[Oppgang Bayes]],0,1)</f>
        <v>1</v>
      </c>
      <c r="Q1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6.2257796835365975E-2</v>
      </c>
      <c r="R198" s="4">
        <f>IF(Alle6OppgangNedgangUnik_KNN[[#This Row],[Label]]=Alle6OppgangNedgangUnik_KNN[[#This Row],[Kjøp eller salg Bayes]],1,-1)</f>
        <v>1</v>
      </c>
      <c r="S198" s="3">
        <f>Alle6OppgangNedgangUnik_KNN[[#This Row],[Conviction Bayes]]*Alle6OppgangNedgangUnik_KNN[[#This Row],[Rett/Feil Bayes]]</f>
        <v>6.2257796835365975E-2</v>
      </c>
      <c r="T1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-5.5121795294123775E-4</v>
      </c>
      <c r="U198" s="1">
        <v>0.47058823529411697</v>
      </c>
      <c r="V198" s="1">
        <v>0.52941176470588203</v>
      </c>
      <c r="W1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98" s="1">
        <f>IF(Alle6OppgangNedgangUnik_KNN[[#This Row],[Label]]=Alle6OppgangNedgangUnik_KNN[[#This Row],[kjøp eller salg KNN]],1,-1)</f>
        <v>1</v>
      </c>
      <c r="Y198" s="2">
        <f>Alle6OppgangNedgangUnik_KNN[[#This Row],[Conviction KNN]]*Alle6OppgangNedgangUnik_KNN[[#This Row],[Rett/Feil KNN]]</f>
        <v>5.8823529411765052E-2</v>
      </c>
      <c r="Z198" s="3">
        <f>Alle6OppgangNedgangUnik_KNN[[#This Row],[Open]]/Alle6OppgangNedgangUnik_KNN[[#This Row],[Close]]-1</f>
        <v>-8.8537979331146932E-3</v>
      </c>
      <c r="AA198" s="1">
        <f>IF(Alle6OppgangNedgangUnik_KNN[[#This Row],[Nedgang-KNN]]&gt;Alle6OppgangNedgangUnik_KNN[[#This Row],[Oppgang-KNN]],0,1)</f>
        <v>1</v>
      </c>
      <c r="AB1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-5.2081164312439677E-4</v>
      </c>
    </row>
    <row r="199" spans="1:28" x14ac:dyDescent="0.3">
      <c r="A199">
        <v>197</v>
      </c>
      <c r="B199" s="1">
        <v>55.718904580406701</v>
      </c>
      <c r="C199" s="1">
        <v>55.653508613903902</v>
      </c>
      <c r="D199" s="1">
        <v>56.547239938427801</v>
      </c>
      <c r="E199">
        <v>114619200</v>
      </c>
      <c r="F199" s="1">
        <v>56.208156585693402</v>
      </c>
      <c r="G199" s="1">
        <v>0.44885113035113</v>
      </c>
      <c r="H199" s="1">
        <v>0.19326142376142399</v>
      </c>
      <c r="I199" s="1">
        <v>0.99829999999999997</v>
      </c>
      <c r="J199" s="1">
        <v>1.9E-2</v>
      </c>
      <c r="K199" s="1">
        <v>0.82599999999999996</v>
      </c>
      <c r="L199" s="1">
        <v>0.155</v>
      </c>
      <c r="M199">
        <v>1</v>
      </c>
      <c r="N199" s="1">
        <v>0.47134160867650099</v>
      </c>
      <c r="O199" s="1">
        <v>0.52865839132350401</v>
      </c>
      <c r="P199" s="1">
        <f>IF(Alle6OppgangNedgangUnik_KNN[[#This Row],[Nedgang Bayes]]&gt;Alle6OppgangNedgangUnik_KNN[[#This Row],[Oppgang Bayes]],0,1)</f>
        <v>1</v>
      </c>
      <c r="Q1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5.7316782647003017E-2</v>
      </c>
      <c r="R199" s="4">
        <f>IF(Alle6OppgangNedgangUnik_KNN[[#This Row],[Label]]=Alle6OppgangNedgangUnik_KNN[[#This Row],[Kjøp eller salg Bayes]],1,-1)</f>
        <v>1</v>
      </c>
      <c r="S199" s="3">
        <f>Alle6OppgangNedgangUnik_KNN[[#This Row],[Conviction Bayes]]*Alle6OppgangNedgangUnik_KNN[[#This Row],[Rett/Feil Bayes]]</f>
        <v>5.7316782647003017E-2</v>
      </c>
      <c r="T1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-4.9890180625076662E-4</v>
      </c>
      <c r="U199" s="1">
        <v>0.32352941176470501</v>
      </c>
      <c r="V199" s="1">
        <v>0.67647058823529405</v>
      </c>
      <c r="W1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99" s="1">
        <f>IF(Alle6OppgangNedgangUnik_KNN[[#This Row],[Label]]=Alle6OppgangNedgangUnik_KNN[[#This Row],[kjøp eller salg KNN]],1,-1)</f>
        <v>1</v>
      </c>
      <c r="Y199" s="2">
        <f>Alle6OppgangNedgangUnik_KNN[[#This Row],[Conviction KNN]]*Alle6OppgangNedgangUnik_KNN[[#This Row],[Rett/Feil KNN]]</f>
        <v>0.35294117647058904</v>
      </c>
      <c r="Z199" s="3">
        <f>Alle6OppgangNedgangUnik_KNN[[#This Row],[Open]]/Alle6OppgangNedgangUnik_KNN[[#This Row],[Close]]-1</f>
        <v>-8.7042883987985542E-3</v>
      </c>
      <c r="AA199" s="1">
        <f>IF(Alle6OppgangNedgangUnik_KNN[[#This Row],[Nedgang-KNN]]&gt;Alle6OppgangNedgangUnik_KNN[[#This Row],[Oppgang-KNN]],0,1)</f>
        <v>1</v>
      </c>
      <c r="AB1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-3.0721017878112614E-3</v>
      </c>
    </row>
    <row r="200" spans="1:28" x14ac:dyDescent="0.3">
      <c r="A200">
        <v>198</v>
      </c>
      <c r="B200" s="1">
        <v>55.8957128999511</v>
      </c>
      <c r="C200" s="1">
        <v>54.914788170674697</v>
      </c>
      <c r="D200" s="1">
        <v>56.275974097236499</v>
      </c>
      <c r="E200">
        <v>128168000</v>
      </c>
      <c r="F200" s="1">
        <v>55.219966888427699</v>
      </c>
      <c r="G200" s="1">
        <v>0.56999999999999995</v>
      </c>
      <c r="H200" s="1">
        <v>-2.66666666666667E-2</v>
      </c>
      <c r="I200" s="1">
        <v>0.29599999999999999</v>
      </c>
      <c r="J200" s="1">
        <v>0</v>
      </c>
      <c r="K200" s="1">
        <v>0.93700000000000006</v>
      </c>
      <c r="L200" s="1">
        <v>6.2E-2</v>
      </c>
      <c r="M200">
        <v>0</v>
      </c>
      <c r="N200" s="1">
        <v>0.47407519252832198</v>
      </c>
      <c r="O200" s="1">
        <v>0.52592480747168102</v>
      </c>
      <c r="P200" s="1">
        <f>IF(Alle6OppgangNedgangUnik_KNN[[#This Row],[Nedgang Bayes]]&gt;Alle6OppgangNedgangUnik_KNN[[#This Row],[Oppgang Bayes]],0,1)</f>
        <v>1</v>
      </c>
      <c r="Q2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5.1849614943359046E-2</v>
      </c>
      <c r="R200" s="4">
        <f>IF(Alle6OppgangNedgangUnik_KNN[[#This Row],[Label]]=Alle6OppgangNedgangUnik_KNN[[#This Row],[Kjøp eller salg Bayes]],1,-1)</f>
        <v>-1</v>
      </c>
      <c r="S200" s="3">
        <f>Alle6OppgangNedgangUnik_KNN[[#This Row],[Conviction Bayes]]*Alle6OppgangNedgangUnik_KNN[[#This Row],[Rett/Feil Bayes]]</f>
        <v>-5.1849614943359046E-2</v>
      </c>
      <c r="T2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6.3450183821717838E-4</v>
      </c>
      <c r="U200" s="1">
        <v>0.47058823529411697</v>
      </c>
      <c r="V200" s="1">
        <v>0.52941176470588203</v>
      </c>
      <c r="W2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00" s="1">
        <f>IF(Alle6OppgangNedgangUnik_KNN[[#This Row],[Label]]=Alle6OppgangNedgangUnik_KNN[[#This Row],[kjøp eller salg KNN]],1,-1)</f>
        <v>-1</v>
      </c>
      <c r="Y200" s="2">
        <f>Alle6OppgangNedgangUnik_KNN[[#This Row],[Conviction KNN]]*Alle6OppgangNedgangUnik_KNN[[#This Row],[Rett/Feil KNN]]</f>
        <v>-5.8823529411765052E-2</v>
      </c>
      <c r="Z200" s="3">
        <f>Alle6OppgangNedgangUnik_KNN[[#This Row],[Open]]/Alle6OppgangNedgangUnik_KNN[[#This Row],[Close]]-1</f>
        <v>1.2237349089483374E-2</v>
      </c>
      <c r="AA200" s="1">
        <f>IF(Alle6OppgangNedgangUnik_KNN[[#This Row],[Nedgang-KNN]]&gt;Alle6OppgangNedgangUnik_KNN[[#This Row],[Oppgang-KNN]],0,1)</f>
        <v>1</v>
      </c>
      <c r="AB2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7.1984406408726151E-4</v>
      </c>
    </row>
    <row r="201" spans="1:28" x14ac:dyDescent="0.3">
      <c r="A201">
        <v>199</v>
      </c>
      <c r="B201" s="1">
        <v>55.212704374847</v>
      </c>
      <c r="C201" s="1">
        <v>53.425241592433999</v>
      </c>
      <c r="D201" s="1">
        <v>55.321695196662802</v>
      </c>
      <c r="E201">
        <v>134322000</v>
      </c>
      <c r="F201" s="1">
        <v>54.323814392089801</v>
      </c>
      <c r="G201" s="1">
        <v>0.50062886736615597</v>
      </c>
      <c r="H201" s="1">
        <v>7.9748453053537796E-2</v>
      </c>
      <c r="I201" s="1">
        <v>0</v>
      </c>
      <c r="J201" s="1">
        <v>8.6999999999999994E-2</v>
      </c>
      <c r="K201" s="1">
        <v>0.82599999999999996</v>
      </c>
      <c r="L201" s="1">
        <v>8.6999999999999994E-2</v>
      </c>
      <c r="M201">
        <v>0</v>
      </c>
      <c r="N201" s="1">
        <v>0.47549280123135401</v>
      </c>
      <c r="O201" s="1">
        <v>0.52450719876865004</v>
      </c>
      <c r="P201" s="1">
        <f>IF(Alle6OppgangNedgangUnik_KNN[[#This Row],[Nedgang Bayes]]&gt;Alle6OppgangNedgangUnik_KNN[[#This Row],[Oppgang Bayes]],0,1)</f>
        <v>1</v>
      </c>
      <c r="Q2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4.9014397537296028E-2</v>
      </c>
      <c r="R201" s="4">
        <f>IF(Alle6OppgangNedgangUnik_KNN[[#This Row],[Label]]=Alle6OppgangNedgangUnik_KNN[[#This Row],[Kjøp eller salg Bayes]],1,-1)</f>
        <v>-1</v>
      </c>
      <c r="S201" s="3">
        <f>Alle6OppgangNedgangUnik_KNN[[#This Row],[Conviction Bayes]]*Alle6OppgangNedgangUnik_KNN[[#This Row],[Rett/Feil Bayes]]</f>
        <v>-4.9014397537296028E-2</v>
      </c>
      <c r="T2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8.0201303000044686E-4</v>
      </c>
      <c r="U201" s="1">
        <v>0.38235294117647001</v>
      </c>
      <c r="V201" s="1">
        <v>0.61764705882352899</v>
      </c>
      <c r="W2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201" s="1">
        <f>IF(Alle6OppgangNedgangUnik_KNN[[#This Row],[Label]]=Alle6OppgangNedgangUnik_KNN[[#This Row],[kjøp eller salg KNN]],1,-1)</f>
        <v>-1</v>
      </c>
      <c r="Y201" s="2">
        <f>Alle6OppgangNedgangUnik_KNN[[#This Row],[Conviction KNN]]*Alle6OppgangNedgangUnik_KNN[[#This Row],[Rett/Feil KNN]]</f>
        <v>-0.23529411764705899</v>
      </c>
      <c r="Z201" s="3">
        <f>Alle6OppgangNedgangUnik_KNN[[#This Row],[Open]]/Alle6OppgangNedgangUnik_KNN[[#This Row],[Close]]-1</f>
        <v>1.6362805018467874E-2</v>
      </c>
      <c r="AA201" s="1">
        <f>IF(Alle6OppgangNedgangUnik_KNN[[#This Row],[Nedgang-KNN]]&gt;Alle6OppgangNedgangUnik_KNN[[#This Row],[Oppgang-KNN]],0,1)</f>
        <v>1</v>
      </c>
      <c r="AB2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3.8500717690512672E-3</v>
      </c>
    </row>
    <row r="202" spans="1:28" x14ac:dyDescent="0.3">
      <c r="A202">
        <v>200</v>
      </c>
      <c r="B202" s="1">
        <v>53.820039123588003</v>
      </c>
      <c r="C202" s="1">
        <v>53.3332077435591</v>
      </c>
      <c r="D202" s="1">
        <v>54.447345275532399</v>
      </c>
      <c r="E202">
        <v>118655600</v>
      </c>
      <c r="F202" s="1">
        <v>54.1978759765625</v>
      </c>
      <c r="G202" s="1">
        <v>0.49649122807017498</v>
      </c>
      <c r="H202" s="1">
        <v>5.6140350877192997E-2</v>
      </c>
      <c r="I202" s="1">
        <v>-0.60360000000000003</v>
      </c>
      <c r="J202" s="1">
        <v>6.6000000000000003E-2</v>
      </c>
      <c r="K202" s="1">
        <v>0.879</v>
      </c>
      <c r="L202" s="1">
        <v>5.5E-2</v>
      </c>
      <c r="M202">
        <v>1</v>
      </c>
      <c r="N202" s="1">
        <v>0.47210108750493601</v>
      </c>
      <c r="O202" s="1">
        <v>0.52789891249505705</v>
      </c>
      <c r="P202" s="1">
        <f>IF(Alle6OppgangNedgangUnik_KNN[[#This Row],[Nedgang Bayes]]&gt;Alle6OppgangNedgangUnik_KNN[[#This Row],[Oppgang Bayes]],0,1)</f>
        <v>1</v>
      </c>
      <c r="Q2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5.5797824990121037E-2</v>
      </c>
      <c r="R202" s="4">
        <f>IF(Alle6OppgangNedgangUnik_KNN[[#This Row],[Label]]=Alle6OppgangNedgangUnik_KNN[[#This Row],[Kjøp eller salg Bayes]],1,-1)</f>
        <v>1</v>
      </c>
      <c r="S202" s="3">
        <f>Alle6OppgangNedgangUnik_KNN[[#This Row],[Conviction Bayes]]*Alle6OppgangNedgangUnik_KNN[[#This Row],[Rett/Feil Bayes]]</f>
        <v>5.5797824990121037E-2</v>
      </c>
      <c r="T2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-3.8899079008568668E-4</v>
      </c>
      <c r="U202" s="1">
        <v>0.47058823529411697</v>
      </c>
      <c r="V202" s="1">
        <v>0.52941176470588203</v>
      </c>
      <c r="W2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02" s="1">
        <f>IF(Alle6OppgangNedgangUnik_KNN[[#This Row],[Label]]=Alle6OppgangNedgangUnik_KNN[[#This Row],[kjøp eller salg KNN]],1,-1)</f>
        <v>1</v>
      </c>
      <c r="Y202" s="2">
        <f>Alle6OppgangNedgangUnik_KNN[[#This Row],[Conviction KNN]]*Alle6OppgangNedgangUnik_KNN[[#This Row],[Rett/Feil KNN]]</f>
        <v>5.8823529411765052E-2</v>
      </c>
      <c r="Z202" s="3">
        <f>Alle6OppgangNedgangUnik_KNN[[#This Row],[Open]]/Alle6OppgangNedgangUnik_KNN[[#This Row],[Close]]-1</f>
        <v>-6.9714328498388101E-3</v>
      </c>
      <c r="AA202" s="1">
        <f>IF(Alle6OppgangNedgangUnik_KNN[[#This Row],[Nedgang-KNN]]&gt;Alle6OppgangNedgangUnik_KNN[[#This Row],[Oppgang-KNN]],0,1)</f>
        <v>1</v>
      </c>
      <c r="AB2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-4.1008428528463832E-4</v>
      </c>
    </row>
    <row r="203" spans="1:28" x14ac:dyDescent="0.3">
      <c r="A203">
        <v>201</v>
      </c>
      <c r="B203" s="1">
        <v>54.166387539759597</v>
      </c>
      <c r="C203" s="1">
        <v>53.829724841560697</v>
      </c>
      <c r="D203" s="1">
        <v>55.045587377848797</v>
      </c>
      <c r="E203">
        <v>107564000</v>
      </c>
      <c r="F203" s="1">
        <v>54.948703765869098</v>
      </c>
      <c r="G203" s="1">
        <v>0.51552203583453604</v>
      </c>
      <c r="H203" s="1">
        <v>2.1802849927849001E-3</v>
      </c>
      <c r="I203" s="1">
        <v>0.98080000000000001</v>
      </c>
      <c r="J203" s="1">
        <v>2.5999999999999999E-2</v>
      </c>
      <c r="K203" s="1">
        <v>0.86</v>
      </c>
      <c r="L203" s="1">
        <v>0.113</v>
      </c>
      <c r="M203">
        <v>1</v>
      </c>
      <c r="N203" s="1">
        <v>0.470129265935743</v>
      </c>
      <c r="O203" s="1">
        <v>0.529870734064259</v>
      </c>
      <c r="P203" s="1">
        <f>IF(Alle6OppgangNedgangUnik_KNN[[#This Row],[Nedgang Bayes]]&gt;Alle6OppgangNedgangUnik_KNN[[#This Row],[Oppgang Bayes]],0,1)</f>
        <v>1</v>
      </c>
      <c r="Q2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5.9741468128515995E-2</v>
      </c>
      <c r="R203" s="4">
        <f>IF(Alle6OppgangNedgangUnik_KNN[[#This Row],[Label]]=Alle6OppgangNedgangUnik_KNN[[#This Row],[Kjøp eller salg Bayes]],1,-1)</f>
        <v>1</v>
      </c>
      <c r="S203" s="3">
        <f>Alle6OppgangNedgangUnik_KNN[[#This Row],[Conviction Bayes]]*Alle6OppgangNedgangUnik_KNN[[#This Row],[Rett/Feil Bayes]]</f>
        <v>5.9741468128515995E-2</v>
      </c>
      <c r="T2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-8.5055181806803417E-4</v>
      </c>
      <c r="U203" s="1">
        <v>0.32352941176470501</v>
      </c>
      <c r="V203" s="1">
        <v>0.67647058823529405</v>
      </c>
      <c r="W2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203" s="1">
        <f>IF(Alle6OppgangNedgangUnik_KNN[[#This Row],[Label]]=Alle6OppgangNedgangUnik_KNN[[#This Row],[kjøp eller salg KNN]],1,-1)</f>
        <v>1</v>
      </c>
      <c r="Y203" s="2">
        <f>Alle6OppgangNedgangUnik_KNN[[#This Row],[Conviction KNN]]*Alle6OppgangNedgangUnik_KNN[[#This Row],[Rett/Feil KNN]]</f>
        <v>0.35294117647058904</v>
      </c>
      <c r="Z203" s="3">
        <f>Alle6OppgangNedgangUnik_KNN[[#This Row],[Open]]/Alle6OppgangNedgangUnik_KNN[[#This Row],[Close]]-1</f>
        <v>-1.4237209842890453E-2</v>
      </c>
      <c r="AA203" s="1">
        <f>IF(Alle6OppgangNedgangUnik_KNN[[#This Row],[Nedgang-KNN]]&gt;Alle6OppgangNedgangUnik_KNN[[#This Row],[Oppgang-KNN]],0,1)</f>
        <v>1</v>
      </c>
      <c r="AB2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-5.0248975916084068E-3</v>
      </c>
    </row>
    <row r="204" spans="1:28" x14ac:dyDescent="0.3">
      <c r="A204">
        <v>202</v>
      </c>
      <c r="B204" s="1">
        <v>54.607201947589203</v>
      </c>
      <c r="C204" s="1">
        <v>52.3280661585244</v>
      </c>
      <c r="D204" s="1">
        <v>54.822762911647203</v>
      </c>
      <c r="E204">
        <v>167962400</v>
      </c>
      <c r="F204" s="1">
        <v>52.403148651122997</v>
      </c>
      <c r="G204" s="1">
        <v>0.475368686868687</v>
      </c>
      <c r="H204" s="1">
        <v>0.100699494949495</v>
      </c>
      <c r="I204" s="1">
        <v>0.97289999999999999</v>
      </c>
      <c r="J204" s="1">
        <v>2.1000000000000001E-2</v>
      </c>
      <c r="K204" s="1">
        <v>0.879</v>
      </c>
      <c r="L204" s="1">
        <v>0.1</v>
      </c>
      <c r="M204">
        <v>0</v>
      </c>
      <c r="N204" s="1">
        <v>0.48518366120997902</v>
      </c>
      <c r="O204" s="1">
        <v>0.51481633879002497</v>
      </c>
      <c r="P204" s="1">
        <f>IF(Alle6OppgangNedgangUnik_KNN[[#This Row],[Nedgang Bayes]]&gt;Alle6OppgangNedgangUnik_KNN[[#This Row],[Oppgang Bayes]],0,1)</f>
        <v>1</v>
      </c>
      <c r="Q2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2.9632677580045952E-2</v>
      </c>
      <c r="R204" s="4">
        <f>IF(Alle6OppgangNedgangUnik_KNN[[#This Row],[Label]]=Alle6OppgangNedgangUnik_KNN[[#This Row],[Kjøp eller salg Bayes]],1,-1)</f>
        <v>-1</v>
      </c>
      <c r="S204" s="3">
        <f>Alle6OppgangNedgangUnik_KNN[[#This Row],[Conviction Bayes]]*Alle6OppgangNedgangUnik_KNN[[#This Row],[Rett/Feil Bayes]]</f>
        <v>-2.9632677580045952E-2</v>
      </c>
      <c r="T2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1.2463373362970778E-3</v>
      </c>
      <c r="U204" s="1">
        <v>0.64705882352941102</v>
      </c>
      <c r="V204" s="1">
        <v>0.35294117647058798</v>
      </c>
      <c r="W2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204" s="1">
        <f>IF(Alle6OppgangNedgangUnik_KNN[[#This Row],[Label]]=Alle6OppgangNedgangUnik_KNN[[#This Row],[kjøp eller salg KNN]],1,-1)</f>
        <v>1</v>
      </c>
      <c r="Y204" s="2">
        <f>Alle6OppgangNedgangUnik_KNN[[#This Row],[Conviction KNN]]*Alle6OppgangNedgangUnik_KNN[[#This Row],[Rett/Feil KNN]]</f>
        <v>0.29411764705882304</v>
      </c>
      <c r="Z204" s="3">
        <f>Alle6OppgangNedgangUnik_KNN[[#This Row],[Open]]/Alle6OppgangNedgangUnik_KNN[[#This Row],[Close]]-1</f>
        <v>4.2059558503627636E-2</v>
      </c>
      <c r="AA204" s="1">
        <f>IF(Alle6OppgangNedgangUnik_KNN[[#This Row],[Nedgang-KNN]]&gt;Alle6OppgangNedgangUnik_KNN[[#This Row],[Oppgang-KNN]],0,1)</f>
        <v>0</v>
      </c>
      <c r="AB2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-1.2370458383419873E-2</v>
      </c>
    </row>
    <row r="205" spans="1:28" x14ac:dyDescent="0.3">
      <c r="A205">
        <v>203</v>
      </c>
      <c r="B205" s="1">
        <v>51.957484885000397</v>
      </c>
      <c r="C205" s="1">
        <v>51.424638036647004</v>
      </c>
      <c r="D205" s="1">
        <v>53.163657025535798</v>
      </c>
      <c r="E205">
        <v>212497600</v>
      </c>
      <c r="F205" s="1">
        <v>51.940528869628899</v>
      </c>
      <c r="G205" s="1">
        <v>0.42650226757369603</v>
      </c>
      <c r="H205" s="1">
        <v>5.7851473922902498E-2</v>
      </c>
      <c r="I205" s="1">
        <v>-0.98119999999999996</v>
      </c>
      <c r="J205" s="1">
        <v>0.10100000000000001</v>
      </c>
      <c r="K205" s="1">
        <v>0.84599999999999997</v>
      </c>
      <c r="L205" s="1">
        <v>5.3999999999999999E-2</v>
      </c>
      <c r="M205">
        <v>0</v>
      </c>
      <c r="N205" s="1">
        <v>0.50307105965064403</v>
      </c>
      <c r="O205" s="1">
        <v>0.49692894034934898</v>
      </c>
      <c r="P205" s="1">
        <f>IF(Alle6OppgangNedgangUnik_KNN[[#This Row],[Nedgang Bayes]]&gt;Alle6OppgangNedgangUnik_KNN[[#This Row],[Oppgang Bayes]],0,1)</f>
        <v>0</v>
      </c>
      <c r="Q2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6.1421193012950459E-3</v>
      </c>
      <c r="R205" s="4">
        <f>IF(Alle6OppgangNedgangUnik_KNN[[#This Row],[Label]]=Alle6OppgangNedgangUnik_KNN[[#This Row],[Kjøp eller salg Bayes]],1,-1)</f>
        <v>1</v>
      </c>
      <c r="S205" s="3">
        <f>Alle6OppgangNedgangUnik_KNN[[#This Row],[Conviction Bayes]]*Alle6OppgangNedgangUnik_KNN[[#This Row],[Rett/Feil Bayes]]</f>
        <v>6.1421193012950459E-3</v>
      </c>
      <c r="T2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-2.0050983606223605E-6</v>
      </c>
      <c r="U205" s="1">
        <v>0.55882352941176405</v>
      </c>
      <c r="V205" s="1">
        <v>0.441176470588235</v>
      </c>
      <c r="W2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05" s="1">
        <f>IF(Alle6OppgangNedgangUnik_KNN[[#This Row],[Label]]=Alle6OppgangNedgangUnik_KNN[[#This Row],[kjøp eller salg KNN]],1,-1)</f>
        <v>1</v>
      </c>
      <c r="Y205" s="2">
        <f>Alle6OppgangNedgangUnik_KNN[[#This Row],[Conviction KNN]]*Alle6OppgangNedgangUnik_KNN[[#This Row],[Rett/Feil KNN]]</f>
        <v>0.11764705882352905</v>
      </c>
      <c r="Z205" s="3">
        <f>Alle6OppgangNedgangUnik_KNN[[#This Row],[Open]]/Alle6OppgangNedgangUnik_KNN[[#This Row],[Close]]-1</f>
        <v>3.2645057223157359E-4</v>
      </c>
      <c r="AA205" s="1">
        <f>IF(Alle6OppgangNedgangUnik_KNN[[#This Row],[Nedgang-KNN]]&gt;Alle6OppgangNedgangUnik_KNN[[#This Row],[Oppgang-KNN]],0,1)</f>
        <v>0</v>
      </c>
      <c r="AB2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-3.840594967430266E-5</v>
      </c>
    </row>
    <row r="206" spans="1:28" x14ac:dyDescent="0.3">
      <c r="A206">
        <v>204</v>
      </c>
      <c r="B206" s="1">
        <v>53.386493831701102</v>
      </c>
      <c r="C206" s="1">
        <v>52.519404877619102</v>
      </c>
      <c r="D206" s="1">
        <v>53.9823160544885</v>
      </c>
      <c r="E206">
        <v>161351600</v>
      </c>
      <c r="F206" s="1">
        <v>53.795818328857401</v>
      </c>
      <c r="G206" s="1">
        <v>0.56999999999999995</v>
      </c>
      <c r="H206" s="1">
        <v>-2.66666666666667E-2</v>
      </c>
      <c r="I206" s="1">
        <v>0.29599999999999999</v>
      </c>
      <c r="J206" s="1">
        <v>0</v>
      </c>
      <c r="K206" s="1">
        <v>0.93700000000000006</v>
      </c>
      <c r="L206" s="1">
        <v>6.2E-2</v>
      </c>
      <c r="M206">
        <v>1</v>
      </c>
      <c r="N206" s="1">
        <v>0.48301971545377298</v>
      </c>
      <c r="O206" s="1">
        <v>0.51698028454622802</v>
      </c>
      <c r="P206" s="1">
        <f>IF(Alle6OppgangNedgangUnik_KNN[[#This Row],[Nedgang Bayes]]&gt;Alle6OppgangNedgangUnik_KNN[[#This Row],[Oppgang Bayes]],0,1)</f>
        <v>1</v>
      </c>
      <c r="Q2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3.396056909245504E-2</v>
      </c>
      <c r="R206" s="4">
        <f>IF(Alle6OppgangNedgangUnik_KNN[[#This Row],[Label]]=Alle6OppgangNedgangUnik_KNN[[#This Row],[Kjøp eller salg Bayes]],1,-1)</f>
        <v>1</v>
      </c>
      <c r="S206" s="3">
        <f>Alle6OppgangNedgangUnik_KNN[[#This Row],[Conviction Bayes]]*Alle6OppgangNedgangUnik_KNN[[#This Row],[Rett/Feil Bayes]]</f>
        <v>3.396056909245504E-2</v>
      </c>
      <c r="T2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-2.5840099284174452E-4</v>
      </c>
      <c r="U206" s="1">
        <v>0.58823529411764697</v>
      </c>
      <c r="V206" s="1">
        <v>0.41176470588235198</v>
      </c>
      <c r="W2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06" s="1">
        <f>IF(Alle6OppgangNedgangUnik_KNN[[#This Row],[Label]]=Alle6OppgangNedgangUnik_KNN[[#This Row],[kjøp eller salg KNN]],1,-1)</f>
        <v>-1</v>
      </c>
      <c r="Y206" s="2">
        <f>Alle6OppgangNedgangUnik_KNN[[#This Row],[Conviction KNN]]*Alle6OppgangNedgangUnik_KNN[[#This Row],[Rett/Feil KNN]]</f>
        <v>-0.17647058823529499</v>
      </c>
      <c r="Z206" s="3">
        <f>Alle6OppgangNedgangUnik_KNN[[#This Row],[Open]]/Alle6OppgangNedgangUnik_KNN[[#This Row],[Close]]-1</f>
        <v>-7.6088534364152638E-3</v>
      </c>
      <c r="AA206" s="1">
        <f>IF(Alle6OppgangNedgangUnik_KNN[[#This Row],[Nedgang-KNN]]&gt;Alle6OppgangNedgangUnik_KNN[[#This Row],[Oppgang-KNN]],0,1)</f>
        <v>0</v>
      </c>
      <c r="AB2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1.3427388417203473E-3</v>
      </c>
    </row>
    <row r="207" spans="1:28" x14ac:dyDescent="0.3">
      <c r="A207">
        <v>205</v>
      </c>
      <c r="B207" s="1">
        <v>53.565717660095501</v>
      </c>
      <c r="C207" s="1">
        <v>52.623546356272399</v>
      </c>
      <c r="D207" s="1">
        <v>53.727993533473303</v>
      </c>
      <c r="E207">
        <v>123164000</v>
      </c>
      <c r="F207" s="1">
        <v>52.645343780517599</v>
      </c>
      <c r="G207" s="1">
        <v>0.22765567765567801</v>
      </c>
      <c r="H207" s="1">
        <v>9.0476190476190502E-2</v>
      </c>
      <c r="I207" s="1">
        <v>0.872</v>
      </c>
      <c r="J207" s="1">
        <v>0</v>
      </c>
      <c r="K207" s="1">
        <v>0.80500000000000005</v>
      </c>
      <c r="L207" s="1">
        <v>0.19500000000000001</v>
      </c>
      <c r="M207">
        <v>0</v>
      </c>
      <c r="N207" s="1">
        <v>0.47300463551904398</v>
      </c>
      <c r="O207" s="1">
        <v>0.52699536448095996</v>
      </c>
      <c r="P207" s="1">
        <f>IF(Alle6OppgangNedgangUnik_KNN[[#This Row],[Nedgang Bayes]]&gt;Alle6OppgangNedgangUnik_KNN[[#This Row],[Oppgang Bayes]],0,1)</f>
        <v>1</v>
      </c>
      <c r="Q2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5.3990728961915979E-2</v>
      </c>
      <c r="R207" s="4">
        <f>IF(Alle6OppgangNedgangUnik_KNN[[#This Row],[Label]]=Alle6OppgangNedgangUnik_KNN[[#This Row],[Kjøp eller salg Bayes]],1,-1)</f>
        <v>-1</v>
      </c>
      <c r="S207" s="3">
        <f>Alle6OppgangNedgangUnik_KNN[[#This Row],[Conviction Bayes]]*Alle6OppgangNedgangUnik_KNN[[#This Row],[Rett/Feil Bayes]]</f>
        <v>-5.3990728961915979E-2</v>
      </c>
      <c r="T2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9.4389461835571952E-4</v>
      </c>
      <c r="U207" s="1">
        <v>0.5</v>
      </c>
      <c r="V207" s="1">
        <v>0.5</v>
      </c>
      <c r="W2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07" s="1">
        <f>IF(Alle6OppgangNedgangUnik_KNN[[#This Row],[Label]]=Alle6OppgangNedgangUnik_KNN[[#This Row],[kjøp eller salg KNN]],1,-1)</f>
        <v>-1</v>
      </c>
      <c r="Y207" s="2">
        <f>Alle6OppgangNedgangUnik_KNN[[#This Row],[Conviction KNN]]*Alle6OppgangNedgangUnik_KNN[[#This Row],[Rett/Feil KNN]]</f>
        <v>0</v>
      </c>
      <c r="Z207" s="3">
        <f>Alle6OppgangNedgangUnik_KNN[[#This Row],[Open]]/Alle6OppgangNedgangUnik_KNN[[#This Row],[Close]]-1</f>
        <v>1.7482531473533625E-2</v>
      </c>
      <c r="AA207" s="1">
        <f>IF(Alle6OppgangNedgangUnik_KNN[[#This Row],[Nedgang-KNN]]&gt;Alle6OppgangNedgangUnik_KNN[[#This Row],[Oppgang-KNN]],0,1)</f>
        <v>1</v>
      </c>
      <c r="AB2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08" spans="1:28" x14ac:dyDescent="0.3">
      <c r="A208">
        <v>206</v>
      </c>
      <c r="B208" s="1">
        <v>53.025604552061999</v>
      </c>
      <c r="C208" s="1">
        <v>52.500023459316999</v>
      </c>
      <c r="D208" s="1">
        <v>54.008953756525102</v>
      </c>
      <c r="E208">
        <v>116736000</v>
      </c>
      <c r="F208" s="1">
        <v>53.805500030517599</v>
      </c>
      <c r="G208" s="1">
        <v>0.46850077429345699</v>
      </c>
      <c r="H208" s="1">
        <v>0.17164634146341501</v>
      </c>
      <c r="I208" s="1">
        <v>0.99099999999999999</v>
      </c>
      <c r="J208" s="1">
        <v>8.9999999999999993E-3</v>
      </c>
      <c r="K208" s="1">
        <v>0.81699999999999995</v>
      </c>
      <c r="L208" s="1">
        <v>0.17499999999999999</v>
      </c>
      <c r="M208">
        <v>1</v>
      </c>
      <c r="N208" s="1">
        <v>0.47173459737496498</v>
      </c>
      <c r="O208" s="1">
        <v>0.52826540262503996</v>
      </c>
      <c r="P208" s="1">
        <f>IF(Alle6OppgangNedgangUnik_KNN[[#This Row],[Nedgang Bayes]]&gt;Alle6OppgangNedgangUnik_KNN[[#This Row],[Oppgang Bayes]],0,1)</f>
        <v>1</v>
      </c>
      <c r="Q2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5.6530805250074978E-2</v>
      </c>
      <c r="R208" s="4">
        <f>IF(Alle6OppgangNedgangUnik_KNN[[#This Row],[Label]]=Alle6OppgangNedgangUnik_KNN[[#This Row],[Kjøp eller salg Bayes]],1,-1)</f>
        <v>1</v>
      </c>
      <c r="S208" s="3">
        <f>Alle6OppgangNedgangUnik_KNN[[#This Row],[Conviction Bayes]]*Alle6OppgangNedgangUnik_KNN[[#This Row],[Rett/Feil Bayes]]</f>
        <v>5.6530805250074978E-2</v>
      </c>
      <c r="T2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-8.1939800546378116E-4</v>
      </c>
      <c r="U208" s="1">
        <v>0.441176470588235</v>
      </c>
      <c r="V208" s="1">
        <v>0.55882352941176405</v>
      </c>
      <c r="W2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08" s="1">
        <f>IF(Alle6OppgangNedgangUnik_KNN[[#This Row],[Label]]=Alle6OppgangNedgangUnik_KNN[[#This Row],[kjøp eller salg KNN]],1,-1)</f>
        <v>1</v>
      </c>
      <c r="Y208" s="2">
        <f>Alle6OppgangNedgangUnik_KNN[[#This Row],[Conviction KNN]]*Alle6OppgangNedgangUnik_KNN[[#This Row],[Rett/Feil KNN]]</f>
        <v>0.11764705882352905</v>
      </c>
      <c r="Z208" s="3">
        <f>Alle6OppgangNedgangUnik_KNN[[#This Row],[Open]]/Alle6OppgangNedgangUnik_KNN[[#This Row],[Close]]-1</f>
        <v>-1.4494716674192332E-2</v>
      </c>
      <c r="AA208" s="1">
        <f>IF(Alle6OppgangNedgangUnik_KNN[[#This Row],[Nedgang-KNN]]&gt;Alle6OppgangNedgangUnik_KNN[[#This Row],[Oppgang-KNN]],0,1)</f>
        <v>1</v>
      </c>
      <c r="AB2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-1.7052607851990925E-3</v>
      </c>
    </row>
    <row r="209" spans="1:28" x14ac:dyDescent="0.3">
      <c r="A209">
        <v>207</v>
      </c>
      <c r="B209" s="1">
        <v>53.841828770891503</v>
      </c>
      <c r="C209" s="1">
        <v>53.124904918166202</v>
      </c>
      <c r="D209" s="1">
        <v>53.924177058593401</v>
      </c>
      <c r="E209">
        <v>91541600</v>
      </c>
      <c r="F209" s="1">
        <v>53.572982788085902</v>
      </c>
      <c r="G209" s="1">
        <v>0.42573375262054503</v>
      </c>
      <c r="H209" s="1">
        <v>7.8275681341719097E-2</v>
      </c>
      <c r="I209" s="1">
        <v>0.82010000000000005</v>
      </c>
      <c r="J209" s="1">
        <v>5.7000000000000002E-2</v>
      </c>
      <c r="K209" s="1">
        <v>0.84899999999999998</v>
      </c>
      <c r="L209" s="1">
        <v>9.4E-2</v>
      </c>
      <c r="M209">
        <v>0</v>
      </c>
      <c r="N209" s="1">
        <v>0.46790972338898701</v>
      </c>
      <c r="O209" s="1">
        <v>0.53209027661101105</v>
      </c>
      <c r="P209" s="1">
        <f>IF(Alle6OppgangNedgangUnik_KNN[[#This Row],[Nedgang Bayes]]&gt;Alle6OppgangNedgangUnik_KNN[[#This Row],[Oppgang Bayes]],0,1)</f>
        <v>1</v>
      </c>
      <c r="Q2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6.4180553222024039E-2</v>
      </c>
      <c r="R209" s="4">
        <f>IF(Alle6OppgangNedgangUnik_KNN[[#This Row],[Label]]=Alle6OppgangNedgangUnik_KNN[[#This Row],[Kjøp eller salg Bayes]],1,-1)</f>
        <v>-1</v>
      </c>
      <c r="S209" s="3">
        <f>Alle6OppgangNedgangUnik_KNN[[#This Row],[Conviction Bayes]]*Alle6OppgangNedgangUnik_KNN[[#This Row],[Rett/Feil Bayes]]</f>
        <v>-6.4180553222024039E-2</v>
      </c>
      <c r="T2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3.2207808880522874E-4</v>
      </c>
      <c r="U209" s="1">
        <v>0.41176470588235198</v>
      </c>
      <c r="V209" s="1">
        <v>0.58823529411764697</v>
      </c>
      <c r="W2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09" s="1">
        <f>IF(Alle6OppgangNedgangUnik_KNN[[#This Row],[Label]]=Alle6OppgangNedgangUnik_KNN[[#This Row],[kjøp eller salg KNN]],1,-1)</f>
        <v>-1</v>
      </c>
      <c r="Y209" s="2">
        <f>Alle6OppgangNedgangUnik_KNN[[#This Row],[Conviction KNN]]*Alle6OppgangNedgangUnik_KNN[[#This Row],[Rett/Feil KNN]]</f>
        <v>-0.17647058823529499</v>
      </c>
      <c r="Z209" s="3">
        <f>Alle6OppgangNedgangUnik_KNN[[#This Row],[Open]]/Alle6OppgangNedgangUnik_KNN[[#This Row],[Close]]-1</f>
        <v>5.018312754192733E-3</v>
      </c>
      <c r="AA209" s="1">
        <f>IF(Alle6OppgangNedgangUnik_KNN[[#This Row],[Nedgang-KNN]]&gt;Alle6OppgangNedgangUnik_KNN[[#This Row],[Oppgang-KNN]],0,1)</f>
        <v>1</v>
      </c>
      <c r="AB2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8.8558460368107488E-4</v>
      </c>
    </row>
    <row r="210" spans="1:28" x14ac:dyDescent="0.3">
      <c r="A210">
        <v>208</v>
      </c>
      <c r="B210" s="1">
        <v>52.766442789949103</v>
      </c>
      <c r="C210" s="1">
        <v>51.589333896867302</v>
      </c>
      <c r="D210" s="1">
        <v>53.221786450170399</v>
      </c>
      <c r="E210">
        <v>130325200</v>
      </c>
      <c r="F210" s="1">
        <v>52.320789337158203</v>
      </c>
      <c r="G210" s="1">
        <v>0.43123338649654402</v>
      </c>
      <c r="H210" s="1">
        <v>8.1884635832004296E-2</v>
      </c>
      <c r="I210" s="1">
        <v>0.52669999999999995</v>
      </c>
      <c r="J210" s="1">
        <v>1.0999999999999999E-2</v>
      </c>
      <c r="K210" s="1">
        <v>0.95499999999999996</v>
      </c>
      <c r="L210" s="1">
        <v>3.3000000000000002E-2</v>
      </c>
      <c r="M210">
        <v>0</v>
      </c>
      <c r="N210" s="1">
        <v>0.47456061584802001</v>
      </c>
      <c r="O210" s="1">
        <v>0.52543938415198299</v>
      </c>
      <c r="P210" s="1">
        <f>IF(Alle6OppgangNedgangUnik_KNN[[#This Row],[Nedgang Bayes]]&gt;Alle6OppgangNedgangUnik_KNN[[#This Row],[Oppgang Bayes]],0,1)</f>
        <v>1</v>
      </c>
      <c r="Q2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5.0878768303962985E-2</v>
      </c>
      <c r="R210" s="4">
        <f>IF(Alle6OppgangNedgangUnik_KNN[[#This Row],[Label]]=Alle6OppgangNedgangUnik_KNN[[#This Row],[Kjøp eller salg Bayes]],1,-1)</f>
        <v>-1</v>
      </c>
      <c r="S210" s="3">
        <f>Alle6OppgangNedgangUnik_KNN[[#This Row],[Conviction Bayes]]*Alle6OppgangNedgangUnik_KNN[[#This Row],[Rett/Feil Bayes]]</f>
        <v>-5.0878768303962985E-2</v>
      </c>
      <c r="T2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4.3337073189578614E-4</v>
      </c>
      <c r="U210" s="1">
        <v>0.47058823529411697</v>
      </c>
      <c r="V210" s="1">
        <v>0.52941176470588203</v>
      </c>
      <c r="W2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10" s="1">
        <f>IF(Alle6OppgangNedgangUnik_KNN[[#This Row],[Label]]=Alle6OppgangNedgangUnik_KNN[[#This Row],[kjøp eller salg KNN]],1,-1)</f>
        <v>-1</v>
      </c>
      <c r="Y210" s="2">
        <f>Alle6OppgangNedgangUnik_KNN[[#This Row],[Conviction KNN]]*Alle6OppgangNedgangUnik_KNN[[#This Row],[Rett/Feil KNN]]</f>
        <v>-5.8823529411765052E-2</v>
      </c>
      <c r="Z210" s="3">
        <f>Alle6OppgangNedgangUnik_KNN[[#This Row],[Open]]/Alle6OppgangNedgangUnik_KNN[[#This Row],[Close]]-1</f>
        <v>8.5177127187261448E-3</v>
      </c>
      <c r="AA210" s="1">
        <f>IF(Alle6OppgangNedgangUnik_KNN[[#This Row],[Nedgang-KNN]]&gt;Alle6OppgangNedgangUnik_KNN[[#This Row],[Oppgang-KNN]],0,1)</f>
        <v>1</v>
      </c>
      <c r="AB2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5.0104192463095267E-4</v>
      </c>
    </row>
    <row r="211" spans="1:28" x14ac:dyDescent="0.3">
      <c r="A211">
        <v>209</v>
      </c>
      <c r="B211" s="1">
        <v>52.814883324022503</v>
      </c>
      <c r="C211" s="1">
        <v>52.662293969019998</v>
      </c>
      <c r="D211" s="1">
        <v>53.589933619128701</v>
      </c>
      <c r="E211">
        <v>132314800</v>
      </c>
      <c r="F211" s="1">
        <v>53.117637634277301</v>
      </c>
      <c r="G211" s="1">
        <v>0.41519314019314002</v>
      </c>
      <c r="H211" s="1">
        <v>-2.0396270396270001E-4</v>
      </c>
      <c r="I211" s="1">
        <v>-0.85909999999999997</v>
      </c>
      <c r="J211" s="1">
        <v>8.1000000000000003E-2</v>
      </c>
      <c r="K211" s="1">
        <v>0.86699999999999999</v>
      </c>
      <c r="L211" s="1">
        <v>5.1999999999999998E-2</v>
      </c>
      <c r="M211">
        <v>1</v>
      </c>
      <c r="N211" s="1">
        <v>0.47501900742319603</v>
      </c>
      <c r="O211" s="1">
        <v>0.52498099257680897</v>
      </c>
      <c r="P211" s="1">
        <f>IF(Alle6OppgangNedgangUnik_KNN[[#This Row],[Nedgang Bayes]]&gt;Alle6OppgangNedgangUnik_KNN[[#This Row],[Oppgang Bayes]],0,1)</f>
        <v>1</v>
      </c>
      <c r="Q2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4.9961985153612942E-2</v>
      </c>
      <c r="R211" s="4">
        <f>IF(Alle6OppgangNedgangUnik_KNN[[#This Row],[Label]]=Alle6OppgangNedgangUnik_KNN[[#This Row],[Kjøp eller salg Bayes]],1,-1)</f>
        <v>1</v>
      </c>
      <c r="S211" s="3">
        <f>Alle6OppgangNedgangUnik_KNN[[#This Row],[Conviction Bayes]]*Alle6OppgangNedgangUnik_KNN[[#This Row],[Rett/Feil Bayes]]</f>
        <v>4.9961985153612942E-2</v>
      </c>
      <c r="T2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-2.8476805497806059E-4</v>
      </c>
      <c r="U211" s="1">
        <v>0.47058823529411697</v>
      </c>
      <c r="V211" s="1">
        <v>0.52941176470588203</v>
      </c>
      <c r="W2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11" s="1">
        <f>IF(Alle6OppgangNedgangUnik_KNN[[#This Row],[Label]]=Alle6OppgangNedgangUnik_KNN[[#This Row],[kjøp eller salg KNN]],1,-1)</f>
        <v>1</v>
      </c>
      <c r="Y211" s="2">
        <f>Alle6OppgangNedgangUnik_KNN[[#This Row],[Conviction KNN]]*Alle6OppgangNedgangUnik_KNN[[#This Row],[Rett/Feil KNN]]</f>
        <v>5.8823529411765052E-2</v>
      </c>
      <c r="Z211" s="3">
        <f>Alle6OppgangNedgangUnik_KNN[[#This Row],[Open]]/Alle6OppgangNedgangUnik_KNN[[#This Row],[Close]]-1</f>
        <v>-5.6996945598241089E-3</v>
      </c>
      <c r="AA211" s="1">
        <f>IF(Alle6OppgangNedgangUnik_KNN[[#This Row],[Nedgang-KNN]]&gt;Alle6OppgangNedgangUnik_KNN[[#This Row],[Oppgang-KNN]],0,1)</f>
        <v>1</v>
      </c>
      <c r="AB2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-3.3527615057789073E-4</v>
      </c>
    </row>
    <row r="212" spans="1:28" x14ac:dyDescent="0.3">
      <c r="A212">
        <v>210</v>
      </c>
      <c r="B212" s="1">
        <v>53.233904553449101</v>
      </c>
      <c r="C212" s="1">
        <v>53.028033800086</v>
      </c>
      <c r="D212" s="1">
        <v>54.0985728047701</v>
      </c>
      <c r="E212">
        <v>115168400</v>
      </c>
      <c r="F212" s="1">
        <v>53.4421997070312</v>
      </c>
      <c r="G212" s="1">
        <v>0.52590026060175299</v>
      </c>
      <c r="H212" s="1">
        <v>0.198939824686093</v>
      </c>
      <c r="I212" s="1">
        <v>0.99619999999999997</v>
      </c>
      <c r="J212" s="1">
        <v>3.6999999999999998E-2</v>
      </c>
      <c r="K212" s="1">
        <v>0.79500000000000004</v>
      </c>
      <c r="L212" s="1">
        <v>0.16800000000000001</v>
      </c>
      <c r="M212">
        <v>1</v>
      </c>
      <c r="N212" s="1">
        <v>0.47144302444917502</v>
      </c>
      <c r="O212" s="1">
        <v>0.52855697555081904</v>
      </c>
      <c r="P212" s="1">
        <f>IF(Alle6OppgangNedgangUnik_KNN[[#This Row],[Nedgang Bayes]]&gt;Alle6OppgangNedgangUnik_KNN[[#This Row],[Oppgang Bayes]],0,1)</f>
        <v>1</v>
      </c>
      <c r="Q2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5.7113951101644023E-2</v>
      </c>
      <c r="R212" s="4">
        <f>IF(Alle6OppgangNedgangUnik_KNN[[#This Row],[Label]]=Alle6OppgangNedgangUnik_KNN[[#This Row],[Kjøp eller salg Bayes]],1,-1)</f>
        <v>1</v>
      </c>
      <c r="S212" s="3">
        <f>Alle6OppgangNedgangUnik_KNN[[#This Row],[Conviction Bayes]]*Alle6OppgangNedgangUnik_KNN[[#This Row],[Rett/Feil Bayes]]</f>
        <v>5.7113951101644023E-2</v>
      </c>
      <c r="T2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-2.2260609184528263E-4</v>
      </c>
      <c r="U212" s="1">
        <v>0.35294117647058798</v>
      </c>
      <c r="V212" s="1">
        <v>0.64705882352941102</v>
      </c>
      <c r="W2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212" s="1">
        <f>IF(Alle6OppgangNedgangUnik_KNN[[#This Row],[Label]]=Alle6OppgangNedgangUnik_KNN[[#This Row],[kjøp eller salg KNN]],1,-1)</f>
        <v>1</v>
      </c>
      <c r="Y212" s="2">
        <f>Alle6OppgangNedgangUnik_KNN[[#This Row],[Conviction KNN]]*Alle6OppgangNedgangUnik_KNN[[#This Row],[Rett/Feil KNN]]</f>
        <v>0.29411764705882304</v>
      </c>
      <c r="Z212" s="3">
        <f>Alle6OppgangNedgangUnik_KNN[[#This Row],[Open]]/Alle6OppgangNedgangUnik_KNN[[#This Row],[Close]]-1</f>
        <v>-3.8975782195337372E-3</v>
      </c>
      <c r="AA212" s="1">
        <f>IF(Alle6OppgangNedgangUnik_KNN[[#This Row],[Nedgang-KNN]]&gt;Alle6OppgangNedgangUnik_KNN[[#This Row],[Oppgang-KNN]],0,1)</f>
        <v>1</v>
      </c>
      <c r="AB2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-1.1463465351569796E-3</v>
      </c>
    </row>
    <row r="213" spans="1:28" x14ac:dyDescent="0.3">
      <c r="A213">
        <v>211</v>
      </c>
      <c r="B213" s="1">
        <v>52.274770145072999</v>
      </c>
      <c r="C213" s="1">
        <v>52.001079068713402</v>
      </c>
      <c r="D213" s="1">
        <v>54.071919269234598</v>
      </c>
      <c r="E213">
        <v>155071200</v>
      </c>
      <c r="F213" s="1">
        <v>53.945972442627003</v>
      </c>
      <c r="G213" s="1">
        <v>0.59665616246498598</v>
      </c>
      <c r="H213" s="1">
        <v>0.21603641456582601</v>
      </c>
      <c r="I213" s="1">
        <v>0.995</v>
      </c>
      <c r="J213" s="1">
        <v>3.9E-2</v>
      </c>
      <c r="K213" s="1">
        <v>0.78500000000000003</v>
      </c>
      <c r="L213" s="1">
        <v>0.17699999999999999</v>
      </c>
      <c r="M213">
        <v>1</v>
      </c>
      <c r="N213" s="1">
        <v>0.48108172090303603</v>
      </c>
      <c r="O213" s="1">
        <v>0.51891827909696697</v>
      </c>
      <c r="P213" s="1">
        <f>IF(Alle6OppgangNedgangUnik_KNN[[#This Row],[Nedgang Bayes]]&gt;Alle6OppgangNedgangUnik_KNN[[#This Row],[Oppgang Bayes]],0,1)</f>
        <v>1</v>
      </c>
      <c r="Q2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3.7836558193930947E-2</v>
      </c>
      <c r="R213" s="4">
        <f>IF(Alle6OppgangNedgangUnik_KNN[[#This Row],[Label]]=Alle6OppgangNedgangUnik_KNN[[#This Row],[Kjøp eller salg Bayes]],1,-1)</f>
        <v>1</v>
      </c>
      <c r="S213" s="3">
        <f>Alle6OppgangNedgangUnik_KNN[[#This Row],[Conviction Bayes]]*Alle6OppgangNedgangUnik_KNN[[#This Row],[Rett/Feil Bayes]]</f>
        <v>3.7836558193930947E-2</v>
      </c>
      <c r="T2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-1.172145762178682E-3</v>
      </c>
      <c r="U213" s="1">
        <v>0.52941176470588203</v>
      </c>
      <c r="V213" s="1">
        <v>0.47058823529411697</v>
      </c>
      <c r="W2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13" s="1">
        <f>IF(Alle6OppgangNedgangUnik_KNN[[#This Row],[Label]]=Alle6OppgangNedgangUnik_KNN[[#This Row],[kjøp eller salg KNN]],1,-1)</f>
        <v>-1</v>
      </c>
      <c r="Y213" s="2">
        <f>Alle6OppgangNedgangUnik_KNN[[#This Row],[Conviction KNN]]*Alle6OppgangNedgangUnik_KNN[[#This Row],[Rett/Feil KNN]]</f>
        <v>-5.8823529411765052E-2</v>
      </c>
      <c r="Z213" s="3">
        <f>Alle6OppgangNedgangUnik_KNN[[#This Row],[Open]]/Alle6OppgangNedgangUnik_KNN[[#This Row],[Close]]-1</f>
        <v>-3.097918569048641E-2</v>
      </c>
      <c r="AA213" s="1">
        <f>IF(Alle6OppgangNedgangUnik_KNN[[#This Row],[Nedgang-KNN]]&gt;Alle6OppgangNedgangUnik_KNN[[#This Row],[Oppgang-KNN]],0,1)</f>
        <v>0</v>
      </c>
      <c r="AB2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1.8223050406168584E-3</v>
      </c>
    </row>
    <row r="214" spans="1:28" x14ac:dyDescent="0.3">
      <c r="A214">
        <v>212</v>
      </c>
      <c r="B214" s="1">
        <v>53.9144933128646</v>
      </c>
      <c r="C214" s="1">
        <v>51.962330261519902</v>
      </c>
      <c r="D214" s="1">
        <v>54.3092824515657</v>
      </c>
      <c r="E214">
        <v>163702000</v>
      </c>
      <c r="F214" s="1">
        <v>52.095542907714901</v>
      </c>
      <c r="G214" s="1">
        <v>0.51182142857142798</v>
      </c>
      <c r="H214" s="1">
        <v>0.21727380952381001</v>
      </c>
      <c r="I214" s="1">
        <v>0.98799999999999999</v>
      </c>
      <c r="J214" s="1">
        <v>5.0999999999999997E-2</v>
      </c>
      <c r="K214" s="1">
        <v>0.82199999999999995</v>
      </c>
      <c r="L214" s="1">
        <v>0.127</v>
      </c>
      <c r="M214">
        <v>0</v>
      </c>
      <c r="N214" s="1">
        <v>0.48377471243652498</v>
      </c>
      <c r="O214" s="1">
        <v>0.51622528756347796</v>
      </c>
      <c r="P214" s="1">
        <f>IF(Alle6OppgangNedgangUnik_KNN[[#This Row],[Nedgang Bayes]]&gt;Alle6OppgangNedgangUnik_KNN[[#This Row],[Oppgang Bayes]],0,1)</f>
        <v>1</v>
      </c>
      <c r="Q2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3.2450575126952985E-2</v>
      </c>
      <c r="R214" s="4">
        <f>IF(Alle6OppgangNedgangUnik_KNN[[#This Row],[Label]]=Alle6OppgangNedgangUnik_KNN[[#This Row],[Kjøp eller salg Bayes]],1,-1)</f>
        <v>-1</v>
      </c>
      <c r="S214" s="3">
        <f>Alle6OppgangNedgangUnik_KNN[[#This Row],[Conviction Bayes]]*Alle6OppgangNedgangUnik_KNN[[#This Row],[Rett/Feil Bayes]]</f>
        <v>-3.2450575126952985E-2</v>
      </c>
      <c r="T2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1.1330333360585955E-3</v>
      </c>
      <c r="U214" s="1">
        <v>0.55882352941176405</v>
      </c>
      <c r="V214" s="1">
        <v>0.441176470588235</v>
      </c>
      <c r="W2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14" s="1">
        <f>IF(Alle6OppgangNedgangUnik_KNN[[#This Row],[Label]]=Alle6OppgangNedgangUnik_KNN[[#This Row],[kjøp eller salg KNN]],1,-1)</f>
        <v>1</v>
      </c>
      <c r="Y214" s="2">
        <f>Alle6OppgangNedgangUnik_KNN[[#This Row],[Conviction KNN]]*Alle6OppgangNedgangUnik_KNN[[#This Row],[Rett/Feil KNN]]</f>
        <v>0.11764705882352905</v>
      </c>
      <c r="Z214" s="3">
        <f>Alle6OppgangNedgangUnik_KNN[[#This Row],[Open]]/Alle6OppgangNedgangUnik_KNN[[#This Row],[Close]]-1</f>
        <v>3.4915662715558904E-2</v>
      </c>
      <c r="AA214" s="1">
        <f>IF(Alle6OppgangNedgangUnik_KNN[[#This Row],[Nedgang-KNN]]&gt;Alle6OppgangNedgangUnik_KNN[[#This Row],[Oppgang-KNN]],0,1)</f>
        <v>0</v>
      </c>
      <c r="AB2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-4.1077250253598587E-3</v>
      </c>
    </row>
    <row r="215" spans="1:28" x14ac:dyDescent="0.3">
      <c r="A215">
        <v>213</v>
      </c>
      <c r="B215" s="1">
        <v>52.7301161583271</v>
      </c>
      <c r="C215" s="1">
        <v>52.497599213887803</v>
      </c>
      <c r="D215" s="1">
        <v>53.619002400490899</v>
      </c>
      <c r="E215">
        <v>119423200</v>
      </c>
      <c r="F215" s="1">
        <v>53.236320495605497</v>
      </c>
      <c r="G215" s="1">
        <v>0.45207095303686201</v>
      </c>
      <c r="H215" s="1">
        <v>0.188324478551751</v>
      </c>
      <c r="I215" s="1">
        <v>0.98060000000000003</v>
      </c>
      <c r="J215" s="1">
        <v>7.0999999999999994E-2</v>
      </c>
      <c r="K215" s="1">
        <v>0.80600000000000005</v>
      </c>
      <c r="L215" s="1">
        <v>0.123</v>
      </c>
      <c r="M215">
        <v>1</v>
      </c>
      <c r="N215" s="1">
        <v>0.472251046343998</v>
      </c>
      <c r="O215" s="1">
        <v>0.52774895365599905</v>
      </c>
      <c r="P215" s="1">
        <f>IF(Alle6OppgangNedgangUnik_KNN[[#This Row],[Nedgang Bayes]]&gt;Alle6OppgangNedgangUnik_KNN[[#This Row],[Oppgang Bayes]],0,1)</f>
        <v>1</v>
      </c>
      <c r="Q2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5.5497907312001049E-2</v>
      </c>
      <c r="R215" s="4">
        <f>IF(Alle6OppgangNedgangUnik_KNN[[#This Row],[Label]]=Alle6OppgangNedgangUnik_KNN[[#This Row],[Kjøp eller salg Bayes]],1,-1)</f>
        <v>1</v>
      </c>
      <c r="S215" s="3">
        <f>Alle6OppgangNedgangUnik_KNN[[#This Row],[Conviction Bayes]]*Alle6OppgangNedgangUnik_KNN[[#This Row],[Rett/Feil Bayes]]</f>
        <v>5.5497907312001049E-2</v>
      </c>
      <c r="T2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-5.2770892371362273E-4</v>
      </c>
      <c r="U215" s="1">
        <v>0.52941176470588203</v>
      </c>
      <c r="V215" s="1">
        <v>0.47058823529411697</v>
      </c>
      <c r="W2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15" s="1">
        <f>IF(Alle6OppgangNedgangUnik_KNN[[#This Row],[Label]]=Alle6OppgangNedgangUnik_KNN[[#This Row],[kjøp eller salg KNN]],1,-1)</f>
        <v>-1</v>
      </c>
      <c r="Y215" s="2">
        <f>Alle6OppgangNedgangUnik_KNN[[#This Row],[Conviction KNN]]*Alle6OppgangNedgangUnik_KNN[[#This Row],[Rett/Feil KNN]]</f>
        <v>-5.8823529411765052E-2</v>
      </c>
      <c r="Z215" s="3">
        <f>Alle6OppgangNedgangUnik_KNN[[#This Row],[Open]]/Alle6OppgangNedgangUnik_KNN[[#This Row],[Close]]-1</f>
        <v>-9.508627428903238E-3</v>
      </c>
      <c r="AA215" s="1">
        <f>IF(Alle6OppgangNedgangUnik_KNN[[#This Row],[Nedgang-KNN]]&gt;Alle6OppgangNedgangUnik_KNN[[#This Row],[Oppgang-KNN]],0,1)</f>
        <v>0</v>
      </c>
      <c r="AB2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5.5933102522960556E-4</v>
      </c>
    </row>
    <row r="216" spans="1:28" x14ac:dyDescent="0.3">
      <c r="A216">
        <v>214</v>
      </c>
      <c r="B216" s="1">
        <v>52.291723427613398</v>
      </c>
      <c r="C216" s="1">
        <v>51.509407318156498</v>
      </c>
      <c r="D216" s="1">
        <v>53.330778298734401</v>
      </c>
      <c r="E216">
        <v>189033600</v>
      </c>
      <c r="F216" s="1">
        <v>52.388607025146499</v>
      </c>
      <c r="G216" s="1">
        <v>0.47383860994972099</v>
      </c>
      <c r="H216" s="1">
        <v>0.148462134573246</v>
      </c>
      <c r="I216" s="1">
        <v>0.97789999999999999</v>
      </c>
      <c r="J216" s="1">
        <v>3.6999999999999998E-2</v>
      </c>
      <c r="K216" s="1">
        <v>0.88600000000000001</v>
      </c>
      <c r="L216" s="1">
        <v>7.6999999999999999E-2</v>
      </c>
      <c r="M216">
        <v>1</v>
      </c>
      <c r="N216" s="1">
        <v>0.49292912792781701</v>
      </c>
      <c r="O216" s="1">
        <v>0.50707087207218304</v>
      </c>
      <c r="P216" s="1">
        <f>IF(Alle6OppgangNedgangUnik_KNN[[#This Row],[Nedgang Bayes]]&gt;Alle6OppgangNedgangUnik_KNN[[#This Row],[Oppgang Bayes]],0,1)</f>
        <v>1</v>
      </c>
      <c r="Q2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1.4141744144366031E-2</v>
      </c>
      <c r="R216" s="4">
        <f>IF(Alle6OppgangNedgangUnik_KNN[[#This Row],[Label]]=Alle6OppgangNedgangUnik_KNN[[#This Row],[Kjøp eller salg Bayes]],1,-1)</f>
        <v>1</v>
      </c>
      <c r="S216" s="3">
        <f>Alle6OppgangNedgangUnik_KNN[[#This Row],[Conviction Bayes]]*Alle6OppgangNedgangUnik_KNN[[#This Row],[Rett/Feil Bayes]]</f>
        <v>1.4141744144366031E-2</v>
      </c>
      <c r="T2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-2.61526909360497E-5</v>
      </c>
      <c r="U216" s="1">
        <v>0.47058823529411697</v>
      </c>
      <c r="V216" s="1">
        <v>0.52941176470588203</v>
      </c>
      <c r="W2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16" s="1">
        <f>IF(Alle6OppgangNedgangUnik_KNN[[#This Row],[Label]]=Alle6OppgangNedgangUnik_KNN[[#This Row],[kjøp eller salg KNN]],1,-1)</f>
        <v>1</v>
      </c>
      <c r="Y216" s="2">
        <f>Alle6OppgangNedgangUnik_KNN[[#This Row],[Conviction KNN]]*Alle6OppgangNedgangUnik_KNN[[#This Row],[Rett/Feil KNN]]</f>
        <v>5.8823529411765052E-2</v>
      </c>
      <c r="Z216" s="3">
        <f>Alle6OppgangNedgangUnik_KNN[[#This Row],[Open]]/Alle6OppgangNedgangUnik_KNN[[#This Row],[Close]]-1</f>
        <v>-1.849325703326965E-3</v>
      </c>
      <c r="AA216" s="1">
        <f>IF(Alle6OppgangNedgangUnik_KNN[[#This Row],[Nedgang-KNN]]&gt;Alle6OppgangNedgangUnik_KNN[[#This Row],[Oppgang-KNN]],0,1)</f>
        <v>1</v>
      </c>
      <c r="AB2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-1.0878386490158681E-4</v>
      </c>
    </row>
    <row r="217" spans="1:28" x14ac:dyDescent="0.3">
      <c r="A217">
        <v>215</v>
      </c>
      <c r="B217" s="1">
        <v>53.088579185617697</v>
      </c>
      <c r="C217" s="1">
        <v>49.915712250026203</v>
      </c>
      <c r="D217" s="1">
        <v>53.209680920629097</v>
      </c>
      <c r="E217">
        <v>183742000</v>
      </c>
      <c r="F217" s="1">
        <v>51.405265808105497</v>
      </c>
      <c r="G217" s="1">
        <v>0.409604284604285</v>
      </c>
      <c r="H217" s="1">
        <v>7.2591297591297593E-2</v>
      </c>
      <c r="I217" s="1">
        <v>-0.97899999999999998</v>
      </c>
      <c r="J217" s="1">
        <v>0.124</v>
      </c>
      <c r="K217" s="1">
        <v>0.81100000000000005</v>
      </c>
      <c r="L217" s="1">
        <v>6.5000000000000002E-2</v>
      </c>
      <c r="M217">
        <v>0</v>
      </c>
      <c r="N217" s="1">
        <v>0.49086298022753599</v>
      </c>
      <c r="O217" s="1">
        <v>0.50913701977246695</v>
      </c>
      <c r="P217" s="1">
        <f>IF(Alle6OppgangNedgangUnik_KNN[[#This Row],[Nedgang Bayes]]&gt;Alle6OppgangNedgangUnik_KNN[[#This Row],[Oppgang Bayes]],0,1)</f>
        <v>1</v>
      </c>
      <c r="Q2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1.8274039544930953E-2</v>
      </c>
      <c r="R217" s="4">
        <f>IF(Alle6OppgangNedgangUnik_KNN[[#This Row],[Label]]=Alle6OppgangNedgangUnik_KNN[[#This Row],[Kjøp eller salg Bayes]],1,-1)</f>
        <v>-1</v>
      </c>
      <c r="S217" s="3">
        <f>Alle6OppgangNedgangUnik_KNN[[#This Row],[Conviction Bayes]]*Alle6OppgangNedgangUnik_KNN[[#This Row],[Rett/Feil Bayes]]</f>
        <v>-1.8274039544930953E-2</v>
      </c>
      <c r="T2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5.9840047013858335E-4</v>
      </c>
      <c r="U217" s="1">
        <v>0.441176470588235</v>
      </c>
      <c r="V217" s="1">
        <v>0.55882352941176405</v>
      </c>
      <c r="W2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17" s="1">
        <f>IF(Alle6OppgangNedgangUnik_KNN[[#This Row],[Label]]=Alle6OppgangNedgangUnik_KNN[[#This Row],[kjøp eller salg KNN]],1,-1)</f>
        <v>-1</v>
      </c>
      <c r="Y217" s="2">
        <f>Alle6OppgangNedgangUnik_KNN[[#This Row],[Conviction KNN]]*Alle6OppgangNedgangUnik_KNN[[#This Row],[Rett/Feil KNN]]</f>
        <v>-0.11764705882352905</v>
      </c>
      <c r="Z217" s="3">
        <f>Alle6OppgangNedgangUnik_KNN[[#This Row],[Open]]/Alle6OppgangNedgangUnik_KNN[[#This Row],[Close]]-1</f>
        <v>3.2745932757082929E-2</v>
      </c>
      <c r="AA217" s="1">
        <f>IF(Alle6OppgangNedgangUnik_KNN[[#This Row],[Nedgang-KNN]]&gt;Alle6OppgangNedgangUnik_KNN[[#This Row],[Oppgang-KNN]],0,1)</f>
        <v>1</v>
      </c>
      <c r="AB2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3.8524626773038624E-3</v>
      </c>
    </row>
    <row r="218" spans="1:28" x14ac:dyDescent="0.3">
      <c r="A218">
        <v>216</v>
      </c>
      <c r="B218" s="1">
        <v>51.141255316178601</v>
      </c>
      <c r="C218" s="1">
        <v>50.685915358171897</v>
      </c>
      <c r="D218" s="1">
        <v>52.117334892088799</v>
      </c>
      <c r="E218">
        <v>146640000</v>
      </c>
      <c r="F218" s="1">
        <v>51.661994934082003</v>
      </c>
      <c r="G218" s="1">
        <v>0.52384633080285203</v>
      </c>
      <c r="H218" s="1">
        <v>0.19774117991509299</v>
      </c>
      <c r="I218" s="1">
        <v>0.99760000000000004</v>
      </c>
      <c r="J218" s="1">
        <v>0.04</v>
      </c>
      <c r="K218" s="1">
        <v>0.752</v>
      </c>
      <c r="L218" s="1">
        <v>0.20799999999999999</v>
      </c>
      <c r="M218">
        <v>1</v>
      </c>
      <c r="N218" s="1">
        <v>0.47866077858531703</v>
      </c>
      <c r="O218" s="1">
        <v>0.52133922141467803</v>
      </c>
      <c r="P218" s="1">
        <f>IF(Alle6OppgangNedgangUnik_KNN[[#This Row],[Nedgang Bayes]]&gt;Alle6OppgangNedgangUnik_KNN[[#This Row],[Oppgang Bayes]],0,1)</f>
        <v>1</v>
      </c>
      <c r="Q2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4.2678442829361007E-2</v>
      </c>
      <c r="R218" s="4">
        <f>IF(Alle6OppgangNedgangUnik_KNN[[#This Row],[Label]]=Alle6OppgangNedgangUnik_KNN[[#This Row],[Kjøp eller salg Bayes]],1,-1)</f>
        <v>1</v>
      </c>
      <c r="S218" s="3">
        <f>Alle6OppgangNedgangUnik_KNN[[#This Row],[Conviction Bayes]]*Alle6OppgangNedgangUnik_KNN[[#This Row],[Rett/Feil Bayes]]</f>
        <v>4.2678442829361007E-2</v>
      </c>
      <c r="T2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-4.3018772387769315E-4</v>
      </c>
      <c r="U218" s="1">
        <v>0.5</v>
      </c>
      <c r="V218" s="1">
        <v>0.5</v>
      </c>
      <c r="W2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18" s="1">
        <f>IF(Alle6OppgangNedgangUnik_KNN[[#This Row],[Label]]=Alle6OppgangNedgangUnik_KNN[[#This Row],[kjøp eller salg KNN]],1,-1)</f>
        <v>1</v>
      </c>
      <c r="Y218" s="2">
        <f>Alle6OppgangNedgangUnik_KNN[[#This Row],[Conviction KNN]]*Alle6OppgangNedgangUnik_KNN[[#This Row],[Rett/Feil KNN]]</f>
        <v>0</v>
      </c>
      <c r="Z218" s="3">
        <f>Alle6OppgangNedgangUnik_KNN[[#This Row],[Open]]/Alle6OppgangNedgangUnik_KNN[[#This Row],[Close]]-1</f>
        <v>-1.0079742730954133E-2</v>
      </c>
      <c r="AA218" s="1">
        <f>IF(Alle6OppgangNedgangUnik_KNN[[#This Row],[Nedgang-KNN]]&gt;Alle6OppgangNedgangUnik_KNN[[#This Row],[Oppgang-KNN]],0,1)</f>
        <v>1</v>
      </c>
      <c r="AB2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19" spans="1:28" x14ac:dyDescent="0.3">
      <c r="A219">
        <v>217</v>
      </c>
      <c r="B219" s="1">
        <v>52.529097456696803</v>
      </c>
      <c r="C219" s="1">
        <v>52.466122179996802</v>
      </c>
      <c r="D219" s="1">
        <v>53.393762049571201</v>
      </c>
      <c r="E219">
        <v>153435600</v>
      </c>
      <c r="F219" s="1">
        <v>53.008659362792997</v>
      </c>
      <c r="G219" s="1">
        <v>0.483601144618094</v>
      </c>
      <c r="H219" s="1">
        <v>0.20783256291730901</v>
      </c>
      <c r="I219" s="1">
        <v>0.98839999999999995</v>
      </c>
      <c r="J219" s="1">
        <v>3.9E-2</v>
      </c>
      <c r="K219" s="1">
        <v>0.83</v>
      </c>
      <c r="L219" s="1">
        <v>0.13200000000000001</v>
      </c>
      <c r="M219">
        <v>1</v>
      </c>
      <c r="N219" s="1">
        <v>0.48059591803226498</v>
      </c>
      <c r="O219" s="1">
        <v>0.51940408196773202</v>
      </c>
      <c r="P219" s="1">
        <f>IF(Alle6OppgangNedgangUnik_KNN[[#This Row],[Nedgang Bayes]]&gt;Alle6OppgangNedgangUnik_KNN[[#This Row],[Oppgang Bayes]],0,1)</f>
        <v>1</v>
      </c>
      <c r="Q2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3.8808163935467044E-2</v>
      </c>
      <c r="R219" s="4">
        <f>IF(Alle6OppgangNedgangUnik_KNN[[#This Row],[Label]]=Alle6OppgangNedgangUnik_KNN[[#This Row],[Kjøp eller salg Bayes]],1,-1)</f>
        <v>1</v>
      </c>
      <c r="S219" s="3">
        <f>Alle6OppgangNedgangUnik_KNN[[#This Row],[Conviction Bayes]]*Alle6OppgangNedgangUnik_KNN[[#This Row],[Rett/Feil Bayes]]</f>
        <v>3.8808163935467044E-2</v>
      </c>
      <c r="T2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-3.5109201577071406E-4</v>
      </c>
      <c r="U219" s="1">
        <v>0.41176470588235198</v>
      </c>
      <c r="V219" s="1">
        <v>0.58823529411764697</v>
      </c>
      <c r="W2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19" s="1">
        <f>IF(Alle6OppgangNedgangUnik_KNN[[#This Row],[Label]]=Alle6OppgangNedgangUnik_KNN[[#This Row],[kjøp eller salg KNN]],1,-1)</f>
        <v>1</v>
      </c>
      <c r="Y219" s="2">
        <f>Alle6OppgangNedgangUnik_KNN[[#This Row],[Conviction KNN]]*Alle6OppgangNedgangUnik_KNN[[#This Row],[Rett/Feil KNN]]</f>
        <v>0.17647058823529499</v>
      </c>
      <c r="Z219" s="3">
        <f>Alle6OppgangNedgangUnik_KNN[[#This Row],[Open]]/Alle6OppgangNedgangUnik_KNN[[#This Row],[Close]]-1</f>
        <v>-9.0468597368980053E-3</v>
      </c>
      <c r="AA219" s="1">
        <f>IF(Alle6OppgangNedgangUnik_KNN[[#This Row],[Nedgang-KNN]]&gt;Alle6OppgangNedgangUnik_KNN[[#This Row],[Oppgang-KNN]],0,1)</f>
        <v>1</v>
      </c>
      <c r="AB2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-1.596504659452597E-3</v>
      </c>
    </row>
    <row r="220" spans="1:28" x14ac:dyDescent="0.3">
      <c r="A220">
        <v>218</v>
      </c>
      <c r="B220" s="1">
        <v>53.0546717897451</v>
      </c>
      <c r="C220" s="1">
        <v>52.512134676796599</v>
      </c>
      <c r="D220" s="1">
        <v>53.8563646984393</v>
      </c>
      <c r="E220">
        <v>233292800</v>
      </c>
      <c r="F220" s="1">
        <v>53.822456359863303</v>
      </c>
      <c r="G220" s="1">
        <v>0.46735412474849097</v>
      </c>
      <c r="H220" s="1">
        <v>0.213606639839034</v>
      </c>
      <c r="I220" s="1">
        <v>0.99270000000000003</v>
      </c>
      <c r="J220" s="1">
        <v>6.4000000000000001E-2</v>
      </c>
      <c r="K220" s="1">
        <v>0.78100000000000003</v>
      </c>
      <c r="L220" s="1">
        <v>0.155</v>
      </c>
      <c r="M220">
        <v>1</v>
      </c>
      <c r="N220" s="1">
        <v>0.513389143349118</v>
      </c>
      <c r="O220" s="1">
        <v>0.48661085665088599</v>
      </c>
      <c r="P220" s="1">
        <f>IF(Alle6OppgangNedgangUnik_KNN[[#This Row],[Nedgang Bayes]]&gt;Alle6OppgangNedgangUnik_KNN[[#This Row],[Oppgang Bayes]],0,1)</f>
        <v>0</v>
      </c>
      <c r="Q2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2.6778286698232012E-2</v>
      </c>
      <c r="R220" s="4">
        <f>IF(Alle6OppgangNedgangUnik_KNN[[#This Row],[Label]]=Alle6OppgangNedgangUnik_KNN[[#This Row],[Kjøp eller salg Bayes]],1,-1)</f>
        <v>-1</v>
      </c>
      <c r="S220" s="3">
        <f>Alle6OppgangNedgangUnik_KNN[[#This Row],[Conviction Bayes]]*Alle6OppgangNedgangUnik_KNN[[#This Row],[Rett/Feil Bayes]]</f>
        <v>-2.6778286698232012E-2</v>
      </c>
      <c r="T2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3.8199585696419697E-4</v>
      </c>
      <c r="U220" s="1">
        <v>0.47058823529411697</v>
      </c>
      <c r="V220" s="1">
        <v>0.52941176470588203</v>
      </c>
      <c r="W2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20" s="1">
        <f>IF(Alle6OppgangNedgangUnik_KNN[[#This Row],[Label]]=Alle6OppgangNedgangUnik_KNN[[#This Row],[kjøp eller salg KNN]],1,-1)</f>
        <v>1</v>
      </c>
      <c r="Y220" s="2">
        <f>Alle6OppgangNedgangUnik_KNN[[#This Row],[Conviction KNN]]*Alle6OppgangNedgangUnik_KNN[[#This Row],[Rett/Feil KNN]]</f>
        <v>5.8823529411765052E-2</v>
      </c>
      <c r="Z220" s="3">
        <f>Alle6OppgangNedgangUnik_KNN[[#This Row],[Open]]/Alle6OppgangNedgangUnik_KNN[[#This Row],[Close]]-1</f>
        <v>-1.4265134333236396E-2</v>
      </c>
      <c r="AA220" s="1">
        <f>IF(Alle6OppgangNedgangUnik_KNN[[#This Row],[Nedgang-KNN]]&gt;Alle6OppgangNedgangUnik_KNN[[#This Row],[Oppgang-KNN]],0,1)</f>
        <v>1</v>
      </c>
      <c r="AB2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-8.3912554901391053E-4</v>
      </c>
    </row>
    <row r="221" spans="1:28" x14ac:dyDescent="0.3">
      <c r="A221">
        <v>219</v>
      </c>
      <c r="B221" s="1">
        <v>50.753743382322</v>
      </c>
      <c r="C221" s="1">
        <v>49.755862464595801</v>
      </c>
      <c r="D221" s="1">
        <v>51.746775499585802</v>
      </c>
      <c r="E221">
        <v>365314800</v>
      </c>
      <c r="F221" s="1">
        <v>50.2523803710938</v>
      </c>
      <c r="G221" s="1">
        <v>0.50285087719298205</v>
      </c>
      <c r="H221" s="1">
        <v>2.4342105263157901E-2</v>
      </c>
      <c r="I221" s="1">
        <v>0.98629999999999995</v>
      </c>
      <c r="J221" s="1">
        <v>0</v>
      </c>
      <c r="K221" s="1">
        <v>0.88300000000000001</v>
      </c>
      <c r="L221" s="1">
        <v>0.11700000000000001</v>
      </c>
      <c r="M221">
        <v>0</v>
      </c>
      <c r="N221" s="1">
        <v>0.60648652845880902</v>
      </c>
      <c r="O221" s="1">
        <v>0.39351347154119698</v>
      </c>
      <c r="P221" s="1">
        <f>IF(Alle6OppgangNedgangUnik_KNN[[#This Row],[Nedgang Bayes]]&gt;Alle6OppgangNedgangUnik_KNN[[#This Row],[Oppgang Bayes]],0,1)</f>
        <v>0</v>
      </c>
      <c r="Q2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0.21297305691761204</v>
      </c>
      <c r="R221" s="4">
        <f>IF(Alle6OppgangNedgangUnik_KNN[[#This Row],[Label]]=Alle6OppgangNedgangUnik_KNN[[#This Row],[Kjøp eller salg Bayes]],1,-1)</f>
        <v>1</v>
      </c>
      <c r="S221" s="3">
        <f>Alle6OppgangNedgangUnik_KNN[[#This Row],[Conviction Bayes]]*Alle6OppgangNedgangUnik_KNN[[#This Row],[Rett/Feil Bayes]]</f>
        <v>0.21297305691761204</v>
      </c>
      <c r="T2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-2.1248110505051447E-3</v>
      </c>
      <c r="U221" s="1">
        <v>0.64705882352941102</v>
      </c>
      <c r="V221" s="1">
        <v>0.35294117647058798</v>
      </c>
      <c r="W2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221" s="1">
        <f>IF(Alle6OppgangNedgangUnik_KNN[[#This Row],[Label]]=Alle6OppgangNedgangUnik_KNN[[#This Row],[kjøp eller salg KNN]],1,-1)</f>
        <v>1</v>
      </c>
      <c r="Y221" s="2">
        <f>Alle6OppgangNedgangUnik_KNN[[#This Row],[Conviction KNN]]*Alle6OppgangNedgangUnik_KNN[[#This Row],[Rett/Feil KNN]]</f>
        <v>0.29411764705882304</v>
      </c>
      <c r="Z221" s="3">
        <f>Alle6OppgangNedgangUnik_KNN[[#This Row],[Open]]/Alle6OppgangNedgangUnik_KNN[[#This Row],[Close]]-1</f>
        <v>9.9769007463095249E-3</v>
      </c>
      <c r="AA221" s="1">
        <f>IF(Alle6OppgangNedgangUnik_KNN[[#This Row],[Nedgang-KNN]]&gt;Alle6OppgangNedgangUnik_KNN[[#This Row],[Oppgang-KNN]],0,1)</f>
        <v>0</v>
      </c>
      <c r="AB2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-2.934382572443973E-3</v>
      </c>
    </row>
    <row r="222" spans="1:28" x14ac:dyDescent="0.3">
      <c r="A222">
        <v>220</v>
      </c>
      <c r="B222" s="1">
        <v>49.4821672173899</v>
      </c>
      <c r="C222" s="1">
        <v>47.9974588369504</v>
      </c>
      <c r="D222" s="1">
        <v>49.503964641638198</v>
      </c>
      <c r="E222">
        <v>264654800</v>
      </c>
      <c r="F222" s="1">
        <v>48.825794219970703</v>
      </c>
      <c r="G222" s="1">
        <v>0.39465478281980798</v>
      </c>
      <c r="H222" s="1">
        <v>0.105213144819056</v>
      </c>
      <c r="I222" s="1">
        <v>0.99950000000000006</v>
      </c>
      <c r="J222" s="1">
        <v>3.7999999999999999E-2</v>
      </c>
      <c r="K222" s="1">
        <v>0.82</v>
      </c>
      <c r="L222" s="1">
        <v>0.14299999999999999</v>
      </c>
      <c r="M222">
        <v>0</v>
      </c>
      <c r="N222" s="1">
        <v>0.53128862263077203</v>
      </c>
      <c r="O222" s="1">
        <v>0.46871137736923002</v>
      </c>
      <c r="P222" s="1">
        <f>IF(Alle6OppgangNedgangUnik_KNN[[#This Row],[Nedgang Bayes]]&gt;Alle6OppgangNedgangUnik_KNN[[#This Row],[Oppgang Bayes]],0,1)</f>
        <v>0</v>
      </c>
      <c r="Q2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6.2577245261542014E-2</v>
      </c>
      <c r="R222" s="4">
        <f>IF(Alle6OppgangNedgangUnik_KNN[[#This Row],[Label]]=Alle6OppgangNedgangUnik_KNN[[#This Row],[Kjøp eller salg Bayes]],1,-1)</f>
        <v>1</v>
      </c>
      <c r="S222" s="3">
        <f>Alle6OppgangNedgangUnik_KNN[[#This Row],[Conviction Bayes]]*Alle6OppgangNedgangUnik_KNN[[#This Row],[Rett/Feil Bayes]]</f>
        <v>6.2577245261542014E-2</v>
      </c>
      <c r="T2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-8.4123596346445608E-4</v>
      </c>
      <c r="U222" s="1">
        <v>0.441176470588235</v>
      </c>
      <c r="V222" s="1">
        <v>0.55882352941176405</v>
      </c>
      <c r="W2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22" s="1">
        <f>IF(Alle6OppgangNedgangUnik_KNN[[#This Row],[Label]]=Alle6OppgangNedgangUnik_KNN[[#This Row],[kjøp eller salg KNN]],1,-1)</f>
        <v>-1</v>
      </c>
      <c r="Y222" s="2">
        <f>Alle6OppgangNedgangUnik_KNN[[#This Row],[Conviction KNN]]*Alle6OppgangNedgangUnik_KNN[[#This Row],[Rett/Feil KNN]]</f>
        <v>-0.11764705882352905</v>
      </c>
      <c r="Z222" s="3">
        <f>Alle6OppgangNedgangUnik_KNN[[#This Row],[Open]]/Alle6OppgangNedgangUnik_KNN[[#This Row],[Close]]-1</f>
        <v>1.3443160688018541E-2</v>
      </c>
      <c r="AA222" s="1">
        <f>IF(Alle6OppgangNedgangUnik_KNN[[#This Row],[Nedgang-KNN]]&gt;Alle6OppgangNedgangUnik_KNN[[#This Row],[Oppgang-KNN]],0,1)</f>
        <v>1</v>
      </c>
      <c r="AB2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1.5815483162374706E-3</v>
      </c>
    </row>
    <row r="223" spans="1:28" x14ac:dyDescent="0.3">
      <c r="A223">
        <v>221</v>
      </c>
      <c r="B223" s="1">
        <v>48.905723833037698</v>
      </c>
      <c r="C223" s="1">
        <v>48.850018070182102</v>
      </c>
      <c r="D223" s="1">
        <v>49.5838942828331</v>
      </c>
      <c r="E223">
        <v>127531600</v>
      </c>
      <c r="F223" s="1">
        <v>49.353801727294901</v>
      </c>
      <c r="G223" s="1">
        <v>0.47717349901560502</v>
      </c>
      <c r="H223" s="1">
        <v>8.9910002278423398E-2</v>
      </c>
      <c r="I223" s="1">
        <v>0.99760000000000004</v>
      </c>
      <c r="J223" s="1">
        <v>4.4999999999999998E-2</v>
      </c>
      <c r="K223" s="1">
        <v>0.85099999999999998</v>
      </c>
      <c r="L223" s="1">
        <v>0.104</v>
      </c>
      <c r="M223">
        <v>1</v>
      </c>
      <c r="N223" s="1">
        <v>0.47393721510210202</v>
      </c>
      <c r="O223" s="1">
        <v>0.52606278489790104</v>
      </c>
      <c r="P223" s="1">
        <f>IF(Alle6OppgangNedgangUnik_KNN[[#This Row],[Nedgang Bayes]]&gt;Alle6OppgangNedgangUnik_KNN[[#This Row],[Oppgang Bayes]],0,1)</f>
        <v>1</v>
      </c>
      <c r="Q2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5.2125569795799021E-2</v>
      </c>
      <c r="R223" s="4">
        <f>IF(Alle6OppgangNedgangUnik_KNN[[#This Row],[Label]]=Alle6OppgangNedgangUnik_KNN[[#This Row],[Kjøp eller salg Bayes]],1,-1)</f>
        <v>1</v>
      </c>
      <c r="S223" s="3">
        <f>Alle6OppgangNedgangUnik_KNN[[#This Row],[Conviction Bayes]]*Alle6OppgangNedgangUnik_KNN[[#This Row],[Rett/Feil Bayes]]</f>
        <v>5.2125569795799021E-2</v>
      </c>
      <c r="T2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-4.7324248049044037E-4</v>
      </c>
      <c r="U223" s="1">
        <v>0.47058823529411697</v>
      </c>
      <c r="V223" s="1">
        <v>0.52941176470588203</v>
      </c>
      <c r="W2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23" s="1">
        <f>IF(Alle6OppgangNedgangUnik_KNN[[#This Row],[Label]]=Alle6OppgangNedgangUnik_KNN[[#This Row],[kjøp eller salg KNN]],1,-1)</f>
        <v>1</v>
      </c>
      <c r="Y223" s="2">
        <f>Alle6OppgangNedgangUnik_KNN[[#This Row],[Conviction KNN]]*Alle6OppgangNedgangUnik_KNN[[#This Row],[Rett/Feil KNN]]</f>
        <v>5.8823529411765052E-2</v>
      </c>
      <c r="Z223" s="3">
        <f>Alle6OppgangNedgangUnik_KNN[[#This Row],[Open]]/Alle6OppgangNedgangUnik_KNN[[#This Row],[Close]]-1</f>
        <v>-9.0788931870550149E-3</v>
      </c>
      <c r="AA223" s="1">
        <f>IF(Alle6OppgangNedgangUnik_KNN[[#This Row],[Nedgang-KNN]]&gt;Alle6OppgangNedgangUnik_KNN[[#This Row],[Oppgang-KNN]],0,1)</f>
        <v>1</v>
      </c>
      <c r="AB2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-5.3405254041500401E-4</v>
      </c>
    </row>
    <row r="224" spans="1:28" x14ac:dyDescent="0.3">
      <c r="A224">
        <v>222</v>
      </c>
      <c r="B224" s="1">
        <v>49.886651446921299</v>
      </c>
      <c r="C224" s="1">
        <v>49.440997927341002</v>
      </c>
      <c r="D224" s="1">
        <v>50.877262800605301</v>
      </c>
      <c r="E224">
        <v>133697600</v>
      </c>
      <c r="F224" s="1">
        <v>50.850620269775398</v>
      </c>
      <c r="G224" s="1">
        <v>0.36004231504231499</v>
      </c>
      <c r="H224" s="1">
        <v>4.3106743106743001E-3</v>
      </c>
      <c r="I224" s="1">
        <v>-0.2263</v>
      </c>
      <c r="J224" s="1">
        <v>4.8000000000000001E-2</v>
      </c>
      <c r="K224" s="1">
        <v>0.91300000000000003</v>
      </c>
      <c r="L224" s="1">
        <v>3.9E-2</v>
      </c>
      <c r="M224">
        <v>1</v>
      </c>
      <c r="N224" s="1">
        <v>0.47534552408229602</v>
      </c>
      <c r="O224" s="1">
        <v>0.52465447591770598</v>
      </c>
      <c r="P224" s="1">
        <f>IF(Alle6OppgangNedgangUnik_KNN[[#This Row],[Nedgang Bayes]]&gt;Alle6OppgangNedgangUnik_KNN[[#This Row],[Oppgang Bayes]],0,1)</f>
        <v>1</v>
      </c>
      <c r="Q2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4.9308951835409953E-2</v>
      </c>
      <c r="R224" s="4">
        <f>IF(Alle6OppgangNedgangUnik_KNN[[#This Row],[Label]]=Alle6OppgangNedgangUnik_KNN[[#This Row],[Kjøp eller salg Bayes]],1,-1)</f>
        <v>1</v>
      </c>
      <c r="S224" s="3">
        <f>Alle6OppgangNedgangUnik_KNN[[#This Row],[Conviction Bayes]]*Alle6OppgangNedgangUnik_KNN[[#This Row],[Rett/Feil Bayes]]</f>
        <v>4.9308951835409953E-2</v>
      </c>
      <c r="T2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-9.3474360793986103E-4</v>
      </c>
      <c r="U224" s="1">
        <v>0.38235294117647001</v>
      </c>
      <c r="V224" s="1">
        <v>0.61764705882352899</v>
      </c>
      <c r="W2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224" s="1">
        <f>IF(Alle6OppgangNedgangUnik_KNN[[#This Row],[Label]]=Alle6OppgangNedgangUnik_KNN[[#This Row],[kjøp eller salg KNN]],1,-1)</f>
        <v>1</v>
      </c>
      <c r="Y224" s="2">
        <f>Alle6OppgangNedgangUnik_KNN[[#This Row],[Conviction KNN]]*Alle6OppgangNedgangUnik_KNN[[#This Row],[Rett/Feil KNN]]</f>
        <v>0.23529411764705899</v>
      </c>
      <c r="Z224" s="3">
        <f>Alle6OppgangNedgangUnik_KNN[[#This Row],[Open]]/Alle6OppgangNedgangUnik_KNN[[#This Row],[Close]]-1</f>
        <v>-1.8956874424343351E-2</v>
      </c>
      <c r="AA224" s="1">
        <f>IF(Alle6OppgangNedgangUnik_KNN[[#This Row],[Nedgang-KNN]]&gt;Alle6OppgangNedgangUnik_KNN[[#This Row],[Oppgang-KNN]],0,1)</f>
        <v>1</v>
      </c>
      <c r="AB2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-4.4604410410219678E-3</v>
      </c>
    </row>
    <row r="225" spans="1:28" x14ac:dyDescent="0.3">
      <c r="A225">
        <v>223</v>
      </c>
      <c r="B225" s="1">
        <v>51.035334860956901</v>
      </c>
      <c r="C225" s="1">
        <v>50.250289061792699</v>
      </c>
      <c r="D225" s="1">
        <v>51.069361510525503</v>
      </c>
      <c r="E225">
        <v>101450400</v>
      </c>
      <c r="F225" s="1">
        <v>50.673194885253899</v>
      </c>
      <c r="G225" s="1">
        <v>0.37706952104212399</v>
      </c>
      <c r="H225" s="1">
        <v>0.14296769060467701</v>
      </c>
      <c r="I225" s="1">
        <v>-0.8881</v>
      </c>
      <c r="J225" s="1">
        <v>9.7000000000000003E-2</v>
      </c>
      <c r="K225" s="1">
        <v>0.82199999999999995</v>
      </c>
      <c r="L225" s="1">
        <v>0.08</v>
      </c>
      <c r="M225">
        <v>0</v>
      </c>
      <c r="N225" s="1">
        <v>0.46919609044065502</v>
      </c>
      <c r="O225" s="1">
        <v>0.53080390955934098</v>
      </c>
      <c r="P225" s="1">
        <f>IF(Alle6OppgangNedgangUnik_KNN[[#This Row],[Nedgang Bayes]]&gt;Alle6OppgangNedgangUnik_KNN[[#This Row],[Oppgang Bayes]],0,1)</f>
        <v>1</v>
      </c>
      <c r="Q2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6.1607819118685958E-2</v>
      </c>
      <c r="R225" s="4">
        <f>IF(Alle6OppgangNedgangUnik_KNN[[#This Row],[Label]]=Alle6OppgangNedgangUnik_KNN[[#This Row],[Kjøp eller salg Bayes]],1,-1)</f>
        <v>-1</v>
      </c>
      <c r="S225" s="3">
        <f>Alle6OppgangNedgangUnik_KNN[[#This Row],[Conviction Bayes]]*Alle6OppgangNedgangUnik_KNN[[#This Row],[Rett/Feil Bayes]]</f>
        <v>-6.1607819118685958E-2</v>
      </c>
      <c r="T2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4.4028512844466588E-4</v>
      </c>
      <c r="U225" s="1">
        <v>0.47058823529411697</v>
      </c>
      <c r="V225" s="1">
        <v>0.52941176470588203</v>
      </c>
      <c r="W2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25" s="1">
        <f>IF(Alle6OppgangNedgangUnik_KNN[[#This Row],[Label]]=Alle6OppgangNedgangUnik_KNN[[#This Row],[kjøp eller salg KNN]],1,-1)</f>
        <v>-1</v>
      </c>
      <c r="Y225" s="2">
        <f>Alle6OppgangNedgangUnik_KNN[[#This Row],[Conviction KNN]]*Alle6OppgangNedgangUnik_KNN[[#This Row],[Rett/Feil KNN]]</f>
        <v>-5.8823529411765052E-2</v>
      </c>
      <c r="Z225" s="3">
        <f>Alle6OppgangNedgangUnik_KNN[[#This Row],[Open]]/Alle6OppgangNedgangUnik_KNN[[#This Row],[Close]]-1</f>
        <v>7.1465787093756283E-3</v>
      </c>
      <c r="AA225" s="1">
        <f>IF(Alle6OppgangNedgangUnik_KNN[[#This Row],[Nedgang-KNN]]&gt;Alle6OppgangNedgangUnik_KNN[[#This Row],[Oppgang-KNN]],0,1)</f>
        <v>1</v>
      </c>
      <c r="AB2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4.2038698290445121E-4</v>
      </c>
    </row>
    <row r="226" spans="1:28" x14ac:dyDescent="0.3">
      <c r="A226">
        <v>224</v>
      </c>
      <c r="B226" s="1">
        <v>49.958633184051003</v>
      </c>
      <c r="C226" s="1">
        <v>49.156572179325501</v>
      </c>
      <c r="D226" s="1">
        <v>50.070433446910897</v>
      </c>
      <c r="E226">
        <v>137463200</v>
      </c>
      <c r="F226" s="1">
        <v>49.696140289306598</v>
      </c>
      <c r="G226" s="1">
        <v>0.6</v>
      </c>
      <c r="H226" s="1">
        <v>0.42499999999999999</v>
      </c>
      <c r="I226" s="1">
        <v>0.52669999999999995</v>
      </c>
      <c r="J226" s="1">
        <v>0</v>
      </c>
      <c r="K226" s="1">
        <v>0.90300000000000002</v>
      </c>
      <c r="L226" s="1">
        <v>9.7000000000000003E-2</v>
      </c>
      <c r="M226">
        <v>0</v>
      </c>
      <c r="N226" s="1">
        <v>0.47626030845768402</v>
      </c>
      <c r="O226" s="1">
        <v>0.52373969154231104</v>
      </c>
      <c r="P226" s="1">
        <f>IF(Alle6OppgangNedgangUnik_KNN[[#This Row],[Nedgang Bayes]]&gt;Alle6OppgangNedgangUnik_KNN[[#This Row],[Oppgang Bayes]],0,1)</f>
        <v>1</v>
      </c>
      <c r="Q2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4.7479383084627014E-2</v>
      </c>
      <c r="R226" s="4">
        <f>IF(Alle6OppgangNedgangUnik_KNN[[#This Row],[Label]]=Alle6OppgangNedgangUnik_KNN[[#This Row],[Kjøp eller salg Bayes]],1,-1)</f>
        <v>-1</v>
      </c>
      <c r="S226" s="3">
        <f>Alle6OppgangNedgangUnik_KNN[[#This Row],[Conviction Bayes]]*Alle6OppgangNedgangUnik_KNN[[#This Row],[Rett/Feil Bayes]]</f>
        <v>-4.7479383084627014E-2</v>
      </c>
      <c r="T2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2.5078407767703217E-4</v>
      </c>
      <c r="U226" s="1">
        <v>0.47058823529411697</v>
      </c>
      <c r="V226" s="1">
        <v>0.52941176470588203</v>
      </c>
      <c r="W2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26" s="1">
        <f>IF(Alle6OppgangNedgangUnik_KNN[[#This Row],[Label]]=Alle6OppgangNedgangUnik_KNN[[#This Row],[kjøp eller salg KNN]],1,-1)</f>
        <v>-1</v>
      </c>
      <c r="Y226" s="2">
        <f>Alle6OppgangNedgangUnik_KNN[[#This Row],[Conviction KNN]]*Alle6OppgangNedgangUnik_KNN[[#This Row],[Rett/Feil KNN]]</f>
        <v>-5.8823529411765052E-2</v>
      </c>
      <c r="Z226" s="3">
        <f>Alle6OppgangNedgangUnik_KNN[[#This Row],[Open]]/Alle6OppgangNedgangUnik_KNN[[#This Row],[Close]]-1</f>
        <v>5.2819573756894833E-3</v>
      </c>
      <c r="AA226" s="1">
        <f>IF(Alle6OppgangNedgangUnik_KNN[[#This Row],[Nedgang-KNN]]&gt;Alle6OppgangNedgangUnik_KNN[[#This Row],[Oppgang-KNN]],0,1)</f>
        <v>1</v>
      </c>
      <c r="AB2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3.1070337504055965E-4</v>
      </c>
    </row>
    <row r="227" spans="1:28" x14ac:dyDescent="0.3">
      <c r="A227">
        <v>225</v>
      </c>
      <c r="B227" s="1">
        <v>46.575395018393102</v>
      </c>
      <c r="C227" s="1">
        <v>46.531644350724001</v>
      </c>
      <c r="D227" s="1">
        <v>47.924311509643303</v>
      </c>
      <c r="E227">
        <v>187531600</v>
      </c>
      <c r="F227" s="1">
        <v>46.721221923828097</v>
      </c>
      <c r="G227" s="1">
        <v>0.39607176677489198</v>
      </c>
      <c r="H227" s="1">
        <v>8.0292884199134204E-2</v>
      </c>
      <c r="I227" s="1">
        <v>-0.98480000000000001</v>
      </c>
      <c r="J227" s="1">
        <v>0.13100000000000001</v>
      </c>
      <c r="K227" s="1">
        <v>0.82</v>
      </c>
      <c r="L227" s="1">
        <v>0.05</v>
      </c>
      <c r="M227">
        <v>1</v>
      </c>
      <c r="N227" s="1">
        <v>0.492336326824375</v>
      </c>
      <c r="O227" s="1">
        <v>0.50766367317562899</v>
      </c>
      <c r="P227" s="1">
        <f>IF(Alle6OppgangNedgangUnik_KNN[[#This Row],[Nedgang Bayes]]&gt;Alle6OppgangNedgangUnik_KNN[[#This Row],[Oppgang Bayes]],0,1)</f>
        <v>1</v>
      </c>
      <c r="Q2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1.532734635125399E-2</v>
      </c>
      <c r="R227" s="4">
        <f>IF(Alle6OppgangNedgangUnik_KNN[[#This Row],[Label]]=Alle6OppgangNedgangUnik_KNN[[#This Row],[Kjøp eller salg Bayes]],1,-1)</f>
        <v>1</v>
      </c>
      <c r="S227" s="3">
        <f>Alle6OppgangNedgangUnik_KNN[[#This Row],[Conviction Bayes]]*Alle6OppgangNedgangUnik_KNN[[#This Row],[Rett/Feil Bayes]]</f>
        <v>1.532734635125399E-2</v>
      </c>
      <c r="T2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-4.7839919310710016E-5</v>
      </c>
      <c r="U227" s="1">
        <v>0.441176470588235</v>
      </c>
      <c r="V227" s="1">
        <v>0.55882352941176405</v>
      </c>
      <c r="W2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27" s="1">
        <f>IF(Alle6OppgangNedgangUnik_KNN[[#This Row],[Label]]=Alle6OppgangNedgangUnik_KNN[[#This Row],[kjøp eller salg KNN]],1,-1)</f>
        <v>1</v>
      </c>
      <c r="Y227" s="2">
        <f>Alle6OppgangNedgangUnik_KNN[[#This Row],[Conviction KNN]]*Alle6OppgangNedgangUnik_KNN[[#This Row],[Rett/Feil KNN]]</f>
        <v>0.11764705882352905</v>
      </c>
      <c r="Z227" s="3">
        <f>Alle6OppgangNedgangUnik_KNN[[#This Row],[Open]]/Alle6OppgangNedgangUnik_KNN[[#This Row],[Close]]-1</f>
        <v>-3.1212134321474405E-3</v>
      </c>
      <c r="AA227" s="1">
        <f>IF(Alle6OppgangNedgangUnik_KNN[[#This Row],[Nedgang-KNN]]&gt;Alle6OppgangNedgangUnik_KNN[[#This Row],[Oppgang-KNN]],0,1)</f>
        <v>1</v>
      </c>
      <c r="AB2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-3.672015802526389E-4</v>
      </c>
    </row>
    <row r="228" spans="1:28" x14ac:dyDescent="0.3">
      <c r="A228">
        <v>226</v>
      </c>
      <c r="B228" s="1">
        <v>47.127116635339902</v>
      </c>
      <c r="C228" s="1">
        <v>45.1900192194813</v>
      </c>
      <c r="D228" s="1">
        <v>47.268085252158997</v>
      </c>
      <c r="E228">
        <v>243204000</v>
      </c>
      <c r="F228" s="1">
        <v>45.401473999023402</v>
      </c>
      <c r="G228" s="1">
        <v>0.44378729378729398</v>
      </c>
      <c r="H228" s="1">
        <v>0.13444812507312501</v>
      </c>
      <c r="I228" s="1">
        <v>0.99229999999999996</v>
      </c>
      <c r="J228" s="1">
        <v>5.8999999999999997E-2</v>
      </c>
      <c r="K228" s="1">
        <v>0.81499999999999995</v>
      </c>
      <c r="L228" s="1">
        <v>0.126</v>
      </c>
      <c r="M228">
        <v>0</v>
      </c>
      <c r="N228" s="1">
        <v>0.51874642713997199</v>
      </c>
      <c r="O228" s="1">
        <v>0.48125357286003101</v>
      </c>
      <c r="P228" s="1">
        <f>IF(Alle6OppgangNedgangUnik_KNN[[#This Row],[Nedgang Bayes]]&gt;Alle6OppgangNedgangUnik_KNN[[#This Row],[Oppgang Bayes]],0,1)</f>
        <v>0</v>
      </c>
      <c r="Q2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3.7492854279940979E-2</v>
      </c>
      <c r="R228" s="4">
        <f>IF(Alle6OppgangNedgangUnik_KNN[[#This Row],[Label]]=Alle6OppgangNedgangUnik_KNN[[#This Row],[Kjøp eller salg Bayes]],1,-1)</f>
        <v>1</v>
      </c>
      <c r="S228" s="3">
        <f>Alle6OppgangNedgangUnik_KNN[[#This Row],[Conviction Bayes]]*Alle6OppgangNedgangUnik_KNN[[#This Row],[Rett/Feil Bayes]]</f>
        <v>3.7492854279940979E-2</v>
      </c>
      <c r="T2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-1.4250477397288774E-3</v>
      </c>
      <c r="U228" s="1">
        <v>0.441176470588235</v>
      </c>
      <c r="V228" s="1">
        <v>0.55882352941176405</v>
      </c>
      <c r="W2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28" s="1">
        <f>IF(Alle6OppgangNedgangUnik_KNN[[#This Row],[Label]]=Alle6OppgangNedgangUnik_KNN[[#This Row],[kjøp eller salg KNN]],1,-1)</f>
        <v>-1</v>
      </c>
      <c r="Y228" s="2">
        <f>Alle6OppgangNedgangUnik_KNN[[#This Row],[Conviction KNN]]*Alle6OppgangNedgangUnik_KNN[[#This Row],[Rett/Feil KNN]]</f>
        <v>-0.11764705882352905</v>
      </c>
      <c r="Z228" s="3">
        <f>Alle6OppgangNedgangUnik_KNN[[#This Row],[Open]]/Alle6OppgangNedgangUnik_KNN[[#This Row],[Close]]-1</f>
        <v>3.8008515678447319E-2</v>
      </c>
      <c r="AA228" s="1">
        <f>IF(Alle6OppgangNedgangUnik_KNN[[#This Row],[Nedgang-KNN]]&gt;Alle6OppgangNedgangUnik_KNN[[#This Row],[Oppgang-KNN]],0,1)</f>
        <v>1</v>
      </c>
      <c r="AB2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4.4715900798173178E-3</v>
      </c>
    </row>
    <row r="229" spans="1:28" x14ac:dyDescent="0.3">
      <c r="A229">
        <v>227</v>
      </c>
      <c r="B229" s="1">
        <v>45.787922927103203</v>
      </c>
      <c r="C229" s="1">
        <v>45.4257791991825</v>
      </c>
      <c r="D229" s="1">
        <v>46.658037309237599</v>
      </c>
      <c r="E229">
        <v>185915200</v>
      </c>
      <c r="F229" s="1">
        <v>46.521930694580099</v>
      </c>
      <c r="G229" s="1">
        <v>0.46363636363636401</v>
      </c>
      <c r="H229" s="1">
        <v>-3.4090909090908998E-3</v>
      </c>
      <c r="I229" s="1">
        <v>0.94130000000000003</v>
      </c>
      <c r="J229" s="1">
        <v>0</v>
      </c>
      <c r="K229" s="1">
        <v>0.82399999999999995</v>
      </c>
      <c r="L229" s="1">
        <v>0.17599999999999999</v>
      </c>
      <c r="M229">
        <v>1</v>
      </c>
      <c r="N229" s="1">
        <v>0.49170383338775597</v>
      </c>
      <c r="O229" s="1">
        <v>0.50829616661223997</v>
      </c>
      <c r="P229" s="1">
        <f>IF(Alle6OppgangNedgangUnik_KNN[[#This Row],[Nedgang Bayes]]&gt;Alle6OppgangNedgangUnik_KNN[[#This Row],[Oppgang Bayes]],0,1)</f>
        <v>1</v>
      </c>
      <c r="Q2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1.6592333224484002E-2</v>
      </c>
      <c r="R229" s="4">
        <f>IF(Alle6OppgangNedgangUnik_KNN[[#This Row],[Label]]=Alle6OppgangNedgangUnik_KNN[[#This Row],[Kjøp eller salg Bayes]],1,-1)</f>
        <v>1</v>
      </c>
      <c r="S229" s="3">
        <f>Alle6OppgangNedgangUnik_KNN[[#This Row],[Conviction Bayes]]*Alle6OppgangNedgangUnik_KNN[[#This Row],[Rett/Feil Bayes]]</f>
        <v>1.6592333224484002E-2</v>
      </c>
      <c r="T2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-2.6178839281825134E-4</v>
      </c>
      <c r="U229" s="1">
        <v>0.5</v>
      </c>
      <c r="V229" s="1">
        <v>0.5</v>
      </c>
      <c r="W2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29" s="1">
        <f>IF(Alle6OppgangNedgangUnik_KNN[[#This Row],[Label]]=Alle6OppgangNedgangUnik_KNN[[#This Row],[kjøp eller salg KNN]],1,-1)</f>
        <v>1</v>
      </c>
      <c r="Y229" s="2">
        <f>Alle6OppgangNedgangUnik_KNN[[#This Row],[Conviction KNN]]*Alle6OppgangNedgangUnik_KNN[[#This Row],[Rett/Feil KNN]]</f>
        <v>0</v>
      </c>
      <c r="Z229" s="3">
        <f>Alle6OppgangNedgangUnik_KNN[[#This Row],[Open]]/Alle6OppgangNedgangUnik_KNN[[#This Row],[Close]]-1</f>
        <v>-1.5777672089658301E-2</v>
      </c>
      <c r="AA229" s="1">
        <f>IF(Alle6OppgangNedgangUnik_KNN[[#This Row],[Nedgang-KNN]]&gt;Alle6OppgangNedgangUnik_KNN[[#This Row],[Oppgang-KNN]],0,1)</f>
        <v>1</v>
      </c>
      <c r="AB2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30" spans="1:28" x14ac:dyDescent="0.3">
      <c r="A230">
        <v>228</v>
      </c>
      <c r="B230" s="1">
        <v>46.300748857818199</v>
      </c>
      <c r="C230" s="1">
        <v>46.047979997161697</v>
      </c>
      <c r="D230" s="1">
        <v>47.387176174951598</v>
      </c>
      <c r="E230">
        <v>147713200</v>
      </c>
      <c r="F230" s="1">
        <v>47.037185668945298</v>
      </c>
      <c r="G230" s="1">
        <v>0.42248763141620299</v>
      </c>
      <c r="H230" s="1">
        <v>0.191061765615337</v>
      </c>
      <c r="I230" s="1">
        <v>0.97050000000000003</v>
      </c>
      <c r="J230" s="1">
        <v>5.7000000000000002E-2</v>
      </c>
      <c r="K230" s="1">
        <v>0.83899999999999997</v>
      </c>
      <c r="L230" s="1">
        <v>0.10299999999999999</v>
      </c>
      <c r="M230">
        <v>1</v>
      </c>
      <c r="N230" s="1">
        <v>0.47895927599001897</v>
      </c>
      <c r="O230" s="1">
        <v>0.52104072400997403</v>
      </c>
      <c r="P230" s="1">
        <f>IF(Alle6OppgangNedgangUnik_KNN[[#This Row],[Nedgang Bayes]]&gt;Alle6OppgangNedgangUnik_KNN[[#This Row],[Oppgang Bayes]],0,1)</f>
        <v>1</v>
      </c>
      <c r="Q2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4.2081448019955059E-2</v>
      </c>
      <c r="R230" s="4">
        <f>IF(Alle6OppgangNedgangUnik_KNN[[#This Row],[Label]]=Alle6OppgangNedgangUnik_KNN[[#This Row],[Kjøp eller salg Bayes]],1,-1)</f>
        <v>1</v>
      </c>
      <c r="S230" s="3">
        <f>Alle6OppgangNedgangUnik_KNN[[#This Row],[Conviction Bayes]]*Alle6OppgangNedgangUnik_KNN[[#This Row],[Rett/Feil Bayes]]</f>
        <v>4.2081448019955059E-2</v>
      </c>
      <c r="T2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-6.5884739800423097E-4</v>
      </c>
      <c r="U230" s="1">
        <v>0.5</v>
      </c>
      <c r="V230" s="1">
        <v>0.5</v>
      </c>
      <c r="W2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30" s="1">
        <f>IF(Alle6OppgangNedgangUnik_KNN[[#This Row],[Label]]=Alle6OppgangNedgangUnik_KNN[[#This Row],[kjøp eller salg KNN]],1,-1)</f>
        <v>1</v>
      </c>
      <c r="Y230" s="2">
        <f>Alle6OppgangNedgangUnik_KNN[[#This Row],[Conviction KNN]]*Alle6OppgangNedgangUnik_KNN[[#This Row],[Rett/Feil KNN]]</f>
        <v>0</v>
      </c>
      <c r="Z230" s="3">
        <f>Alle6OppgangNedgangUnik_KNN[[#This Row],[Open]]/Alle6OppgangNedgangUnik_KNN[[#This Row],[Close]]-1</f>
        <v>-1.5656481157487856E-2</v>
      </c>
      <c r="AA230" s="1">
        <f>IF(Alle6OppgangNedgangUnik_KNN[[#This Row],[Nedgang-KNN]]&gt;Alle6OppgangNedgangUnik_KNN[[#This Row],[Oppgang-KNN]],0,1)</f>
        <v>1</v>
      </c>
      <c r="AB2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31" spans="1:28" x14ac:dyDescent="0.3">
      <c r="A231">
        <v>229</v>
      </c>
      <c r="B231" s="1">
        <v>46.179225010161701</v>
      </c>
      <c r="C231" s="1">
        <v>44.9615530963151</v>
      </c>
      <c r="D231" s="1">
        <v>46.349358255315899</v>
      </c>
      <c r="E231">
        <v>167701200</v>
      </c>
      <c r="F231" s="1">
        <v>45.173004150390597</v>
      </c>
      <c r="G231" s="1">
        <v>0.39787646440188801</v>
      </c>
      <c r="H231" s="1">
        <v>-1.8127399907059999E-3</v>
      </c>
      <c r="I231" s="1">
        <v>-0.95009999999999994</v>
      </c>
      <c r="J231" s="1">
        <v>8.7999999999999995E-2</v>
      </c>
      <c r="K231" s="1">
        <v>0.86</v>
      </c>
      <c r="L231" s="1">
        <v>5.2999999999999999E-2</v>
      </c>
      <c r="M231">
        <v>0</v>
      </c>
      <c r="N231" s="1">
        <v>0.48509861227650902</v>
      </c>
      <c r="O231" s="1">
        <v>0.51490138772348304</v>
      </c>
      <c r="P231" s="1">
        <f>IF(Alle6OppgangNedgangUnik_KNN[[#This Row],[Nedgang Bayes]]&gt;Alle6OppgangNedgangUnik_KNN[[#This Row],[Oppgang Bayes]],0,1)</f>
        <v>1</v>
      </c>
      <c r="Q2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2.9802775446974017E-2</v>
      </c>
      <c r="R231" s="4">
        <f>IF(Alle6OppgangNedgangUnik_KNN[[#This Row],[Label]]=Alle6OppgangNedgangUnik_KNN[[#This Row],[Kjøp eller salg Bayes]],1,-1)</f>
        <v>-1</v>
      </c>
      <c r="S231" s="3">
        <f>Alle6OppgangNedgangUnik_KNN[[#This Row],[Conviction Bayes]]*Alle6OppgangNedgangUnik_KNN[[#This Row],[Rett/Feil Bayes]]</f>
        <v>-2.9802775446974017E-2</v>
      </c>
      <c r="T2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6.6385167198493636E-4</v>
      </c>
      <c r="U231" s="1">
        <v>0.64705882352941102</v>
      </c>
      <c r="V231" s="1">
        <v>0.35294117647058798</v>
      </c>
      <c r="W2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231" s="1">
        <f>IF(Alle6OppgangNedgangUnik_KNN[[#This Row],[Label]]=Alle6OppgangNedgangUnik_KNN[[#This Row],[kjøp eller salg KNN]],1,-1)</f>
        <v>1</v>
      </c>
      <c r="Y231" s="2">
        <f>Alle6OppgangNedgangUnik_KNN[[#This Row],[Conviction KNN]]*Alle6OppgangNedgangUnik_KNN[[#This Row],[Rett/Feil KNN]]</f>
        <v>0.29411764705882304</v>
      </c>
      <c r="Z231" s="3">
        <f>Alle6OppgangNedgangUnik_KNN[[#This Row],[Open]]/Alle6OppgangNedgangUnik_KNN[[#This Row],[Close]]-1</f>
        <v>2.2274827160513322E-2</v>
      </c>
      <c r="AA231" s="1">
        <f>IF(Alle6OppgangNedgangUnik_KNN[[#This Row],[Nedgang-KNN]]&gt;Alle6OppgangNedgangUnik_KNN[[#This Row],[Oppgang-KNN]],0,1)</f>
        <v>0</v>
      </c>
      <c r="AB2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-6.5514197530921426E-3</v>
      </c>
    </row>
    <row r="232" spans="1:28" x14ac:dyDescent="0.3">
      <c r="A232">
        <v>230</v>
      </c>
      <c r="B232" s="1">
        <v>43.352565860349998</v>
      </c>
      <c r="C232" s="1">
        <v>42.657446904163201</v>
      </c>
      <c r="D232" s="1">
        <v>44.1060177998528</v>
      </c>
      <c r="E232">
        <v>271300800</v>
      </c>
      <c r="F232" s="1">
        <v>43.014728546142599</v>
      </c>
      <c r="G232" s="1">
        <v>0.347484567901235</v>
      </c>
      <c r="H232" s="1">
        <v>-1.7669753086419001E-3</v>
      </c>
      <c r="I232" s="1">
        <v>-0.74299999999999999</v>
      </c>
      <c r="J232" s="1">
        <v>5.8999999999999997E-2</v>
      </c>
      <c r="K232" s="1">
        <v>0.89800000000000002</v>
      </c>
      <c r="L232" s="1">
        <v>4.2999999999999997E-2</v>
      </c>
      <c r="M232">
        <v>0</v>
      </c>
      <c r="N232" s="1">
        <v>0.53543872161314399</v>
      </c>
      <c r="O232" s="1">
        <v>0.46456127838684902</v>
      </c>
      <c r="P232" s="1">
        <f>IF(Alle6OppgangNedgangUnik_KNN[[#This Row],[Nedgang Bayes]]&gt;Alle6OppgangNedgangUnik_KNN[[#This Row],[Oppgang Bayes]],0,1)</f>
        <v>0</v>
      </c>
      <c r="Q2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7.0877443226294967E-2</v>
      </c>
      <c r="R232" s="4">
        <f>IF(Alle6OppgangNedgangUnik_KNN[[#This Row],[Label]]=Alle6OppgangNedgangUnik_KNN[[#This Row],[Kjøp eller salg Bayes]],1,-1)</f>
        <v>1</v>
      </c>
      <c r="S232" s="3">
        <f>Alle6OppgangNedgangUnik_KNN[[#This Row],[Conviction Bayes]]*Alle6OppgangNedgangUnik_KNN[[#This Row],[Rett/Feil Bayes]]</f>
        <v>7.0877443226294967E-2</v>
      </c>
      <c r="T2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-5.5667083965839608E-4</v>
      </c>
      <c r="U232" s="1">
        <v>0.47058823529411697</v>
      </c>
      <c r="V232" s="1">
        <v>0.52941176470588203</v>
      </c>
      <c r="W2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32" s="1">
        <f>IF(Alle6OppgangNedgangUnik_KNN[[#This Row],[Label]]=Alle6OppgangNedgangUnik_KNN[[#This Row],[kjøp eller salg KNN]],1,-1)</f>
        <v>-1</v>
      </c>
      <c r="Y232" s="2">
        <f>Alle6OppgangNedgangUnik_KNN[[#This Row],[Conviction KNN]]*Alle6OppgangNedgangUnik_KNN[[#This Row],[Rett/Feil KNN]]</f>
        <v>-5.8823529411765052E-2</v>
      </c>
      <c r="Z232" s="3">
        <f>Alle6OppgangNedgangUnik_KNN[[#This Row],[Open]]/Alle6OppgangNedgangUnik_KNN[[#This Row],[Close]]-1</f>
        <v>7.8539915425712703E-3</v>
      </c>
      <c r="AA232" s="1">
        <f>IF(Alle6OppgangNedgangUnik_KNN[[#This Row],[Nedgang-KNN]]&gt;Alle6OppgangNedgangUnik_KNN[[#This Row],[Oppgang-KNN]],0,1)</f>
        <v>1</v>
      </c>
      <c r="AB2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4.6199950250419509E-4</v>
      </c>
    </row>
    <row r="233" spans="1:28" x14ac:dyDescent="0.3">
      <c r="A233">
        <v>231</v>
      </c>
      <c r="B233" s="1">
        <v>43.683118021053403</v>
      </c>
      <c r="C233" s="1">
        <v>42.910225356142703</v>
      </c>
      <c r="D233" s="1">
        <v>43.814366324402599</v>
      </c>
      <c r="E233">
        <v>124496800</v>
      </c>
      <c r="F233" s="1">
        <v>42.9661254882812</v>
      </c>
      <c r="G233" s="1">
        <v>0.41092592592592603</v>
      </c>
      <c r="H233" s="1">
        <v>-8.1203703703703695E-2</v>
      </c>
      <c r="I233" s="1">
        <v>-0.97640000000000005</v>
      </c>
      <c r="J233" s="1">
        <v>0.125</v>
      </c>
      <c r="K233" s="1">
        <v>0.83499999999999996</v>
      </c>
      <c r="L233" s="1">
        <v>0.04</v>
      </c>
      <c r="M233">
        <v>0</v>
      </c>
      <c r="N233" s="1">
        <v>0.47328651816723999</v>
      </c>
      <c r="O233" s="1">
        <v>0.52671348183275801</v>
      </c>
      <c r="P233" s="1">
        <f>IF(Alle6OppgangNedgangUnik_KNN[[#This Row],[Nedgang Bayes]]&gt;Alle6OppgangNedgangUnik_KNN[[#This Row],[Oppgang Bayes]],0,1)</f>
        <v>1</v>
      </c>
      <c r="Q2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5.3426963665518024E-2</v>
      </c>
      <c r="R233" s="4">
        <f>IF(Alle6OppgangNedgangUnik_KNN[[#This Row],[Label]]=Alle6OppgangNedgangUnik_KNN[[#This Row],[Kjøp eller salg Bayes]],1,-1)</f>
        <v>-1</v>
      </c>
      <c r="S233" s="3">
        <f>Alle6OppgangNedgangUnik_KNN[[#This Row],[Conviction Bayes]]*Alle6OppgangNedgangUnik_KNN[[#This Row],[Rett/Feil Bayes]]</f>
        <v>-5.3426963665518024E-2</v>
      </c>
      <c r="T2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8.9155662889166146E-4</v>
      </c>
      <c r="U233" s="1">
        <v>0.47058823529411697</v>
      </c>
      <c r="V233" s="1">
        <v>0.52941176470588203</v>
      </c>
      <c r="W2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33" s="1">
        <f>IF(Alle6OppgangNedgangUnik_KNN[[#This Row],[Label]]=Alle6OppgangNedgangUnik_KNN[[#This Row],[kjøp eller salg KNN]],1,-1)</f>
        <v>-1</v>
      </c>
      <c r="Y233" s="2">
        <f>Alle6OppgangNedgangUnik_KNN[[#This Row],[Conviction KNN]]*Alle6OppgangNedgangUnik_KNN[[#This Row],[Rett/Feil KNN]]</f>
        <v>-5.8823529411765052E-2</v>
      </c>
      <c r="Z233" s="3">
        <f>Alle6OppgangNedgangUnik_KNN[[#This Row],[Open]]/Alle6OppgangNedgangUnik_KNN[[#This Row],[Close]]-1</f>
        <v>1.6687390930042234E-2</v>
      </c>
      <c r="AA233" s="1">
        <f>IF(Alle6OppgangNedgangUnik_KNN[[#This Row],[Nedgang-KNN]]&gt;Alle6OppgangNedgangUnik_KNN[[#This Row],[Oppgang-KNN]],0,1)</f>
        <v>1</v>
      </c>
      <c r="AB2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9.8161123117896081E-4</v>
      </c>
    </row>
    <row r="234" spans="1:28" x14ac:dyDescent="0.3">
      <c r="A234">
        <v>232</v>
      </c>
      <c r="B234" s="1">
        <v>42.518920768982603</v>
      </c>
      <c r="C234" s="1">
        <v>41.828663666034302</v>
      </c>
      <c r="D234" s="1">
        <v>42.9223823169444</v>
      </c>
      <c r="E234">
        <v>94496000</v>
      </c>
      <c r="F234" s="1">
        <v>41.874839782714901</v>
      </c>
      <c r="G234" s="1">
        <v>0.41244588744588701</v>
      </c>
      <c r="H234" s="1">
        <v>7.7803030303030304E-2</v>
      </c>
      <c r="I234" s="1">
        <v>0.99809999999999999</v>
      </c>
      <c r="J234" s="1">
        <v>0.05</v>
      </c>
      <c r="K234" s="1">
        <v>0.754</v>
      </c>
      <c r="L234" s="1">
        <v>0.19600000000000001</v>
      </c>
      <c r="M234">
        <v>0</v>
      </c>
      <c r="N234" s="1">
        <v>0.46826743994882303</v>
      </c>
      <c r="O234" s="1">
        <v>0.53173256005117797</v>
      </c>
      <c r="P234" s="1">
        <f>IF(Alle6OppgangNedgangUnik_KNN[[#This Row],[Nedgang Bayes]]&gt;Alle6OppgangNedgangUnik_KNN[[#This Row],[Oppgang Bayes]],0,1)</f>
        <v>1</v>
      </c>
      <c r="Q2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6.3465120102354944E-2</v>
      </c>
      <c r="R234" s="4">
        <f>IF(Alle6OppgangNedgangUnik_KNN[[#This Row],[Label]]=Alle6OppgangNedgangUnik_KNN[[#This Row],[Kjøp eller salg Bayes]],1,-1)</f>
        <v>-1</v>
      </c>
      <c r="S234" s="3">
        <f>Alle6OppgangNedgangUnik_KNN[[#This Row],[Conviction Bayes]]*Alle6OppgangNedgangUnik_KNN[[#This Row],[Rett/Feil Bayes]]</f>
        <v>-6.3465120102354944E-2</v>
      </c>
      <c r="T2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9.7616318919018484E-4</v>
      </c>
      <c r="U234" s="1">
        <v>0.47058823529411697</v>
      </c>
      <c r="V234" s="1">
        <v>0.52941176470588203</v>
      </c>
      <c r="W2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34" s="1">
        <f>IF(Alle6OppgangNedgangUnik_KNN[[#This Row],[Label]]=Alle6OppgangNedgangUnik_KNN[[#This Row],[kjøp eller salg KNN]],1,-1)</f>
        <v>-1</v>
      </c>
      <c r="Y234" s="2">
        <f>Alle6OppgangNedgangUnik_KNN[[#This Row],[Conviction KNN]]*Alle6OppgangNedgangUnik_KNN[[#This Row],[Rett/Feil KNN]]</f>
        <v>-5.8823529411765052E-2</v>
      </c>
      <c r="Z234" s="3">
        <f>Alle6OppgangNedgangUnik_KNN[[#This Row],[Open]]/Alle6OppgangNedgangUnik_KNN[[#This Row],[Close]]-1</f>
        <v>1.5381097327411553E-2</v>
      </c>
      <c r="AA234" s="1">
        <f>IF(Alle6OppgangNedgangUnik_KNN[[#This Row],[Nedgang-KNN]]&gt;Alle6OppgangNedgangUnik_KNN[[#This Row],[Oppgang-KNN]],0,1)</f>
        <v>1</v>
      </c>
      <c r="AB2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9.0477043102421431E-4</v>
      </c>
    </row>
    <row r="235" spans="1:28" x14ac:dyDescent="0.3">
      <c r="A235">
        <v>233</v>
      </c>
      <c r="B235" s="1">
        <v>42.348783288384503</v>
      </c>
      <c r="C235" s="1">
        <v>41.3814473297546</v>
      </c>
      <c r="D235" s="1">
        <v>42.521345692653298</v>
      </c>
      <c r="E235">
        <v>179994000</v>
      </c>
      <c r="F235" s="1">
        <v>42.441139221191399</v>
      </c>
      <c r="G235" s="1">
        <v>0.29804804804804802</v>
      </c>
      <c r="H235" s="1">
        <v>8.8213213213212995E-3</v>
      </c>
      <c r="I235" s="1">
        <v>0.90010000000000001</v>
      </c>
      <c r="J235" s="1">
        <v>7.9000000000000001E-2</v>
      </c>
      <c r="K235" s="1">
        <v>0.8</v>
      </c>
      <c r="L235" s="1">
        <v>0.12</v>
      </c>
      <c r="M235">
        <v>1</v>
      </c>
      <c r="N235" s="1">
        <v>0.48945213368297003</v>
      </c>
      <c r="O235" s="1">
        <v>0.51054786631702798</v>
      </c>
      <c r="P235" s="1">
        <f>IF(Alle6OppgangNedgangUnik_KNN[[#This Row],[Nedgang Bayes]]&gt;Alle6OppgangNedgangUnik_KNN[[#This Row],[Oppgang Bayes]],0,1)</f>
        <v>1</v>
      </c>
      <c r="Q2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2.1095732634057951E-2</v>
      </c>
      <c r="R235" s="4">
        <f>IF(Alle6OppgangNedgangUnik_KNN[[#This Row],[Label]]=Alle6OppgangNedgangUnik_KNN[[#This Row],[Kjøp eller salg Bayes]],1,-1)</f>
        <v>1</v>
      </c>
      <c r="S235" s="3">
        <f>Alle6OppgangNedgangUnik_KNN[[#This Row],[Conviction Bayes]]*Alle6OppgangNedgangUnik_KNN[[#This Row],[Rett/Feil Bayes]]</f>
        <v>2.1095732634057951E-2</v>
      </c>
      <c r="T2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-4.5906309336071126E-5</v>
      </c>
      <c r="U235" s="1">
        <v>0.5</v>
      </c>
      <c r="V235" s="1">
        <v>0.5</v>
      </c>
      <c r="W2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35" s="1">
        <f>IF(Alle6OppgangNedgangUnik_KNN[[#This Row],[Label]]=Alle6OppgangNedgangUnik_KNN[[#This Row],[kjøp eller salg KNN]],1,-1)</f>
        <v>1</v>
      </c>
      <c r="Y235" s="2">
        <f>Alle6OppgangNedgangUnik_KNN[[#This Row],[Conviction KNN]]*Alle6OppgangNedgangUnik_KNN[[#This Row],[Rett/Feil KNN]]</f>
        <v>0</v>
      </c>
      <c r="Z235" s="3">
        <f>Alle6OppgangNedgangUnik_KNN[[#This Row],[Open]]/Alle6OppgangNedgangUnik_KNN[[#This Row],[Close]]-1</f>
        <v>-2.176094574784182E-3</v>
      </c>
      <c r="AA235" s="1">
        <f>IF(Alle6OppgangNedgangUnik_KNN[[#This Row],[Nedgang-KNN]]&gt;Alle6OppgangNedgangUnik_KNN[[#This Row],[Oppgang-KNN]],0,1)</f>
        <v>1</v>
      </c>
      <c r="AB2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36" spans="1:28" x14ac:dyDescent="0.3">
      <c r="A236">
        <v>234</v>
      </c>
      <c r="B236" s="1">
        <v>41.685252604974899</v>
      </c>
      <c r="C236" s="1">
        <v>41.532134550884599</v>
      </c>
      <c r="D236" s="1">
        <v>42.4775931969358</v>
      </c>
      <c r="E236">
        <v>165549600</v>
      </c>
      <c r="F236" s="1">
        <v>42.348777770996101</v>
      </c>
      <c r="G236" s="1">
        <v>0.31503968253968301</v>
      </c>
      <c r="H236" s="1">
        <v>8.2698412698412702E-2</v>
      </c>
      <c r="I236" s="1">
        <v>0.83599999999999997</v>
      </c>
      <c r="J236" s="1">
        <v>6.3E-2</v>
      </c>
      <c r="K236" s="1">
        <v>0.85099999999999998</v>
      </c>
      <c r="L236" s="1">
        <v>8.5000000000000006E-2</v>
      </c>
      <c r="M236">
        <v>1</v>
      </c>
      <c r="N236" s="1">
        <v>0.48438331005948199</v>
      </c>
      <c r="O236" s="1">
        <v>0.51561668994051102</v>
      </c>
      <c r="P236" s="1">
        <f>IF(Alle6OppgangNedgangUnik_KNN[[#This Row],[Nedgang Bayes]]&gt;Alle6OppgangNedgangUnik_KNN[[#This Row],[Oppgang Bayes]],0,1)</f>
        <v>1</v>
      </c>
      <c r="Q2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3.1233379881029033E-2</v>
      </c>
      <c r="R236" s="4">
        <f>IF(Alle6OppgangNedgangUnik_KNN[[#This Row],[Label]]=Alle6OppgangNedgangUnik_KNN[[#This Row],[Kjøp eller salg Bayes]],1,-1)</f>
        <v>1</v>
      </c>
      <c r="S236" s="3">
        <f>Alle6OppgangNedgangUnik_KNN[[#This Row],[Conviction Bayes]]*Alle6OppgangNedgangUnik_KNN[[#This Row],[Rett/Feil Bayes]]</f>
        <v>3.1233379881029033E-2</v>
      </c>
      <c r="T2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-4.8936792657937561E-4</v>
      </c>
      <c r="U236" s="1">
        <v>0.70588235294117596</v>
      </c>
      <c r="V236" s="1">
        <v>0.29411764705882298</v>
      </c>
      <c r="W2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236" s="1">
        <f>IF(Alle6OppgangNedgangUnik_KNN[[#This Row],[Label]]=Alle6OppgangNedgangUnik_KNN[[#This Row],[kjøp eller salg KNN]],1,-1)</f>
        <v>-1</v>
      </c>
      <c r="Y236" s="2">
        <f>Alle6OppgangNedgangUnik_KNN[[#This Row],[Conviction KNN]]*Alle6OppgangNedgangUnik_KNN[[#This Row],[Rett/Feil KNN]]</f>
        <v>-0.41176470588235298</v>
      </c>
      <c r="Z236" s="3">
        <f>Alle6OppgangNedgangUnik_KNN[[#This Row],[Open]]/Alle6OppgangNedgangUnik_KNN[[#This Row],[Close]]-1</f>
        <v>-1.5668106636022916E-2</v>
      </c>
      <c r="AA236" s="1">
        <f>IF(Alle6OppgangNedgangUnik_KNN[[#This Row],[Nedgang-KNN]]&gt;Alle6OppgangNedgangUnik_KNN[[#This Row],[Oppgang-KNN]],0,1)</f>
        <v>0</v>
      </c>
      <c r="AB2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6.4515733207153193E-3</v>
      </c>
    </row>
    <row r="237" spans="1:28" x14ac:dyDescent="0.3">
      <c r="A237">
        <v>235</v>
      </c>
      <c r="B237" s="1">
        <v>42.953971111090297</v>
      </c>
      <c r="C237" s="1">
        <v>42.5164829599318</v>
      </c>
      <c r="D237" s="1">
        <v>44.062271954940499</v>
      </c>
      <c r="E237">
        <v>184250000</v>
      </c>
      <c r="F237" s="1">
        <v>43.977207183837898</v>
      </c>
      <c r="G237" s="1">
        <v>0.283947811447811</v>
      </c>
      <c r="H237" s="1">
        <v>4.2828282828282799E-2</v>
      </c>
      <c r="I237" s="1">
        <v>-0.20230000000000001</v>
      </c>
      <c r="J237" s="1">
        <v>5.8999999999999997E-2</v>
      </c>
      <c r="K237" s="1">
        <v>0.88300000000000001</v>
      </c>
      <c r="L237" s="1">
        <v>5.8000000000000003E-2</v>
      </c>
      <c r="M237">
        <v>1</v>
      </c>
      <c r="N237" s="1">
        <v>0.49106087838277701</v>
      </c>
      <c r="O237" s="1">
        <v>0.50893912161721699</v>
      </c>
      <c r="P237" s="1">
        <f>IF(Alle6OppgangNedgangUnik_KNN[[#This Row],[Nedgang Bayes]]&gt;Alle6OppgangNedgangUnik_KNN[[#This Row],[Oppgang Bayes]],0,1)</f>
        <v>1</v>
      </c>
      <c r="Q2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1.7878243234439983E-2</v>
      </c>
      <c r="R237" s="4">
        <f>IF(Alle6OppgangNedgangUnik_KNN[[#This Row],[Label]]=Alle6OppgangNedgangUnik_KNN[[#This Row],[Kjøp eller salg Bayes]],1,-1)</f>
        <v>1</v>
      </c>
      <c r="S237" s="3">
        <f>Alle6OppgangNedgangUnik_KNN[[#This Row],[Conviction Bayes]]*Alle6OppgangNedgangUnik_KNN[[#This Row],[Rett/Feil Bayes]]</f>
        <v>1.7878243234439983E-2</v>
      </c>
      <c r="T2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-4.1598056280294849E-4</v>
      </c>
      <c r="U237" s="1">
        <v>0.5</v>
      </c>
      <c r="V237" s="1">
        <v>0.5</v>
      </c>
      <c r="W2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37" s="1">
        <f>IF(Alle6OppgangNedgangUnik_KNN[[#This Row],[Label]]=Alle6OppgangNedgangUnik_KNN[[#This Row],[kjøp eller salg KNN]],1,-1)</f>
        <v>1</v>
      </c>
      <c r="Y237" s="2">
        <f>Alle6OppgangNedgangUnik_KNN[[#This Row],[Conviction KNN]]*Alle6OppgangNedgangUnik_KNN[[#This Row],[Rett/Feil KNN]]</f>
        <v>0</v>
      </c>
      <c r="Z237" s="3">
        <f>Alle6OppgangNedgangUnik_KNN[[#This Row],[Open]]/Alle6OppgangNedgangUnik_KNN[[#This Row],[Close]]-1</f>
        <v>-2.326741824395917E-2</v>
      </c>
      <c r="AA237" s="1">
        <f>IF(Alle6OppgangNedgangUnik_KNN[[#This Row],[Nedgang-KNN]]&gt;Alle6OppgangNedgangUnik_KNN[[#This Row],[Oppgang-KNN]],0,1)</f>
        <v>1</v>
      </c>
      <c r="AB2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38" spans="1:28" x14ac:dyDescent="0.3">
      <c r="A238">
        <v>236</v>
      </c>
      <c r="B238" s="1">
        <v>44.395255020077698</v>
      </c>
      <c r="C238" s="1">
        <v>43.189732417709003</v>
      </c>
      <c r="D238" s="1">
        <v>44.429281673321398</v>
      </c>
      <c r="E238">
        <v>167080000</v>
      </c>
      <c r="F238" s="1">
        <v>43.639373779296903</v>
      </c>
      <c r="G238" s="1">
        <v>0.36369047619047601</v>
      </c>
      <c r="H238" s="1">
        <v>0.174702380952381</v>
      </c>
      <c r="I238" s="1">
        <v>0.83440000000000003</v>
      </c>
      <c r="J238" s="1">
        <v>1.9E-2</v>
      </c>
      <c r="K238" s="1">
        <v>0.92600000000000005</v>
      </c>
      <c r="L238" s="1">
        <v>5.5E-2</v>
      </c>
      <c r="M238">
        <v>0</v>
      </c>
      <c r="N238" s="1">
        <v>0.48489097496583899</v>
      </c>
      <c r="O238" s="1">
        <v>0.51510902503415801</v>
      </c>
      <c r="P238" s="1">
        <f>IF(Alle6OppgangNedgangUnik_KNN[[#This Row],[Nedgang Bayes]]&gt;Alle6OppgangNedgangUnik_KNN[[#This Row],[Oppgang Bayes]],0,1)</f>
        <v>1</v>
      </c>
      <c r="Q2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3.0218050068319013E-2</v>
      </c>
      <c r="R238" s="4">
        <f>IF(Alle6OppgangNedgangUnik_KNN[[#This Row],[Label]]=Alle6OppgangNedgangUnik_KNN[[#This Row],[Kjøp eller salg Bayes]],1,-1)</f>
        <v>-1</v>
      </c>
      <c r="S238" s="3">
        <f>Alle6OppgangNedgangUnik_KNN[[#This Row],[Conviction Bayes]]*Alle6OppgangNedgangUnik_KNN[[#This Row],[Rett/Feil Bayes]]</f>
        <v>-3.0218050068319013E-2</v>
      </c>
      <c r="T2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5.2340937097620274E-4</v>
      </c>
      <c r="U238" s="1">
        <v>0.70588235294117596</v>
      </c>
      <c r="V238" s="1">
        <v>0.29411764705882298</v>
      </c>
      <c r="W2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238" s="1">
        <f>IF(Alle6OppgangNedgangUnik_KNN[[#This Row],[Label]]=Alle6OppgangNedgangUnik_KNN[[#This Row],[kjøp eller salg KNN]],1,-1)</f>
        <v>1</v>
      </c>
      <c r="Y238" s="2">
        <f>Alle6OppgangNedgangUnik_KNN[[#This Row],[Conviction KNN]]*Alle6OppgangNedgangUnik_KNN[[#This Row],[Rett/Feil KNN]]</f>
        <v>0.41176470588235298</v>
      </c>
      <c r="Z238" s="3">
        <f>Alle6OppgangNedgangUnik_KNN[[#This Row],[Open]]/Alle6OppgangNedgangUnik_KNN[[#This Row],[Close]]-1</f>
        <v>1.7321083583912378E-2</v>
      </c>
      <c r="AA238" s="1">
        <f>IF(Alle6OppgangNedgangUnik_KNN[[#This Row],[Nedgang-KNN]]&gt;Alle6OppgangNedgangUnik_KNN[[#This Row],[Oppgang-KNN]],0,1)</f>
        <v>0</v>
      </c>
      <c r="AB2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-7.1322108874933322E-3</v>
      </c>
    </row>
    <row r="239" spans="1:28" x14ac:dyDescent="0.3">
      <c r="A239">
        <v>237</v>
      </c>
      <c r="B239" s="1">
        <v>43.819221170532401</v>
      </c>
      <c r="C239" s="1">
        <v>43.026884237649803</v>
      </c>
      <c r="D239" s="1">
        <v>43.828945189301798</v>
      </c>
      <c r="E239">
        <v>158126000</v>
      </c>
      <c r="F239" s="1">
        <v>43.403610229492202</v>
      </c>
      <c r="G239" s="1">
        <v>0.50281557067271299</v>
      </c>
      <c r="H239" s="1">
        <v>0.15511148904006</v>
      </c>
      <c r="I239" s="1">
        <v>0.85850000000000004</v>
      </c>
      <c r="J239" s="1">
        <v>6.0999999999999999E-2</v>
      </c>
      <c r="K239" s="1">
        <v>0.85799999999999998</v>
      </c>
      <c r="L239" s="1">
        <v>8.1000000000000003E-2</v>
      </c>
      <c r="M239">
        <v>0</v>
      </c>
      <c r="N239" s="1">
        <v>0.482013666550348</v>
      </c>
      <c r="O239" s="1">
        <v>0.51798633344964695</v>
      </c>
      <c r="P239" s="1">
        <f>IF(Alle6OppgangNedgangUnik_KNN[[#This Row],[Nedgang Bayes]]&gt;Alle6OppgangNedgangUnik_KNN[[#This Row],[Oppgang Bayes]],0,1)</f>
        <v>1</v>
      </c>
      <c r="Q2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3.5972666899298955E-2</v>
      </c>
      <c r="R239" s="4">
        <f>IF(Alle6OppgangNedgangUnik_KNN[[#This Row],[Label]]=Alle6OppgangNedgangUnik_KNN[[#This Row],[Kjøp eller salg Bayes]],1,-1)</f>
        <v>-1</v>
      </c>
      <c r="S239" s="3">
        <f>Alle6OppgangNedgangUnik_KNN[[#This Row],[Conviction Bayes]]*Alle6OppgangNedgangUnik_KNN[[#This Row],[Rett/Feil Bayes]]</f>
        <v>-3.5972666899298955E-2</v>
      </c>
      <c r="T2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3.4445599945933872E-4</v>
      </c>
      <c r="U239" s="1">
        <v>0.47058823529411697</v>
      </c>
      <c r="V239" s="1">
        <v>0.52941176470588203</v>
      </c>
      <c r="W2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39" s="1">
        <f>IF(Alle6OppgangNedgangUnik_KNN[[#This Row],[Label]]=Alle6OppgangNedgangUnik_KNN[[#This Row],[kjøp eller salg KNN]],1,-1)</f>
        <v>-1</v>
      </c>
      <c r="Y239" s="2">
        <f>Alle6OppgangNedgangUnik_KNN[[#This Row],[Conviction KNN]]*Alle6OppgangNedgangUnik_KNN[[#This Row],[Rett/Feil KNN]]</f>
        <v>-5.8823529411765052E-2</v>
      </c>
      <c r="Z239" s="3">
        <f>Alle6OppgangNedgangUnik_KNN[[#This Row],[Open]]/Alle6OppgangNedgangUnik_KNN[[#This Row],[Close]]-1</f>
        <v>9.5754924266138186E-3</v>
      </c>
      <c r="AA239" s="1">
        <f>IF(Alle6OppgangNedgangUnik_KNN[[#This Row],[Nedgang-KNN]]&gt;Alle6OppgangNedgangUnik_KNN[[#This Row],[Oppgang-KNN]],0,1)</f>
        <v>1</v>
      </c>
      <c r="AB2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5.6326426038905142E-4</v>
      </c>
    </row>
    <row r="240" spans="1:28" x14ac:dyDescent="0.3">
      <c r="A240">
        <v>238</v>
      </c>
      <c r="B240" s="1">
        <v>44.832733246780002</v>
      </c>
      <c r="C240" s="1">
        <v>44.042825528311504</v>
      </c>
      <c r="D240" s="1">
        <v>44.949395502169303</v>
      </c>
      <c r="E240">
        <v>163210000</v>
      </c>
      <c r="F240" s="1">
        <v>44.920230865478501</v>
      </c>
      <c r="G240" s="1">
        <v>0.506802439984258</v>
      </c>
      <c r="H240" s="1">
        <v>0.16065722156631199</v>
      </c>
      <c r="I240" s="1">
        <v>0.97150000000000003</v>
      </c>
      <c r="J240" s="1">
        <v>5.8999999999999997E-2</v>
      </c>
      <c r="K240" s="1">
        <v>0.81699999999999995</v>
      </c>
      <c r="L240" s="1">
        <v>0.124</v>
      </c>
      <c r="M240">
        <v>1</v>
      </c>
      <c r="N240" s="1">
        <v>0.48361840922211402</v>
      </c>
      <c r="O240" s="1">
        <v>0.51638159077788903</v>
      </c>
      <c r="P240" s="1">
        <f>IF(Alle6OppgangNedgangUnik_KNN[[#This Row],[Nedgang Bayes]]&gt;Alle6OppgangNedgangUnik_KNN[[#This Row],[Oppgang Bayes]],0,1)</f>
        <v>1</v>
      </c>
      <c r="Q2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3.2763181555775012E-2</v>
      </c>
      <c r="R240" s="4">
        <f>IF(Alle6OppgangNedgangUnik_KNN[[#This Row],[Label]]=Alle6OppgangNedgangUnik_KNN[[#This Row],[Kjøp eller salg Bayes]],1,-1)</f>
        <v>1</v>
      </c>
      <c r="S240" s="3">
        <f>Alle6OppgangNedgangUnik_KNN[[#This Row],[Conviction Bayes]]*Alle6OppgangNedgangUnik_KNN[[#This Row],[Rett/Feil Bayes]]</f>
        <v>3.2763181555775012E-2</v>
      </c>
      <c r="T2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-6.3817578669657238E-5</v>
      </c>
      <c r="U240" s="1">
        <v>0.55882352941176405</v>
      </c>
      <c r="V240" s="1">
        <v>0.441176470588235</v>
      </c>
      <c r="W2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40" s="1">
        <f>IF(Alle6OppgangNedgangUnik_KNN[[#This Row],[Label]]=Alle6OppgangNedgangUnik_KNN[[#This Row],[kjøp eller salg KNN]],1,-1)</f>
        <v>-1</v>
      </c>
      <c r="Y240" s="2">
        <f>Alle6OppgangNedgangUnik_KNN[[#This Row],[Conviction KNN]]*Alle6OppgangNedgangUnik_KNN[[#This Row],[Rett/Feil KNN]]</f>
        <v>-0.11764705882352905</v>
      </c>
      <c r="Z240" s="3">
        <f>Alle6OppgangNedgangUnik_KNN[[#This Row],[Open]]/Alle6OppgangNedgangUnik_KNN[[#This Row],[Close]]-1</f>
        <v>-1.9478443679535884E-3</v>
      </c>
      <c r="AA240" s="1">
        <f>IF(Alle6OppgangNedgangUnik_KNN[[#This Row],[Nedgang-KNN]]&gt;Alle6OppgangNedgangUnik_KNN[[#This Row],[Oppgang-KNN]],0,1)</f>
        <v>0</v>
      </c>
      <c r="AB2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2.2915816093571558E-4</v>
      </c>
    </row>
    <row r="241" spans="1:28" x14ac:dyDescent="0.3">
      <c r="A241">
        <v>239</v>
      </c>
      <c r="B241" s="1">
        <v>43.979633670638997</v>
      </c>
      <c r="C241" s="1">
        <v>42.842168255146397</v>
      </c>
      <c r="D241" s="1">
        <v>44.329624170368</v>
      </c>
      <c r="E241">
        <v>165377200</v>
      </c>
      <c r="F241" s="1">
        <v>42.944248199462898</v>
      </c>
      <c r="G241" s="1">
        <v>0.52314814814814803</v>
      </c>
      <c r="H241" s="1">
        <v>-4.8148148148148197E-2</v>
      </c>
      <c r="I241" s="1">
        <v>0.29599999999999999</v>
      </c>
      <c r="J241" s="1">
        <v>0</v>
      </c>
      <c r="K241" s="1">
        <v>0.93700000000000006</v>
      </c>
      <c r="L241" s="1">
        <v>6.2E-2</v>
      </c>
      <c r="M241">
        <v>0</v>
      </c>
      <c r="N241" s="1">
        <v>0.48432597055670801</v>
      </c>
      <c r="O241" s="1">
        <v>0.51567402944329099</v>
      </c>
      <c r="P241" s="1">
        <f>IF(Alle6OppgangNedgangUnik_KNN[[#This Row],[Nedgang Bayes]]&gt;Alle6OppgangNedgangUnik_KNN[[#This Row],[Oppgang Bayes]],0,1)</f>
        <v>1</v>
      </c>
      <c r="Q2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3.1348058886582986E-2</v>
      </c>
      <c r="R241" s="4">
        <f>IF(Alle6OppgangNedgangUnik_KNN[[#This Row],[Label]]=Alle6OppgangNedgangUnik_KNN[[#This Row],[Kjøp eller salg Bayes]],1,-1)</f>
        <v>-1</v>
      </c>
      <c r="S241" s="3">
        <f>Alle6OppgangNedgangUnik_KNN[[#This Row],[Conviction Bayes]]*Alle6OppgangNedgangUnik_KNN[[#This Row],[Rett/Feil Bayes]]</f>
        <v>-3.1348058886582986E-2</v>
      </c>
      <c r="T2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7.5580144213927057E-4</v>
      </c>
      <c r="U241" s="1">
        <v>0.67647058823529405</v>
      </c>
      <c r="V241" s="1">
        <v>0.32352941176470501</v>
      </c>
      <c r="W2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241" s="1">
        <f>IF(Alle6OppgangNedgangUnik_KNN[[#This Row],[Label]]=Alle6OppgangNedgangUnik_KNN[[#This Row],[kjøp eller salg KNN]],1,-1)</f>
        <v>1</v>
      </c>
      <c r="Y241" s="2">
        <f>Alle6OppgangNedgangUnik_KNN[[#This Row],[Conviction KNN]]*Alle6OppgangNedgangUnik_KNN[[#This Row],[Rett/Feil KNN]]</f>
        <v>0.35294117647058904</v>
      </c>
      <c r="Z241" s="3">
        <f>Alle6OppgangNedgangUnik_KNN[[#This Row],[Open]]/Alle6OppgangNedgangUnik_KNN[[#This Row],[Close]]-1</f>
        <v>2.4109991782067075E-2</v>
      </c>
      <c r="AA241" s="1">
        <f>IF(Alle6OppgangNedgangUnik_KNN[[#This Row],[Nedgang-KNN]]&gt;Alle6OppgangNedgangUnik_KNN[[#This Row],[Oppgang-KNN]],0,1)</f>
        <v>0</v>
      </c>
      <c r="AB2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-8.5094088642589868E-3</v>
      </c>
    </row>
    <row r="242" spans="1:28" x14ac:dyDescent="0.3">
      <c r="A242">
        <v>240</v>
      </c>
      <c r="B242" s="1">
        <v>41.746021072747297</v>
      </c>
      <c r="C242" s="1">
        <v>41.420336878825402</v>
      </c>
      <c r="D242" s="1">
        <v>42.480028792996301</v>
      </c>
      <c r="E242">
        <v>172393600</v>
      </c>
      <c r="F242" s="1">
        <v>42.465446472167997</v>
      </c>
      <c r="G242" s="1">
        <v>0.50584415584415598</v>
      </c>
      <c r="H242" s="1">
        <v>0.20105996944232199</v>
      </c>
      <c r="I242" s="1">
        <v>0.99439999999999995</v>
      </c>
      <c r="J242" s="1">
        <v>0.05</v>
      </c>
      <c r="K242" s="1">
        <v>0.78800000000000003</v>
      </c>
      <c r="L242" s="1">
        <v>0.16200000000000001</v>
      </c>
      <c r="M242">
        <v>1</v>
      </c>
      <c r="N242" s="1">
        <v>0.48670939740137198</v>
      </c>
      <c r="O242" s="1">
        <v>0.51329060259862802</v>
      </c>
      <c r="P242" s="1">
        <f>IF(Alle6OppgangNedgangUnik_KNN[[#This Row],[Nedgang Bayes]]&gt;Alle6OppgangNedgangUnik_KNN[[#This Row],[Oppgang Bayes]],0,1)</f>
        <v>1</v>
      </c>
      <c r="Q2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2.6581205197256041E-2</v>
      </c>
      <c r="R242" s="4">
        <f>IF(Alle6OppgangNedgangUnik_KNN[[#This Row],[Label]]=Alle6OppgangNedgangUnik_KNN[[#This Row],[Kjøp eller salg Bayes]],1,-1)</f>
        <v>1</v>
      </c>
      <c r="S242" s="3">
        <f>Alle6OppgangNedgangUnik_KNN[[#This Row],[Conviction Bayes]]*Alle6OppgangNedgangUnik_KNN[[#This Row],[Rett/Feil Bayes]]</f>
        <v>2.6581205197256041E-2</v>
      </c>
      <c r="T2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-4.5032363379607804E-4</v>
      </c>
      <c r="U242" s="1">
        <v>0.5</v>
      </c>
      <c r="V242" s="1">
        <v>0.5</v>
      </c>
      <c r="W2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42" s="1">
        <f>IF(Alle6OppgangNedgangUnik_KNN[[#This Row],[Label]]=Alle6OppgangNedgangUnik_KNN[[#This Row],[kjøp eller salg KNN]],1,-1)</f>
        <v>1</v>
      </c>
      <c r="Y242" s="2">
        <f>Alle6OppgangNedgangUnik_KNN[[#This Row],[Conviction KNN]]*Alle6OppgangNedgangUnik_KNN[[#This Row],[Rett/Feil KNN]]</f>
        <v>0</v>
      </c>
      <c r="Z242" s="3">
        <f>Alle6OppgangNedgangUnik_KNN[[#This Row],[Open]]/Alle6OppgangNedgangUnik_KNN[[#This Row],[Close]]-1</f>
        <v>-1.6941430249466816E-2</v>
      </c>
      <c r="AA242" s="1">
        <f>IF(Alle6OppgangNedgangUnik_KNN[[#This Row],[Nedgang-KNN]]&gt;Alle6OppgangNedgangUnik_KNN[[#This Row],[Oppgang-KNN]],0,1)</f>
        <v>1</v>
      </c>
      <c r="AB2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43" spans="1:28" x14ac:dyDescent="0.3">
      <c r="A243">
        <v>241</v>
      </c>
      <c r="B243" s="1">
        <v>42.166490819364903</v>
      </c>
      <c r="C243" s="1">
        <v>40.905068354849199</v>
      </c>
      <c r="D243" s="1">
        <v>42.409539349448799</v>
      </c>
      <c r="E243">
        <v>169126400</v>
      </c>
      <c r="F243" s="1">
        <v>40.951248168945298</v>
      </c>
      <c r="G243" s="1">
        <v>0.54361464345839305</v>
      </c>
      <c r="H243" s="1">
        <v>0.18632538179413199</v>
      </c>
      <c r="I243" s="1">
        <v>0.99829999999999997</v>
      </c>
      <c r="J243" s="1">
        <v>6.2E-2</v>
      </c>
      <c r="K243" s="1">
        <v>0.74099999999999999</v>
      </c>
      <c r="L243" s="1">
        <v>0.19800000000000001</v>
      </c>
      <c r="M243">
        <v>0</v>
      </c>
      <c r="N243" s="1">
        <v>0.48558218803841702</v>
      </c>
      <c r="O243" s="1">
        <v>0.51441781196158198</v>
      </c>
      <c r="P243" s="1">
        <f>IF(Alle6OppgangNedgangUnik_KNN[[#This Row],[Nedgang Bayes]]&gt;Alle6OppgangNedgangUnik_KNN[[#This Row],[Oppgang Bayes]],0,1)</f>
        <v>1</v>
      </c>
      <c r="Q2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2.8835623923164966E-2</v>
      </c>
      <c r="R243" s="4">
        <f>IF(Alle6OppgangNedgangUnik_KNN[[#This Row],[Label]]=Alle6OppgangNedgangUnik_KNN[[#This Row],[Kjøp eller salg Bayes]],1,-1)</f>
        <v>-1</v>
      </c>
      <c r="S243" s="3">
        <f>Alle6OppgangNedgangUnik_KNN[[#This Row],[Conviction Bayes]]*Alle6OppgangNedgangUnik_KNN[[#This Row],[Rett/Feil Bayes]]</f>
        <v>-2.8835623923164966E-2</v>
      </c>
      <c r="T2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8.5570725215315061E-4</v>
      </c>
      <c r="U243" s="1">
        <v>0.61764705882352899</v>
      </c>
      <c r="V243" s="1">
        <v>0.38235294117647001</v>
      </c>
      <c r="W2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243" s="1">
        <f>IF(Alle6OppgangNedgangUnik_KNN[[#This Row],[Label]]=Alle6OppgangNedgangUnik_KNN[[#This Row],[kjøp eller salg KNN]],1,-1)</f>
        <v>1</v>
      </c>
      <c r="Y243" s="2">
        <f>Alle6OppgangNedgangUnik_KNN[[#This Row],[Conviction KNN]]*Alle6OppgangNedgangUnik_KNN[[#This Row],[Rett/Feil KNN]]</f>
        <v>0.23529411764705899</v>
      </c>
      <c r="Z243" s="3">
        <f>Alle6OppgangNedgangUnik_KNN[[#This Row],[Open]]/Alle6OppgangNedgangUnik_KNN[[#This Row],[Close]]-1</f>
        <v>2.9675350685431923E-2</v>
      </c>
      <c r="AA243" s="1">
        <f>IF(Alle6OppgangNedgangUnik_KNN[[#This Row],[Nedgang-KNN]]&gt;Alle6OppgangNedgangUnik_KNN[[#This Row],[Oppgang-KNN]],0,1)</f>
        <v>0</v>
      </c>
      <c r="AB2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-6.982435455395751E-3</v>
      </c>
    </row>
    <row r="244" spans="1:28" x14ac:dyDescent="0.3">
      <c r="A244">
        <v>242</v>
      </c>
      <c r="B244" s="1">
        <v>40.103006494162003</v>
      </c>
      <c r="C244" s="1">
        <v>39.697115903771397</v>
      </c>
      <c r="D244" s="1">
        <v>41.340122592305498</v>
      </c>
      <c r="E244">
        <v>248104000</v>
      </c>
      <c r="F244" s="1">
        <v>41.221031188964901</v>
      </c>
      <c r="G244" s="1">
        <v>0.47003421724474298</v>
      </c>
      <c r="H244" s="1">
        <v>0.1530886686413</v>
      </c>
      <c r="I244" s="1">
        <v>0.99819999999999998</v>
      </c>
      <c r="J244" s="1">
        <v>4.1000000000000002E-2</v>
      </c>
      <c r="K244" s="1">
        <v>0.77</v>
      </c>
      <c r="L244" s="1">
        <v>0.189</v>
      </c>
      <c r="M244">
        <v>1</v>
      </c>
      <c r="N244" s="1">
        <v>0.52149908530062195</v>
      </c>
      <c r="O244" s="1">
        <v>0.47850091469938</v>
      </c>
      <c r="P244" s="1">
        <f>IF(Alle6OppgangNedgangUnik_KNN[[#This Row],[Nedgang Bayes]]&gt;Alle6OppgangNedgangUnik_KNN[[#This Row],[Oppgang Bayes]],0,1)</f>
        <v>0</v>
      </c>
      <c r="Q2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4.2998170601241947E-2</v>
      </c>
      <c r="R244" s="4">
        <f>IF(Alle6OppgangNedgangUnik_KNN[[#This Row],[Label]]=Alle6OppgangNedgangUnik_KNN[[#This Row],[Kjøp eller salg Bayes]],1,-1)</f>
        <v>-1</v>
      </c>
      <c r="S244" s="3">
        <f>Alle6OppgangNedgangUnik_KNN[[#This Row],[Conviction Bayes]]*Alle6OppgangNedgangUnik_KNN[[#This Row],[Rett/Feil Bayes]]</f>
        <v>-4.2998170601241947E-2</v>
      </c>
      <c r="T2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1.1662254722149203E-3</v>
      </c>
      <c r="U244" s="1">
        <v>0.41176470588235198</v>
      </c>
      <c r="V244" s="1">
        <v>0.58823529411764697</v>
      </c>
      <c r="W2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44" s="1">
        <f>IF(Alle6OppgangNedgangUnik_KNN[[#This Row],[Label]]=Alle6OppgangNedgangUnik_KNN[[#This Row],[kjøp eller salg KNN]],1,-1)</f>
        <v>1</v>
      </c>
      <c r="Y244" s="2">
        <f>Alle6OppgangNedgangUnik_KNN[[#This Row],[Conviction KNN]]*Alle6OppgangNedgangUnik_KNN[[#This Row],[Rett/Feil KNN]]</f>
        <v>0.17647058823529499</v>
      </c>
      <c r="Z244" s="3">
        <f>Alle6OppgangNedgangUnik_KNN[[#This Row],[Open]]/Alle6OppgangNedgangUnik_KNN[[#This Row],[Close]]-1</f>
        <v>-2.7122676521061928E-2</v>
      </c>
      <c r="AA244" s="1">
        <f>IF(Alle6OppgangNedgangUnik_KNN[[#This Row],[Nedgang-KNN]]&gt;Alle6OppgangNedgangUnik_KNN[[#This Row],[Oppgang-KNN]],0,1)</f>
        <v>1</v>
      </c>
      <c r="AB2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-4.7863546801874225E-3</v>
      </c>
    </row>
    <row r="245" spans="1:28" x14ac:dyDescent="0.3">
      <c r="A245">
        <v>243</v>
      </c>
      <c r="B245" s="1">
        <v>41.721719792653801</v>
      </c>
      <c r="C245" s="1">
        <v>40.589112529019097</v>
      </c>
      <c r="D245" s="1">
        <v>41.753313585929803</v>
      </c>
      <c r="E245">
        <v>189126800</v>
      </c>
      <c r="F245" s="1">
        <v>40.985282897949197</v>
      </c>
      <c r="G245" s="1">
        <v>0.56999999999999995</v>
      </c>
      <c r="H245" s="1">
        <v>-2.66666666666667E-2</v>
      </c>
      <c r="I245" s="1">
        <v>0.29599999999999999</v>
      </c>
      <c r="J245" s="1">
        <v>0</v>
      </c>
      <c r="K245" s="1">
        <v>0.93700000000000006</v>
      </c>
      <c r="L245" s="1">
        <v>6.2E-2</v>
      </c>
      <c r="M245">
        <v>0</v>
      </c>
      <c r="N245" s="1">
        <v>0.49297037146848999</v>
      </c>
      <c r="O245" s="1">
        <v>0.50702962853150302</v>
      </c>
      <c r="P245" s="1">
        <f>IF(Alle6OppgangNedgangUnik_KNN[[#This Row],[Nedgang Bayes]]&gt;Alle6OppgangNedgangUnik_KNN[[#This Row],[Oppgang Bayes]],0,1)</f>
        <v>1</v>
      </c>
      <c r="Q2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1.4059257063013031E-2</v>
      </c>
      <c r="R245" s="4">
        <f>IF(Alle6OppgangNedgangUnik_KNN[[#This Row],[Label]]=Alle6OppgangNedgangUnik_KNN[[#This Row],[Kjøp eller salg Bayes]],1,-1)</f>
        <v>-1</v>
      </c>
      <c r="S245" s="3">
        <f>Alle6OppgangNedgangUnik_KNN[[#This Row],[Conviction Bayes]]*Alle6OppgangNedgangUnik_KNN[[#This Row],[Rett/Feil Bayes]]</f>
        <v>-1.4059257063013031E-2</v>
      </c>
      <c r="T2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2.5262130406954398E-4</v>
      </c>
      <c r="U245" s="1">
        <v>0.47058823529411697</v>
      </c>
      <c r="V245" s="1">
        <v>0.52941176470588203</v>
      </c>
      <c r="W2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45" s="1">
        <f>IF(Alle6OppgangNedgangUnik_KNN[[#This Row],[Label]]=Alle6OppgangNedgangUnik_KNN[[#This Row],[kjøp eller salg KNN]],1,-1)</f>
        <v>-1</v>
      </c>
      <c r="Y245" s="2">
        <f>Alle6OppgangNedgangUnik_KNN[[#This Row],[Conviction KNN]]*Alle6OppgangNedgangUnik_KNN[[#This Row],[Rett/Feil KNN]]</f>
        <v>-5.8823529411765052E-2</v>
      </c>
      <c r="Z245" s="3">
        <f>Alle6OppgangNedgangUnik_KNN[[#This Row],[Open]]/Alle6OppgangNedgangUnik_KNN[[#This Row],[Close]]-1</f>
        <v>1.7968325277595065E-2</v>
      </c>
      <c r="AA245" s="1">
        <f>IF(Alle6OppgangNedgangUnik_KNN[[#This Row],[Nedgang-KNN]]&gt;Alle6OppgangNedgangUnik_KNN[[#This Row],[Oppgang-KNN]],0,1)</f>
        <v>1</v>
      </c>
      <c r="AB2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1.0569603104467749E-3</v>
      </c>
    </row>
    <row r="246" spans="1:28" x14ac:dyDescent="0.3">
      <c r="A246">
        <v>244</v>
      </c>
      <c r="B246" s="1">
        <v>41.4154703325474</v>
      </c>
      <c r="C246" s="1">
        <v>41.080065864354196</v>
      </c>
      <c r="D246" s="1">
        <v>41.784905157114899</v>
      </c>
      <c r="E246">
        <v>142510800</v>
      </c>
      <c r="F246" s="1">
        <v>41.099510192871101</v>
      </c>
      <c r="G246" s="1">
        <v>0.41589390142021698</v>
      </c>
      <c r="H246" s="1">
        <v>0.13596491228070201</v>
      </c>
      <c r="I246" s="1">
        <v>0.2225</v>
      </c>
      <c r="J246" s="1">
        <v>7.8E-2</v>
      </c>
      <c r="K246" s="1">
        <v>0.83799999999999997</v>
      </c>
      <c r="L246" s="1">
        <v>8.4000000000000005E-2</v>
      </c>
      <c r="M246">
        <v>0</v>
      </c>
      <c r="N246" s="1">
        <v>0.47755384074706098</v>
      </c>
      <c r="O246" s="1">
        <v>0.52244615925294402</v>
      </c>
      <c r="P246" s="1">
        <f>IF(Alle6OppgangNedgangUnik_KNN[[#This Row],[Nedgang Bayes]]&gt;Alle6OppgangNedgangUnik_KNN[[#This Row],[Oppgang Bayes]],0,1)</f>
        <v>1</v>
      </c>
      <c r="Q2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4.4892318505883044E-2</v>
      </c>
      <c r="R246" s="4">
        <f>IF(Alle6OppgangNedgangUnik_KNN[[#This Row],[Label]]=Alle6OppgangNedgangUnik_KNN[[#This Row],[Kjøp eller salg Bayes]],1,-1)</f>
        <v>-1</v>
      </c>
      <c r="S246" s="3">
        <f>Alle6OppgangNedgangUnik_KNN[[#This Row],[Conviction Bayes]]*Alle6OppgangNedgangUnik_KNN[[#This Row],[Rett/Feil Bayes]]</f>
        <v>-4.4892318505883044E-2</v>
      </c>
      <c r="T2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3.4511806001940904E-4</v>
      </c>
      <c r="U246" s="1">
        <v>0.47058823529411697</v>
      </c>
      <c r="V246" s="1">
        <v>0.52941176470588203</v>
      </c>
      <c r="W2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46" s="1">
        <f>IF(Alle6OppgangNedgangUnik_KNN[[#This Row],[Label]]=Alle6OppgangNedgangUnik_KNN[[#This Row],[kjøp eller salg KNN]],1,-1)</f>
        <v>-1</v>
      </c>
      <c r="Y246" s="2">
        <f>Alle6OppgangNedgangUnik_KNN[[#This Row],[Conviction KNN]]*Alle6OppgangNedgangUnik_KNN[[#This Row],[Rett/Feil KNN]]</f>
        <v>-5.8823529411765052E-2</v>
      </c>
      <c r="Z246" s="3">
        <f>Alle6OppgangNedgangUnik_KNN[[#This Row],[Open]]/Alle6OppgangNedgangUnik_KNN[[#This Row],[Close]]-1</f>
        <v>7.6876862569301707E-3</v>
      </c>
      <c r="AA246" s="1">
        <f>IF(Alle6OppgangNedgangUnik_KNN[[#This Row],[Nedgang-KNN]]&gt;Alle6OppgangNedgangUnik_KNN[[#This Row],[Oppgang-KNN]],0,1)</f>
        <v>1</v>
      </c>
      <c r="AB2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4.5221683864295388E-4</v>
      </c>
    </row>
    <row r="247" spans="1:28" x14ac:dyDescent="0.3">
      <c r="A247">
        <v>245</v>
      </c>
      <c r="B247" s="1">
        <v>41.4373521086982</v>
      </c>
      <c r="C247" s="1">
        <v>41.2088858591083</v>
      </c>
      <c r="D247" s="1">
        <v>41.942893580239797</v>
      </c>
      <c r="E247">
        <v>127594400</v>
      </c>
      <c r="F247" s="1">
        <v>41.549152374267599</v>
      </c>
      <c r="G247" s="1">
        <v>0.47650396825396801</v>
      </c>
      <c r="H247" s="1">
        <v>0.13547222222222199</v>
      </c>
      <c r="I247" s="1">
        <v>0.98699999999999999</v>
      </c>
      <c r="J247" s="1">
        <v>4.4999999999999998E-2</v>
      </c>
      <c r="K247" s="1">
        <v>0.84599999999999997</v>
      </c>
      <c r="L247" s="1">
        <v>0.11</v>
      </c>
      <c r="M247">
        <v>1</v>
      </c>
      <c r="N247" s="1">
        <v>0.47395382378130901</v>
      </c>
      <c r="O247" s="1">
        <v>0.52604617621868399</v>
      </c>
      <c r="P247" s="1">
        <f>IF(Alle6OppgangNedgangUnik_KNN[[#This Row],[Nedgang Bayes]]&gt;Alle6OppgangNedgangUnik_KNN[[#This Row],[Oppgang Bayes]],0,1)</f>
        <v>1</v>
      </c>
      <c r="Q2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5.2092352437374978E-2</v>
      </c>
      <c r="R247" s="4">
        <f>IF(Alle6OppgangNedgangUnik_KNN[[#This Row],[Label]]=Alle6OppgangNedgangUnik_KNN[[#This Row],[Kjøp eller salg Bayes]],1,-1)</f>
        <v>1</v>
      </c>
      <c r="S247" s="3">
        <f>Alle6OppgangNedgangUnik_KNN[[#This Row],[Conviction Bayes]]*Alle6OppgangNedgangUnik_KNN[[#This Row],[Rett/Feil Bayes]]</f>
        <v>5.2092352437374978E-2</v>
      </c>
      <c r="T2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-1.4016985916276287E-4</v>
      </c>
      <c r="U247" s="1">
        <v>0.47058823529411697</v>
      </c>
      <c r="V247" s="1">
        <v>0.52941176470588203</v>
      </c>
      <c r="W2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47" s="1">
        <f>IF(Alle6OppgangNedgangUnik_KNN[[#This Row],[Label]]=Alle6OppgangNedgangUnik_KNN[[#This Row],[kjøp eller salg KNN]],1,-1)</f>
        <v>1</v>
      </c>
      <c r="Y247" s="2">
        <f>Alle6OppgangNedgangUnik_KNN[[#This Row],[Conviction KNN]]*Alle6OppgangNedgangUnik_KNN[[#This Row],[Rett/Feil KNN]]</f>
        <v>5.8823529411765052E-2</v>
      </c>
      <c r="Z247" s="3">
        <f>Alle6OppgangNedgangUnik_KNN[[#This Row],[Open]]/Alle6OppgangNedgangUnik_KNN[[#This Row],[Close]]-1</f>
        <v>-2.6907953395131079E-3</v>
      </c>
      <c r="AA247" s="1">
        <f>IF(Alle6OppgangNedgangUnik_KNN[[#This Row],[Nedgang-KNN]]&gt;Alle6OppgangNedgangUnik_KNN[[#This Row],[Oppgang-KNN]],0,1)</f>
        <v>1</v>
      </c>
      <c r="AB2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-1.5828207879488963E-4</v>
      </c>
    </row>
    <row r="248" spans="1:28" x14ac:dyDescent="0.3">
      <c r="A248">
        <v>246</v>
      </c>
      <c r="B248" s="1">
        <v>41.075205094156303</v>
      </c>
      <c r="C248" s="1">
        <v>40.171064188293002</v>
      </c>
      <c r="D248" s="1">
        <v>41.094649423259703</v>
      </c>
      <c r="E248">
        <v>162814800</v>
      </c>
      <c r="F248" s="1">
        <v>40.219673156738303</v>
      </c>
      <c r="G248" s="1">
        <v>0.46749158249158201</v>
      </c>
      <c r="H248" s="1">
        <v>6.2558922558922606E-2</v>
      </c>
      <c r="I248" s="1">
        <v>0.69269999999999998</v>
      </c>
      <c r="J248" s="1">
        <v>5.8999999999999997E-2</v>
      </c>
      <c r="K248" s="1">
        <v>0.871</v>
      </c>
      <c r="L248" s="1">
        <v>7.0000000000000007E-2</v>
      </c>
      <c r="M248">
        <v>0</v>
      </c>
      <c r="N248" s="1">
        <v>0.483492455804164</v>
      </c>
      <c r="O248" s="1">
        <v>0.516507544195829</v>
      </c>
      <c r="P248" s="1">
        <f>IF(Alle6OppgangNedgangUnik_KNN[[#This Row],[Nedgang Bayes]]&gt;Alle6OppgangNedgangUnik_KNN[[#This Row],[Oppgang Bayes]],0,1)</f>
        <v>1</v>
      </c>
      <c r="Q2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3.3015088391665004E-2</v>
      </c>
      <c r="R248" s="4">
        <f>IF(Alle6OppgangNedgangUnik_KNN[[#This Row],[Label]]=Alle6OppgangNedgangUnik_KNN[[#This Row],[Kjøp eller salg Bayes]],1,-1)</f>
        <v>-1</v>
      </c>
      <c r="S248" s="3">
        <f>Alle6OppgangNedgangUnik_KNN[[#This Row],[Conviction Bayes]]*Alle6OppgangNedgangUnik_KNN[[#This Row],[Rett/Feil Bayes]]</f>
        <v>-3.3015088391665004E-2</v>
      </c>
      <c r="T2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7.0227976308194918E-4</v>
      </c>
      <c r="U248" s="1">
        <v>0.5</v>
      </c>
      <c r="V248" s="1">
        <v>0.5</v>
      </c>
      <c r="W2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48" s="1">
        <f>IF(Alle6OppgangNedgangUnik_KNN[[#This Row],[Label]]=Alle6OppgangNedgangUnik_KNN[[#This Row],[kjøp eller salg KNN]],1,-1)</f>
        <v>-1</v>
      </c>
      <c r="Y248" s="2">
        <f>Alle6OppgangNedgangUnik_KNN[[#This Row],[Conviction KNN]]*Alle6OppgangNedgangUnik_KNN[[#This Row],[Rett/Feil KNN]]</f>
        <v>0</v>
      </c>
      <c r="Z248" s="3">
        <f>Alle6OppgangNedgangUnik_KNN[[#This Row],[Open]]/Alle6OppgangNedgangUnik_KNN[[#This Row],[Close]]-1</f>
        <v>2.1271479111327984E-2</v>
      </c>
      <c r="AA248" s="1">
        <f>IF(Alle6OppgangNedgangUnik_KNN[[#This Row],[Nedgang-KNN]]&gt;Alle6OppgangNedgangUnik_KNN[[#This Row],[Oppgang-KNN]],0,1)</f>
        <v>1</v>
      </c>
      <c r="AB2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49" spans="1:28" x14ac:dyDescent="0.3">
      <c r="A249">
        <v>247</v>
      </c>
      <c r="B249" s="1">
        <v>40.212384691706497</v>
      </c>
      <c r="C249" s="1">
        <v>39.551292292393597</v>
      </c>
      <c r="D249" s="1">
        <v>40.917227761590702</v>
      </c>
      <c r="E249">
        <v>177151600</v>
      </c>
      <c r="F249" s="1">
        <v>39.845382690429702</v>
      </c>
      <c r="G249" s="1">
        <v>0.498754930966469</v>
      </c>
      <c r="H249" s="1">
        <v>0.16591117216117199</v>
      </c>
      <c r="I249" s="1">
        <v>0.96819999999999995</v>
      </c>
      <c r="J249" s="1">
        <v>4.7E-2</v>
      </c>
      <c r="K249" s="1">
        <v>0.85799999999999998</v>
      </c>
      <c r="L249" s="1">
        <v>9.5000000000000001E-2</v>
      </c>
      <c r="M249">
        <v>0</v>
      </c>
      <c r="N249" s="1">
        <v>0.488407497897964</v>
      </c>
      <c r="O249" s="1">
        <v>0.511592502102034</v>
      </c>
      <c r="P249" s="1">
        <f>IF(Alle6OppgangNedgangUnik_KNN[[#This Row],[Nedgang Bayes]]&gt;Alle6OppgangNedgangUnik_KNN[[#This Row],[Oppgang Bayes]],0,1)</f>
        <v>1</v>
      </c>
      <c r="Q2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2.3185004204069992E-2</v>
      </c>
      <c r="R249" s="4">
        <f>IF(Alle6OppgangNedgangUnik_KNN[[#This Row],[Label]]=Alle6OppgangNedgangUnik_KNN[[#This Row],[Kjøp eller salg Bayes]],1,-1)</f>
        <v>-1</v>
      </c>
      <c r="S249" s="3">
        <f>Alle6OppgangNedgangUnik_KNN[[#This Row],[Conviction Bayes]]*Alle6OppgangNedgangUnik_KNN[[#This Row],[Rett/Feil Bayes]]</f>
        <v>-2.3185004204069992E-2</v>
      </c>
      <c r="T2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2.1354903298615845E-4</v>
      </c>
      <c r="U249" s="1">
        <v>0.52941176470588203</v>
      </c>
      <c r="V249" s="1">
        <v>0.47058823529411697</v>
      </c>
      <c r="W2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49" s="1">
        <f>IF(Alle6OppgangNedgangUnik_KNN[[#This Row],[Label]]=Alle6OppgangNedgangUnik_KNN[[#This Row],[kjøp eller salg KNN]],1,-1)</f>
        <v>1</v>
      </c>
      <c r="Y249" s="2">
        <f>Alle6OppgangNedgangUnik_KNN[[#This Row],[Conviction KNN]]*Alle6OppgangNedgangUnik_KNN[[#This Row],[Rett/Feil KNN]]</f>
        <v>5.8823529411765052E-2</v>
      </c>
      <c r="Z249" s="3">
        <f>Alle6OppgangNedgangUnik_KNN[[#This Row],[Open]]/Alle6OppgangNedgangUnik_KNN[[#This Row],[Close]]-1</f>
        <v>9.2106531923195067E-3</v>
      </c>
      <c r="AA249" s="1">
        <f>IF(Alle6OppgangNedgangUnik_KNN[[#This Row],[Nedgang-KNN]]&gt;Alle6OppgangNedgangUnik_KNN[[#This Row],[Oppgang-KNN]],0,1)</f>
        <v>0</v>
      </c>
      <c r="AB2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-5.418031289599742E-4</v>
      </c>
    </row>
    <row r="250" spans="1:28" x14ac:dyDescent="0.3">
      <c r="A250">
        <v>248</v>
      </c>
      <c r="B250" s="1">
        <v>40.1953711602361</v>
      </c>
      <c r="C250" s="1">
        <v>39.954751755994401</v>
      </c>
      <c r="D250" s="1">
        <v>40.717924069353899</v>
      </c>
      <c r="E250">
        <v>135366000</v>
      </c>
      <c r="F250" s="1">
        <v>40.363075256347699</v>
      </c>
      <c r="G250" s="1">
        <v>0.48351281677124403</v>
      </c>
      <c r="H250" s="1">
        <v>0.16800817160367701</v>
      </c>
      <c r="I250" s="1">
        <v>0.98809999999999998</v>
      </c>
      <c r="J250" s="1">
        <v>0.06</v>
      </c>
      <c r="K250" s="1">
        <v>0.81899999999999995</v>
      </c>
      <c r="L250" s="1">
        <v>0.122</v>
      </c>
      <c r="M250">
        <v>1</v>
      </c>
      <c r="N250" s="1">
        <v>0.47574933311616102</v>
      </c>
      <c r="O250" s="1">
        <v>0.52425066688383704</v>
      </c>
      <c r="P250" s="1">
        <f>IF(Alle6OppgangNedgangUnik_KNN[[#This Row],[Nedgang Bayes]]&gt;Alle6OppgangNedgangUnik_KNN[[#This Row],[Oppgang Bayes]],0,1)</f>
        <v>1</v>
      </c>
      <c r="Q2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4.8501333767676014E-2</v>
      </c>
      <c r="R250" s="4">
        <f>IF(Alle6OppgangNedgangUnik_KNN[[#This Row],[Label]]=Alle6OppgangNedgangUnik_KNN[[#This Row],[Kjøp eller salg Bayes]],1,-1)</f>
        <v>1</v>
      </c>
      <c r="S250" s="3">
        <f>Alle6OppgangNedgangUnik_KNN[[#This Row],[Conviction Bayes]]*Alle6OppgangNedgangUnik_KNN[[#This Row],[Rett/Feil Bayes]]</f>
        <v>4.8501333767676014E-2</v>
      </c>
      <c r="T2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-2.0151765662196241E-4</v>
      </c>
      <c r="U250" s="1">
        <v>0.41176470588235198</v>
      </c>
      <c r="V250" s="1">
        <v>0.58823529411764697</v>
      </c>
      <c r="W2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50" s="1">
        <f>IF(Alle6OppgangNedgangUnik_KNN[[#This Row],[Label]]=Alle6OppgangNedgangUnik_KNN[[#This Row],[kjøp eller salg KNN]],1,-1)</f>
        <v>1</v>
      </c>
      <c r="Y250" s="2">
        <f>Alle6OppgangNedgangUnik_KNN[[#This Row],[Conviction KNN]]*Alle6OppgangNedgangUnik_KNN[[#This Row],[Rett/Feil KNN]]</f>
        <v>0.17647058823529499</v>
      </c>
      <c r="Z250" s="3">
        <f>Alle6OppgangNedgangUnik_KNN[[#This Row],[Open]]/Alle6OppgangNedgangUnik_KNN[[#This Row],[Close]]-1</f>
        <v>-4.1548889683579171E-3</v>
      </c>
      <c r="AA250" s="1">
        <f>IF(Alle6OppgangNedgangUnik_KNN[[#This Row],[Nedgang-KNN]]&gt;Alle6OppgangNedgangUnik_KNN[[#This Row],[Oppgang-KNN]],0,1)</f>
        <v>1</v>
      </c>
      <c r="AB2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-7.3321570029845958E-4</v>
      </c>
    </row>
    <row r="251" spans="1:28" x14ac:dyDescent="0.3">
      <c r="A251">
        <v>249</v>
      </c>
      <c r="B251" s="1">
        <v>40.346058411695601</v>
      </c>
      <c r="C251" s="1">
        <v>38.666592078102198</v>
      </c>
      <c r="D251" s="1">
        <v>40.698478059711</v>
      </c>
      <c r="E251">
        <v>196189200</v>
      </c>
      <c r="F251" s="1">
        <v>39.104080200195298</v>
      </c>
      <c r="G251" s="1">
        <v>0.36448023653905998</v>
      </c>
      <c r="H251" s="1">
        <v>2.09562713974479E-2</v>
      </c>
      <c r="I251" s="1">
        <v>0.91180000000000005</v>
      </c>
      <c r="J251" s="1">
        <v>0.10100000000000001</v>
      </c>
      <c r="K251" s="1">
        <v>0.78</v>
      </c>
      <c r="L251" s="1">
        <v>0.11799999999999999</v>
      </c>
      <c r="M251">
        <v>0</v>
      </c>
      <c r="N251" s="1">
        <v>0.49585747127893198</v>
      </c>
      <c r="O251" s="1">
        <v>0.50414252872107101</v>
      </c>
      <c r="P251" s="1">
        <f>IF(Alle6OppgangNedgangUnik_KNN[[#This Row],[Nedgang Bayes]]&gt;Alle6OppgangNedgangUnik_KNN[[#This Row],[Oppgang Bayes]],0,1)</f>
        <v>1</v>
      </c>
      <c r="Q2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8.2850574421390322E-3</v>
      </c>
      <c r="R251" s="4">
        <f>IF(Alle6OppgangNedgangUnik_KNN[[#This Row],[Label]]=Alle6OppgangNedgangUnik_KNN[[#This Row],[Kjøp eller salg Bayes]],1,-1)</f>
        <v>-1</v>
      </c>
      <c r="S251" s="3">
        <f>Alle6OppgangNedgangUnik_KNN[[#This Row],[Conviction Bayes]]*Alle6OppgangNedgangUnik_KNN[[#This Row],[Rett/Feil Bayes]]</f>
        <v>-8.2850574421390322E-3</v>
      </c>
      <c r="T2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2.6314033654507743E-4</v>
      </c>
      <c r="U251" s="1">
        <v>0.35294117647058798</v>
      </c>
      <c r="V251" s="1">
        <v>0.64705882352941102</v>
      </c>
      <c r="W2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251" s="1">
        <f>IF(Alle6OppgangNedgangUnik_KNN[[#This Row],[Label]]=Alle6OppgangNedgangUnik_KNN[[#This Row],[kjøp eller salg KNN]],1,-1)</f>
        <v>-1</v>
      </c>
      <c r="Y251" s="2">
        <f>Alle6OppgangNedgangUnik_KNN[[#This Row],[Conviction KNN]]*Alle6OppgangNedgangUnik_KNN[[#This Row],[Rett/Feil KNN]]</f>
        <v>-0.29411764705882304</v>
      </c>
      <c r="Z251" s="3">
        <f>Alle6OppgangNedgangUnik_KNN[[#This Row],[Open]]/Alle6OppgangNedgangUnik_KNN[[#This Row],[Close]]-1</f>
        <v>3.176083429508969E-2</v>
      </c>
      <c r="AA251" s="1">
        <f>IF(Alle6OppgangNedgangUnik_KNN[[#This Row],[Nedgang-KNN]]&gt;Alle6OppgangNedgangUnik_KNN[[#This Row],[Oppgang-KNN]],0,1)</f>
        <v>1</v>
      </c>
      <c r="AB2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9.3414218514969519E-3</v>
      </c>
    </row>
    <row r="252" spans="1:28" x14ac:dyDescent="0.3">
      <c r="A252">
        <v>250</v>
      </c>
      <c r="B252" s="1">
        <v>38.984983276733097</v>
      </c>
      <c r="C252" s="1">
        <v>37.7454379814791</v>
      </c>
      <c r="D252" s="1">
        <v>39.4005979006728</v>
      </c>
      <c r="E252">
        <v>259092000</v>
      </c>
      <c r="F252" s="1">
        <v>38.117301940917997</v>
      </c>
      <c r="G252" s="1">
        <v>0.45190118875833102</v>
      </c>
      <c r="H252" s="1">
        <v>0.16364148285576899</v>
      </c>
      <c r="I252" s="1">
        <v>0.99729999999999996</v>
      </c>
      <c r="J252" s="1">
        <v>6.9000000000000006E-2</v>
      </c>
      <c r="K252" s="1">
        <v>0.77500000000000002</v>
      </c>
      <c r="L252" s="1">
        <v>0.155</v>
      </c>
      <c r="M252">
        <v>0</v>
      </c>
      <c r="N252" s="1">
        <v>0.52791518446428798</v>
      </c>
      <c r="O252" s="1">
        <v>0.47208481553570703</v>
      </c>
      <c r="P252" s="1">
        <f>IF(Alle6OppgangNedgangUnik_KNN[[#This Row],[Nedgang Bayes]]&gt;Alle6OppgangNedgangUnik_KNN[[#This Row],[Oppgang Bayes]],0,1)</f>
        <v>0</v>
      </c>
      <c r="Q2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5.5830368928580953E-2</v>
      </c>
      <c r="R252" s="4">
        <f>IF(Alle6OppgangNedgangUnik_KNN[[#This Row],[Label]]=Alle6OppgangNedgangUnik_KNN[[#This Row],[Kjøp eller salg Bayes]],1,-1)</f>
        <v>1</v>
      </c>
      <c r="S252" s="3">
        <f>Alle6OppgangNedgangUnik_KNN[[#This Row],[Conviction Bayes]]*Alle6OppgangNedgangUnik_KNN[[#This Row],[Rett/Feil Bayes]]</f>
        <v>5.5830368928580953E-2</v>
      </c>
      <c r="T2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-1.2708918686345537E-3</v>
      </c>
      <c r="U252" s="1">
        <v>0.55882352941176405</v>
      </c>
      <c r="V252" s="1">
        <v>0.441176470588235</v>
      </c>
      <c r="W2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52" s="1">
        <f>IF(Alle6OppgangNedgangUnik_KNN[[#This Row],[Label]]=Alle6OppgangNedgangUnik_KNN[[#This Row],[kjøp eller salg KNN]],1,-1)</f>
        <v>1</v>
      </c>
      <c r="Y252" s="2">
        <f>Alle6OppgangNedgangUnik_KNN[[#This Row],[Conviction KNN]]*Alle6OppgangNedgangUnik_KNN[[#This Row],[Rett/Feil KNN]]</f>
        <v>0.11764705882352905</v>
      </c>
      <c r="Z252" s="3">
        <f>Alle6OppgangNedgangUnik_KNN[[#This Row],[Open]]/Alle6OppgangNedgangUnik_KNN[[#This Row],[Close]]-1</f>
        <v>2.2763451021796E-2</v>
      </c>
      <c r="AA252" s="1">
        <f>IF(Alle6OppgangNedgangUnik_KNN[[#This Row],[Nedgang-KNN]]&gt;Alle6OppgangNedgangUnik_KNN[[#This Row],[Oppgang-KNN]],0,1)</f>
        <v>0</v>
      </c>
      <c r="AB2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-2.6780530613877565E-3</v>
      </c>
    </row>
    <row r="253" spans="1:28" x14ac:dyDescent="0.3">
      <c r="A253">
        <v>251</v>
      </c>
      <c r="B253" s="1">
        <v>38.124593294027598</v>
      </c>
      <c r="C253" s="1">
        <v>36.367353426901097</v>
      </c>
      <c r="D253" s="1">
        <v>38.4405571308018</v>
      </c>
      <c r="E253">
        <v>382978400</v>
      </c>
      <c r="F253" s="1">
        <v>36.6347045898438</v>
      </c>
      <c r="G253" s="1">
        <v>0.47796151996151998</v>
      </c>
      <c r="H253" s="1">
        <v>0.107383769669484</v>
      </c>
      <c r="I253" s="1">
        <v>0.97209999999999996</v>
      </c>
      <c r="J253" s="1">
        <v>4.9000000000000002E-2</v>
      </c>
      <c r="K253" s="1">
        <v>0.84</v>
      </c>
      <c r="L253" s="1">
        <v>0.111</v>
      </c>
      <c r="M253">
        <v>0</v>
      </c>
      <c r="N253" s="1">
        <v>0.62213270033743995</v>
      </c>
      <c r="O253" s="1">
        <v>0.377867299662553</v>
      </c>
      <c r="P253" s="1">
        <f>IF(Alle6OppgangNedgangUnik_KNN[[#This Row],[Nedgang Bayes]]&gt;Alle6OppgangNedgangUnik_KNN[[#This Row],[Oppgang Bayes]],0,1)</f>
        <v>0</v>
      </c>
      <c r="Q2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0.24426540067488695</v>
      </c>
      <c r="R253" s="4">
        <f>IF(Alle6OppgangNedgangUnik_KNN[[#This Row],[Label]]=Alle6OppgangNedgangUnik_KNN[[#This Row],[Kjøp eller salg Bayes]],1,-1)</f>
        <v>1</v>
      </c>
      <c r="S253" s="3">
        <f>Alle6OppgangNedgangUnik_KNN[[#This Row],[Conviction Bayes]]*Alle6OppgangNedgangUnik_KNN[[#This Row],[Rett/Feil Bayes]]</f>
        <v>0.24426540067488695</v>
      </c>
      <c r="T2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-9.9339755939873448E-3</v>
      </c>
      <c r="U253" s="1">
        <v>0.58823529411764697</v>
      </c>
      <c r="V253" s="1">
        <v>0.41176470588235198</v>
      </c>
      <c r="W2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53" s="1">
        <f>IF(Alle6OppgangNedgangUnik_KNN[[#This Row],[Label]]=Alle6OppgangNedgangUnik_KNN[[#This Row],[kjøp eller salg KNN]],1,-1)</f>
        <v>1</v>
      </c>
      <c r="Y253" s="2">
        <f>Alle6OppgangNedgangUnik_KNN[[#This Row],[Conviction KNN]]*Alle6OppgangNedgangUnik_KNN[[#This Row],[Rett/Feil KNN]]</f>
        <v>0.17647058823529499</v>
      </c>
      <c r="Z253" s="3">
        <f>Alle6OppgangNedgangUnik_KNN[[#This Row],[Open]]/Alle6OppgangNedgangUnik_KNN[[#This Row],[Close]]-1</f>
        <v>4.0668778986055809E-2</v>
      </c>
      <c r="AA253" s="1">
        <f>IF(Alle6OppgangNedgangUnik_KNN[[#This Row],[Nedgang-KNN]]&gt;Alle6OppgangNedgangUnik_KNN[[#This Row],[Oppgang-KNN]],0,1)</f>
        <v>0</v>
      </c>
      <c r="AB2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-7.1768433504804724E-3</v>
      </c>
    </row>
    <row r="254" spans="1:28" x14ac:dyDescent="0.3">
      <c r="A254">
        <v>252</v>
      </c>
      <c r="B254" s="1">
        <v>36.007635460880202</v>
      </c>
      <c r="C254" s="1">
        <v>35.628480376682603</v>
      </c>
      <c r="D254" s="1">
        <v>36.834002624366498</v>
      </c>
      <c r="E254">
        <v>148676800</v>
      </c>
      <c r="F254" s="1">
        <v>35.686813354492202</v>
      </c>
      <c r="G254" s="1">
        <v>0.52448979591836697</v>
      </c>
      <c r="H254" s="1">
        <v>-3.1887755102040803E-2</v>
      </c>
      <c r="I254" s="1">
        <v>0.59940000000000004</v>
      </c>
      <c r="J254" s="1">
        <v>9.2999999999999999E-2</v>
      </c>
      <c r="K254" s="1">
        <v>0.70299999999999996</v>
      </c>
      <c r="L254" s="1">
        <v>0.20399999999999999</v>
      </c>
      <c r="M254">
        <v>0</v>
      </c>
      <c r="N254" s="1">
        <v>0.47923254106026503</v>
      </c>
      <c r="O254" s="1">
        <v>0.52076745893973497</v>
      </c>
      <c r="P254" s="1">
        <f>IF(Alle6OppgangNedgangUnik_KNN[[#This Row],[Nedgang Bayes]]&gt;Alle6OppgangNedgangUnik_KNN[[#This Row],[Oppgang Bayes]],0,1)</f>
        <v>1</v>
      </c>
      <c r="Q2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4.1534917879469946E-2</v>
      </c>
      <c r="R254" s="4">
        <f>IF(Alle6OppgangNedgangUnik_KNN[[#This Row],[Label]]=Alle6OppgangNedgangUnik_KNN[[#This Row],[Kjøp eller salg Bayes]],1,-1)</f>
        <v>-1</v>
      </c>
      <c r="S254" s="3">
        <f>Alle6OppgangNedgangUnik_KNN[[#This Row],[Conviction Bayes]]*Alle6OppgangNedgangUnik_KNN[[#This Row],[Rett/Feil Bayes]]</f>
        <v>-4.1534917879469946E-2</v>
      </c>
      <c r="T2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3.7339618167579259E-4</v>
      </c>
      <c r="U254" s="1">
        <v>0.52941176470588203</v>
      </c>
      <c r="V254" s="1">
        <v>0.47058823529411697</v>
      </c>
      <c r="W2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54" s="1">
        <f>IF(Alle6OppgangNedgangUnik_KNN[[#This Row],[Label]]=Alle6OppgangNedgangUnik_KNN[[#This Row],[kjøp eller salg KNN]],1,-1)</f>
        <v>1</v>
      </c>
      <c r="Y254" s="2">
        <f>Alle6OppgangNedgangUnik_KNN[[#This Row],[Conviction KNN]]*Alle6OppgangNedgangUnik_KNN[[#This Row],[Rett/Feil KNN]]</f>
        <v>5.8823529411765052E-2</v>
      </c>
      <c r="Z254" s="3">
        <f>Alle6OppgangNedgangUnik_KNN[[#This Row],[Open]]/Alle6OppgangNedgangUnik_KNN[[#This Row],[Close]]-1</f>
        <v>8.9899342707104868E-3</v>
      </c>
      <c r="AA254" s="1">
        <f>IF(Alle6OppgangNedgangUnik_KNN[[#This Row],[Nedgang-KNN]]&gt;Alle6OppgangNedgangUnik_KNN[[#This Row],[Oppgang-KNN]],0,1)</f>
        <v>0</v>
      </c>
      <c r="AB2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-5.2881966298297292E-4</v>
      </c>
    </row>
    <row r="255" spans="1:28" x14ac:dyDescent="0.3">
      <c r="A255">
        <v>253</v>
      </c>
      <c r="B255" s="1">
        <v>36.044100300349498</v>
      </c>
      <c r="C255" s="1">
        <v>35.660083150643899</v>
      </c>
      <c r="D255" s="1">
        <v>38.214522047238603</v>
      </c>
      <c r="E255">
        <v>234330000</v>
      </c>
      <c r="F255" s="1">
        <v>38.199939727783203</v>
      </c>
      <c r="G255" s="1">
        <v>0.436762504797858</v>
      </c>
      <c r="H255" s="1">
        <v>9.4745908459292302E-2</v>
      </c>
      <c r="I255" s="1">
        <v>0.99909999999999999</v>
      </c>
      <c r="J255" s="1">
        <v>0.104</v>
      </c>
      <c r="K255" s="1">
        <v>0.76800000000000002</v>
      </c>
      <c r="L255" s="1">
        <v>0.128</v>
      </c>
      <c r="M255">
        <v>1</v>
      </c>
      <c r="N255" s="1">
        <v>0.51394229735507302</v>
      </c>
      <c r="O255" s="1">
        <v>0.48605770264492998</v>
      </c>
      <c r="P255" s="1">
        <f>IF(Alle6OppgangNedgangUnik_KNN[[#This Row],[Nedgang Bayes]]&gt;Alle6OppgangNedgangUnik_KNN[[#This Row],[Oppgang Bayes]],0,1)</f>
        <v>0</v>
      </c>
      <c r="Q2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2.788459471014304E-2</v>
      </c>
      <c r="R255" s="4">
        <f>IF(Alle6OppgangNedgangUnik_KNN[[#This Row],[Label]]=Alle6OppgangNedgangUnik_KNN[[#This Row],[Kjøp eller salg Bayes]],1,-1)</f>
        <v>-1</v>
      </c>
      <c r="S255" s="3">
        <f>Alle6OppgangNedgangUnik_KNN[[#This Row],[Conviction Bayes]]*Alle6OppgangNedgangUnik_KNN[[#This Row],[Rett/Feil Bayes]]</f>
        <v>-2.788459471014304E-2</v>
      </c>
      <c r="T2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1.5736859566407562E-3</v>
      </c>
      <c r="U255" s="1">
        <v>0.5</v>
      </c>
      <c r="V255" s="1">
        <v>0.5</v>
      </c>
      <c r="W2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55" s="1">
        <f>IF(Alle6OppgangNedgangUnik_KNN[[#This Row],[Label]]=Alle6OppgangNedgangUnik_KNN[[#This Row],[kjøp eller salg KNN]],1,-1)</f>
        <v>1</v>
      </c>
      <c r="Y255" s="2">
        <f>Alle6OppgangNedgangUnik_KNN[[#This Row],[Conviction KNN]]*Alle6OppgangNedgangUnik_KNN[[#This Row],[Rett/Feil KNN]]</f>
        <v>0</v>
      </c>
      <c r="Z255" s="3">
        <f>Alle6OppgangNedgangUnik_KNN[[#This Row],[Open]]/Alle6OppgangNedgangUnik_KNN[[#This Row],[Close]]-1</f>
        <v>-5.6435676150183633E-2</v>
      </c>
      <c r="AA255" s="1">
        <f>IF(Alle6OppgangNedgangUnik_KNN[[#This Row],[Nedgang-KNN]]&gt;Alle6OppgangNedgangUnik_KNN[[#This Row],[Oppgang-KNN]],0,1)</f>
        <v>1</v>
      </c>
      <c r="AB2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56" spans="1:28" x14ac:dyDescent="0.3">
      <c r="A256">
        <v>254</v>
      </c>
      <c r="B256" s="1">
        <v>37.876681916483797</v>
      </c>
      <c r="C256" s="1">
        <v>36.474294572617303</v>
      </c>
      <c r="D256" s="1">
        <v>38.102718977221102</v>
      </c>
      <c r="E256">
        <v>212468400</v>
      </c>
      <c r="F256" s="1">
        <v>37.9520263671875</v>
      </c>
      <c r="G256" s="1">
        <v>0.48912037037036998</v>
      </c>
      <c r="H256" s="1">
        <v>0.103505291005291</v>
      </c>
      <c r="I256" s="1">
        <v>0.99</v>
      </c>
      <c r="J256" s="1">
        <v>6.3E-2</v>
      </c>
      <c r="K256" s="1">
        <v>0.79600000000000004</v>
      </c>
      <c r="L256" s="1">
        <v>0.14000000000000001</v>
      </c>
      <c r="M256">
        <v>1</v>
      </c>
      <c r="N256" s="1">
        <v>0.50306279321170999</v>
      </c>
      <c r="O256" s="1">
        <v>0.49693720678828701</v>
      </c>
      <c r="P256" s="1">
        <f>IF(Alle6OppgangNedgangUnik_KNN[[#This Row],[Nedgang Bayes]]&gt;Alle6OppgangNedgangUnik_KNN[[#This Row],[Oppgang Bayes]],0,1)</f>
        <v>0</v>
      </c>
      <c r="Q2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6.1255864234229795E-3</v>
      </c>
      <c r="R256" s="4">
        <f>IF(Alle6OppgangNedgangUnik_KNN[[#This Row],[Label]]=Alle6OppgangNedgangUnik_KNN[[#This Row],[Kjøp eller salg Bayes]],1,-1)</f>
        <v>-1</v>
      </c>
      <c r="S256" s="3">
        <f>Alle6OppgangNedgangUnik_KNN[[#This Row],[Conviction Bayes]]*Alle6OppgangNedgangUnik_KNN[[#This Row],[Rett/Feil Bayes]]</f>
        <v>-6.1255864234229795E-3</v>
      </c>
      <c r="T2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1.2160851171570272E-5</v>
      </c>
      <c r="U256" s="1">
        <v>0.55882352941176405</v>
      </c>
      <c r="V256" s="1">
        <v>0.441176470588235</v>
      </c>
      <c r="W2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56" s="1">
        <f>IF(Alle6OppgangNedgangUnik_KNN[[#This Row],[Label]]=Alle6OppgangNedgangUnik_KNN[[#This Row],[kjøp eller salg KNN]],1,-1)</f>
        <v>-1</v>
      </c>
      <c r="Y256" s="2">
        <f>Alle6OppgangNedgangUnik_KNN[[#This Row],[Conviction KNN]]*Alle6OppgangNedgangUnik_KNN[[#This Row],[Rett/Feil KNN]]</f>
        <v>-0.11764705882352905</v>
      </c>
      <c r="Z256" s="3">
        <f>Alle6OppgangNedgangUnik_KNN[[#This Row],[Open]]/Alle6OppgangNedgangUnik_KNN[[#This Row],[Close]]-1</f>
        <v>-1.9852550157597459E-3</v>
      </c>
      <c r="AA256" s="1">
        <f>IF(Alle6OppgangNedgangUnik_KNN[[#This Row],[Nedgang-KNN]]&gt;Alle6OppgangNedgangUnik_KNN[[#This Row],[Oppgang-KNN]],0,1)</f>
        <v>0</v>
      </c>
      <c r="AB2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2.3355941361879293E-4</v>
      </c>
    </row>
    <row r="257" spans="1:28" x14ac:dyDescent="0.3">
      <c r="A257">
        <v>255</v>
      </c>
      <c r="B257" s="1">
        <v>38.2801502345662</v>
      </c>
      <c r="C257" s="1">
        <v>37.5631576861838</v>
      </c>
      <c r="D257" s="1">
        <v>38.528060817357897</v>
      </c>
      <c r="E257">
        <v>169165600</v>
      </c>
      <c r="F257" s="1">
        <v>37.971477508544901</v>
      </c>
      <c r="G257" s="1">
        <v>0.55366374047408495</v>
      </c>
      <c r="H257" s="1">
        <v>0.167769567597154</v>
      </c>
      <c r="I257" s="1">
        <v>0.96</v>
      </c>
      <c r="J257" s="1">
        <v>5.8999999999999997E-2</v>
      </c>
      <c r="K257" s="1">
        <v>0.83899999999999997</v>
      </c>
      <c r="L257" s="1">
        <v>0.10199999999999999</v>
      </c>
      <c r="M257">
        <v>0</v>
      </c>
      <c r="N257" s="1">
        <v>0.48559679885075102</v>
      </c>
      <c r="O257" s="1">
        <v>0.51440320114925497</v>
      </c>
      <c r="P257" s="1">
        <f>IF(Alle6OppgangNedgangUnik_KNN[[#This Row],[Nedgang Bayes]]&gt;Alle6OppgangNedgangUnik_KNN[[#This Row],[Oppgang Bayes]],0,1)</f>
        <v>1</v>
      </c>
      <c r="Q2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2.8806402298503953E-2</v>
      </c>
      <c r="R257" s="4">
        <f>IF(Alle6OppgangNedgangUnik_KNN[[#This Row],[Label]]=Alle6OppgangNedgangUnik_KNN[[#This Row],[Kjøp eller salg Bayes]],1,-1)</f>
        <v>-1</v>
      </c>
      <c r="S257" s="3">
        <f>Alle6OppgangNedgangUnik_KNN[[#This Row],[Conviction Bayes]]*Alle6OppgangNedgangUnik_KNN[[#This Row],[Rett/Feil Bayes]]</f>
        <v>-2.8806402298503953E-2</v>
      </c>
      <c r="T2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2.3416920561873078E-4</v>
      </c>
      <c r="U257" s="1">
        <v>0.61764705882352899</v>
      </c>
      <c r="V257" s="1">
        <v>0.38235294117647001</v>
      </c>
      <c r="W2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257" s="1">
        <f>IF(Alle6OppgangNedgangUnik_KNN[[#This Row],[Label]]=Alle6OppgangNedgangUnik_KNN[[#This Row],[kjøp eller salg KNN]],1,-1)</f>
        <v>1</v>
      </c>
      <c r="Y257" s="2">
        <f>Alle6OppgangNedgangUnik_KNN[[#This Row],[Conviction KNN]]*Alle6OppgangNedgangUnik_KNN[[#This Row],[Rett/Feil KNN]]</f>
        <v>0.23529411764705899</v>
      </c>
      <c r="Z257" s="3">
        <f>Alle6OppgangNedgangUnik_KNN[[#This Row],[Open]]/Alle6OppgangNedgangUnik_KNN[[#This Row],[Close]]-1</f>
        <v>8.1290680867458498E-3</v>
      </c>
      <c r="AA257" s="1">
        <f>IF(Alle6OppgangNedgangUnik_KNN[[#This Row],[Nedgang-KNN]]&gt;Alle6OppgangNedgangUnik_KNN[[#This Row],[Oppgang-KNN]],0,1)</f>
        <v>0</v>
      </c>
      <c r="AB2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-1.9127219027637308E-3</v>
      </c>
    </row>
    <row r="258" spans="1:28" x14ac:dyDescent="0.3">
      <c r="A258">
        <v>256</v>
      </c>
      <c r="B258" s="1">
        <v>38.530484803452097</v>
      </c>
      <c r="C258" s="1">
        <v>38.032234554029301</v>
      </c>
      <c r="D258" s="1">
        <v>38.732215536969697</v>
      </c>
      <c r="E258">
        <v>140014000</v>
      </c>
      <c r="F258" s="1">
        <v>38.338478088378899</v>
      </c>
      <c r="G258" s="1">
        <v>0.421786616161616</v>
      </c>
      <c r="H258" s="1">
        <v>9.9560198255850399E-2</v>
      </c>
      <c r="I258" s="1">
        <v>0.98540000000000005</v>
      </c>
      <c r="J258" s="1">
        <v>7.4999999999999997E-2</v>
      </c>
      <c r="K258" s="1">
        <v>0.79</v>
      </c>
      <c r="L258" s="1">
        <v>0.13500000000000001</v>
      </c>
      <c r="M258">
        <v>0</v>
      </c>
      <c r="N258" s="1">
        <v>0.47690734997245798</v>
      </c>
      <c r="O258" s="1">
        <v>0.52309265002753602</v>
      </c>
      <c r="P258" s="1">
        <f>IF(Alle6OppgangNedgangUnik_KNN[[#This Row],[Nedgang Bayes]]&gt;Alle6OppgangNedgangUnik_KNN[[#This Row],[Oppgang Bayes]],0,1)</f>
        <v>1</v>
      </c>
      <c r="Q2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4.6185300055078038E-2</v>
      </c>
      <c r="R258" s="4">
        <f>IF(Alle6OppgangNedgangUnik_KNN[[#This Row],[Label]]=Alle6OppgangNedgangUnik_KNN[[#This Row],[Kjøp eller salg Bayes]],1,-1)</f>
        <v>-1</v>
      </c>
      <c r="S258" s="3">
        <f>Alle6OppgangNedgangUnik_KNN[[#This Row],[Conviction Bayes]]*Alle6OppgangNedgangUnik_KNN[[#This Row],[Rett/Feil Bayes]]</f>
        <v>-4.6185300055078038E-2</v>
      </c>
      <c r="T2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2.3130515843125101E-4</v>
      </c>
      <c r="U258" s="1">
        <v>0.47058823529411697</v>
      </c>
      <c r="V258" s="1">
        <v>0.52941176470588203</v>
      </c>
      <c r="W2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58" s="1">
        <f>IF(Alle6OppgangNedgangUnik_KNN[[#This Row],[Label]]=Alle6OppgangNedgangUnik_KNN[[#This Row],[kjøp eller salg KNN]],1,-1)</f>
        <v>-1</v>
      </c>
      <c r="Y258" s="2">
        <f>Alle6OppgangNedgangUnik_KNN[[#This Row],[Conviction KNN]]*Alle6OppgangNedgangUnik_KNN[[#This Row],[Rett/Feil KNN]]</f>
        <v>-5.8823529411765052E-2</v>
      </c>
      <c r="Z258" s="3">
        <f>Alle6OppgangNedgangUnik_KNN[[#This Row],[Open]]/Alle6OppgangNedgangUnik_KNN[[#This Row],[Close]]-1</f>
        <v>5.0081986726384642E-3</v>
      </c>
      <c r="AA258" s="1">
        <f>IF(Alle6OppgangNedgangUnik_KNN[[#This Row],[Nedgang-KNN]]&gt;Alle6OppgangNedgangUnik_KNN[[#This Row],[Oppgang-KNN]],0,1)</f>
        <v>1</v>
      </c>
      <c r="AB2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2.9459992191991139E-4</v>
      </c>
    </row>
    <row r="259" spans="1:28" x14ac:dyDescent="0.3">
      <c r="A259">
        <v>257</v>
      </c>
      <c r="B259" s="1">
        <v>37.645791997755502</v>
      </c>
      <c r="C259" s="1">
        <v>37.485379055154702</v>
      </c>
      <c r="D259" s="1">
        <v>38.608265944733397</v>
      </c>
      <c r="E259">
        <v>148158800</v>
      </c>
      <c r="F259" s="1">
        <v>38.382228851318402</v>
      </c>
      <c r="G259" s="1">
        <v>0.409482924482925</v>
      </c>
      <c r="H259" s="1">
        <v>3.1236608509335002E-3</v>
      </c>
      <c r="I259" s="1">
        <v>0.98709999999999998</v>
      </c>
      <c r="J259" s="1">
        <v>4.9000000000000002E-2</v>
      </c>
      <c r="K259" s="1">
        <v>0.79100000000000004</v>
      </c>
      <c r="L259" s="1">
        <v>0.16</v>
      </c>
      <c r="M259">
        <v>1</v>
      </c>
      <c r="N259" s="1">
        <v>0.47908666611068201</v>
      </c>
      <c r="O259" s="1">
        <v>0.52091333388932004</v>
      </c>
      <c r="P259" s="1">
        <f>IF(Alle6OppgangNedgangUnik_KNN[[#This Row],[Nedgang Bayes]]&gt;Alle6OppgangNedgangUnik_KNN[[#This Row],[Oppgang Bayes]],0,1)</f>
        <v>1</v>
      </c>
      <c r="Q2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4.1826667778638027E-2</v>
      </c>
      <c r="R259" s="4">
        <f>IF(Alle6OppgangNedgangUnik_KNN[[#This Row],[Label]]=Alle6OppgangNedgangUnik_KNN[[#This Row],[Kjøp eller salg Bayes]],1,-1)</f>
        <v>1</v>
      </c>
      <c r="S259" s="3">
        <f>Alle6OppgangNedgangUnik_KNN[[#This Row],[Conviction Bayes]]*Alle6OppgangNedgangUnik_KNN[[#This Row],[Rett/Feil Bayes]]</f>
        <v>4.1826667778638027E-2</v>
      </c>
      <c r="T2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-8.0252503660591449E-4</v>
      </c>
      <c r="U259" s="1">
        <v>0.5</v>
      </c>
      <c r="V259" s="1">
        <v>0.5</v>
      </c>
      <c r="W2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59" s="1">
        <f>IF(Alle6OppgangNedgangUnik_KNN[[#This Row],[Label]]=Alle6OppgangNedgangUnik_KNN[[#This Row],[kjøp eller salg KNN]],1,-1)</f>
        <v>1</v>
      </c>
      <c r="Y259" s="2">
        <f>Alle6OppgangNedgangUnik_KNN[[#This Row],[Conviction KNN]]*Alle6OppgangNedgangUnik_KNN[[#This Row],[Rett/Feil KNN]]</f>
        <v>0</v>
      </c>
      <c r="Z259" s="3">
        <f>Alle6OppgangNedgangUnik_KNN[[#This Row],[Open]]/Alle6OppgangNedgangUnik_KNN[[#This Row],[Close]]-1</f>
        <v>-1.9186922583772859E-2</v>
      </c>
      <c r="AA259" s="1">
        <f>IF(Alle6OppgangNedgangUnik_KNN[[#This Row],[Nedgang-KNN]]&gt;Alle6OppgangNedgangUnik_KNN[[#This Row],[Oppgang-KNN]],0,1)</f>
        <v>1</v>
      </c>
      <c r="AB2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60" spans="1:28" x14ac:dyDescent="0.3">
      <c r="A260">
        <v>258</v>
      </c>
      <c r="B260" s="1">
        <v>34.994133543371902</v>
      </c>
      <c r="C260" s="1">
        <v>34.5128983929283</v>
      </c>
      <c r="D260" s="1">
        <v>35.417039408081102</v>
      </c>
      <c r="E260">
        <v>365248800</v>
      </c>
      <c r="F260" s="1">
        <v>34.559078216552699</v>
      </c>
      <c r="G260" s="1">
        <v>0.33623321123321098</v>
      </c>
      <c r="H260" s="1">
        <v>0.20672514619883001</v>
      </c>
      <c r="I260" s="1">
        <v>0.97789999999999999</v>
      </c>
      <c r="J260" s="1">
        <v>3.6999999999999998E-2</v>
      </c>
      <c r="K260" s="1">
        <v>0.78800000000000003</v>
      </c>
      <c r="L260" s="1">
        <v>0.17499999999999999</v>
      </c>
      <c r="M260">
        <v>0</v>
      </c>
      <c r="N260" s="1">
        <v>0.60643480559105101</v>
      </c>
      <c r="O260" s="1">
        <v>0.39356519440894799</v>
      </c>
      <c r="P260" s="1">
        <f>IF(Alle6OppgangNedgangUnik_KNN[[#This Row],[Nedgang Bayes]]&gt;Alle6OppgangNedgangUnik_KNN[[#This Row],[Oppgang Bayes]],0,1)</f>
        <v>0</v>
      </c>
      <c r="Q2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0.21286961118210301</v>
      </c>
      <c r="R260" s="4">
        <f>IF(Alle6OppgangNedgangUnik_KNN[[#This Row],[Label]]=Alle6OppgangNedgangUnik_KNN[[#This Row],[Kjøp eller salg Bayes]],1,-1)</f>
        <v>1</v>
      </c>
      <c r="S260" s="3">
        <f>Alle6OppgangNedgangUnik_KNN[[#This Row],[Conviction Bayes]]*Alle6OppgangNedgangUnik_KNN[[#This Row],[Rett/Feil Bayes]]</f>
        <v>0.21286961118210301</v>
      </c>
      <c r="T2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-2.6797606603508458E-3</v>
      </c>
      <c r="U260" s="1">
        <v>0.64705882352941102</v>
      </c>
      <c r="V260" s="1">
        <v>0.35294117647058798</v>
      </c>
      <c r="W2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260" s="1">
        <f>IF(Alle6OppgangNedgangUnik_KNN[[#This Row],[Label]]=Alle6OppgangNedgangUnik_KNN[[#This Row],[kjøp eller salg KNN]],1,-1)</f>
        <v>1</v>
      </c>
      <c r="Y260" s="2">
        <f>Alle6OppgangNedgangUnik_KNN[[#This Row],[Conviction KNN]]*Alle6OppgangNedgangUnik_KNN[[#This Row],[Rett/Feil KNN]]</f>
        <v>0.29411764705882304</v>
      </c>
      <c r="Z260" s="3">
        <f>Alle6OppgangNedgangUnik_KNN[[#This Row],[Open]]/Alle6OppgangNedgangUnik_KNN[[#This Row],[Close]]-1</f>
        <v>1.2588742213929249E-2</v>
      </c>
      <c r="AA260" s="1">
        <f>IF(Alle6OppgangNedgangUnik_KNN[[#This Row],[Nedgang-KNN]]&gt;Alle6OppgangNedgangUnik_KNN[[#This Row],[Oppgang-KNN]],0,1)</f>
        <v>0</v>
      </c>
      <c r="AB2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-3.7025712393909493E-3</v>
      </c>
    </row>
    <row r="261" spans="1:28" x14ac:dyDescent="0.3">
      <c r="A261">
        <v>259</v>
      </c>
      <c r="B261" s="1">
        <v>35.127800526909901</v>
      </c>
      <c r="C261" s="1">
        <v>34.950376154675297</v>
      </c>
      <c r="D261" s="1">
        <v>36.104856566438301</v>
      </c>
      <c r="E261">
        <v>234428400</v>
      </c>
      <c r="F261" s="1">
        <v>36.034370422363303</v>
      </c>
      <c r="G261" s="1">
        <v>0.47139186507936498</v>
      </c>
      <c r="H261" s="1">
        <v>0.16142807539682499</v>
      </c>
      <c r="I261" s="1">
        <v>0.98650000000000004</v>
      </c>
      <c r="J261" s="1">
        <v>5.7000000000000002E-2</v>
      </c>
      <c r="K261" s="1">
        <v>0.82299999999999995</v>
      </c>
      <c r="L261" s="1">
        <v>0.12</v>
      </c>
      <c r="M261">
        <v>1</v>
      </c>
      <c r="N261" s="1">
        <v>0.51399494961885905</v>
      </c>
      <c r="O261" s="1">
        <v>0.486005050381138</v>
      </c>
      <c r="P261" s="1">
        <f>IF(Alle6OppgangNedgangUnik_KNN[[#This Row],[Nedgang Bayes]]&gt;Alle6OppgangNedgangUnik_KNN[[#This Row],[Oppgang Bayes]],0,1)</f>
        <v>0</v>
      </c>
      <c r="Q2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2.798989923772105E-2</v>
      </c>
      <c r="R261" s="4">
        <f>IF(Alle6OppgangNedgangUnik_KNN[[#This Row],[Label]]=Alle6OppgangNedgangUnik_KNN[[#This Row],[Kjøp eller salg Bayes]],1,-1)</f>
        <v>-1</v>
      </c>
      <c r="S261" s="3">
        <f>Alle6OppgangNedgangUnik_KNN[[#This Row],[Conviction Bayes]]*Alle6OppgangNedgangUnik_KNN[[#This Row],[Rett/Feil Bayes]]</f>
        <v>-2.798989923772105E-2</v>
      </c>
      <c r="T2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7.0418324861155673E-4</v>
      </c>
      <c r="U261" s="1">
        <v>0.5</v>
      </c>
      <c r="V261" s="1">
        <v>0.5</v>
      </c>
      <c r="W2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61" s="1">
        <f>IF(Alle6OppgangNedgangUnik_KNN[[#This Row],[Label]]=Alle6OppgangNedgangUnik_KNN[[#This Row],[kjøp eller salg KNN]],1,-1)</f>
        <v>1</v>
      </c>
      <c r="Y261" s="2">
        <f>Alle6OppgangNedgangUnik_KNN[[#This Row],[Conviction KNN]]*Alle6OppgangNedgangUnik_KNN[[#This Row],[Rett/Feil KNN]]</f>
        <v>0</v>
      </c>
      <c r="Z261" s="3">
        <f>Alle6OppgangNedgangUnik_KNN[[#This Row],[Open]]/Alle6OppgangNedgangUnik_KNN[[#This Row],[Close]]-1</f>
        <v>-2.5158477443268268E-2</v>
      </c>
      <c r="AA261" s="1">
        <f>IF(Alle6OppgangNedgangUnik_KNN[[#This Row],[Nedgang-KNN]]&gt;Alle6OppgangNedgangUnik_KNN[[#This Row],[Oppgang-KNN]],0,1)</f>
        <v>1</v>
      </c>
      <c r="AB2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62" spans="1:28" x14ac:dyDescent="0.3">
      <c r="A262">
        <v>260</v>
      </c>
      <c r="B262" s="1">
        <v>36.141318648995799</v>
      </c>
      <c r="C262" s="1">
        <v>35.460781967162802</v>
      </c>
      <c r="D262" s="1">
        <v>36.172916147261297</v>
      </c>
      <c r="E262">
        <v>219111200</v>
      </c>
      <c r="F262" s="1">
        <v>35.954170227050803</v>
      </c>
      <c r="G262" s="1">
        <v>0.477557220007715</v>
      </c>
      <c r="H262" s="1">
        <v>0.224265462260512</v>
      </c>
      <c r="I262" s="1">
        <v>0.99670000000000003</v>
      </c>
      <c r="J262" s="1">
        <v>0.09</v>
      </c>
      <c r="K262" s="1">
        <v>0.72399999999999998</v>
      </c>
      <c r="L262" s="1">
        <v>0.186</v>
      </c>
      <c r="M262">
        <v>0</v>
      </c>
      <c r="N262" s="1">
        <v>0.506223572700915</v>
      </c>
      <c r="O262" s="1">
        <v>0.49377642729908999</v>
      </c>
      <c r="P262" s="1">
        <f>IF(Alle6OppgangNedgangUnik_KNN[[#This Row],[Nedgang Bayes]]&gt;Alle6OppgangNedgangUnik_KNN[[#This Row],[Oppgang Bayes]],0,1)</f>
        <v>0</v>
      </c>
      <c r="Q2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1.2447145401825011E-2</v>
      </c>
      <c r="R262" s="4">
        <f>IF(Alle6OppgangNedgangUnik_KNN[[#This Row],[Label]]=Alle6OppgangNedgangUnik_KNN[[#This Row],[Kjøp eller salg Bayes]],1,-1)</f>
        <v>1</v>
      </c>
      <c r="S262" s="3">
        <f>Alle6OppgangNedgangUnik_KNN[[#This Row],[Conviction Bayes]]*Alle6OppgangNedgangUnik_KNN[[#This Row],[Rett/Feil Bayes]]</f>
        <v>1.2447145401825011E-2</v>
      </c>
      <c r="T2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-6.4789803379160268E-5</v>
      </c>
      <c r="U262" s="1">
        <v>0.52941176470588203</v>
      </c>
      <c r="V262" s="1">
        <v>0.47058823529411697</v>
      </c>
      <c r="W2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62" s="1">
        <f>IF(Alle6OppgangNedgangUnik_KNN[[#This Row],[Label]]=Alle6OppgangNedgangUnik_KNN[[#This Row],[kjøp eller salg KNN]],1,-1)</f>
        <v>1</v>
      </c>
      <c r="Y262" s="2">
        <f>Alle6OppgangNedgangUnik_KNN[[#This Row],[Conviction KNN]]*Alle6OppgangNedgangUnik_KNN[[#This Row],[Rett/Feil KNN]]</f>
        <v>5.8823529411765052E-2</v>
      </c>
      <c r="Z262" s="3">
        <f>Alle6OppgangNedgangUnik_KNN[[#This Row],[Open]]/Alle6OppgangNedgangUnik_KNN[[#This Row],[Close]]-1</f>
        <v>5.2051937442347818E-3</v>
      </c>
      <c r="AA262" s="1">
        <f>IF(Alle6OppgangNedgangUnik_KNN[[#This Row],[Nedgang-KNN]]&gt;Alle6OppgangNedgangUnik_KNN[[#This Row],[Oppgang-KNN]],0,1)</f>
        <v>0</v>
      </c>
      <c r="AB2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-3.0618786730793015E-4</v>
      </c>
    </row>
    <row r="263" spans="1:28" x14ac:dyDescent="0.3">
      <c r="A263">
        <v>261</v>
      </c>
      <c r="B263" s="1">
        <v>36.350336180999903</v>
      </c>
      <c r="C263" s="1">
        <v>36.0975673511388</v>
      </c>
      <c r="D263" s="1">
        <v>36.899628211581998</v>
      </c>
      <c r="E263">
        <v>164101200</v>
      </c>
      <c r="F263" s="1">
        <v>36.639564514160199</v>
      </c>
      <c r="G263" s="1">
        <v>0.47091417468218599</v>
      </c>
      <c r="H263" s="1">
        <v>0.13763207413783801</v>
      </c>
      <c r="I263" s="1">
        <v>0.99939999999999996</v>
      </c>
      <c r="J263" s="1">
        <v>8.2000000000000003E-2</v>
      </c>
      <c r="K263" s="1">
        <v>0.77200000000000002</v>
      </c>
      <c r="L263" s="1">
        <v>0.14599999999999999</v>
      </c>
      <c r="M263">
        <v>1</v>
      </c>
      <c r="N263" s="1">
        <v>0.48391053743080298</v>
      </c>
      <c r="O263" s="1">
        <v>0.51608946256920296</v>
      </c>
      <c r="P263" s="1">
        <f>IF(Alle6OppgangNedgangUnik_KNN[[#This Row],[Nedgang Bayes]]&gt;Alle6OppgangNedgangUnik_KNN[[#This Row],[Oppgang Bayes]],0,1)</f>
        <v>1</v>
      </c>
      <c r="Q2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3.2178925138399983E-2</v>
      </c>
      <c r="R263" s="4">
        <f>IF(Alle6OppgangNedgangUnik_KNN[[#This Row],[Label]]=Alle6OppgangNedgangUnik_KNN[[#This Row],[Kjøp eller salg Bayes]],1,-1)</f>
        <v>1</v>
      </c>
      <c r="S263" s="3">
        <f>Alle6OppgangNedgangUnik_KNN[[#This Row],[Conviction Bayes]]*Alle6OppgangNedgangUnik_KNN[[#This Row],[Rett/Feil Bayes]]</f>
        <v>3.2178925138399983E-2</v>
      </c>
      <c r="T2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-2.5401658027546752E-4</v>
      </c>
      <c r="U263" s="1">
        <v>0.58823529411764697</v>
      </c>
      <c r="V263" s="1">
        <v>0.41176470588235198</v>
      </c>
      <c r="W2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63" s="1">
        <f>IF(Alle6OppgangNedgangUnik_KNN[[#This Row],[Label]]=Alle6OppgangNedgangUnik_KNN[[#This Row],[kjøp eller salg KNN]],1,-1)</f>
        <v>-1</v>
      </c>
      <c r="Y263" s="2">
        <f>Alle6OppgangNedgangUnik_KNN[[#This Row],[Conviction KNN]]*Alle6OppgangNedgangUnik_KNN[[#This Row],[Rett/Feil KNN]]</f>
        <v>-0.17647058823529499</v>
      </c>
      <c r="Z263" s="3">
        <f>Alle6OppgangNedgangUnik_KNN[[#This Row],[Open]]/Alle6OppgangNedgangUnik_KNN[[#This Row],[Close]]-1</f>
        <v>-7.8938802083337034E-3</v>
      </c>
      <c r="AA263" s="1">
        <f>IF(Alle6OppgangNedgangUnik_KNN[[#This Row],[Nedgang-KNN]]&gt;Alle6OppgangNedgangUnik_KNN[[#This Row],[Oppgang-KNN]],0,1)</f>
        <v>0</v>
      </c>
      <c r="AB2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1.3930376838236017E-3</v>
      </c>
    </row>
    <row r="264" spans="1:28" x14ac:dyDescent="0.3">
      <c r="A264">
        <v>262</v>
      </c>
      <c r="B264" s="1">
        <v>36.770813052293299</v>
      </c>
      <c r="C264" s="1">
        <v>36.367355282736703</v>
      </c>
      <c r="D264" s="1">
        <v>37.558291679859998</v>
      </c>
      <c r="E264">
        <v>180396400</v>
      </c>
      <c r="F264" s="1">
        <v>37.261772155761697</v>
      </c>
      <c r="G264" s="1">
        <v>0.57666666666666699</v>
      </c>
      <c r="H264" s="1">
        <v>0.23</v>
      </c>
      <c r="I264" s="1">
        <v>0.61240000000000006</v>
      </c>
      <c r="J264" s="1">
        <v>3.5000000000000003E-2</v>
      </c>
      <c r="K264" s="1">
        <v>0.89300000000000002</v>
      </c>
      <c r="L264" s="1">
        <v>7.2999999999999995E-2</v>
      </c>
      <c r="M264">
        <v>1</v>
      </c>
      <c r="N264" s="1">
        <v>0.48960392579759099</v>
      </c>
      <c r="O264" s="1">
        <v>0.51039607420241395</v>
      </c>
      <c r="P264" s="1">
        <f>IF(Alle6OppgangNedgangUnik_KNN[[#This Row],[Nedgang Bayes]]&gt;Alle6OppgangNedgangUnik_KNN[[#This Row],[Oppgang Bayes]],0,1)</f>
        <v>1</v>
      </c>
      <c r="Q2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2.0792148404822963E-2</v>
      </c>
      <c r="R264" s="4">
        <f>IF(Alle6OppgangNedgangUnik_KNN[[#This Row],[Label]]=Alle6OppgangNedgangUnik_KNN[[#This Row],[Kjøp eller salg Bayes]],1,-1)</f>
        <v>1</v>
      </c>
      <c r="S264" s="3">
        <f>Alle6OppgangNedgangUnik_KNN[[#This Row],[Conviction Bayes]]*Alle6OppgangNedgangUnik_KNN[[#This Row],[Rett/Feil Bayes]]</f>
        <v>2.0792148404822963E-2</v>
      </c>
      <c r="T2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-2.7395622777526236E-4</v>
      </c>
      <c r="U264" s="1">
        <v>0.52941176470588203</v>
      </c>
      <c r="V264" s="1">
        <v>0.47058823529411697</v>
      </c>
      <c r="W2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64" s="1">
        <f>IF(Alle6OppgangNedgangUnik_KNN[[#This Row],[Label]]=Alle6OppgangNedgangUnik_KNN[[#This Row],[kjøp eller salg KNN]],1,-1)</f>
        <v>-1</v>
      </c>
      <c r="Y264" s="2">
        <f>Alle6OppgangNedgangUnik_KNN[[#This Row],[Conviction KNN]]*Alle6OppgangNedgangUnik_KNN[[#This Row],[Rett/Feil KNN]]</f>
        <v>-5.8823529411765052E-2</v>
      </c>
      <c r="Z264" s="3">
        <f>Alle6OppgangNedgangUnik_KNN[[#This Row],[Open]]/Alle6OppgangNedgangUnik_KNN[[#This Row],[Close]]-1</f>
        <v>-1.3175946152429119E-2</v>
      </c>
      <c r="AA264" s="1">
        <f>IF(Alle6OppgangNedgangUnik_KNN[[#This Row],[Nedgang-KNN]]&gt;Alle6OppgangNedgangUnik_KNN[[#This Row],[Oppgang-KNN]],0,1)</f>
        <v>0</v>
      </c>
      <c r="AB2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7.7505565602524679E-4</v>
      </c>
    </row>
    <row r="265" spans="1:28" x14ac:dyDescent="0.3">
      <c r="A265">
        <v>263</v>
      </c>
      <c r="B265" s="1">
        <v>37.064903153816999</v>
      </c>
      <c r="C265" s="1">
        <v>36.666303687917797</v>
      </c>
      <c r="D265" s="1">
        <v>37.422184812055399</v>
      </c>
      <c r="E265">
        <v>143122800</v>
      </c>
      <c r="F265" s="1">
        <v>37.380867004394503</v>
      </c>
      <c r="G265" s="1">
        <v>0.59173611111111102</v>
      </c>
      <c r="H265" s="1">
        <v>7.1805555555555595E-2</v>
      </c>
      <c r="I265" s="1">
        <v>0.86890000000000001</v>
      </c>
      <c r="J265" s="1">
        <v>1.6E-2</v>
      </c>
      <c r="K265" s="1">
        <v>0.878</v>
      </c>
      <c r="L265" s="1">
        <v>0.106</v>
      </c>
      <c r="M265">
        <v>1</v>
      </c>
      <c r="N265" s="1">
        <v>0.47771685879222903</v>
      </c>
      <c r="O265" s="1">
        <v>0.52228314120776398</v>
      </c>
      <c r="P265" s="1">
        <f>IF(Alle6OppgangNedgangUnik_KNN[[#This Row],[Nedgang Bayes]]&gt;Alle6OppgangNedgangUnik_KNN[[#This Row],[Oppgang Bayes]],0,1)</f>
        <v>1</v>
      </c>
      <c r="Q2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4.4566282415534952E-2</v>
      </c>
      <c r="R265" s="4">
        <f>IF(Alle6OppgangNedgangUnik_KNN[[#This Row],[Label]]=Alle6OppgangNedgangUnik_KNN[[#This Row],[Kjøp eller salg Bayes]],1,-1)</f>
        <v>1</v>
      </c>
      <c r="S265" s="3">
        <f>Alle6OppgangNedgangUnik_KNN[[#This Row],[Conviction Bayes]]*Alle6OppgangNedgangUnik_KNN[[#This Row],[Rett/Feil Bayes]]</f>
        <v>4.4566282415534952E-2</v>
      </c>
      <c r="T2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-3.7669897266645814E-4</v>
      </c>
      <c r="U265" s="1">
        <v>0.441176470588235</v>
      </c>
      <c r="V265" s="1">
        <v>0.55882352941176405</v>
      </c>
      <c r="W2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65" s="1">
        <f>IF(Alle6OppgangNedgangUnik_KNN[[#This Row],[Label]]=Alle6OppgangNedgangUnik_KNN[[#This Row],[kjøp eller salg KNN]],1,-1)</f>
        <v>1</v>
      </c>
      <c r="Y265" s="2">
        <f>Alle6OppgangNedgangUnik_KNN[[#This Row],[Conviction KNN]]*Alle6OppgangNedgangUnik_KNN[[#This Row],[Rett/Feil KNN]]</f>
        <v>0.11764705882352905</v>
      </c>
      <c r="Z265" s="3">
        <f>Alle6OppgangNedgangUnik_KNN[[#This Row],[Open]]/Alle6OppgangNedgangUnik_KNN[[#This Row],[Close]]-1</f>
        <v>-8.4525554353878096E-3</v>
      </c>
      <c r="AA265" s="1">
        <f>IF(Alle6OppgangNedgangUnik_KNN[[#This Row],[Nedgang-KNN]]&gt;Alle6OppgangNedgangUnik_KNN[[#This Row],[Oppgang-KNN]],0,1)</f>
        <v>1</v>
      </c>
      <c r="AB2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-9.944182865162098E-4</v>
      </c>
    </row>
    <row r="266" spans="1:28" x14ac:dyDescent="0.3">
      <c r="A266">
        <v>264</v>
      </c>
      <c r="B266" s="1">
        <v>37.157264075097402</v>
      </c>
      <c r="C266" s="1">
        <v>36.824285034674098</v>
      </c>
      <c r="D266" s="1">
        <v>37.356561960638501</v>
      </c>
      <c r="E266">
        <v>108092800</v>
      </c>
      <c r="F266" s="1">
        <v>37.013862609863303</v>
      </c>
      <c r="G266" s="1">
        <v>0.48015873015873001</v>
      </c>
      <c r="H266" s="1">
        <v>0.14685990338164301</v>
      </c>
      <c r="I266" s="1">
        <v>-0.66649999999999998</v>
      </c>
      <c r="J266" s="1">
        <v>7.0000000000000007E-2</v>
      </c>
      <c r="K266" s="1">
        <v>0.86799999999999999</v>
      </c>
      <c r="L266" s="1">
        <v>6.2E-2</v>
      </c>
      <c r="M266">
        <v>0</v>
      </c>
      <c r="N266" s="1">
        <v>0.47022160046865802</v>
      </c>
      <c r="O266" s="1">
        <v>0.52977839953134298</v>
      </c>
      <c r="P266" s="1">
        <f>IF(Alle6OppgangNedgangUnik_KNN[[#This Row],[Nedgang Bayes]]&gt;Alle6OppgangNedgangUnik_KNN[[#This Row],[Oppgang Bayes]],0,1)</f>
        <v>1</v>
      </c>
      <c r="Q2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5.9556799062684962E-2</v>
      </c>
      <c r="R266" s="4">
        <f>IF(Alle6OppgangNedgangUnik_KNN[[#This Row],[Label]]=Alle6OppgangNedgangUnik_KNN[[#This Row],[Kjøp eller salg Bayes]],1,-1)</f>
        <v>-1</v>
      </c>
      <c r="S266" s="3">
        <f>Alle6OppgangNedgangUnik_KNN[[#This Row],[Conviction Bayes]]*Alle6OppgangNedgangUnik_KNN[[#This Row],[Rett/Feil Bayes]]</f>
        <v>-5.9556799062684962E-2</v>
      </c>
      <c r="T2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2.3073874618981314E-4</v>
      </c>
      <c r="U266" s="1">
        <v>0.41176470588235198</v>
      </c>
      <c r="V266" s="1">
        <v>0.58823529411764697</v>
      </c>
      <c r="W2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66" s="1">
        <f>IF(Alle6OppgangNedgangUnik_KNN[[#This Row],[Label]]=Alle6OppgangNedgangUnik_KNN[[#This Row],[kjøp eller salg KNN]],1,-1)</f>
        <v>-1</v>
      </c>
      <c r="Y266" s="2">
        <f>Alle6OppgangNedgangUnik_KNN[[#This Row],[Conviction KNN]]*Alle6OppgangNedgangUnik_KNN[[#This Row],[Rett/Feil KNN]]</f>
        <v>-0.17647058823529499</v>
      </c>
      <c r="Z266" s="3">
        <f>Alle6OppgangNedgangUnik_KNN[[#This Row],[Open]]/Alle6OppgangNedgangUnik_KNN[[#This Row],[Close]]-1</f>
        <v>3.8742637250694933E-3</v>
      </c>
      <c r="AA266" s="1">
        <f>IF(Alle6OppgangNedgangUnik_KNN[[#This Row],[Nedgang-KNN]]&gt;Alle6OppgangNedgangUnik_KNN[[#This Row],[Oppgang-KNN]],0,1)</f>
        <v>1</v>
      </c>
      <c r="AB2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6.8369359854167865E-4</v>
      </c>
    </row>
    <row r="267" spans="1:28" x14ac:dyDescent="0.3">
      <c r="A267">
        <v>265</v>
      </c>
      <c r="B267" s="1">
        <v>36.663879610231</v>
      </c>
      <c r="C267" s="1">
        <v>36.267709239866399</v>
      </c>
      <c r="D267" s="1">
        <v>36.765959568333002</v>
      </c>
      <c r="E267">
        <v>129756800</v>
      </c>
      <c r="F267" s="1">
        <v>36.457286834716797</v>
      </c>
      <c r="G267" s="1">
        <v>0.48068808836665999</v>
      </c>
      <c r="H267" s="1">
        <v>0.10599678760393</v>
      </c>
      <c r="I267" s="1">
        <v>0.99060000000000004</v>
      </c>
      <c r="J267" s="1">
        <v>4.8000000000000001E-2</v>
      </c>
      <c r="K267" s="1">
        <v>0.83199999999999996</v>
      </c>
      <c r="L267" s="1">
        <v>0.11899999999999999</v>
      </c>
      <c r="M267">
        <v>0</v>
      </c>
      <c r="N267" s="1">
        <v>0.47443754684704698</v>
      </c>
      <c r="O267" s="1">
        <v>0.52556245315295302</v>
      </c>
      <c r="P267" s="1">
        <f>IF(Alle6OppgangNedgangUnik_KNN[[#This Row],[Nedgang Bayes]]&gt;Alle6OppgangNedgangUnik_KNN[[#This Row],[Oppgang Bayes]],0,1)</f>
        <v>1</v>
      </c>
      <c r="Q2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5.1124906305906048E-2</v>
      </c>
      <c r="R267" s="4">
        <f>IF(Alle6OppgangNedgangUnik_KNN[[#This Row],[Label]]=Alle6OppgangNedgangUnik_KNN[[#This Row],[Kjøp eller salg Bayes]],1,-1)</f>
        <v>-1</v>
      </c>
      <c r="S267" s="3">
        <f>Alle6OppgangNedgangUnik_KNN[[#This Row],[Conviction Bayes]]*Alle6OppgangNedgangUnik_KNN[[#This Row],[Rett/Feil Bayes]]</f>
        <v>-5.1124906305906048E-2</v>
      </c>
      <c r="T2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2.8970988267791131E-4</v>
      </c>
      <c r="U267" s="1">
        <v>0.441176470588235</v>
      </c>
      <c r="V267" s="1">
        <v>0.55882352941176405</v>
      </c>
      <c r="W2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67" s="1">
        <f>IF(Alle6OppgangNedgangUnik_KNN[[#This Row],[Label]]=Alle6OppgangNedgangUnik_KNN[[#This Row],[kjøp eller salg KNN]],1,-1)</f>
        <v>-1</v>
      </c>
      <c r="Y267" s="2">
        <f>Alle6OppgangNedgangUnik_KNN[[#This Row],[Conviction KNN]]*Alle6OppgangNedgangUnik_KNN[[#This Row],[Rett/Feil KNN]]</f>
        <v>-0.11764705882352905</v>
      </c>
      <c r="Z267" s="3">
        <f>Alle6OppgangNedgangUnik_KNN[[#This Row],[Open]]/Alle6OppgangNedgangUnik_KNN[[#This Row],[Close]]-1</f>
        <v>5.6667073567711057E-3</v>
      </c>
      <c r="AA267" s="1">
        <f>IF(Alle6OppgangNedgangUnik_KNN[[#This Row],[Nedgang-KNN]]&gt;Alle6OppgangNedgangUnik_KNN[[#This Row],[Oppgang-KNN]],0,1)</f>
        <v>1</v>
      </c>
      <c r="AB2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6.6667145373777508E-4</v>
      </c>
    </row>
    <row r="268" spans="1:28" x14ac:dyDescent="0.3">
      <c r="A268">
        <v>266</v>
      </c>
      <c r="B268" s="1">
        <v>36.522904969404998</v>
      </c>
      <c r="C268" s="1">
        <v>36.469433994170799</v>
      </c>
      <c r="D268" s="1">
        <v>37.281215223815103</v>
      </c>
      <c r="E268">
        <v>114843600</v>
      </c>
      <c r="F268" s="1">
        <v>37.203441619872997</v>
      </c>
      <c r="G268" s="1">
        <v>0.43898809523809501</v>
      </c>
      <c r="H268" s="1">
        <v>0.109821428571429</v>
      </c>
      <c r="I268" s="1">
        <v>0.79979999999999996</v>
      </c>
      <c r="J268" s="1">
        <v>0.159</v>
      </c>
      <c r="K268" s="1">
        <v>0.66700000000000004</v>
      </c>
      <c r="L268" s="1">
        <v>0.17299999999999999</v>
      </c>
      <c r="M268">
        <v>1</v>
      </c>
      <c r="N268" s="1">
        <v>0.47138958046477297</v>
      </c>
      <c r="O268" s="1">
        <v>0.52861041953522503</v>
      </c>
      <c r="P268" s="1">
        <f>IF(Alle6OppgangNedgangUnik_KNN[[#This Row],[Nedgang Bayes]]&gt;Alle6OppgangNedgangUnik_KNN[[#This Row],[Oppgang Bayes]],0,1)</f>
        <v>1</v>
      </c>
      <c r="Q2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5.7220839070452056E-2</v>
      </c>
      <c r="R268" s="4">
        <f>IF(Alle6OppgangNedgangUnik_KNN[[#This Row],[Label]]=Alle6OppgangNedgangUnik_KNN[[#This Row],[Kjøp eller salg Bayes]],1,-1)</f>
        <v>1</v>
      </c>
      <c r="S268" s="3">
        <f>Alle6OppgangNedgangUnik_KNN[[#This Row],[Conviction Bayes]]*Alle6OppgangNedgangUnik_KNN[[#This Row],[Rett/Feil Bayes]]</f>
        <v>5.7220839070452056E-2</v>
      </c>
      <c r="T2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-1.0467009626650462E-3</v>
      </c>
      <c r="U268" s="1">
        <v>0.35294117647058798</v>
      </c>
      <c r="V268" s="1">
        <v>0.64705882352941102</v>
      </c>
      <c r="W2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268" s="1">
        <f>IF(Alle6OppgangNedgangUnik_KNN[[#This Row],[Label]]=Alle6OppgangNedgangUnik_KNN[[#This Row],[kjøp eller salg KNN]],1,-1)</f>
        <v>1</v>
      </c>
      <c r="Y268" s="2">
        <f>Alle6OppgangNedgangUnik_KNN[[#This Row],[Conviction KNN]]*Alle6OppgangNedgangUnik_KNN[[#This Row],[Rett/Feil KNN]]</f>
        <v>0.29411764705882304</v>
      </c>
      <c r="Z268" s="3">
        <f>Alle6OppgangNedgangUnik_KNN[[#This Row],[Open]]/Alle6OppgangNedgangUnik_KNN[[#This Row],[Close]]-1</f>
        <v>-1.8292303637426843E-2</v>
      </c>
      <c r="AA268" s="1">
        <f>IF(Alle6OppgangNedgangUnik_KNN[[#This Row],[Nedgang-KNN]]&gt;Alle6OppgangNedgangUnik_KNN[[#This Row],[Oppgang-KNN]],0,1)</f>
        <v>1</v>
      </c>
      <c r="AB2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-5.3800893051255336E-3</v>
      </c>
    </row>
    <row r="269" spans="1:28" x14ac:dyDescent="0.3">
      <c r="A269">
        <v>267</v>
      </c>
      <c r="B269" s="1">
        <v>37.205869495791603</v>
      </c>
      <c r="C269" s="1">
        <v>37.186425168315502</v>
      </c>
      <c r="D269" s="1">
        <v>37.88640612295</v>
      </c>
      <c r="E269">
        <v>122278800</v>
      </c>
      <c r="F269" s="1">
        <v>37.6579399108887</v>
      </c>
      <c r="G269" s="1">
        <v>0.53110389610389597</v>
      </c>
      <c r="H269" s="1">
        <v>0.25648268398268398</v>
      </c>
      <c r="I269" s="1">
        <v>0.99609999999999999</v>
      </c>
      <c r="J269" s="1">
        <v>3.6999999999999998E-2</v>
      </c>
      <c r="K269" s="1">
        <v>0.81</v>
      </c>
      <c r="L269" s="1">
        <v>0.153</v>
      </c>
      <c r="M269">
        <v>1</v>
      </c>
      <c r="N269" s="1">
        <v>0.472828357117616</v>
      </c>
      <c r="O269" s="1">
        <v>0.52717164288238305</v>
      </c>
      <c r="P269" s="1">
        <f>IF(Alle6OppgangNedgangUnik_KNN[[#This Row],[Nedgang Bayes]]&gt;Alle6OppgangNedgangUnik_KNN[[#This Row],[Oppgang Bayes]],0,1)</f>
        <v>1</v>
      </c>
      <c r="Q2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5.4343285764767046E-2</v>
      </c>
      <c r="R269" s="4">
        <f>IF(Alle6OppgangNedgangUnik_KNN[[#This Row],[Label]]=Alle6OppgangNedgangUnik_KNN[[#This Row],[Kjøp eller salg Bayes]],1,-1)</f>
        <v>1</v>
      </c>
      <c r="S269" s="3">
        <f>Alle6OppgangNedgangUnik_KNN[[#This Row],[Conviction Bayes]]*Alle6OppgangNedgangUnik_KNN[[#This Row],[Rett/Feil Bayes]]</f>
        <v>5.4343285764767046E-2</v>
      </c>
      <c r="T2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-6.5237216405231147E-4</v>
      </c>
      <c r="U269" s="1">
        <v>0.47058823529411697</v>
      </c>
      <c r="V269" s="1">
        <v>0.52941176470588203</v>
      </c>
      <c r="W2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69" s="1">
        <f>IF(Alle6OppgangNedgangUnik_KNN[[#This Row],[Label]]=Alle6OppgangNedgangUnik_KNN[[#This Row],[kjøp eller salg KNN]],1,-1)</f>
        <v>1</v>
      </c>
      <c r="Y269" s="2">
        <f>Alle6OppgangNedgangUnik_KNN[[#This Row],[Conviction KNN]]*Alle6OppgangNedgangUnik_KNN[[#This Row],[Rett/Feil KNN]]</f>
        <v>5.8823529411765052E-2</v>
      </c>
      <c r="Z269" s="3">
        <f>Alle6OppgangNedgangUnik_KNN[[#This Row],[Open]]/Alle6OppgangNedgangUnik_KNN[[#This Row],[Close]]-1</f>
        <v>-1.2004650710231268E-2</v>
      </c>
      <c r="AA269" s="1">
        <f>IF(Alle6OppgangNedgangUnik_KNN[[#This Row],[Nedgang-KNN]]&gt;Alle6OppgangNedgangUnik_KNN[[#This Row],[Oppgang-KNN]],0,1)</f>
        <v>1</v>
      </c>
      <c r="AB2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-7.0615592413125522E-4</v>
      </c>
    </row>
    <row r="270" spans="1:28" x14ac:dyDescent="0.3">
      <c r="A270">
        <v>268</v>
      </c>
      <c r="B270" s="1">
        <v>37.478080775413098</v>
      </c>
      <c r="C270" s="1">
        <v>37.249614574859699</v>
      </c>
      <c r="D270" s="1">
        <v>38.319030280420598</v>
      </c>
      <c r="E270">
        <v>119284800</v>
      </c>
      <c r="F270" s="1">
        <v>37.881542205810497</v>
      </c>
      <c r="G270" s="1">
        <v>0.372248803827751</v>
      </c>
      <c r="H270" s="1">
        <v>7.7581738437001599E-2</v>
      </c>
      <c r="I270" s="1">
        <v>-0.67979999999999996</v>
      </c>
      <c r="J270" s="1">
        <v>9.4E-2</v>
      </c>
      <c r="K270" s="1">
        <v>0.82599999999999996</v>
      </c>
      <c r="L270" s="1">
        <v>8.1000000000000003E-2</v>
      </c>
      <c r="M270">
        <v>1</v>
      </c>
      <c r="N270" s="1">
        <v>0.47222956121543602</v>
      </c>
      <c r="O270" s="1">
        <v>0.52777043878456098</v>
      </c>
      <c r="P270" s="1">
        <f>IF(Alle6OppgangNedgangUnik_KNN[[#This Row],[Nedgang Bayes]]&gt;Alle6OppgangNedgangUnik_KNN[[#This Row],[Oppgang Bayes]],0,1)</f>
        <v>1</v>
      </c>
      <c r="Q2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5.5540877569124958E-2</v>
      </c>
      <c r="R270" s="4">
        <f>IF(Alle6OppgangNedgangUnik_KNN[[#This Row],[Label]]=Alle6OppgangNedgangUnik_KNN[[#This Row],[Kjøp eller salg Bayes]],1,-1)</f>
        <v>1</v>
      </c>
      <c r="S270" s="3">
        <f>Alle6OppgangNedgangUnik_KNN[[#This Row],[Conviction Bayes]]*Alle6OppgangNedgangUnik_KNN[[#This Row],[Rett/Feil Bayes]]</f>
        <v>5.5540877569124958E-2</v>
      </c>
      <c r="T2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-5.9154407673848379E-4</v>
      </c>
      <c r="U270" s="1">
        <v>0.52941176470588203</v>
      </c>
      <c r="V270" s="1">
        <v>0.47058823529411697</v>
      </c>
      <c r="W2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70" s="1">
        <f>IF(Alle6OppgangNedgangUnik_KNN[[#This Row],[Label]]=Alle6OppgangNedgangUnik_KNN[[#This Row],[kjøp eller salg KNN]],1,-1)</f>
        <v>-1</v>
      </c>
      <c r="Y270" s="2">
        <f>Alle6OppgangNedgangUnik_KNN[[#This Row],[Conviction KNN]]*Alle6OppgangNedgangUnik_KNN[[#This Row],[Rett/Feil KNN]]</f>
        <v>-5.8823529411765052E-2</v>
      </c>
      <c r="Z270" s="3">
        <f>Alle6OppgangNedgangUnik_KNN[[#This Row],[Open]]/Alle6OppgangNedgangUnik_KNN[[#This Row],[Close]]-1</f>
        <v>-1.0650607311745497E-2</v>
      </c>
      <c r="AA270" s="1">
        <f>IF(Alle6OppgangNedgangUnik_KNN[[#This Row],[Nedgang-KNN]]&gt;Alle6OppgangNedgangUnik_KNN[[#This Row],[Oppgang-KNN]],0,1)</f>
        <v>0</v>
      </c>
      <c r="AB2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6.2650631245562115E-4</v>
      </c>
    </row>
    <row r="271" spans="1:28" x14ac:dyDescent="0.3">
      <c r="A271">
        <v>269</v>
      </c>
      <c r="B271" s="1">
        <v>38.280143197822497</v>
      </c>
      <c r="C271" s="1">
        <v>37.9107083964821</v>
      </c>
      <c r="D271" s="1">
        <v>38.372502825314101</v>
      </c>
      <c r="E271">
        <v>135004000</v>
      </c>
      <c r="F271" s="1">
        <v>38.114871978759801</v>
      </c>
      <c r="G271" s="1">
        <v>0.48861590316814202</v>
      </c>
      <c r="H271" s="1">
        <v>0.118228931102065</v>
      </c>
      <c r="I271" s="1">
        <v>0.98340000000000005</v>
      </c>
      <c r="J271" s="1">
        <v>7.0000000000000007E-2</v>
      </c>
      <c r="K271" s="1">
        <v>0.79500000000000004</v>
      </c>
      <c r="L271" s="1">
        <v>0.13500000000000001</v>
      </c>
      <c r="M271">
        <v>0</v>
      </c>
      <c r="N271" s="1">
        <v>0.47566262527054898</v>
      </c>
      <c r="O271" s="1">
        <v>0.52433737472945097</v>
      </c>
      <c r="P271" s="1">
        <f>IF(Alle6OppgangNedgangUnik_KNN[[#This Row],[Nedgang Bayes]]&gt;Alle6OppgangNedgangUnik_KNN[[#This Row],[Oppgang Bayes]],0,1)</f>
        <v>1</v>
      </c>
      <c r="Q2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4.8674749458901989E-2</v>
      </c>
      <c r="R271" s="4">
        <f>IF(Alle6OppgangNedgangUnik_KNN[[#This Row],[Label]]=Alle6OppgangNedgangUnik_KNN[[#This Row],[Kjøp eller salg Bayes]],1,-1)</f>
        <v>-1</v>
      </c>
      <c r="S271" s="3">
        <f>Alle6OppgangNedgangUnik_KNN[[#This Row],[Conviction Bayes]]*Alle6OppgangNedgangUnik_KNN[[#This Row],[Rett/Feil Bayes]]</f>
        <v>-4.8674749458901989E-2</v>
      </c>
      <c r="T2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2.1106027025689643E-4</v>
      </c>
      <c r="U271" s="1">
        <v>0.441176470588235</v>
      </c>
      <c r="V271" s="1">
        <v>0.55882352941176405</v>
      </c>
      <c r="W2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71" s="1">
        <f>IF(Alle6OppgangNedgangUnik_KNN[[#This Row],[Label]]=Alle6OppgangNedgangUnik_KNN[[#This Row],[kjøp eller salg KNN]],1,-1)</f>
        <v>-1</v>
      </c>
      <c r="Y271" s="2">
        <f>Alle6OppgangNedgangUnik_KNN[[#This Row],[Conviction KNN]]*Alle6OppgangNedgangUnik_KNN[[#This Row],[Rett/Feil KNN]]</f>
        <v>-0.11764705882352905</v>
      </c>
      <c r="Z271" s="3">
        <f>Alle6OppgangNedgangUnik_KNN[[#This Row],[Open]]/Alle6OppgangNedgangUnik_KNN[[#This Row],[Close]]-1</f>
        <v>4.3361347023491703E-3</v>
      </c>
      <c r="AA271" s="1">
        <f>IF(Alle6OppgangNedgangUnik_KNN[[#This Row],[Nedgang-KNN]]&gt;Alle6OppgangNedgangUnik_KNN[[#This Row],[Oppgang-KNN]],0,1)</f>
        <v>1</v>
      </c>
      <c r="AB2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5.1013349439401842E-4</v>
      </c>
    </row>
    <row r="272" spans="1:28" x14ac:dyDescent="0.3">
      <c r="A272">
        <v>270</v>
      </c>
      <c r="B272" s="1">
        <v>38.015227198909699</v>
      </c>
      <c r="C272" s="1">
        <v>37.094071054496702</v>
      </c>
      <c r="D272" s="1">
        <v>38.093000811750002</v>
      </c>
      <c r="E272">
        <v>121576000</v>
      </c>
      <c r="F272" s="1">
        <v>37.259346008300803</v>
      </c>
      <c r="G272" s="1">
        <v>0.45179315476190501</v>
      </c>
      <c r="H272" s="1">
        <v>0.123926091269841</v>
      </c>
      <c r="I272" s="1">
        <v>0.9738</v>
      </c>
      <c r="J272" s="1">
        <v>6.6000000000000003E-2</v>
      </c>
      <c r="K272" s="1">
        <v>0.76500000000000001</v>
      </c>
      <c r="L272" s="1">
        <v>0.16900000000000001</v>
      </c>
      <c r="M272">
        <v>0</v>
      </c>
      <c r="N272" s="1">
        <v>0.47268547598329402</v>
      </c>
      <c r="O272" s="1">
        <v>0.52731452401670997</v>
      </c>
      <c r="P272" s="1">
        <f>IF(Alle6OppgangNedgangUnik_KNN[[#This Row],[Nedgang Bayes]]&gt;Alle6OppgangNedgangUnik_KNN[[#This Row],[Oppgang Bayes]],0,1)</f>
        <v>1</v>
      </c>
      <c r="Q2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5.462904803341595E-2</v>
      </c>
      <c r="R272" s="4">
        <f>IF(Alle6OppgangNedgangUnik_KNN[[#This Row],[Label]]=Alle6OppgangNedgangUnik_KNN[[#This Row],[Kjøp eller salg Bayes]],1,-1)</f>
        <v>-1</v>
      </c>
      <c r="S272" s="3">
        <f>Alle6OppgangNedgangUnik_KNN[[#This Row],[Conviction Bayes]]*Alle6OppgangNedgangUnik_KNN[[#This Row],[Rett/Feil Bayes]]</f>
        <v>-5.462904803341595E-2</v>
      </c>
      <c r="T2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1.1082607263189655E-3</v>
      </c>
      <c r="U272" s="1">
        <v>0.47058823529411697</v>
      </c>
      <c r="V272" s="1">
        <v>0.52941176470588203</v>
      </c>
      <c r="W2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72" s="1">
        <f>IF(Alle6OppgangNedgangUnik_KNN[[#This Row],[Label]]=Alle6OppgangNedgangUnik_KNN[[#This Row],[kjøp eller salg KNN]],1,-1)</f>
        <v>-1</v>
      </c>
      <c r="Y272" s="2">
        <f>Alle6OppgangNedgangUnik_KNN[[#This Row],[Conviction KNN]]*Alle6OppgangNedgangUnik_KNN[[#This Row],[Rett/Feil KNN]]</f>
        <v>-5.8823529411765052E-2</v>
      </c>
      <c r="Z272" s="3">
        <f>Alle6OppgangNedgangUnik_KNN[[#This Row],[Open]]/Alle6OppgangNedgangUnik_KNN[[#This Row],[Close]]-1</f>
        <v>2.0287022494718476E-2</v>
      </c>
      <c r="AA272" s="1">
        <f>IF(Alle6OppgangNedgangUnik_KNN[[#This Row],[Nedgang-KNN]]&gt;Alle6OppgangNedgangUnik_KNN[[#This Row],[Oppgang-KNN]],0,1)</f>
        <v>1</v>
      </c>
      <c r="AB2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1.1933542643952114E-3</v>
      </c>
    </row>
    <row r="273" spans="1:28" x14ac:dyDescent="0.3">
      <c r="A273">
        <v>271</v>
      </c>
      <c r="B273" s="1">
        <v>37.465930490077398</v>
      </c>
      <c r="C273" s="1">
        <v>36.870462316232498</v>
      </c>
      <c r="D273" s="1">
        <v>37.706549876780599</v>
      </c>
      <c r="E273">
        <v>92522400</v>
      </c>
      <c r="F273" s="1">
        <v>37.410030364990199</v>
      </c>
      <c r="G273" s="1">
        <v>0.40096926713948</v>
      </c>
      <c r="H273" s="1">
        <v>8.8687943262411403E-2</v>
      </c>
      <c r="I273" s="1">
        <v>0.98799999999999999</v>
      </c>
      <c r="J273" s="1">
        <v>3.1E-2</v>
      </c>
      <c r="K273" s="1">
        <v>0.83899999999999997</v>
      </c>
      <c r="L273" s="1">
        <v>0.13</v>
      </c>
      <c r="M273">
        <v>0</v>
      </c>
      <c r="N273" s="1">
        <v>0.468030254690672</v>
      </c>
      <c r="O273" s="1">
        <v>0.53196974530932295</v>
      </c>
      <c r="P273" s="1">
        <f>IF(Alle6OppgangNedgangUnik_KNN[[#This Row],[Nedgang Bayes]]&gt;Alle6OppgangNedgangUnik_KNN[[#This Row],[Oppgang Bayes]],0,1)</f>
        <v>1</v>
      </c>
      <c r="Q2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6.3939490618650952E-2</v>
      </c>
      <c r="R273" s="4">
        <f>IF(Alle6OppgangNedgangUnik_KNN[[#This Row],[Label]]=Alle6OppgangNedgangUnik_KNN[[#This Row],[Kjøp eller salg Bayes]],1,-1)</f>
        <v>-1</v>
      </c>
      <c r="S273" s="3">
        <f>Alle6OppgangNedgangUnik_KNN[[#This Row],[Conviction Bayes]]*Alle6OppgangNedgangUnik_KNN[[#This Row],[Rett/Feil Bayes]]</f>
        <v>-6.3939490618650952E-2</v>
      </c>
      <c r="T2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9.5541903834948764E-5</v>
      </c>
      <c r="U273" s="1">
        <v>0.441176470588235</v>
      </c>
      <c r="V273" s="1">
        <v>0.55882352941176405</v>
      </c>
      <c r="W2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73" s="1">
        <f>IF(Alle6OppgangNedgangUnik_KNN[[#This Row],[Label]]=Alle6OppgangNedgangUnik_KNN[[#This Row],[kjøp eller salg KNN]],1,-1)</f>
        <v>-1</v>
      </c>
      <c r="Y273" s="2">
        <f>Alle6OppgangNedgangUnik_KNN[[#This Row],[Conviction KNN]]*Alle6OppgangNedgangUnik_KNN[[#This Row],[Rett/Feil KNN]]</f>
        <v>-0.11764705882352905</v>
      </c>
      <c r="Z273" s="3">
        <f>Alle6OppgangNedgangUnik_KNN[[#This Row],[Open]]/Alle6OppgangNedgangUnik_KNN[[#This Row],[Close]]-1</f>
        <v>1.4942550043881564E-3</v>
      </c>
      <c r="AA273" s="1">
        <f>IF(Alle6OppgangNedgangUnik_KNN[[#This Row],[Nedgang-KNN]]&gt;Alle6OppgangNedgangUnik_KNN[[#This Row],[Oppgang-KNN]],0,1)</f>
        <v>1</v>
      </c>
      <c r="AB2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1.7579470639860609E-4</v>
      </c>
    </row>
    <row r="274" spans="1:28" x14ac:dyDescent="0.3">
      <c r="A274">
        <v>272</v>
      </c>
      <c r="B274" s="1">
        <v>37.456217152212297</v>
      </c>
      <c r="C274" s="1">
        <v>36.8801931991432</v>
      </c>
      <c r="D274" s="1">
        <v>37.546143940868099</v>
      </c>
      <c r="E274">
        <v>101766000</v>
      </c>
      <c r="F274" s="1">
        <v>37.113517761230497</v>
      </c>
      <c r="G274" s="1">
        <v>0.49771864608821098</v>
      </c>
      <c r="H274" s="1">
        <v>-3.0092069765982801E-2</v>
      </c>
      <c r="I274" s="1">
        <v>0.98850000000000005</v>
      </c>
      <c r="J274" s="1">
        <v>2.4E-2</v>
      </c>
      <c r="K274" s="1">
        <v>0.84399999999999997</v>
      </c>
      <c r="L274" s="1">
        <v>0.13200000000000001</v>
      </c>
      <c r="M274">
        <v>0</v>
      </c>
      <c r="N274" s="1">
        <v>0.46924664643795899</v>
      </c>
      <c r="O274" s="1">
        <v>0.53075335356204301</v>
      </c>
      <c r="P274" s="1">
        <f>IF(Alle6OppgangNedgangUnik_KNN[[#This Row],[Nedgang Bayes]]&gt;Alle6OppgangNedgangUnik_KNN[[#This Row],[Oppgang Bayes]],0,1)</f>
        <v>1</v>
      </c>
      <c r="Q2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6.1506707124084015E-2</v>
      </c>
      <c r="R274" s="4">
        <f>IF(Alle6OppgangNedgangUnik_KNN[[#This Row],[Label]]=Alle6OppgangNedgangUnik_KNN[[#This Row],[Kjøp eller salg Bayes]],1,-1)</f>
        <v>-1</v>
      </c>
      <c r="S274" s="3">
        <f>Alle6OppgangNedgangUnik_KNN[[#This Row],[Conviction Bayes]]*Alle6OppgangNedgangUnik_KNN[[#This Row],[Rett/Feil Bayes]]</f>
        <v>-6.1506707124084015E-2</v>
      </c>
      <c r="T2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5.6794161114898328E-4</v>
      </c>
      <c r="U274" s="1">
        <v>0.47058823529411697</v>
      </c>
      <c r="V274" s="1">
        <v>0.52941176470588203</v>
      </c>
      <c r="W2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74" s="1">
        <f>IF(Alle6OppgangNedgangUnik_KNN[[#This Row],[Label]]=Alle6OppgangNedgangUnik_KNN[[#This Row],[kjøp eller salg KNN]],1,-1)</f>
        <v>-1</v>
      </c>
      <c r="Y274" s="2">
        <f>Alle6OppgangNedgangUnik_KNN[[#This Row],[Conviction KNN]]*Alle6OppgangNedgangUnik_KNN[[#This Row],[Rett/Feil KNN]]</f>
        <v>-5.8823529411765052E-2</v>
      </c>
      <c r="Z274" s="3">
        <f>Alle6OppgangNedgangUnik_KNN[[#This Row],[Open]]/Alle6OppgangNedgangUnik_KNN[[#This Row],[Close]]-1</f>
        <v>9.2338159154450317E-3</v>
      </c>
      <c r="AA274" s="1">
        <f>IF(Alle6OppgangNedgangUnik_KNN[[#This Row],[Nedgang-KNN]]&gt;Alle6OppgangNedgangUnik_KNN[[#This Row],[Oppgang-KNN]],0,1)</f>
        <v>1</v>
      </c>
      <c r="AB2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5.4316564208500503E-4</v>
      </c>
    </row>
    <row r="275" spans="1:28" x14ac:dyDescent="0.3">
      <c r="A275">
        <v>273</v>
      </c>
      <c r="B275" s="1">
        <v>37.789180094811002</v>
      </c>
      <c r="C275" s="1">
        <v>37.507246650731297</v>
      </c>
      <c r="D275" s="1">
        <v>38.433260851006899</v>
      </c>
      <c r="E275">
        <v>134142000</v>
      </c>
      <c r="F275" s="1">
        <v>38.343330383300803</v>
      </c>
      <c r="G275" s="1">
        <v>0.396730242382416</v>
      </c>
      <c r="H275" s="1">
        <v>7.8698736850910805E-2</v>
      </c>
      <c r="I275" s="1">
        <v>0.73619999999999997</v>
      </c>
      <c r="J275" s="1">
        <v>7.2999999999999995E-2</v>
      </c>
      <c r="K275" s="1">
        <v>0.84899999999999998</v>
      </c>
      <c r="L275" s="1">
        <v>7.8E-2</v>
      </c>
      <c r="M275">
        <v>1</v>
      </c>
      <c r="N275" s="1">
        <v>0.47545582568207001</v>
      </c>
      <c r="O275" s="1">
        <v>0.52454417431793499</v>
      </c>
      <c r="P275" s="1">
        <f>IF(Alle6OppgangNedgangUnik_KNN[[#This Row],[Nedgang Bayes]]&gt;Alle6OppgangNedgangUnik_KNN[[#This Row],[Oppgang Bayes]],0,1)</f>
        <v>1</v>
      </c>
      <c r="Q2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4.9088348635864976E-2</v>
      </c>
      <c r="R275" s="4">
        <f>IF(Alle6OppgangNedgangUnik_KNN[[#This Row],[Label]]=Alle6OppgangNedgangUnik_KNN[[#This Row],[Kjøp eller salg Bayes]],1,-1)</f>
        <v>1</v>
      </c>
      <c r="S275" s="3">
        <f>Alle6OppgangNedgangUnik_KNN[[#This Row],[Conviction Bayes]]*Alle6OppgangNedgangUnik_KNN[[#This Row],[Rett/Feil Bayes]]</f>
        <v>4.9088348635864976E-2</v>
      </c>
      <c r="T2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-7.0944078894877348E-4</v>
      </c>
      <c r="U275" s="1">
        <v>0.41176470588235198</v>
      </c>
      <c r="V275" s="1">
        <v>0.58823529411764697</v>
      </c>
      <c r="W2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75" s="1">
        <f>IF(Alle6OppgangNedgangUnik_KNN[[#This Row],[Label]]=Alle6OppgangNedgangUnik_KNN[[#This Row],[kjøp eller salg KNN]],1,-1)</f>
        <v>1</v>
      </c>
      <c r="Y275" s="2">
        <f>Alle6OppgangNedgangUnik_KNN[[#This Row],[Conviction KNN]]*Alle6OppgangNedgangUnik_KNN[[#This Row],[Rett/Feil KNN]]</f>
        <v>0.17647058823529499</v>
      </c>
      <c r="Z275" s="3">
        <f>Alle6OppgangNedgangUnik_KNN[[#This Row],[Open]]/Alle6OppgangNedgangUnik_KNN[[#This Row],[Close]]-1</f>
        <v>-1.4452325422706136E-2</v>
      </c>
      <c r="AA275" s="1">
        <f>IF(Alle6OppgangNedgangUnik_KNN[[#This Row],[Nedgang-KNN]]&gt;Alle6OppgangNedgangUnik_KNN[[#This Row],[Oppgang-KNN]],0,1)</f>
        <v>1</v>
      </c>
      <c r="AB2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-2.5504103687128601E-3</v>
      </c>
    </row>
    <row r="276" spans="1:28" x14ac:dyDescent="0.3">
      <c r="A276">
        <v>274</v>
      </c>
      <c r="B276" s="1">
        <v>37.864533917960401</v>
      </c>
      <c r="C276" s="1">
        <v>37.346843001730598</v>
      </c>
      <c r="D276" s="1">
        <v>37.995782218534103</v>
      </c>
      <c r="E276">
        <v>104768400</v>
      </c>
      <c r="F276" s="1">
        <v>37.988491058349602</v>
      </c>
      <c r="G276" s="1">
        <v>0.55850640217728797</v>
      </c>
      <c r="H276" s="1">
        <v>0.23171908963048199</v>
      </c>
      <c r="I276" s="1">
        <v>0.99460000000000004</v>
      </c>
      <c r="J276" s="1">
        <v>4.8000000000000001E-2</v>
      </c>
      <c r="K276" s="1">
        <v>0.80500000000000005</v>
      </c>
      <c r="L276" s="1">
        <v>0.14799999999999999</v>
      </c>
      <c r="M276">
        <v>1</v>
      </c>
      <c r="N276" s="1">
        <v>0.46969464108745401</v>
      </c>
      <c r="O276" s="1">
        <v>0.53030535891254504</v>
      </c>
      <c r="P276" s="1">
        <f>IF(Alle6OppgangNedgangUnik_KNN[[#This Row],[Nedgang Bayes]]&gt;Alle6OppgangNedgangUnik_KNN[[#This Row],[Oppgang Bayes]],0,1)</f>
        <v>1</v>
      </c>
      <c r="Q2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6.0610717825091032E-2</v>
      </c>
      <c r="R276" s="4">
        <f>IF(Alle6OppgangNedgangUnik_KNN[[#This Row],[Label]]=Alle6OppgangNedgangUnik_KNN[[#This Row],[Kjøp eller salg Bayes]],1,-1)</f>
        <v>1</v>
      </c>
      <c r="S276" s="3">
        <f>Alle6OppgangNedgangUnik_KNN[[#This Row],[Conviction Bayes]]*Alle6OppgangNedgangUnik_KNN[[#This Row],[Rett/Feil Bayes]]</f>
        <v>6.0610717825091032E-2</v>
      </c>
      <c r="T2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-1.9777387964673657E-4</v>
      </c>
      <c r="U276" s="1">
        <v>0.47058823529411697</v>
      </c>
      <c r="V276" s="1">
        <v>0.52941176470588203</v>
      </c>
      <c r="W2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76" s="1">
        <f>IF(Alle6OppgangNedgangUnik_KNN[[#This Row],[Label]]=Alle6OppgangNedgangUnik_KNN[[#This Row],[kjøp eller salg KNN]],1,-1)</f>
        <v>1</v>
      </c>
      <c r="Y276" s="2">
        <f>Alle6OppgangNedgangUnik_KNN[[#This Row],[Conviction KNN]]*Alle6OppgangNedgangUnik_KNN[[#This Row],[Rett/Feil KNN]]</f>
        <v>5.8823529411765052E-2</v>
      </c>
      <c r="Z276" s="3">
        <f>Alle6OppgangNedgangUnik_KNN[[#This Row],[Open]]/Alle6OppgangNedgangUnik_KNN[[#This Row],[Close]]-1</f>
        <v>-3.2630182704231903E-3</v>
      </c>
      <c r="AA276" s="1">
        <f>IF(Alle6OppgangNedgangUnik_KNN[[#This Row],[Nedgang-KNN]]&gt;Alle6OppgangNedgangUnik_KNN[[#This Row],[Oppgang-KNN]],0,1)</f>
        <v>1</v>
      </c>
      <c r="AB2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-1.9194225120136525E-4</v>
      </c>
    </row>
    <row r="277" spans="1:28" x14ac:dyDescent="0.3">
      <c r="A277">
        <v>275</v>
      </c>
      <c r="B277" s="1">
        <v>37.976341323136701</v>
      </c>
      <c r="C277" s="1">
        <v>37.456217500720101</v>
      </c>
      <c r="D277" s="1">
        <v>38.433273848697397</v>
      </c>
      <c r="E277">
        <v>166348800</v>
      </c>
      <c r="F277" s="1">
        <v>37.594753265380902</v>
      </c>
      <c r="G277" s="1">
        <v>0.44839536807278702</v>
      </c>
      <c r="H277" s="1">
        <v>0.12505376344086</v>
      </c>
      <c r="I277" s="1">
        <v>0.76219999999999999</v>
      </c>
      <c r="J277" s="1">
        <v>4.1000000000000002E-2</v>
      </c>
      <c r="K277" s="1">
        <v>0.88</v>
      </c>
      <c r="L277" s="1">
        <v>7.9000000000000001E-2</v>
      </c>
      <c r="M277">
        <v>0</v>
      </c>
      <c r="N277" s="1">
        <v>0.48464947176366402</v>
      </c>
      <c r="O277" s="1">
        <v>0.51535052823633898</v>
      </c>
      <c r="P277" s="1">
        <f>IF(Alle6OppgangNedgangUnik_KNN[[#This Row],[Nedgang Bayes]]&gt;Alle6OppgangNedgangUnik_KNN[[#This Row],[Oppgang Bayes]],0,1)</f>
        <v>1</v>
      </c>
      <c r="Q2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3.0701056472674959E-2</v>
      </c>
      <c r="R277" s="4">
        <f>IF(Alle6OppgangNedgangUnik_KNN[[#This Row],[Label]]=Alle6OppgangNedgangUnik_KNN[[#This Row],[Kjøp eller salg Bayes]],1,-1)</f>
        <v>-1</v>
      </c>
      <c r="S277" s="3">
        <f>Alle6OppgangNedgangUnik_KNN[[#This Row],[Conviction Bayes]]*Alle6OppgangNedgangUnik_KNN[[#This Row],[Rett/Feil Bayes]]</f>
        <v>-3.0701056472674959E-2</v>
      </c>
      <c r="T2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3.1161679470967396E-4</v>
      </c>
      <c r="U277" s="1">
        <v>0.73529411764705799</v>
      </c>
      <c r="V277" s="1">
        <v>0.26470588235294101</v>
      </c>
      <c r="W2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0.47058823529411697</v>
      </c>
      <c r="X277" s="1">
        <f>IF(Alle6OppgangNedgangUnik_KNN[[#This Row],[Label]]=Alle6OppgangNedgangUnik_KNN[[#This Row],[kjøp eller salg KNN]],1,-1)</f>
        <v>1</v>
      </c>
      <c r="Y277" s="2">
        <f>Alle6OppgangNedgangUnik_KNN[[#This Row],[Conviction KNN]]*Alle6OppgangNedgangUnik_KNN[[#This Row],[Rett/Feil KNN]]</f>
        <v>0.47058823529411697</v>
      </c>
      <c r="Z277" s="3">
        <f>Alle6OppgangNedgangUnik_KNN[[#This Row],[Open]]/Alle6OppgangNedgangUnik_KNN[[#This Row],[Close]]-1</f>
        <v>1.0150034901470706E-2</v>
      </c>
      <c r="AA277" s="1">
        <f>IF(Alle6OppgangNedgangUnik_KNN[[#This Row],[Nedgang-KNN]]&gt;Alle6OppgangNedgangUnik_KNN[[#This Row],[Oppgang-KNN]],0,1)</f>
        <v>0</v>
      </c>
      <c r="AB2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-4.7764870124567963E-3</v>
      </c>
    </row>
    <row r="278" spans="1:28" x14ac:dyDescent="0.3">
      <c r="A278">
        <v>276</v>
      </c>
      <c r="B278" s="1">
        <v>39.677671718164603</v>
      </c>
      <c r="C278" s="1">
        <v>38.943664134028801</v>
      </c>
      <c r="D278" s="1">
        <v>40.382510957425801</v>
      </c>
      <c r="E278">
        <v>244439200</v>
      </c>
      <c r="F278" s="1">
        <v>40.163768768310497</v>
      </c>
      <c r="G278" s="1">
        <v>0.35</v>
      </c>
      <c r="H278" s="1">
        <v>1.55448717948718E-2</v>
      </c>
      <c r="I278" s="1">
        <v>0.2732</v>
      </c>
      <c r="J278" s="1">
        <v>6.7000000000000004E-2</v>
      </c>
      <c r="K278" s="1">
        <v>0.85199999999999998</v>
      </c>
      <c r="L278" s="1">
        <v>0.08</v>
      </c>
      <c r="M278">
        <v>1</v>
      </c>
      <c r="N278" s="1">
        <v>0.51943569289284397</v>
      </c>
      <c r="O278" s="1">
        <v>0.48056430710714898</v>
      </c>
      <c r="P278" s="1">
        <f>IF(Alle6OppgangNedgangUnik_KNN[[#This Row],[Nedgang Bayes]]&gt;Alle6OppgangNedgangUnik_KNN[[#This Row],[Oppgang Bayes]],0,1)</f>
        <v>0</v>
      </c>
      <c r="Q2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3.887138578569499E-2</v>
      </c>
      <c r="R278" s="4">
        <f>IF(Alle6OppgangNedgangUnik_KNN[[#This Row],[Label]]=Alle6OppgangNedgangUnik_KNN[[#This Row],[Kjøp eller salg Bayes]],1,-1)</f>
        <v>-1</v>
      </c>
      <c r="S278" s="3">
        <f>Alle6OppgangNedgangUnik_KNN[[#This Row],[Conviction Bayes]]*Alle6OppgangNedgangUnik_KNN[[#This Row],[Rett/Feil Bayes]]</f>
        <v>-3.887138578569499E-2</v>
      </c>
      <c r="T2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4.7045550118837286E-4</v>
      </c>
      <c r="U278" s="1">
        <v>0.441176470588235</v>
      </c>
      <c r="V278" s="1">
        <v>0.55882352941176405</v>
      </c>
      <c r="W2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78" s="1">
        <f>IF(Alle6OppgangNedgangUnik_KNN[[#This Row],[Label]]=Alle6OppgangNedgangUnik_KNN[[#This Row],[kjøp eller salg KNN]],1,-1)</f>
        <v>1</v>
      </c>
      <c r="Y278" s="2">
        <f>Alle6OppgangNedgangUnik_KNN[[#This Row],[Conviction KNN]]*Alle6OppgangNedgangUnik_KNN[[#This Row],[Rett/Feil KNN]]</f>
        <v>0.11764705882352905</v>
      </c>
      <c r="Z278" s="3">
        <f>Alle6OppgangNedgangUnik_KNN[[#This Row],[Open]]/Alle6OppgangNedgangUnik_KNN[[#This Row],[Close]]-1</f>
        <v>-1.2102874432675992E-2</v>
      </c>
      <c r="AA278" s="1">
        <f>IF(Alle6OppgangNedgangUnik_KNN[[#This Row],[Nedgang-KNN]]&gt;Alle6OppgangNedgangUnik_KNN[[#This Row],[Oppgang-KNN]],0,1)</f>
        <v>1</v>
      </c>
      <c r="AB2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-1.4238675803148182E-3</v>
      </c>
    </row>
    <row r="279" spans="1:28" x14ac:dyDescent="0.3">
      <c r="A279">
        <v>277</v>
      </c>
      <c r="B279" s="1">
        <v>40.3728002669665</v>
      </c>
      <c r="C279" s="1">
        <v>39.9960742216238</v>
      </c>
      <c r="D279" s="1">
        <v>41.0752105234304</v>
      </c>
      <c r="E279">
        <v>162958400</v>
      </c>
      <c r="F279" s="1">
        <v>40.453006744384801</v>
      </c>
      <c r="G279" s="1">
        <v>0.40508658008657999</v>
      </c>
      <c r="H279" s="1">
        <v>0.18434430153180101</v>
      </c>
      <c r="I279" s="1">
        <v>0.91310000000000002</v>
      </c>
      <c r="J279" s="1">
        <v>8.3000000000000004E-2</v>
      </c>
      <c r="K279" s="1">
        <v>0.8</v>
      </c>
      <c r="L279" s="1">
        <v>0.11700000000000001</v>
      </c>
      <c r="M279">
        <v>1</v>
      </c>
      <c r="N279" s="1">
        <v>0.48353875364088</v>
      </c>
      <c r="O279" s="1">
        <v>0.51646124635911805</v>
      </c>
      <c r="P279" s="1">
        <f>IF(Alle6OppgangNedgangUnik_KNN[[#This Row],[Nedgang Bayes]]&gt;Alle6OppgangNedgangUnik_KNN[[#This Row],[Oppgang Bayes]],0,1)</f>
        <v>1</v>
      </c>
      <c r="Q2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3.292249271823805E-2</v>
      </c>
      <c r="R279" s="4">
        <f>IF(Alle6OppgangNedgangUnik_KNN[[#This Row],[Label]]=Alle6OppgangNedgangUnik_KNN[[#This Row],[Kjøp eller salg Bayes]],1,-1)</f>
        <v>1</v>
      </c>
      <c r="S279" s="3">
        <f>Alle6OppgangNedgangUnik_KNN[[#This Row],[Conviction Bayes]]*Alle6OppgangNedgangUnik_KNN[[#This Row],[Rett/Feil Bayes]]</f>
        <v>3.292249271823805E-2</v>
      </c>
      <c r="T2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-6.5275671236133924E-5</v>
      </c>
      <c r="U279" s="1">
        <v>0.52941176470588203</v>
      </c>
      <c r="V279" s="1">
        <v>0.47058823529411697</v>
      </c>
      <c r="W2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79" s="1">
        <f>IF(Alle6OppgangNedgangUnik_KNN[[#This Row],[Label]]=Alle6OppgangNedgangUnik_KNN[[#This Row],[kjøp eller salg KNN]],1,-1)</f>
        <v>-1</v>
      </c>
      <c r="Y279" s="2">
        <f>Alle6OppgangNedgangUnik_KNN[[#This Row],[Conviction KNN]]*Alle6OppgangNedgangUnik_KNN[[#This Row],[Rett/Feil KNN]]</f>
        <v>-5.8823529411765052E-2</v>
      </c>
      <c r="Z279" s="3">
        <f>Alle6OppgangNedgangUnik_KNN[[#This Row],[Open]]/Alle6OppgangNedgangUnik_KNN[[#This Row],[Close]]-1</f>
        <v>-1.9827074394027644E-3</v>
      </c>
      <c r="AA279" s="1">
        <f>IF(Alle6OppgangNedgangUnik_KNN[[#This Row],[Nedgang-KNN]]&gt;Alle6OppgangNedgangUnik_KNN[[#This Row],[Oppgang-KNN]],0,1)</f>
        <v>0</v>
      </c>
      <c r="AB2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1.1662984937663388E-4</v>
      </c>
    </row>
    <row r="280" spans="1:28" x14ac:dyDescent="0.3">
      <c r="A280">
        <v>278</v>
      </c>
      <c r="B280" s="1">
        <v>40.579392224072699</v>
      </c>
      <c r="C280" s="1">
        <v>40.329048776737899</v>
      </c>
      <c r="D280" s="1">
        <v>41.070347681534997</v>
      </c>
      <c r="E280">
        <v>130672400</v>
      </c>
      <c r="F280" s="1">
        <v>40.472450256347699</v>
      </c>
      <c r="G280" s="1">
        <v>0.47406548477977001</v>
      </c>
      <c r="H280" s="1">
        <v>0.17738782381639501</v>
      </c>
      <c r="I280" s="1">
        <v>0.64090000000000003</v>
      </c>
      <c r="J280" s="1">
        <v>0.06</v>
      </c>
      <c r="K280" s="1">
        <v>0.85899999999999999</v>
      </c>
      <c r="L280" s="1">
        <v>8.2000000000000003E-2</v>
      </c>
      <c r="M280">
        <v>0</v>
      </c>
      <c r="N280" s="1">
        <v>0.47464416890931299</v>
      </c>
      <c r="O280" s="1">
        <v>0.52535583109068695</v>
      </c>
      <c r="P280" s="1">
        <f>IF(Alle6OppgangNedgangUnik_KNN[[#This Row],[Nedgang Bayes]]&gt;Alle6OppgangNedgangUnik_KNN[[#This Row],[Oppgang Bayes]],0,1)</f>
        <v>1</v>
      </c>
      <c r="Q2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5.0711662181373962E-2</v>
      </c>
      <c r="R280" s="4">
        <f>IF(Alle6OppgangNedgangUnik_KNN[[#This Row],[Label]]=Alle6OppgangNedgangUnik_KNN[[#This Row],[Kjøp eller salg Bayes]],1,-1)</f>
        <v>-1</v>
      </c>
      <c r="S280" s="3">
        <f>Alle6OppgangNedgangUnik_KNN[[#This Row],[Conviction Bayes]]*Alle6OppgangNedgangUnik_KNN[[#This Row],[Rett/Feil Bayes]]</f>
        <v>-5.0711662181373962E-2</v>
      </c>
      <c r="T2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1.3399744532222339E-4</v>
      </c>
      <c r="U280" s="1">
        <v>0.52941176470588203</v>
      </c>
      <c r="V280" s="1">
        <v>0.47058823529411697</v>
      </c>
      <c r="W2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80" s="1">
        <f>IF(Alle6OppgangNedgangUnik_KNN[[#This Row],[Label]]=Alle6OppgangNedgangUnik_KNN[[#This Row],[kjøp eller salg KNN]],1,-1)</f>
        <v>1</v>
      </c>
      <c r="Y280" s="2">
        <f>Alle6OppgangNedgangUnik_KNN[[#This Row],[Conviction KNN]]*Alle6OppgangNedgangUnik_KNN[[#This Row],[Rett/Feil KNN]]</f>
        <v>5.8823529411765052E-2</v>
      </c>
      <c r="Z280" s="3">
        <f>Alle6OppgangNedgangUnik_KNN[[#This Row],[Open]]/Alle6OppgangNedgangUnik_KNN[[#This Row],[Close]]-1</f>
        <v>2.6423398397585895E-3</v>
      </c>
      <c r="AA280" s="1">
        <f>IF(Alle6OppgangNedgangUnik_KNN[[#This Row],[Nedgang-KNN]]&gt;Alle6OppgangNedgangUnik_KNN[[#This Row],[Oppgang-KNN]],0,1)</f>
        <v>0</v>
      </c>
      <c r="AB2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-1.5543175527991794E-4</v>
      </c>
    </row>
    <row r="281" spans="1:28" x14ac:dyDescent="0.3">
      <c r="A281">
        <v>279</v>
      </c>
      <c r="B281" s="1">
        <v>40.6887534457504</v>
      </c>
      <c r="C281" s="1">
        <v>40.657155951527898</v>
      </c>
      <c r="D281" s="1">
        <v>41.7217096512437</v>
      </c>
      <c r="E281">
        <v>125982000</v>
      </c>
      <c r="F281" s="1">
        <v>41.622058868408203</v>
      </c>
      <c r="G281" s="1">
        <v>0.55120855057351403</v>
      </c>
      <c r="H281" s="1">
        <v>0.22525767581972</v>
      </c>
      <c r="I281" s="1">
        <v>0.99970000000000003</v>
      </c>
      <c r="J281" s="1">
        <v>4.4999999999999998E-2</v>
      </c>
      <c r="K281" s="1">
        <v>0.72699999999999998</v>
      </c>
      <c r="L281" s="1">
        <v>0.22800000000000001</v>
      </c>
      <c r="M281">
        <v>1</v>
      </c>
      <c r="N281" s="1">
        <v>0.47360344019098999</v>
      </c>
      <c r="O281" s="1">
        <v>0.52639655980900302</v>
      </c>
      <c r="P281" s="1">
        <f>IF(Alle6OppgangNedgangUnik_KNN[[#This Row],[Nedgang Bayes]]&gt;Alle6OppgangNedgangUnik_KNN[[#This Row],[Oppgang Bayes]],0,1)</f>
        <v>1</v>
      </c>
      <c r="Q2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5.2793119618013029E-2</v>
      </c>
      <c r="R281" s="4">
        <f>IF(Alle6OppgangNedgangUnik_KNN[[#This Row],[Label]]=Alle6OppgangNedgangUnik_KNN[[#This Row],[Kjøp eller salg Bayes]],1,-1)</f>
        <v>1</v>
      </c>
      <c r="S281" s="3">
        <f>Alle6OppgangNedgangUnik_KNN[[#This Row],[Conviction Bayes]]*Alle6OppgangNedgangUnik_KNN[[#This Row],[Rett/Feil Bayes]]</f>
        <v>5.2793119618013029E-2</v>
      </c>
      <c r="T2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-1.1837978744466161E-3</v>
      </c>
      <c r="U281" s="1">
        <v>0.52941176470588203</v>
      </c>
      <c r="V281" s="1">
        <v>0.47058823529411697</v>
      </c>
      <c r="W2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81" s="1">
        <f>IF(Alle6OppgangNedgangUnik_KNN[[#This Row],[Label]]=Alle6OppgangNedgangUnik_KNN[[#This Row],[kjøp eller salg KNN]],1,-1)</f>
        <v>-1</v>
      </c>
      <c r="Y281" s="2">
        <f>Alle6OppgangNedgangUnik_KNN[[#This Row],[Conviction KNN]]*Alle6OppgangNedgangUnik_KNN[[#This Row],[Rett/Feil KNN]]</f>
        <v>-5.8823529411765052E-2</v>
      </c>
      <c r="Z281" s="3">
        <f>Alle6OppgangNedgangUnik_KNN[[#This Row],[Open]]/Alle6OppgangNedgangUnik_KNN[[#This Row],[Close]]-1</f>
        <v>-2.2423336279652317E-2</v>
      </c>
      <c r="AA281" s="1">
        <f>IF(Alle6OppgangNedgangUnik_KNN[[#This Row],[Nedgang-KNN]]&gt;Alle6OppgangNedgangUnik_KNN[[#This Row],[Oppgang-KNN]],0,1)</f>
        <v>0</v>
      </c>
      <c r="AB2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1.3190197811560264E-3</v>
      </c>
    </row>
    <row r="282" spans="1:28" x14ac:dyDescent="0.3">
      <c r="A282">
        <v>280</v>
      </c>
      <c r="B282" s="1">
        <v>42.013375815227199</v>
      </c>
      <c r="C282" s="1">
        <v>41.889422380055699</v>
      </c>
      <c r="D282" s="1">
        <v>42.552943935476797</v>
      </c>
      <c r="E282">
        <v>144406400</v>
      </c>
      <c r="F282" s="1">
        <v>42.334197998046903</v>
      </c>
      <c r="G282" s="1">
        <v>0.48407731157731199</v>
      </c>
      <c r="H282" s="1">
        <v>9.6060606060606096E-2</v>
      </c>
      <c r="I282" s="1">
        <v>0.99250000000000005</v>
      </c>
      <c r="J282" s="1">
        <v>0.02</v>
      </c>
      <c r="K282" s="1">
        <v>0.81499999999999995</v>
      </c>
      <c r="L282" s="1">
        <v>0.16500000000000001</v>
      </c>
      <c r="M282">
        <v>1</v>
      </c>
      <c r="N282" s="1">
        <v>0.47805723355323598</v>
      </c>
      <c r="O282" s="1">
        <v>0.52194276644675697</v>
      </c>
      <c r="P282" s="1">
        <f>IF(Alle6OppgangNedgangUnik_KNN[[#This Row],[Nedgang Bayes]]&gt;Alle6OppgangNedgangUnik_KNN[[#This Row],[Oppgang Bayes]],0,1)</f>
        <v>1</v>
      </c>
      <c r="Q2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4.3885532893520984E-2</v>
      </c>
      <c r="R282" s="4">
        <f>IF(Alle6OppgangNedgangUnik_KNN[[#This Row],[Label]]=Alle6OppgangNedgangUnik_KNN[[#This Row],[Kjøp eller salg Bayes]],1,-1)</f>
        <v>1</v>
      </c>
      <c r="S282" s="3">
        <f>Alle6OppgangNedgangUnik_KNN[[#This Row],[Conviction Bayes]]*Alle6OppgangNedgangUnik_KNN[[#This Row],[Rett/Feil Bayes]]</f>
        <v>4.3885532893520984E-2</v>
      </c>
      <c r="T2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-3.3257869814269078E-4</v>
      </c>
      <c r="U282" s="1">
        <v>0.441176470588235</v>
      </c>
      <c r="V282" s="1">
        <v>0.55882352941176405</v>
      </c>
      <c r="W2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82" s="1">
        <f>IF(Alle6OppgangNedgangUnik_KNN[[#This Row],[Label]]=Alle6OppgangNedgangUnik_KNN[[#This Row],[kjøp eller salg KNN]],1,-1)</f>
        <v>1</v>
      </c>
      <c r="Y282" s="2">
        <f>Alle6OppgangNedgangUnik_KNN[[#This Row],[Conviction KNN]]*Alle6OppgangNedgangUnik_KNN[[#This Row],[Rett/Feil KNN]]</f>
        <v>0.11764705882352905</v>
      </c>
      <c r="Z282" s="3">
        <f>Alle6OppgangNedgangUnik_KNN[[#This Row],[Open]]/Alle6OppgangNedgangUnik_KNN[[#This Row],[Close]]-1</f>
        <v>-7.5783219711521577E-3</v>
      </c>
      <c r="AA282" s="1">
        <f>IF(Alle6OppgangNedgangUnik_KNN[[#This Row],[Nedgang-KNN]]&gt;Alle6OppgangNedgangUnik_KNN[[#This Row],[Oppgang-KNN]],0,1)</f>
        <v>1</v>
      </c>
      <c r="AB2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-8.9156729072378045E-4</v>
      </c>
    </row>
    <row r="283" spans="1:28" x14ac:dyDescent="0.3">
      <c r="A283">
        <v>281</v>
      </c>
      <c r="B283" s="1">
        <v>42.4484248510783</v>
      </c>
      <c r="C283" s="1">
        <v>42.0109404581044</v>
      </c>
      <c r="D283" s="1">
        <v>42.672032765272199</v>
      </c>
      <c r="E283">
        <v>112958400</v>
      </c>
      <c r="F283" s="1">
        <v>42.348777770996101</v>
      </c>
      <c r="G283" s="1">
        <v>0.49887542674127999</v>
      </c>
      <c r="H283" s="1">
        <v>0.15346131172350699</v>
      </c>
      <c r="I283" s="1">
        <v>0.98799999999999999</v>
      </c>
      <c r="J283" s="1">
        <v>4.4999999999999998E-2</v>
      </c>
      <c r="K283" s="1">
        <v>0.83399999999999996</v>
      </c>
      <c r="L283" s="1">
        <v>0.121</v>
      </c>
      <c r="M283">
        <v>0</v>
      </c>
      <c r="N283" s="1">
        <v>0.47104816278997502</v>
      </c>
      <c r="O283" s="1">
        <v>0.52895183721002104</v>
      </c>
      <c r="P283" s="1">
        <f>IF(Alle6OppgangNedgangUnik_KNN[[#This Row],[Nedgang Bayes]]&gt;Alle6OppgangNedgangUnik_KNN[[#This Row],[Oppgang Bayes]],0,1)</f>
        <v>1</v>
      </c>
      <c r="Q2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5.7903674420046014E-2</v>
      </c>
      <c r="R283" s="4">
        <f>IF(Alle6OppgangNedgangUnik_KNN[[#This Row],[Label]]=Alle6OppgangNedgangUnik_KNN[[#This Row],[Kjøp eller salg Bayes]],1,-1)</f>
        <v>-1</v>
      </c>
      <c r="S283" s="3">
        <f>Alle6OppgangNedgangUnik_KNN[[#This Row],[Conviction Bayes]]*Alle6OppgangNedgangUnik_KNN[[#This Row],[Rett/Feil Bayes]]</f>
        <v>-5.7903674420046014E-2</v>
      </c>
      <c r="T2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1.3624790101828395E-4</v>
      </c>
      <c r="U283" s="1">
        <v>0.32352941176470501</v>
      </c>
      <c r="V283" s="1">
        <v>0.67647058823529405</v>
      </c>
      <c r="W2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283" s="1">
        <f>IF(Alle6OppgangNedgangUnik_KNN[[#This Row],[Label]]=Alle6OppgangNedgangUnik_KNN[[#This Row],[kjøp eller salg KNN]],1,-1)</f>
        <v>-1</v>
      </c>
      <c r="Y283" s="2">
        <f>Alle6OppgangNedgangUnik_KNN[[#This Row],[Conviction KNN]]*Alle6OppgangNedgangUnik_KNN[[#This Row],[Rett/Feil KNN]]</f>
        <v>-0.35294117647058904</v>
      </c>
      <c r="Z283" s="3">
        <f>Alle6OppgangNedgangUnik_KNN[[#This Row],[Open]]/Alle6OppgangNedgangUnik_KNN[[#This Row],[Close]]-1</f>
        <v>2.3530095867476675E-3</v>
      </c>
      <c r="AA283" s="1">
        <f>IF(Alle6OppgangNedgangUnik_KNN[[#This Row],[Nedgang-KNN]]&gt;Alle6OppgangNedgangUnik_KNN[[#This Row],[Oppgang-KNN]],0,1)</f>
        <v>1</v>
      </c>
      <c r="AB2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8.3047397179329631E-4</v>
      </c>
    </row>
    <row r="284" spans="1:28" x14ac:dyDescent="0.3">
      <c r="A284">
        <v>282</v>
      </c>
      <c r="B284" s="1">
        <v>41.9015673939046</v>
      </c>
      <c r="C284" s="1">
        <v>41.400887987938198</v>
      </c>
      <c r="D284" s="1">
        <v>42.275864227528501</v>
      </c>
      <c r="E284">
        <v>126966800</v>
      </c>
      <c r="F284" s="1">
        <v>41.546718597412102</v>
      </c>
      <c r="G284" s="1">
        <v>0.40607407407407398</v>
      </c>
      <c r="H284" s="1">
        <v>-1.53333333333333E-2</v>
      </c>
      <c r="I284" s="1">
        <v>-0.91180000000000005</v>
      </c>
      <c r="J284" s="1">
        <v>0.112</v>
      </c>
      <c r="K284" s="1">
        <v>0.82799999999999996</v>
      </c>
      <c r="L284" s="1">
        <v>0.06</v>
      </c>
      <c r="M284">
        <v>0</v>
      </c>
      <c r="N284" s="1">
        <v>0.473816429247302</v>
      </c>
      <c r="O284" s="1">
        <v>0.52618357075269995</v>
      </c>
      <c r="P284" s="1">
        <f>IF(Alle6OppgangNedgangUnik_KNN[[#This Row],[Nedgang Bayes]]&gt;Alle6OppgangNedgangUnik_KNN[[#This Row],[Oppgang Bayes]],0,1)</f>
        <v>1</v>
      </c>
      <c r="Q2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5.2367141505397952E-2</v>
      </c>
      <c r="R284" s="4">
        <f>IF(Alle6OppgangNedgangUnik_KNN[[#This Row],[Label]]=Alle6OppgangNedgangUnik_KNN[[#This Row],[Kjøp eller salg Bayes]],1,-1)</f>
        <v>-1</v>
      </c>
      <c r="S284" s="3">
        <f>Alle6OppgangNedgangUnik_KNN[[#This Row],[Conviction Bayes]]*Alle6OppgangNedgangUnik_KNN[[#This Row],[Rett/Feil Bayes]]</f>
        <v>-5.2367141505397952E-2</v>
      </c>
      <c r="T2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4.4726557875740449E-4</v>
      </c>
      <c r="U284" s="1">
        <v>0.47058823529411697</v>
      </c>
      <c r="V284" s="1">
        <v>0.52941176470588203</v>
      </c>
      <c r="W2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84" s="1">
        <f>IF(Alle6OppgangNedgangUnik_KNN[[#This Row],[Label]]=Alle6OppgangNedgangUnik_KNN[[#This Row],[kjøp eller salg KNN]],1,-1)</f>
        <v>-1</v>
      </c>
      <c r="Y284" s="2">
        <f>Alle6OppgangNedgangUnik_KNN[[#This Row],[Conviction KNN]]*Alle6OppgangNedgangUnik_KNN[[#This Row],[Rett/Feil KNN]]</f>
        <v>-5.8823529411765052E-2</v>
      </c>
      <c r="Z284" s="3">
        <f>Alle6OppgangNedgangUnik_KNN[[#This Row],[Open]]/Alle6OppgangNedgangUnik_KNN[[#This Row],[Close]]-1</f>
        <v>8.5409584311815223E-3</v>
      </c>
      <c r="AA284" s="1">
        <f>IF(Alle6OppgangNedgangUnik_KNN[[#This Row],[Nedgang-KNN]]&gt;Alle6OppgangNedgangUnik_KNN[[#This Row],[Oppgang-KNN]],0,1)</f>
        <v>1</v>
      </c>
      <c r="AB2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5.0240931948126902E-4</v>
      </c>
    </row>
    <row r="285" spans="1:28" x14ac:dyDescent="0.3">
      <c r="A285">
        <v>283</v>
      </c>
      <c r="B285" s="1">
        <v>41.248926612970898</v>
      </c>
      <c r="C285" s="1">
        <v>41.109792998430002</v>
      </c>
      <c r="D285" s="1">
        <v>41.656558009357902</v>
      </c>
      <c r="E285">
        <v>95280000</v>
      </c>
      <c r="F285" s="1">
        <v>41.595535278320298</v>
      </c>
      <c r="G285" s="1">
        <v>0.498149133329856</v>
      </c>
      <c r="H285" s="1">
        <v>0.11834280846329</v>
      </c>
      <c r="I285" s="1">
        <v>0.70420000000000005</v>
      </c>
      <c r="J285" s="1">
        <v>8.8999999999999996E-2</v>
      </c>
      <c r="K285" s="1">
        <v>0.80700000000000005</v>
      </c>
      <c r="L285" s="1">
        <v>0.104</v>
      </c>
      <c r="M285">
        <v>1</v>
      </c>
      <c r="N285" s="1">
        <v>0.46836578633928899</v>
      </c>
      <c r="O285" s="1">
        <v>0.53163421366070496</v>
      </c>
      <c r="P285" s="1">
        <f>IF(Alle6OppgangNedgangUnik_KNN[[#This Row],[Nedgang Bayes]]&gt;Alle6OppgangNedgangUnik_KNN[[#This Row],[Oppgang Bayes]],0,1)</f>
        <v>1</v>
      </c>
      <c r="Q2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6.3268427321415965E-2</v>
      </c>
      <c r="R285" s="4">
        <f>IF(Alle6OppgangNedgangUnik_KNN[[#This Row],[Label]]=Alle6OppgangNedgangUnik_KNN[[#This Row],[Kjøp eller salg Bayes]],1,-1)</f>
        <v>1</v>
      </c>
      <c r="S285" s="3">
        <f>Alle6OppgangNedgangUnik_KNN[[#This Row],[Conviction Bayes]]*Alle6OppgangNedgangUnik_KNN[[#This Row],[Rett/Feil Bayes]]</f>
        <v>6.3268427321415965E-2</v>
      </c>
      <c r="T2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-5.2720526387987768E-4</v>
      </c>
      <c r="U285" s="1">
        <v>0.55882352941176405</v>
      </c>
      <c r="V285" s="1">
        <v>0.441176470588235</v>
      </c>
      <c r="W2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85" s="1">
        <f>IF(Alle6OppgangNedgangUnik_KNN[[#This Row],[Label]]=Alle6OppgangNedgangUnik_KNN[[#This Row],[kjøp eller salg KNN]],1,-1)</f>
        <v>-1</v>
      </c>
      <c r="Y285" s="2">
        <f>Alle6OppgangNedgangUnik_KNN[[#This Row],[Conviction KNN]]*Alle6OppgangNedgangUnik_KNN[[#This Row],[Rett/Feil KNN]]</f>
        <v>-0.11764705882352905</v>
      </c>
      <c r="Z285" s="3">
        <f>Alle6OppgangNedgangUnik_KNN[[#This Row],[Open]]/Alle6OppgangNedgangUnik_KNN[[#This Row],[Close]]-1</f>
        <v>-8.3328333925793974E-3</v>
      </c>
      <c r="AA285" s="1">
        <f>IF(Alle6OppgangNedgangUnik_KNN[[#This Row],[Nedgang-KNN]]&gt;Alle6OppgangNedgangUnik_KNN[[#This Row],[Oppgang-KNN]],0,1)</f>
        <v>0</v>
      </c>
      <c r="AB2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9.8033334030345545E-4</v>
      </c>
    </row>
    <row r="286" spans="1:28" x14ac:dyDescent="0.3">
      <c r="A286">
        <v>284</v>
      </c>
      <c r="B286" s="1">
        <v>41.751756920785198</v>
      </c>
      <c r="C286" s="1">
        <v>41.312392474524898</v>
      </c>
      <c r="D286" s="1">
        <v>41.790812365904401</v>
      </c>
      <c r="E286">
        <v>83973600</v>
      </c>
      <c r="F286" s="1">
        <v>41.356327056884801</v>
      </c>
      <c r="G286" s="1">
        <v>0.57974674279022098</v>
      </c>
      <c r="H286" s="1">
        <v>0.22451638538595101</v>
      </c>
      <c r="I286" s="1">
        <v>0.99309999999999998</v>
      </c>
      <c r="J286" s="1">
        <v>6.3E-2</v>
      </c>
      <c r="K286" s="1">
        <v>0.79300000000000004</v>
      </c>
      <c r="L286" s="1">
        <v>0.14399999999999999</v>
      </c>
      <c r="M286">
        <v>0</v>
      </c>
      <c r="N286" s="1">
        <v>0.46712347988786201</v>
      </c>
      <c r="O286" s="1">
        <v>0.53287652011213804</v>
      </c>
      <c r="P286" s="1">
        <f>IF(Alle6OppgangNedgangUnik_KNN[[#This Row],[Nedgang Bayes]]&gt;Alle6OppgangNedgangUnik_KNN[[#This Row],[Oppgang Bayes]],0,1)</f>
        <v>1</v>
      </c>
      <c r="Q2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6.5753040224276027E-2</v>
      </c>
      <c r="R286" s="4">
        <f>IF(Alle6OppgangNedgangUnik_KNN[[#This Row],[Label]]=Alle6OppgangNedgangUnik_KNN[[#This Row],[Kjøp eller salg Bayes]],1,-1)</f>
        <v>-1</v>
      </c>
      <c r="S286" s="3">
        <f>Alle6OppgangNedgangUnik_KNN[[#This Row],[Conviction Bayes]]*Alle6OppgangNedgangUnik_KNN[[#This Row],[Rett/Feil Bayes]]</f>
        <v>-6.5753040224276027E-2</v>
      </c>
      <c r="T2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6.2869982895625914E-4</v>
      </c>
      <c r="U286" s="1">
        <v>0.55882352941176405</v>
      </c>
      <c r="V286" s="1">
        <v>0.441176470588235</v>
      </c>
      <c r="W2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86" s="1">
        <f>IF(Alle6OppgangNedgangUnik_KNN[[#This Row],[Label]]=Alle6OppgangNedgangUnik_KNN[[#This Row],[kjøp eller salg KNN]],1,-1)</f>
        <v>1</v>
      </c>
      <c r="Y286" s="2">
        <f>Alle6OppgangNedgangUnik_KNN[[#This Row],[Conviction KNN]]*Alle6OppgangNedgangUnik_KNN[[#This Row],[Rett/Feil KNN]]</f>
        <v>0.11764705882352905</v>
      </c>
      <c r="Z286" s="3">
        <f>Alle6OppgangNedgangUnik_KNN[[#This Row],[Open]]/Alle6OppgangNedgangUnik_KNN[[#This Row],[Close]]-1</f>
        <v>9.5615324677282842E-3</v>
      </c>
      <c r="AA286" s="1">
        <f>IF(Alle6OppgangNedgangUnik_KNN[[#This Row],[Nedgang-KNN]]&gt;Alle6OppgangNedgangUnik_KNN[[#This Row],[Oppgang-KNN]],0,1)</f>
        <v>0</v>
      </c>
      <c r="AB2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-1.1248861726739123E-3</v>
      </c>
    </row>
    <row r="287" spans="1:28" x14ac:dyDescent="0.3">
      <c r="A287">
        <v>285</v>
      </c>
      <c r="B287" s="1">
        <v>41.519877283680401</v>
      </c>
      <c r="C287" s="1">
        <v>41.422238656735303</v>
      </c>
      <c r="D287" s="1">
        <v>41.739557676374602</v>
      </c>
      <c r="E287">
        <v>89134000</v>
      </c>
      <c r="F287" s="1">
        <v>41.7127075195312</v>
      </c>
      <c r="G287" s="1">
        <v>0.427544011544011</v>
      </c>
      <c r="H287" s="1">
        <v>0.10601479076479101</v>
      </c>
      <c r="I287" s="1">
        <v>0.9829</v>
      </c>
      <c r="J287" s="1">
        <v>3.4000000000000002E-2</v>
      </c>
      <c r="K287" s="1">
        <v>0.86299999999999999</v>
      </c>
      <c r="L287" s="1">
        <v>0.10299999999999999</v>
      </c>
      <c r="M287">
        <v>1</v>
      </c>
      <c r="N287" s="1">
        <v>0.46764464543579698</v>
      </c>
      <c r="O287" s="1">
        <v>0.53235535456420602</v>
      </c>
      <c r="P287" s="1">
        <f>IF(Alle6OppgangNedgangUnik_KNN[[#This Row],[Nedgang Bayes]]&gt;Alle6OppgangNedgangUnik_KNN[[#This Row],[Oppgang Bayes]],0,1)</f>
        <v>1</v>
      </c>
      <c r="Q2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6.4710709128409039E-2</v>
      </c>
      <c r="R287" s="4">
        <f>IF(Alle6OppgangNedgangUnik_KNN[[#This Row],[Label]]=Alle6OppgangNedgangUnik_KNN[[#This Row],[Kjøp eller salg Bayes]],1,-1)</f>
        <v>1</v>
      </c>
      <c r="S287" s="3">
        <f>Alle6OppgangNedgangUnik_KNN[[#This Row],[Conviction Bayes]]*Alle6OppgangNedgangUnik_KNN[[#This Row],[Rett/Feil Bayes]]</f>
        <v>6.4710709128409039E-2</v>
      </c>
      <c r="T2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-2.9914580101186004E-4</v>
      </c>
      <c r="U287" s="1">
        <v>0.47058823529411697</v>
      </c>
      <c r="V287" s="1">
        <v>0.52941176470588203</v>
      </c>
      <c r="W2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87" s="1">
        <f>IF(Alle6OppgangNedgangUnik_KNN[[#This Row],[Label]]=Alle6OppgangNedgangUnik_KNN[[#This Row],[kjøp eller salg KNN]],1,-1)</f>
        <v>1</v>
      </c>
      <c r="Y287" s="2">
        <f>Alle6OppgangNedgangUnik_KNN[[#This Row],[Conviction KNN]]*Alle6OppgangNedgangUnik_KNN[[#This Row],[Rett/Feil KNN]]</f>
        <v>5.8823529411765052E-2</v>
      </c>
      <c r="Z287" s="3">
        <f>Alle6OppgangNedgangUnik_KNN[[#This Row],[Open]]/Alle6OppgangNedgangUnik_KNN[[#This Row],[Close]]-1</f>
        <v>-4.6228175373298486E-3</v>
      </c>
      <c r="AA287" s="1">
        <f>IF(Alle6OppgangNedgangUnik_KNN[[#This Row],[Nedgang-KNN]]&gt;Alle6OppgangNedgangUnik_KNN[[#This Row],[Oppgang-KNN]],0,1)</f>
        <v>1</v>
      </c>
      <c r="AB2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-2.7193044337234565E-4</v>
      </c>
    </row>
    <row r="288" spans="1:28" x14ac:dyDescent="0.3">
      <c r="A288">
        <v>286</v>
      </c>
      <c r="B288" s="1">
        <v>41.8347460548366</v>
      </c>
      <c r="C288" s="1">
        <v>41.475932075097901</v>
      </c>
      <c r="D288" s="1">
        <v>42.100804285531197</v>
      </c>
      <c r="E288">
        <v>89960800</v>
      </c>
      <c r="F288" s="1">
        <v>41.539394378662102</v>
      </c>
      <c r="G288" s="1">
        <v>0.44713695395513597</v>
      </c>
      <c r="H288" s="1">
        <v>0.12134166338711801</v>
      </c>
      <c r="I288" s="1">
        <v>0.98060000000000003</v>
      </c>
      <c r="J288" s="1">
        <v>6.0999999999999999E-2</v>
      </c>
      <c r="K288" s="1">
        <v>0.82499999999999996</v>
      </c>
      <c r="L288" s="1">
        <v>0.114</v>
      </c>
      <c r="M288">
        <v>0</v>
      </c>
      <c r="N288" s="1">
        <v>0.46773526253521402</v>
      </c>
      <c r="O288" s="1">
        <v>0.53226473746478997</v>
      </c>
      <c r="P288" s="1">
        <f>IF(Alle6OppgangNedgangUnik_KNN[[#This Row],[Nedgang Bayes]]&gt;Alle6OppgangNedgangUnik_KNN[[#This Row],[Oppgang Bayes]],0,1)</f>
        <v>1</v>
      </c>
      <c r="Q2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6.4529474929575947E-2</v>
      </c>
      <c r="R288" s="4">
        <f>IF(Alle6OppgangNedgangUnik_KNN[[#This Row],[Label]]=Alle6OppgangNedgangUnik_KNN[[#This Row],[Kjøp eller salg Bayes]],1,-1)</f>
        <v>-1</v>
      </c>
      <c r="S288" s="3">
        <f>Alle6OppgangNedgangUnik_KNN[[#This Row],[Conviction Bayes]]*Alle6OppgangNedgangUnik_KNN[[#This Row],[Rett/Feil Bayes]]</f>
        <v>-6.4529474929575947E-2</v>
      </c>
      <c r="T2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4.5881479179438471E-4</v>
      </c>
      <c r="U288" s="1">
        <v>0.41176470588235198</v>
      </c>
      <c r="V288" s="1">
        <v>0.58823529411764697</v>
      </c>
      <c r="W2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88" s="1">
        <f>IF(Alle6OppgangNedgangUnik_KNN[[#This Row],[Label]]=Alle6OppgangNedgangUnik_KNN[[#This Row],[kjøp eller salg KNN]],1,-1)</f>
        <v>-1</v>
      </c>
      <c r="Y288" s="2">
        <f>Alle6OppgangNedgangUnik_KNN[[#This Row],[Conviction KNN]]*Alle6OppgangNedgangUnik_KNN[[#This Row],[Rett/Feil KNN]]</f>
        <v>-0.17647058823529499</v>
      </c>
      <c r="Z288" s="3">
        <f>Alle6OppgangNedgangUnik_KNN[[#This Row],[Open]]/Alle6OppgangNedgangUnik_KNN[[#This Row],[Close]]-1</f>
        <v>7.1101584554207342E-3</v>
      </c>
      <c r="AA288" s="1">
        <f>IF(Alle6OppgangNedgangUnik_KNN[[#This Row],[Nedgang-KNN]]&gt;Alle6OppgangNedgangUnik_KNN[[#This Row],[Oppgang-KNN]],0,1)</f>
        <v>1</v>
      </c>
      <c r="AB2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1.2547338450742535E-3</v>
      </c>
    </row>
    <row r="289" spans="1:28" x14ac:dyDescent="0.3">
      <c r="A289">
        <v>287</v>
      </c>
      <c r="B289" s="1">
        <v>41.424680412925802</v>
      </c>
      <c r="C289" s="1">
        <v>41.344129945385198</v>
      </c>
      <c r="D289" s="1">
        <v>41.8030184391326</v>
      </c>
      <c r="E289">
        <v>87342800</v>
      </c>
      <c r="F289" s="1">
        <v>41.690738677978501</v>
      </c>
      <c r="G289" s="1">
        <v>0.41088448588448601</v>
      </c>
      <c r="H289" s="1">
        <v>5.2036389536389498E-2</v>
      </c>
      <c r="I289" s="1">
        <v>0.99399999999999999</v>
      </c>
      <c r="J289" s="1">
        <v>6.2E-2</v>
      </c>
      <c r="K289" s="1">
        <v>0.80400000000000005</v>
      </c>
      <c r="L289" s="1">
        <v>0.13500000000000001</v>
      </c>
      <c r="M289">
        <v>1</v>
      </c>
      <c r="N289" s="1">
        <v>0.46745503299383001</v>
      </c>
      <c r="O289" s="1">
        <v>0.53254496700616205</v>
      </c>
      <c r="P289" s="1">
        <f>IF(Alle6OppgangNedgangUnik_KNN[[#This Row],[Nedgang Bayes]]&gt;Alle6OppgangNedgangUnik_KNN[[#This Row],[Oppgang Bayes]],0,1)</f>
        <v>1</v>
      </c>
      <c r="Q2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6.508993401233204E-2</v>
      </c>
      <c r="R289" s="4">
        <f>IF(Alle6OppgangNedgangUnik_KNN[[#This Row],[Label]]=Alle6OppgangNedgangUnik_KNN[[#This Row],[Kjøp eller salg Bayes]],1,-1)</f>
        <v>1</v>
      </c>
      <c r="S289" s="3">
        <f>Alle6OppgangNedgangUnik_KNN[[#This Row],[Conviction Bayes]]*Alle6OppgangNedgangUnik_KNN[[#This Row],[Rett/Feil Bayes]]</f>
        <v>6.508993401233204E-2</v>
      </c>
      <c r="T2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-4.1538517821616486E-4</v>
      </c>
      <c r="U289" s="1">
        <v>0.47058823529411697</v>
      </c>
      <c r="V289" s="1">
        <v>0.52941176470588203</v>
      </c>
      <c r="W2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89" s="1">
        <f>IF(Alle6OppgangNedgangUnik_KNN[[#This Row],[Label]]=Alle6OppgangNedgangUnik_KNN[[#This Row],[kjøp eller salg KNN]],1,-1)</f>
        <v>1</v>
      </c>
      <c r="Y289" s="2">
        <f>Alle6OppgangNedgangUnik_KNN[[#This Row],[Conviction KNN]]*Alle6OppgangNedgangUnik_KNN[[#This Row],[Rett/Feil KNN]]</f>
        <v>5.8823529411765052E-2</v>
      </c>
      <c r="Z289" s="3">
        <f>Alle6OppgangNedgangUnik_KNN[[#This Row],[Open]]/Alle6OppgangNedgangUnik_KNN[[#This Row],[Close]]-1</f>
        <v>-6.3817114661303131E-3</v>
      </c>
      <c r="AA289" s="1">
        <f>IF(Alle6OppgangNedgangUnik_KNN[[#This Row],[Nedgang-KNN]]&gt;Alle6OppgangNedgangUnik_KNN[[#This Row],[Oppgang-KNN]],0,1)</f>
        <v>1</v>
      </c>
      <c r="AB2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-3.7539479212531475E-4</v>
      </c>
    </row>
    <row r="290" spans="1:28" x14ac:dyDescent="0.3">
      <c r="A290">
        <v>288</v>
      </c>
      <c r="B290" s="1">
        <v>41.800568774233597</v>
      </c>
      <c r="C290" s="1">
        <v>41.434432405408202</v>
      </c>
      <c r="D290" s="1">
        <v>41.9104089399749</v>
      </c>
      <c r="E290">
        <v>98507200</v>
      </c>
      <c r="F290" s="1">
        <v>41.597972869872997</v>
      </c>
      <c r="G290" s="1">
        <v>0.42386736826392002</v>
      </c>
      <c r="H290" s="1">
        <v>0.171911852515301</v>
      </c>
      <c r="I290" s="1">
        <v>0.98960000000000004</v>
      </c>
      <c r="J290" s="1">
        <v>0.06</v>
      </c>
      <c r="K290" s="1">
        <v>0.80400000000000005</v>
      </c>
      <c r="L290" s="1">
        <v>0.13700000000000001</v>
      </c>
      <c r="M290">
        <v>0</v>
      </c>
      <c r="N290" s="1">
        <v>0.46878801823186</v>
      </c>
      <c r="O290" s="1">
        <v>0.531211981768135</v>
      </c>
      <c r="P290" s="1">
        <f>IF(Alle6OppgangNedgangUnik_KNN[[#This Row],[Nedgang Bayes]]&gt;Alle6OppgangNedgangUnik_KNN[[#This Row],[Oppgang Bayes]],0,1)</f>
        <v>1</v>
      </c>
      <c r="Q2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6.2423963536274996E-2</v>
      </c>
      <c r="R290" s="4">
        <f>IF(Alle6OppgangNedgangUnik_KNN[[#This Row],[Label]]=Alle6OppgangNedgangUnik_KNN[[#This Row],[Kjøp eller salg Bayes]],1,-1)</f>
        <v>-1</v>
      </c>
      <c r="S290" s="3">
        <f>Alle6OppgangNedgangUnik_KNN[[#This Row],[Conviction Bayes]]*Alle6OppgangNedgangUnik_KNN[[#This Row],[Rett/Feil Bayes]]</f>
        <v>-6.2423963536274996E-2</v>
      </c>
      <c r="T2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3.0402537609143559E-4</v>
      </c>
      <c r="U290" s="1">
        <v>0.441176470588235</v>
      </c>
      <c r="V290" s="1">
        <v>0.55882352941176405</v>
      </c>
      <c r="W2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290" s="1">
        <f>IF(Alle6OppgangNedgangUnik_KNN[[#This Row],[Label]]=Alle6OppgangNedgangUnik_KNN[[#This Row],[kjøp eller salg KNN]],1,-1)</f>
        <v>-1</v>
      </c>
      <c r="Y290" s="2">
        <f>Alle6OppgangNedgangUnik_KNN[[#This Row],[Conviction KNN]]*Alle6OppgangNedgangUnik_KNN[[#This Row],[Rett/Feil KNN]]</f>
        <v>-0.11764705882352905</v>
      </c>
      <c r="Z290" s="3">
        <f>Alle6OppgangNedgangUnik_KNN[[#This Row],[Open]]/Alle6OppgangNedgangUnik_KNN[[#This Row],[Close]]-1</f>
        <v>4.8703311816264971E-3</v>
      </c>
      <c r="AA290" s="1">
        <f>IF(Alle6OppgangNedgangUnik_KNN[[#This Row],[Nedgang-KNN]]&gt;Alle6OppgangNedgangUnik_KNN[[#This Row],[Oppgang-KNN]],0,1)</f>
        <v>1</v>
      </c>
      <c r="AB2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5.7298013901488029E-4</v>
      </c>
    </row>
    <row r="291" spans="1:28" x14ac:dyDescent="0.3">
      <c r="A291">
        <v>289</v>
      </c>
      <c r="B291" s="1">
        <v>41.424677974003103</v>
      </c>
      <c r="C291" s="1">
        <v>41.370977665471003</v>
      </c>
      <c r="D291" s="1">
        <v>41.846954286975802</v>
      </c>
      <c r="E291">
        <v>75891200</v>
      </c>
      <c r="F291" s="1">
        <v>41.722465515136697</v>
      </c>
      <c r="G291" s="1">
        <v>0.45304197436550397</v>
      </c>
      <c r="H291" s="1">
        <v>0.158451107715814</v>
      </c>
      <c r="I291" s="1">
        <v>0.98529999999999995</v>
      </c>
      <c r="J291" s="1">
        <v>5.2999999999999999E-2</v>
      </c>
      <c r="K291" s="1">
        <v>0.81899999999999995</v>
      </c>
      <c r="L291" s="1">
        <v>0.128</v>
      </c>
      <c r="M291">
        <v>1</v>
      </c>
      <c r="N291" s="1">
        <v>0.46646157973181201</v>
      </c>
      <c r="O291" s="1">
        <v>0.53353842026818199</v>
      </c>
      <c r="P291" s="1">
        <f>IF(Alle6OppgangNedgangUnik_KNN[[#This Row],[Nedgang Bayes]]&gt;Alle6OppgangNedgangUnik_KNN[[#This Row],[Oppgang Bayes]],0,1)</f>
        <v>1</v>
      </c>
      <c r="Q2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6.7076840536369975E-2</v>
      </c>
      <c r="R291" s="4">
        <f>IF(Alle6OppgangNedgangUnik_KNN[[#This Row],[Label]]=Alle6OppgangNedgangUnik_KNN[[#This Row],[Kjøp eller salg Bayes]],1,-1)</f>
        <v>1</v>
      </c>
      <c r="S291" s="3">
        <f>Alle6OppgangNedgangUnik_KNN[[#This Row],[Conviction Bayes]]*Alle6OppgangNedgangUnik_KNN[[#This Row],[Rett/Feil Bayes]]</f>
        <v>6.7076840536369975E-2</v>
      </c>
      <c r="T2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-4.7875040853204653E-4</v>
      </c>
      <c r="U291" s="1">
        <v>0.38235294117647001</v>
      </c>
      <c r="V291" s="1">
        <v>0.61764705882352899</v>
      </c>
      <c r="W2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291" s="1">
        <f>IF(Alle6OppgangNedgangUnik_KNN[[#This Row],[Label]]=Alle6OppgangNedgangUnik_KNN[[#This Row],[kjøp eller salg KNN]],1,-1)</f>
        <v>1</v>
      </c>
      <c r="Y291" s="2">
        <f>Alle6OppgangNedgangUnik_KNN[[#This Row],[Conviction KNN]]*Alle6OppgangNedgangUnik_KNN[[#This Row],[Rett/Feil KNN]]</f>
        <v>0.23529411764705899</v>
      </c>
      <c r="Z291" s="3">
        <f>Alle6OppgangNedgangUnik_KNN[[#This Row],[Open]]/Alle6OppgangNedgangUnik_KNN[[#This Row],[Close]]-1</f>
        <v>-7.1373428549077467E-3</v>
      </c>
      <c r="AA291" s="1">
        <f>IF(Alle6OppgangNedgangUnik_KNN[[#This Row],[Nedgang-KNN]]&gt;Alle6OppgangNedgangUnik_KNN[[#This Row],[Oppgang-KNN]],0,1)</f>
        <v>1</v>
      </c>
      <c r="AB2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-1.6793747893900591E-3</v>
      </c>
    </row>
    <row r="292" spans="1:28" x14ac:dyDescent="0.3">
      <c r="A292">
        <v>290</v>
      </c>
      <c r="B292" s="1">
        <v>41.785931288044303</v>
      </c>
      <c r="C292" s="1">
        <v>41.737113841827302</v>
      </c>
      <c r="D292" s="1">
        <v>42.305846215359402</v>
      </c>
      <c r="E292">
        <v>104457600</v>
      </c>
      <c r="F292" s="1">
        <v>41.990966796875</v>
      </c>
      <c r="G292" s="1">
        <v>0.48735835243188202</v>
      </c>
      <c r="H292" s="1">
        <v>0.180677043544691</v>
      </c>
      <c r="I292" s="1">
        <v>0.99199999999999999</v>
      </c>
      <c r="J292" s="1">
        <v>4.3999999999999997E-2</v>
      </c>
      <c r="K292" s="1">
        <v>0.81799999999999995</v>
      </c>
      <c r="L292" s="1">
        <v>0.13800000000000001</v>
      </c>
      <c r="M292">
        <v>1</v>
      </c>
      <c r="N292" s="1">
        <v>0.46964550603495298</v>
      </c>
      <c r="O292" s="1">
        <v>0.53035449396505296</v>
      </c>
      <c r="P292" s="1">
        <f>IF(Alle6OppgangNedgangUnik_KNN[[#This Row],[Nedgang Bayes]]&gt;Alle6OppgangNedgangUnik_KNN[[#This Row],[Oppgang Bayes]],0,1)</f>
        <v>1</v>
      </c>
      <c r="Q2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6.0708987930099989E-2</v>
      </c>
      <c r="R292" s="4">
        <f>IF(Alle6OppgangNedgangUnik_KNN[[#This Row],[Label]]=Alle6OppgangNedgangUnik_KNN[[#This Row],[Kjøp eller salg Bayes]],1,-1)</f>
        <v>1</v>
      </c>
      <c r="S292" s="3">
        <f>Alle6OppgangNedgangUnik_KNN[[#This Row],[Conviction Bayes]]*Alle6OppgangNedgangUnik_KNN[[#This Row],[Rett/Feil Bayes]]</f>
        <v>6.0708987930099989E-2</v>
      </c>
      <c r="T2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-2.9643276114735983E-4</v>
      </c>
      <c r="U292" s="1">
        <v>0.5</v>
      </c>
      <c r="V292" s="1">
        <v>0.5</v>
      </c>
      <c r="W2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92" s="1">
        <f>IF(Alle6OppgangNedgangUnik_KNN[[#This Row],[Label]]=Alle6OppgangNedgangUnik_KNN[[#This Row],[kjøp eller salg KNN]],1,-1)</f>
        <v>1</v>
      </c>
      <c r="Y292" s="2">
        <f>Alle6OppgangNedgangUnik_KNN[[#This Row],[Conviction KNN]]*Alle6OppgangNedgangUnik_KNN[[#This Row],[Rett/Feil KNN]]</f>
        <v>0</v>
      </c>
      <c r="Z292" s="3">
        <f>Alle6OppgangNedgangUnik_KNN[[#This Row],[Open]]/Alle6OppgangNedgangUnik_KNN[[#This Row],[Close]]-1</f>
        <v>-4.8828480140151731E-3</v>
      </c>
      <c r="AA292" s="1">
        <f>IF(Alle6OppgangNedgangUnik_KNN[[#This Row],[Nedgang-KNN]]&gt;Alle6OppgangNedgangUnik_KNN[[#This Row],[Oppgang-KNN]],0,1)</f>
        <v>1</v>
      </c>
      <c r="AB2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93" spans="1:28" x14ac:dyDescent="0.3">
      <c r="A293">
        <v>291</v>
      </c>
      <c r="B293" s="1">
        <v>41.934824805874499</v>
      </c>
      <c r="C293" s="1">
        <v>41.5686883909068</v>
      </c>
      <c r="D293" s="1">
        <v>42.073954706805502</v>
      </c>
      <c r="E293">
        <v>68998800</v>
      </c>
      <c r="F293" s="1">
        <v>41.754196166992202</v>
      </c>
      <c r="G293" s="1">
        <v>0.48140495867768601</v>
      </c>
      <c r="H293" s="1">
        <v>0.27293388429752102</v>
      </c>
      <c r="I293" s="1">
        <v>0.91</v>
      </c>
      <c r="J293" s="1">
        <v>4.3999999999999997E-2</v>
      </c>
      <c r="K293" s="1">
        <v>0.68100000000000005</v>
      </c>
      <c r="L293" s="1">
        <v>0.27400000000000002</v>
      </c>
      <c r="M293">
        <v>0</v>
      </c>
      <c r="N293" s="1">
        <v>0.466045970013719</v>
      </c>
      <c r="O293" s="1">
        <v>0.53395402998628105</v>
      </c>
      <c r="P293" s="1">
        <f>IF(Alle6OppgangNedgangUnik_KNN[[#This Row],[Nedgang Bayes]]&gt;Alle6OppgangNedgangUnik_KNN[[#This Row],[Oppgang Bayes]],0,1)</f>
        <v>1</v>
      </c>
      <c r="Q2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6.7908059972562052E-2</v>
      </c>
      <c r="R293" s="4">
        <f>IF(Alle6OppgangNedgangUnik_KNN[[#This Row],[Label]]=Alle6OppgangNedgangUnik_KNN[[#This Row],[Kjøp eller salg Bayes]],1,-1)</f>
        <v>-1</v>
      </c>
      <c r="S293" s="3">
        <f>Alle6OppgangNedgangUnik_KNN[[#This Row],[Conviction Bayes]]*Alle6OppgangNedgangUnik_KNN[[#This Row],[Rett/Feil Bayes]]</f>
        <v>-6.7908059972562052E-2</v>
      </c>
      <c r="T2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2.9377024510120301E-4</v>
      </c>
      <c r="U293" s="1">
        <v>0.47058823529411697</v>
      </c>
      <c r="V293" s="1">
        <v>0.52941176470588203</v>
      </c>
      <c r="W2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93" s="1">
        <f>IF(Alle6OppgangNedgangUnik_KNN[[#This Row],[Label]]=Alle6OppgangNedgangUnik_KNN[[#This Row],[kjøp eller salg KNN]],1,-1)</f>
        <v>-1</v>
      </c>
      <c r="Y293" s="2">
        <f>Alle6OppgangNedgangUnik_KNN[[#This Row],[Conviction KNN]]*Alle6OppgangNedgangUnik_KNN[[#This Row],[Rett/Feil KNN]]</f>
        <v>-5.8823529411765052E-2</v>
      </c>
      <c r="Z293" s="3">
        <f>Alle6OppgangNedgangUnik_KNN[[#This Row],[Open]]/Alle6OppgangNedgangUnik_KNN[[#This Row],[Close]]-1</f>
        <v>4.3259996710243165E-3</v>
      </c>
      <c r="AA293" s="1">
        <f>IF(Alle6OppgangNedgangUnik_KNN[[#This Row],[Nedgang-KNN]]&gt;Alle6OppgangNedgangUnik_KNN[[#This Row],[Oppgang-KNN]],0,1)</f>
        <v>1</v>
      </c>
      <c r="AB2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2.5447056888378483E-4</v>
      </c>
    </row>
    <row r="294" spans="1:28" x14ac:dyDescent="0.3">
      <c r="A294">
        <v>292</v>
      </c>
      <c r="B294" s="1">
        <v>41.881130710176301</v>
      </c>
      <c r="C294" s="1">
        <v>41.8323132591822</v>
      </c>
      <c r="D294" s="1">
        <v>42.227739454127601</v>
      </c>
      <c r="E294">
        <v>75652800</v>
      </c>
      <c r="F294" s="1">
        <v>42.220417022705099</v>
      </c>
      <c r="G294" s="1">
        <v>0.42702955480733301</v>
      </c>
      <c r="H294" s="1">
        <v>5.9633370744481898E-2</v>
      </c>
      <c r="I294" s="1">
        <v>0.93930000000000002</v>
      </c>
      <c r="J294" s="1">
        <v>2.3E-2</v>
      </c>
      <c r="K294" s="1">
        <v>0.84499999999999997</v>
      </c>
      <c r="L294" s="1">
        <v>0.13200000000000001</v>
      </c>
      <c r="M294">
        <v>1</v>
      </c>
      <c r="N294" s="1">
        <v>0.466444752948664</v>
      </c>
      <c r="O294" s="1">
        <v>0.53355524705134205</v>
      </c>
      <c r="P294" s="1">
        <f>IF(Alle6OppgangNedgangUnik_KNN[[#This Row],[Nedgang Bayes]]&gt;Alle6OppgangNedgangUnik_KNN[[#This Row],[Oppgang Bayes]],0,1)</f>
        <v>1</v>
      </c>
      <c r="Q2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6.7110494102678053E-2</v>
      </c>
      <c r="R294" s="4">
        <f>IF(Alle6OppgangNedgangUnik_KNN[[#This Row],[Label]]=Alle6OppgangNedgangUnik_KNN[[#This Row],[Kjøp eller salg Bayes]],1,-1)</f>
        <v>1</v>
      </c>
      <c r="S294" s="3">
        <f>Alle6OppgangNedgangUnik_KNN[[#This Row],[Conviction Bayes]]*Alle6OppgangNedgangUnik_KNN[[#This Row],[Rett/Feil Bayes]]</f>
        <v>6.7110494102678053E-2</v>
      </c>
      <c r="T2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-5.3930476489226237E-4</v>
      </c>
      <c r="U294" s="1">
        <v>0.38235294117647001</v>
      </c>
      <c r="V294" s="1">
        <v>0.61764705882352899</v>
      </c>
      <c r="W2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294" s="1">
        <f>IF(Alle6OppgangNedgangUnik_KNN[[#This Row],[Label]]=Alle6OppgangNedgangUnik_KNN[[#This Row],[kjøp eller salg KNN]],1,-1)</f>
        <v>1</v>
      </c>
      <c r="Y294" s="2">
        <f>Alle6OppgangNedgangUnik_KNN[[#This Row],[Conviction KNN]]*Alle6OppgangNedgangUnik_KNN[[#This Row],[Rett/Feil KNN]]</f>
        <v>0.23529411764705899</v>
      </c>
      <c r="Z294" s="3">
        <f>Alle6OppgangNedgangUnik_KNN[[#This Row],[Open]]/Alle6OppgangNedgangUnik_KNN[[#This Row],[Close]]-1</f>
        <v>-8.0360720346825953E-3</v>
      </c>
      <c r="AA294" s="1">
        <f>IF(Alle6OppgangNedgangUnik_KNN[[#This Row],[Nedgang-KNN]]&gt;Alle6OppgangNedgangUnik_KNN[[#This Row],[Oppgang-KNN]],0,1)</f>
        <v>1</v>
      </c>
      <c r="AB2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-1.8908404787488472E-3</v>
      </c>
    </row>
    <row r="295" spans="1:28" x14ac:dyDescent="0.3">
      <c r="A295">
        <v>293</v>
      </c>
      <c r="B295" s="1">
        <v>42.510881115762501</v>
      </c>
      <c r="C295" s="1">
        <v>42.459620377022198</v>
      </c>
      <c r="D295" s="1">
        <v>42.928274558155998</v>
      </c>
      <c r="E295">
        <v>87493600</v>
      </c>
      <c r="F295" s="1">
        <v>42.527965545654297</v>
      </c>
      <c r="G295" s="1">
        <v>0.47288023088023101</v>
      </c>
      <c r="H295" s="1">
        <v>7.18037518037518E-2</v>
      </c>
      <c r="I295" s="1">
        <v>0.95650000000000002</v>
      </c>
      <c r="J295" s="1">
        <v>2.9000000000000001E-2</v>
      </c>
      <c r="K295" s="1">
        <v>0.85</v>
      </c>
      <c r="L295" s="1">
        <v>0.121</v>
      </c>
      <c r="M295">
        <v>1</v>
      </c>
      <c r="N295" s="1">
        <v>0.46747026573293798</v>
      </c>
      <c r="O295" s="1">
        <v>0.53252973426706696</v>
      </c>
      <c r="P295" s="1">
        <f>IF(Alle6OppgangNedgangUnik_KNN[[#This Row],[Nedgang Bayes]]&gt;Alle6OppgangNedgangUnik_KNN[[#This Row],[Oppgang Bayes]],0,1)</f>
        <v>1</v>
      </c>
      <c r="Q2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6.5059468534128972E-2</v>
      </c>
      <c r="R295" s="4">
        <f>IF(Alle6OppgangNedgangUnik_KNN[[#This Row],[Label]]=Alle6OppgangNedgangUnik_KNN[[#This Row],[Kjøp eller salg Bayes]],1,-1)</f>
        <v>1</v>
      </c>
      <c r="S295" s="3">
        <f>Alle6OppgangNedgangUnik_KNN[[#This Row],[Conviction Bayes]]*Alle6OppgangNedgangUnik_KNN[[#This Row],[Rett/Feil Bayes]]</f>
        <v>6.5059468534128972E-2</v>
      </c>
      <c r="T2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-2.6135835907215723E-5</v>
      </c>
      <c r="U295" s="1">
        <v>0.5</v>
      </c>
      <c r="V295" s="1">
        <v>0.5</v>
      </c>
      <c r="W2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295" s="1">
        <f>IF(Alle6OppgangNedgangUnik_KNN[[#This Row],[Label]]=Alle6OppgangNedgangUnik_KNN[[#This Row],[kjøp eller salg KNN]],1,-1)</f>
        <v>1</v>
      </c>
      <c r="Y295" s="2">
        <f>Alle6OppgangNedgangUnik_KNN[[#This Row],[Conviction KNN]]*Alle6OppgangNedgangUnik_KNN[[#This Row],[Rett/Feil KNN]]</f>
        <v>0</v>
      </c>
      <c r="Z295" s="3">
        <f>Alle6OppgangNedgangUnik_KNN[[#This Row],[Open]]/Alle6OppgangNedgangUnik_KNN[[#This Row],[Close]]-1</f>
        <v>-4.0172224729295714E-4</v>
      </c>
      <c r="AA295" s="1">
        <f>IF(Alle6OppgangNedgangUnik_KNN[[#This Row],[Nedgang-KNN]]&gt;Alle6OppgangNedgangUnik_KNN[[#This Row],[Oppgang-KNN]],0,1)</f>
        <v>1</v>
      </c>
      <c r="AB2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296" spans="1:28" x14ac:dyDescent="0.3">
      <c r="A296">
        <v>294</v>
      </c>
      <c r="B296" s="1">
        <v>42.401040596190001</v>
      </c>
      <c r="C296" s="1">
        <v>42.269229397349598</v>
      </c>
      <c r="D296" s="1">
        <v>42.7891443131033</v>
      </c>
      <c r="E296">
        <v>68280800</v>
      </c>
      <c r="F296" s="1">
        <v>42.552375793457003</v>
      </c>
      <c r="G296" s="1">
        <v>0.54683019361590801</v>
      </c>
      <c r="H296" s="1">
        <v>0.25955782312925202</v>
      </c>
      <c r="I296" s="1">
        <v>0.99270000000000003</v>
      </c>
      <c r="J296" s="1">
        <v>6.8000000000000005E-2</v>
      </c>
      <c r="K296" s="1">
        <v>0.79600000000000004</v>
      </c>
      <c r="L296" s="1">
        <v>0.13500000000000001</v>
      </c>
      <c r="M296">
        <v>1</v>
      </c>
      <c r="N296" s="1">
        <v>0.466010306526356</v>
      </c>
      <c r="O296" s="1">
        <v>0.533989693473645</v>
      </c>
      <c r="P296" s="1">
        <f>IF(Alle6OppgangNedgangUnik_KNN[[#This Row],[Nedgang Bayes]]&gt;Alle6OppgangNedgangUnik_KNN[[#This Row],[Oppgang Bayes]],0,1)</f>
        <v>1</v>
      </c>
      <c r="Q2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6.7979386947289E-2</v>
      </c>
      <c r="R296" s="4">
        <f>IF(Alle6OppgangNedgangUnik_KNN[[#This Row],[Label]]=Alle6OppgangNedgangUnik_KNN[[#This Row],[Kjøp eller salg Bayes]],1,-1)</f>
        <v>1</v>
      </c>
      <c r="S296" s="3">
        <f>Alle6OppgangNedgangUnik_KNN[[#This Row],[Conviction Bayes]]*Alle6OppgangNedgangUnik_KNN[[#This Row],[Rett/Feil Bayes]]</f>
        <v>6.7979386947289E-2</v>
      </c>
      <c r="T2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-2.4176497180069566E-4</v>
      </c>
      <c r="U296" s="1">
        <v>0.52941176470588203</v>
      </c>
      <c r="V296" s="1">
        <v>0.47058823529411697</v>
      </c>
      <c r="W2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296" s="1">
        <f>IF(Alle6OppgangNedgangUnik_KNN[[#This Row],[Label]]=Alle6OppgangNedgangUnik_KNN[[#This Row],[kjøp eller salg KNN]],1,-1)</f>
        <v>-1</v>
      </c>
      <c r="Y296" s="2">
        <f>Alle6OppgangNedgangUnik_KNN[[#This Row],[Conviction KNN]]*Alle6OppgangNedgangUnik_KNN[[#This Row],[Rett/Feil KNN]]</f>
        <v>-5.8823529411765052E-2</v>
      </c>
      <c r="Z296" s="3">
        <f>Alle6OppgangNedgangUnik_KNN[[#This Row],[Open]]/Alle6OppgangNedgangUnik_KNN[[#This Row],[Close]]-1</f>
        <v>-3.5564453087545411E-3</v>
      </c>
      <c r="AA296" s="1">
        <f>IF(Alle6OppgangNedgangUnik_KNN[[#This Row],[Nedgang-KNN]]&gt;Alle6OppgangNedgangUnik_KNN[[#This Row],[Oppgang-KNN]],0,1)</f>
        <v>0</v>
      </c>
      <c r="AB2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2.0920266522085658E-4</v>
      </c>
    </row>
    <row r="297" spans="1:28" x14ac:dyDescent="0.3">
      <c r="A297">
        <v>295</v>
      </c>
      <c r="B297" s="1">
        <v>42.278996864696303</v>
      </c>
      <c r="C297" s="1">
        <v>42.161830522110101</v>
      </c>
      <c r="D297" s="1">
        <v>42.715918044759803</v>
      </c>
      <c r="E297">
        <v>111341600</v>
      </c>
      <c r="F297" s="1">
        <v>42.6841850280762</v>
      </c>
      <c r="G297" s="1">
        <v>0.42551907769649699</v>
      </c>
      <c r="H297" s="1">
        <v>6.8326525624912704E-2</v>
      </c>
      <c r="I297" s="1">
        <v>0.99590000000000001</v>
      </c>
      <c r="J297" s="1">
        <v>2.5999999999999999E-2</v>
      </c>
      <c r="K297" s="1">
        <v>0.81100000000000005</v>
      </c>
      <c r="L297" s="1">
        <v>0.16300000000000001</v>
      </c>
      <c r="M297">
        <v>1</v>
      </c>
      <c r="N297" s="1">
        <v>0.47076521002993199</v>
      </c>
      <c r="O297" s="1">
        <v>0.52923478997006101</v>
      </c>
      <c r="P297" s="1">
        <f>IF(Alle6OppgangNedgangUnik_KNN[[#This Row],[Nedgang Bayes]]&gt;Alle6OppgangNedgangUnik_KNN[[#This Row],[Oppgang Bayes]],0,1)</f>
        <v>1</v>
      </c>
      <c r="Q2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5.8469579940129024E-2</v>
      </c>
      <c r="R297" s="4">
        <f>IF(Alle6OppgangNedgangUnik_KNN[[#This Row],[Label]]=Alle6OppgangNedgangUnik_KNN[[#This Row],[Kjøp eller salg Bayes]],1,-1)</f>
        <v>1</v>
      </c>
      <c r="S297" s="3">
        <f>Alle6OppgangNedgangUnik_KNN[[#This Row],[Conviction Bayes]]*Alle6OppgangNedgangUnik_KNN[[#This Row],[Rett/Feil Bayes]]</f>
        <v>5.8469579940129024E-2</v>
      </c>
      <c r="T2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-5.5503418172214399E-4</v>
      </c>
      <c r="U297" s="1">
        <v>0.41176470588235198</v>
      </c>
      <c r="V297" s="1">
        <v>0.58823529411764697</v>
      </c>
      <c r="W2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97" s="1">
        <f>IF(Alle6OppgangNedgangUnik_KNN[[#This Row],[Label]]=Alle6OppgangNedgangUnik_KNN[[#This Row],[kjøp eller salg KNN]],1,-1)</f>
        <v>1</v>
      </c>
      <c r="Y297" s="2">
        <f>Alle6OppgangNedgangUnik_KNN[[#This Row],[Conviction KNN]]*Alle6OppgangNedgangUnik_KNN[[#This Row],[Rett/Feil KNN]]</f>
        <v>0.17647058823529499</v>
      </c>
      <c r="Z297" s="3">
        <f>Alle6OppgangNedgangUnik_KNN[[#This Row],[Open]]/Alle6OppgangNedgangUnik_KNN[[#This Row],[Close]]-1</f>
        <v>-9.4927000038392828E-3</v>
      </c>
      <c r="AA297" s="1">
        <f>IF(Alle6OppgangNedgangUnik_KNN[[#This Row],[Nedgang-KNN]]&gt;Alle6OppgangNedgangUnik_KNN[[#This Row],[Oppgang-KNN]],0,1)</f>
        <v>1</v>
      </c>
      <c r="AB2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-1.6751823536187052E-3</v>
      </c>
    </row>
    <row r="298" spans="1:28" x14ac:dyDescent="0.3">
      <c r="A298">
        <v>296</v>
      </c>
      <c r="B298" s="1">
        <v>42.549940609855298</v>
      </c>
      <c r="C298" s="1">
        <v>42.208211009653198</v>
      </c>
      <c r="D298" s="1">
        <v>42.693953391420798</v>
      </c>
      <c r="E298">
        <v>112861600</v>
      </c>
      <c r="F298" s="1">
        <v>42.264350891113303</v>
      </c>
      <c r="G298" s="1">
        <v>0.40045351473922902</v>
      </c>
      <c r="H298" s="1">
        <v>0.17954648526077099</v>
      </c>
      <c r="I298" s="1">
        <v>0.99719999999999998</v>
      </c>
      <c r="J298" s="1">
        <v>4.2999999999999997E-2</v>
      </c>
      <c r="K298" s="1">
        <v>0.77500000000000002</v>
      </c>
      <c r="L298" s="1">
        <v>0.182</v>
      </c>
      <c r="M298">
        <v>0</v>
      </c>
      <c r="N298" s="1">
        <v>0.47103099566344098</v>
      </c>
      <c r="O298" s="1">
        <v>0.52896900433655702</v>
      </c>
      <c r="P298" s="1">
        <f>IF(Alle6OppgangNedgangUnik_KNN[[#This Row],[Nedgang Bayes]]&gt;Alle6OppgangNedgangUnik_KNN[[#This Row],[Oppgang Bayes]],0,1)</f>
        <v>1</v>
      </c>
      <c r="Q2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5.7938008673116048E-2</v>
      </c>
      <c r="R298" s="4">
        <f>IF(Alle6OppgangNedgangUnik_KNN[[#This Row],[Label]]=Alle6OppgangNedgangUnik_KNN[[#This Row],[Kjøp eller salg Bayes]],1,-1)</f>
        <v>-1</v>
      </c>
      <c r="S298" s="3">
        <f>Alle6OppgangNedgangUnik_KNN[[#This Row],[Conviction Bayes]]*Alle6OppgangNedgangUnik_KNN[[#This Row],[Rett/Feil Bayes]]</f>
        <v>-5.7938008673116048E-2</v>
      </c>
      <c r="T2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3.9150014734772324E-4</v>
      </c>
      <c r="U298" s="1">
        <v>0.32352941176470501</v>
      </c>
      <c r="V298" s="1">
        <v>0.67647058823529405</v>
      </c>
      <c r="W2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298" s="1">
        <f>IF(Alle6OppgangNedgangUnik_KNN[[#This Row],[Label]]=Alle6OppgangNedgangUnik_KNN[[#This Row],[kjøp eller salg KNN]],1,-1)</f>
        <v>-1</v>
      </c>
      <c r="Y298" s="2">
        <f>Alle6OppgangNedgangUnik_KNN[[#This Row],[Conviction KNN]]*Alle6OppgangNedgangUnik_KNN[[#This Row],[Rett/Feil KNN]]</f>
        <v>-0.35294117647058904</v>
      </c>
      <c r="Z298" s="3">
        <f>Alle6OppgangNedgangUnik_KNN[[#This Row],[Open]]/Alle6OppgangNedgangUnik_KNN[[#This Row],[Close]]-1</f>
        <v>6.7572247702980537E-3</v>
      </c>
      <c r="AA298" s="1">
        <f>IF(Alle6OppgangNedgangUnik_KNN[[#This Row],[Nedgang-KNN]]&gt;Alle6OppgangNedgangUnik_KNN[[#This Row],[Oppgang-KNN]],0,1)</f>
        <v>1</v>
      </c>
      <c r="AB2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2.384902860105201E-3</v>
      </c>
    </row>
    <row r="299" spans="1:28" x14ac:dyDescent="0.3">
      <c r="A299">
        <v>297</v>
      </c>
      <c r="B299" s="1">
        <v>42.540175718364097</v>
      </c>
      <c r="C299" s="1">
        <v>42.200889404970603</v>
      </c>
      <c r="D299" s="1">
        <v>42.752533679223099</v>
      </c>
      <c r="E299">
        <v>103544800</v>
      </c>
      <c r="F299" s="1">
        <v>42.7085990905762</v>
      </c>
      <c r="G299" s="1">
        <v>0.425164835164835</v>
      </c>
      <c r="H299" s="1">
        <v>0.17776556776556801</v>
      </c>
      <c r="I299" s="1">
        <v>0.99339999999999995</v>
      </c>
      <c r="J299" s="1">
        <v>5.8000000000000003E-2</v>
      </c>
      <c r="K299" s="1">
        <v>0.79700000000000004</v>
      </c>
      <c r="L299" s="1">
        <v>0.14499999999999999</v>
      </c>
      <c r="M299">
        <v>1</v>
      </c>
      <c r="N299" s="1">
        <v>0.469507085208202</v>
      </c>
      <c r="O299" s="1">
        <v>0.53049291479179705</v>
      </c>
      <c r="P299" s="1">
        <f>IF(Alle6OppgangNedgangUnik_KNN[[#This Row],[Nedgang Bayes]]&gt;Alle6OppgangNedgangUnik_KNN[[#This Row],[Oppgang Bayes]],0,1)</f>
        <v>1</v>
      </c>
      <c r="Q2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6.0985829583595053E-2</v>
      </c>
      <c r="R299" s="4">
        <f>IF(Alle6OppgangNedgangUnik_KNN[[#This Row],[Label]]=Alle6OppgangNedgangUnik_KNN[[#This Row],[Kjøp eller salg Bayes]],1,-1)</f>
        <v>1</v>
      </c>
      <c r="S299" s="3">
        <f>Alle6OppgangNedgangUnik_KNN[[#This Row],[Conviction Bayes]]*Alle6OppgangNedgangUnik_KNN[[#This Row],[Rett/Feil Bayes]]</f>
        <v>6.0985829583595053E-2</v>
      </c>
      <c r="T2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-2.4050049157169022E-4</v>
      </c>
      <c r="U299" s="1">
        <v>0.58823529411764697</v>
      </c>
      <c r="V299" s="1">
        <v>0.41176470588235198</v>
      </c>
      <c r="W2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299" s="1">
        <f>IF(Alle6OppgangNedgangUnik_KNN[[#This Row],[Label]]=Alle6OppgangNedgangUnik_KNN[[#This Row],[kjøp eller salg KNN]],1,-1)</f>
        <v>-1</v>
      </c>
      <c r="Y299" s="2">
        <f>Alle6OppgangNedgangUnik_KNN[[#This Row],[Conviction KNN]]*Alle6OppgangNedgangUnik_KNN[[#This Row],[Rett/Feil KNN]]</f>
        <v>-0.17647058823529499</v>
      </c>
      <c r="Z299" s="3">
        <f>Alle6OppgangNedgangUnik_KNN[[#This Row],[Open]]/Alle6OppgangNedgangUnik_KNN[[#This Row],[Close]]-1</f>
        <v>-3.9435471028893554E-3</v>
      </c>
      <c r="AA299" s="1">
        <f>IF(Alle6OppgangNedgangUnik_KNN[[#This Row],[Nedgang-KNN]]&gt;Alle6OppgangNedgangUnik_KNN[[#This Row],[Oppgang-KNN]],0,1)</f>
        <v>0</v>
      </c>
      <c r="AB2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6.9592007698047792E-4</v>
      </c>
    </row>
    <row r="300" spans="1:28" x14ac:dyDescent="0.3">
      <c r="A300">
        <v>298</v>
      </c>
      <c r="B300" s="1">
        <v>42.884333994033398</v>
      </c>
      <c r="C300" s="1">
        <v>42.464497316967098</v>
      </c>
      <c r="D300" s="1">
        <v>43.387160689360599</v>
      </c>
      <c r="E300">
        <v>109744800</v>
      </c>
      <c r="F300" s="1">
        <v>42.923389434814503</v>
      </c>
      <c r="G300" s="1">
        <v>0.55146532712570395</v>
      </c>
      <c r="H300" s="1">
        <v>0.251358735604019</v>
      </c>
      <c r="I300" s="1">
        <v>0.98580000000000001</v>
      </c>
      <c r="J300" s="1">
        <v>4.2000000000000003E-2</v>
      </c>
      <c r="K300" s="1">
        <v>0.84299999999999997</v>
      </c>
      <c r="L300" s="1">
        <v>0.114</v>
      </c>
      <c r="M300">
        <v>1</v>
      </c>
      <c r="N300" s="1">
        <v>0.470493074759676</v>
      </c>
      <c r="O300" s="1">
        <v>0.52950692524031895</v>
      </c>
      <c r="P300" s="1">
        <f>IF(Alle6OppgangNedgangUnik_KNN[[#This Row],[Nedgang Bayes]]&gt;Alle6OppgangNedgangUnik_KNN[[#This Row],[Oppgang Bayes]],0,1)</f>
        <v>1</v>
      </c>
      <c r="Q3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5.9013850480642949E-2</v>
      </c>
      <c r="R300" s="4">
        <f>IF(Alle6OppgangNedgangUnik_KNN[[#This Row],[Label]]=Alle6OppgangNedgangUnik_KNN[[#This Row],[Kjøp eller salg Bayes]],1,-1)</f>
        <v>1</v>
      </c>
      <c r="S300" s="3">
        <f>Alle6OppgangNedgangUnik_KNN[[#This Row],[Conviction Bayes]]*Alle6OppgangNedgangUnik_KNN[[#This Row],[Rett/Feil Bayes]]</f>
        <v>5.9013850480642949E-2</v>
      </c>
      <c r="T3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-5.3695944636709695E-5</v>
      </c>
      <c r="U300" s="1">
        <v>0.5</v>
      </c>
      <c r="V300" s="1">
        <v>0.5</v>
      </c>
      <c r="W3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00" s="1">
        <f>IF(Alle6OppgangNedgangUnik_KNN[[#This Row],[Label]]=Alle6OppgangNedgangUnik_KNN[[#This Row],[kjøp eller salg KNN]],1,-1)</f>
        <v>1</v>
      </c>
      <c r="Y300" s="2">
        <f>Alle6OppgangNedgangUnik_KNN[[#This Row],[Conviction KNN]]*Alle6OppgangNedgangUnik_KNN[[#This Row],[Rett/Feil KNN]]</f>
        <v>0</v>
      </c>
      <c r="Z300" s="3">
        <f>Alle6OppgangNedgangUnik_KNN[[#This Row],[Open]]/Alle6OppgangNedgangUnik_KNN[[#This Row],[Close]]-1</f>
        <v>-9.0988715698736566E-4</v>
      </c>
      <c r="AA300" s="1">
        <f>IF(Alle6OppgangNedgangUnik_KNN[[#This Row],[Nedgang-KNN]]&gt;Alle6OppgangNedgangUnik_KNN[[#This Row],[Oppgang-KNN]],0,1)</f>
        <v>1</v>
      </c>
      <c r="AB3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01" spans="1:28" x14ac:dyDescent="0.3">
      <c r="A301">
        <v>299</v>
      </c>
      <c r="B301" s="1">
        <v>42.945354042961398</v>
      </c>
      <c r="C301" s="1">
        <v>42.603624544255602</v>
      </c>
      <c r="D301" s="1">
        <v>42.9599989012072</v>
      </c>
      <c r="E301">
        <v>78949600</v>
      </c>
      <c r="F301" s="1">
        <v>42.8452758789062</v>
      </c>
      <c r="G301" s="1">
        <v>0.52314814814814803</v>
      </c>
      <c r="H301" s="1">
        <v>-4.8148148148148197E-2</v>
      </c>
      <c r="I301" s="1">
        <v>0.29599999999999999</v>
      </c>
      <c r="J301" s="1">
        <v>0</v>
      </c>
      <c r="K301" s="1">
        <v>0.93700000000000006</v>
      </c>
      <c r="L301" s="1">
        <v>6.2E-2</v>
      </c>
      <c r="M301">
        <v>0</v>
      </c>
      <c r="N301" s="1">
        <v>0.46668941753446502</v>
      </c>
      <c r="O301" s="1">
        <v>0.53331058246553698</v>
      </c>
      <c r="P301" s="1">
        <f>IF(Alle6OppgangNedgangUnik_KNN[[#This Row],[Nedgang Bayes]]&gt;Alle6OppgangNedgangUnik_KNN[[#This Row],[Oppgang Bayes]],0,1)</f>
        <v>1</v>
      </c>
      <c r="Q3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6.6621164931071952E-2</v>
      </c>
      <c r="R301" s="4">
        <f>IF(Alle6OppgangNedgangUnik_KNN[[#This Row],[Label]]=Alle6OppgangNedgangUnik_KNN[[#This Row],[Kjøp eller salg Bayes]],1,-1)</f>
        <v>-1</v>
      </c>
      <c r="S301" s="3">
        <f>Alle6OppgangNedgangUnik_KNN[[#This Row],[Conviction Bayes]]*Alle6OppgangNedgangUnik_KNN[[#This Row],[Rett/Feil Bayes]]</f>
        <v>-6.6621164931071952E-2</v>
      </c>
      <c r="T3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1.5561397929527373E-4</v>
      </c>
      <c r="U301" s="1">
        <v>0.58823529411764697</v>
      </c>
      <c r="V301" s="1">
        <v>0.41176470588235198</v>
      </c>
      <c r="W3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301" s="1">
        <f>IF(Alle6OppgangNedgangUnik_KNN[[#This Row],[Label]]=Alle6OppgangNedgangUnik_KNN[[#This Row],[kjøp eller salg KNN]],1,-1)</f>
        <v>1</v>
      </c>
      <c r="Y301" s="2">
        <f>Alle6OppgangNedgangUnik_KNN[[#This Row],[Conviction KNN]]*Alle6OppgangNedgangUnik_KNN[[#This Row],[Rett/Feil KNN]]</f>
        <v>0.17647058823529499</v>
      </c>
      <c r="Z301" s="3">
        <f>Alle6OppgangNedgangUnik_KNN[[#This Row],[Open]]/Alle6OppgangNedgangUnik_KNN[[#This Row],[Close]]-1</f>
        <v>2.3358039364258509E-3</v>
      </c>
      <c r="AA301" s="1">
        <f>IF(Alle6OppgangNedgangUnik_KNN[[#This Row],[Nedgang-KNN]]&gt;Alle6OppgangNedgangUnik_KNN[[#This Row],[Oppgang-KNN]],0,1)</f>
        <v>0</v>
      </c>
      <c r="AB3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-4.1220069466338751E-4</v>
      </c>
    </row>
    <row r="302" spans="1:28" x14ac:dyDescent="0.3">
      <c r="A302">
        <v>300</v>
      </c>
      <c r="B302" s="1">
        <v>42.635367036570401</v>
      </c>
      <c r="C302" s="1">
        <v>42.4571816807278</v>
      </c>
      <c r="D302" s="1">
        <v>42.835523409200199</v>
      </c>
      <c r="E302">
        <v>83241600</v>
      </c>
      <c r="F302" s="1">
        <v>42.5987548828125</v>
      </c>
      <c r="G302" s="1">
        <v>0.45985028860028898</v>
      </c>
      <c r="H302" s="1">
        <v>0.123921356421356</v>
      </c>
      <c r="I302" s="1">
        <v>0.76500000000000001</v>
      </c>
      <c r="J302" s="1">
        <v>0</v>
      </c>
      <c r="K302" s="1">
        <v>0.96499999999999997</v>
      </c>
      <c r="L302" s="1">
        <v>3.5000000000000003E-2</v>
      </c>
      <c r="M302">
        <v>0</v>
      </c>
      <c r="N302" s="1">
        <v>0.46705536650233098</v>
      </c>
      <c r="O302" s="1">
        <v>0.53294463349766696</v>
      </c>
      <c r="P302" s="1">
        <f>IF(Alle6OppgangNedgangUnik_KNN[[#This Row],[Nedgang Bayes]]&gt;Alle6OppgangNedgangUnik_KNN[[#This Row],[Oppgang Bayes]],0,1)</f>
        <v>1</v>
      </c>
      <c r="Q3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6.5889266995335982E-2</v>
      </c>
      <c r="R302" s="4">
        <f>IF(Alle6OppgangNedgangUnik_KNN[[#This Row],[Label]]=Alle6OppgangNedgangUnik_KNN[[#This Row],[Kjøp eller salg Bayes]],1,-1)</f>
        <v>-1</v>
      </c>
      <c r="S302" s="3">
        <f>Alle6OppgangNedgangUnik_KNN[[#This Row],[Conviction Bayes]]*Alle6OppgangNedgangUnik_KNN[[#This Row],[Rett/Feil Bayes]]</f>
        <v>-6.5889266995335982E-2</v>
      </c>
      <c r="T3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5.66295418930574E-5</v>
      </c>
      <c r="U302" s="1">
        <v>0.47058823529411697</v>
      </c>
      <c r="V302" s="1">
        <v>0.52941176470588203</v>
      </c>
      <c r="W3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02" s="1">
        <f>IF(Alle6OppgangNedgangUnik_KNN[[#This Row],[Label]]=Alle6OppgangNedgangUnik_KNN[[#This Row],[kjøp eller salg KNN]],1,-1)</f>
        <v>-1</v>
      </c>
      <c r="Y302" s="2">
        <f>Alle6OppgangNedgangUnik_KNN[[#This Row],[Conviction KNN]]*Alle6OppgangNedgangUnik_KNN[[#This Row],[Rett/Feil KNN]]</f>
        <v>-5.8823529411765052E-2</v>
      </c>
      <c r="Z302" s="3">
        <f>Alle6OppgangNedgangUnik_KNN[[#This Row],[Open]]/Alle6OppgangNedgangUnik_KNN[[#This Row],[Close]]-1</f>
        <v>8.5946534960035237E-4</v>
      </c>
      <c r="AA302" s="1">
        <f>IF(Alle6OppgangNedgangUnik_KNN[[#This Row],[Nedgang-KNN]]&gt;Alle6OppgangNedgangUnik_KNN[[#This Row],[Oppgang-KNN]],0,1)</f>
        <v>1</v>
      </c>
      <c r="AB3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5.0556785270609262E-5</v>
      </c>
    </row>
    <row r="303" spans="1:28" x14ac:dyDescent="0.3">
      <c r="A303">
        <v>301</v>
      </c>
      <c r="B303" s="1">
        <v>42.440093421045198</v>
      </c>
      <c r="C303" s="1">
        <v>41.988527386173303</v>
      </c>
      <c r="D303" s="1">
        <v>42.5792270540462</v>
      </c>
      <c r="E303">
        <v>99185600</v>
      </c>
      <c r="F303" s="1">
        <v>42.105690002441399</v>
      </c>
      <c r="G303" s="1">
        <v>0.52314814814814803</v>
      </c>
      <c r="H303" s="1">
        <v>-4.8148148148148197E-2</v>
      </c>
      <c r="I303" s="1">
        <v>0.29599999999999999</v>
      </c>
      <c r="J303" s="1">
        <v>0</v>
      </c>
      <c r="K303" s="1">
        <v>0.93700000000000006</v>
      </c>
      <c r="L303" s="1">
        <v>6.2E-2</v>
      </c>
      <c r="M303">
        <v>0</v>
      </c>
      <c r="N303" s="1">
        <v>0.46888041040475298</v>
      </c>
      <c r="O303" s="1">
        <v>0.53111958959525296</v>
      </c>
      <c r="P303" s="1">
        <f>IF(Alle6OppgangNedgangUnik_KNN[[#This Row],[Nedgang Bayes]]&gt;Alle6OppgangNedgangUnik_KNN[[#This Row],[Oppgang Bayes]],0,1)</f>
        <v>1</v>
      </c>
      <c r="Q3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6.2239179190499982E-2</v>
      </c>
      <c r="R303" s="4">
        <f>IF(Alle6OppgangNedgangUnik_KNN[[#This Row],[Label]]=Alle6OppgangNedgangUnik_KNN[[#This Row],[Kjøp eller salg Bayes]],1,-1)</f>
        <v>-1</v>
      </c>
      <c r="S303" s="3">
        <f>Alle6OppgangNedgangUnik_KNN[[#This Row],[Conviction Bayes]]*Alle6OppgangNedgangUnik_KNN[[#This Row],[Rett/Feil Bayes]]</f>
        <v>-6.2239179190499982E-2</v>
      </c>
      <c r="T3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4.9430360341300064E-4</v>
      </c>
      <c r="U303" s="1">
        <v>0.441176470588235</v>
      </c>
      <c r="V303" s="1">
        <v>0.55882352941176405</v>
      </c>
      <c r="W3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03" s="1">
        <f>IF(Alle6OppgangNedgangUnik_KNN[[#This Row],[Label]]=Alle6OppgangNedgangUnik_KNN[[#This Row],[kjøp eller salg KNN]],1,-1)</f>
        <v>-1</v>
      </c>
      <c r="Y303" s="2">
        <f>Alle6OppgangNedgangUnik_KNN[[#This Row],[Conviction KNN]]*Alle6OppgangNedgangUnik_KNN[[#This Row],[Rett/Feil KNN]]</f>
        <v>-0.11764705882352905</v>
      </c>
      <c r="Z303" s="3">
        <f>Alle6OppgangNedgangUnik_KNN[[#This Row],[Open]]/Alle6OppgangNedgangUnik_KNN[[#This Row],[Close]]-1</f>
        <v>7.9420006793478048E-3</v>
      </c>
      <c r="AA303" s="1">
        <f>IF(Alle6OppgangNedgangUnik_KNN[[#This Row],[Nedgang-KNN]]&gt;Alle6OppgangNedgangUnik_KNN[[#This Row],[Oppgang-KNN]],0,1)</f>
        <v>1</v>
      </c>
      <c r="AB3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9.3435302109973889E-4</v>
      </c>
    </row>
    <row r="304" spans="1:28" x14ac:dyDescent="0.3">
      <c r="A304">
        <v>302</v>
      </c>
      <c r="B304" s="1">
        <v>41.573570138165401</v>
      </c>
      <c r="C304" s="1">
        <v>41.373413782239901</v>
      </c>
      <c r="D304" s="1">
        <v>42.244820214278498</v>
      </c>
      <c r="E304">
        <v>95997600</v>
      </c>
      <c r="F304" s="1">
        <v>42.205764770507798</v>
      </c>
      <c r="G304" s="1">
        <v>0.55538551823763105</v>
      </c>
      <c r="H304" s="1">
        <v>0.254529742557912</v>
      </c>
      <c r="I304" s="1">
        <v>0.99650000000000005</v>
      </c>
      <c r="J304" s="1">
        <v>7.5999999999999998E-2</v>
      </c>
      <c r="K304" s="1">
        <v>0.71799999999999997</v>
      </c>
      <c r="L304" s="1">
        <v>0.20599999999999999</v>
      </c>
      <c r="M304">
        <v>1</v>
      </c>
      <c r="N304" s="1">
        <v>0.46845691937400702</v>
      </c>
      <c r="O304" s="1">
        <v>0.53154308062599098</v>
      </c>
      <c r="P304" s="1">
        <f>IF(Alle6OppgangNedgangUnik_KNN[[#This Row],[Nedgang Bayes]]&gt;Alle6OppgangNedgangUnik_KNN[[#This Row],[Oppgang Bayes]],0,1)</f>
        <v>1</v>
      </c>
      <c r="Q3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6.3086161251983963E-2</v>
      </c>
      <c r="R304" s="4">
        <f>IF(Alle6OppgangNedgangUnik_KNN[[#This Row],[Label]]=Alle6OppgangNedgangUnik_KNN[[#This Row],[Kjøp eller salg Bayes]],1,-1)</f>
        <v>1</v>
      </c>
      <c r="S304" s="3">
        <f>Alle6OppgangNedgangUnik_KNN[[#This Row],[Conviction Bayes]]*Alle6OppgangNedgangUnik_KNN[[#This Row],[Rett/Feil Bayes]]</f>
        <v>6.3086161251983963E-2</v>
      </c>
      <c r="T3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-9.4495936124962851E-4</v>
      </c>
      <c r="U304" s="1">
        <v>0.52941176470588203</v>
      </c>
      <c r="V304" s="1">
        <v>0.47058823529411697</v>
      </c>
      <c r="W3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04" s="1">
        <f>IF(Alle6OppgangNedgangUnik_KNN[[#This Row],[Label]]=Alle6OppgangNedgangUnik_KNN[[#This Row],[kjøp eller salg KNN]],1,-1)</f>
        <v>-1</v>
      </c>
      <c r="Y304" s="2">
        <f>Alle6OppgangNedgangUnik_KNN[[#This Row],[Conviction KNN]]*Alle6OppgangNedgangUnik_KNN[[#This Row],[Rett/Feil KNN]]</f>
        <v>-5.8823529411765052E-2</v>
      </c>
      <c r="Z304" s="3">
        <f>Alle6OppgangNedgangUnik_KNN[[#This Row],[Open]]/Alle6OppgangNedgangUnik_KNN[[#This Row],[Close]]-1</f>
        <v>-1.4978869255892646E-2</v>
      </c>
      <c r="AA304" s="1">
        <f>IF(Alle6OppgangNedgangUnik_KNN[[#This Row],[Nedgang-KNN]]&gt;Alle6OppgangNedgangUnik_KNN[[#This Row],[Oppgang-KNN]],0,1)</f>
        <v>0</v>
      </c>
      <c r="AB3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8.8110995622898438E-4</v>
      </c>
    </row>
    <row r="305" spans="1:28" x14ac:dyDescent="0.3">
      <c r="A305">
        <v>303</v>
      </c>
      <c r="B305" s="1">
        <v>42.8355259990443</v>
      </c>
      <c r="C305" s="1">
        <v>42.801353411960001</v>
      </c>
      <c r="D305" s="1">
        <v>43.721573694348301</v>
      </c>
      <c r="E305">
        <v>128044000</v>
      </c>
      <c r="F305" s="1">
        <v>43.667873382568402</v>
      </c>
      <c r="G305" s="1">
        <v>0.54571428571428604</v>
      </c>
      <c r="H305" s="1">
        <v>8.2857142857142893E-2</v>
      </c>
      <c r="I305" s="1">
        <v>0</v>
      </c>
      <c r="J305" s="1">
        <v>0</v>
      </c>
      <c r="K305" s="1">
        <v>1</v>
      </c>
      <c r="L305" s="1">
        <v>0</v>
      </c>
      <c r="M305">
        <v>1</v>
      </c>
      <c r="N305" s="1">
        <v>0.47405224426256898</v>
      </c>
      <c r="O305" s="1">
        <v>0.52594775573743202</v>
      </c>
      <c r="P305" s="1">
        <f>IF(Alle6OppgangNedgangUnik_KNN[[#This Row],[Nedgang Bayes]]&gt;Alle6OppgangNedgangUnik_KNN[[#This Row],[Oppgang Bayes]],0,1)</f>
        <v>1</v>
      </c>
      <c r="Q3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5.1895511474863043E-2</v>
      </c>
      <c r="R305" s="4">
        <f>IF(Alle6OppgangNedgangUnik_KNN[[#This Row],[Label]]=Alle6OppgangNedgangUnik_KNN[[#This Row],[Kjøp eller salg Bayes]],1,-1)</f>
        <v>1</v>
      </c>
      <c r="S305" s="3">
        <f>Alle6OppgangNedgangUnik_KNN[[#This Row],[Conviction Bayes]]*Alle6OppgangNedgangUnik_KNN[[#This Row],[Rett/Feil Bayes]]</f>
        <v>5.1895511474863043E-2</v>
      </c>
      <c r="T3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-9.8917327194573555E-4</v>
      </c>
      <c r="U305" s="1">
        <v>0.441176470588235</v>
      </c>
      <c r="V305" s="1">
        <v>0.55882352941176405</v>
      </c>
      <c r="W3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05" s="1">
        <f>IF(Alle6OppgangNedgangUnik_KNN[[#This Row],[Label]]=Alle6OppgangNedgangUnik_KNN[[#This Row],[kjøp eller salg KNN]],1,-1)</f>
        <v>1</v>
      </c>
      <c r="Y305" s="2">
        <f>Alle6OppgangNedgangUnik_KNN[[#This Row],[Conviction KNN]]*Alle6OppgangNedgangUnik_KNN[[#This Row],[Rett/Feil KNN]]</f>
        <v>0.11764705882352905</v>
      </c>
      <c r="Z305" s="3">
        <f>Alle6OppgangNedgangUnik_KNN[[#This Row],[Open]]/Alle6OppgangNedgangUnik_KNN[[#This Row],[Close]]-1</f>
        <v>-1.9060863720841592E-2</v>
      </c>
      <c r="AA305" s="1">
        <f>IF(Alle6OppgangNedgangUnik_KNN[[#This Row],[Nedgang-KNN]]&gt;Alle6OppgangNedgangUnik_KNN[[#This Row],[Oppgang-KNN]],0,1)</f>
        <v>1</v>
      </c>
      <c r="AB3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-2.2424545553931217E-3</v>
      </c>
    </row>
    <row r="306" spans="1:28" x14ac:dyDescent="0.3">
      <c r="A306">
        <v>304</v>
      </c>
      <c r="B306" s="1">
        <v>43.936373187243902</v>
      </c>
      <c r="C306" s="1">
        <v>43.782594689238202</v>
      </c>
      <c r="D306" s="1">
        <v>44.5880956092441</v>
      </c>
      <c r="E306">
        <v>129870400</v>
      </c>
      <c r="F306" s="1">
        <v>44.158496856689503</v>
      </c>
      <c r="G306" s="1">
        <v>0.36775297619047598</v>
      </c>
      <c r="H306" s="1">
        <v>2.6369047619047601E-2</v>
      </c>
      <c r="I306" s="1">
        <v>0.85550000000000004</v>
      </c>
      <c r="J306" s="1">
        <v>6.9000000000000006E-2</v>
      </c>
      <c r="K306" s="1">
        <v>0.83399999999999996</v>
      </c>
      <c r="L306" s="1">
        <v>9.7000000000000003E-2</v>
      </c>
      <c r="M306">
        <v>1</v>
      </c>
      <c r="N306" s="1">
        <v>0.47446044001265197</v>
      </c>
      <c r="O306" s="1">
        <v>0.52553955998734403</v>
      </c>
      <c r="P306" s="1">
        <f>IF(Alle6OppgangNedgangUnik_KNN[[#This Row],[Nedgang Bayes]]&gt;Alle6OppgangNedgangUnik_KNN[[#This Row],[Oppgang Bayes]],0,1)</f>
        <v>1</v>
      </c>
      <c r="Q3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5.1079119974692055E-2</v>
      </c>
      <c r="R306" s="4">
        <f>IF(Alle6OppgangNedgangUnik_KNN[[#This Row],[Label]]=Alle6OppgangNedgangUnik_KNN[[#This Row],[Kjøp eller salg Bayes]],1,-1)</f>
        <v>1</v>
      </c>
      <c r="S306" s="3">
        <f>Alle6OppgangNedgangUnik_KNN[[#This Row],[Conviction Bayes]]*Alle6OppgangNedgangUnik_KNN[[#This Row],[Rett/Feil Bayes]]</f>
        <v>5.1079119974692055E-2</v>
      </c>
      <c r="T3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-2.5693541149401521E-4</v>
      </c>
      <c r="U306" s="1">
        <v>0.441176470588235</v>
      </c>
      <c r="V306" s="1">
        <v>0.55882352941176405</v>
      </c>
      <c r="W3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06" s="1">
        <f>IF(Alle6OppgangNedgangUnik_KNN[[#This Row],[Label]]=Alle6OppgangNedgangUnik_KNN[[#This Row],[kjøp eller salg KNN]],1,-1)</f>
        <v>1</v>
      </c>
      <c r="Y306" s="2">
        <f>Alle6OppgangNedgangUnik_KNN[[#This Row],[Conviction KNN]]*Alle6OppgangNedgangUnik_KNN[[#This Row],[Rett/Feil KNN]]</f>
        <v>0.11764705882352905</v>
      </c>
      <c r="Z306" s="3">
        <f>Alle6OppgangNedgangUnik_KNN[[#This Row],[Open]]/Alle6OppgangNedgangUnik_KNN[[#This Row],[Close]]-1</f>
        <v>-5.0301456176480297E-3</v>
      </c>
      <c r="AA306" s="1">
        <f>IF(Alle6OppgangNedgangUnik_KNN[[#This Row],[Nedgang-KNN]]&gt;Alle6OppgangNedgangUnik_KNN[[#This Row],[Oppgang-KNN]],0,1)</f>
        <v>1</v>
      </c>
      <c r="AB3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-5.9178183737035458E-4</v>
      </c>
    </row>
    <row r="307" spans="1:28" x14ac:dyDescent="0.3">
      <c r="A307">
        <v>305</v>
      </c>
      <c r="B307" s="1">
        <v>44.485571040908702</v>
      </c>
      <c r="C307" s="1">
        <v>44.160929664009302</v>
      </c>
      <c r="D307" s="1">
        <v>44.741867256832698</v>
      </c>
      <c r="E307">
        <v>124130000</v>
      </c>
      <c r="F307" s="1">
        <v>44.353763580322301</v>
      </c>
      <c r="G307" s="1">
        <v>0.56999999999999995</v>
      </c>
      <c r="H307" s="1">
        <v>-2.66666666666667E-2</v>
      </c>
      <c r="I307" s="1">
        <v>0.29599999999999999</v>
      </c>
      <c r="J307" s="1">
        <v>0</v>
      </c>
      <c r="K307" s="1">
        <v>0.93700000000000006</v>
      </c>
      <c r="L307" s="1">
        <v>6.2E-2</v>
      </c>
      <c r="M307">
        <v>0</v>
      </c>
      <c r="N307" s="1">
        <v>0.473208996659776</v>
      </c>
      <c r="O307" s="1">
        <v>0.52679100334022799</v>
      </c>
      <c r="P307" s="1">
        <f>IF(Alle6OppgangNedgangUnik_KNN[[#This Row],[Nedgang Bayes]]&gt;Alle6OppgangNedgangUnik_KNN[[#This Row],[Oppgang Bayes]],0,1)</f>
        <v>1</v>
      </c>
      <c r="Q3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5.3582006680451988E-2</v>
      </c>
      <c r="R307" s="4">
        <f>IF(Alle6OppgangNedgangUnik_KNN[[#This Row],[Label]]=Alle6OppgangNedgangUnik_KNN[[#This Row],[Kjøp eller salg Bayes]],1,-1)</f>
        <v>-1</v>
      </c>
      <c r="S307" s="3">
        <f>Alle6OppgangNedgangUnik_KNN[[#This Row],[Conviction Bayes]]*Alle6OppgangNedgangUnik_KNN[[#This Row],[Rett/Feil Bayes]]</f>
        <v>-5.3582006680451988E-2</v>
      </c>
      <c r="T3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1.5923131801169895E-4</v>
      </c>
      <c r="U307" s="1">
        <v>0.52941176470588203</v>
      </c>
      <c r="V307" s="1">
        <v>0.47058823529411697</v>
      </c>
      <c r="W3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07" s="1">
        <f>IF(Alle6OppgangNedgangUnik_KNN[[#This Row],[Label]]=Alle6OppgangNedgangUnik_KNN[[#This Row],[kjøp eller salg KNN]],1,-1)</f>
        <v>1</v>
      </c>
      <c r="Y307" s="2">
        <f>Alle6OppgangNedgangUnik_KNN[[#This Row],[Conviction KNN]]*Alle6OppgangNedgangUnik_KNN[[#This Row],[Rett/Feil KNN]]</f>
        <v>5.8823529411765052E-2</v>
      </c>
      <c r="Z307" s="3">
        <f>Alle6OppgangNedgangUnik_KNN[[#This Row],[Open]]/Alle6OppgangNedgangUnik_KNN[[#This Row],[Close]]-1</f>
        <v>2.9717311440258243E-3</v>
      </c>
      <c r="AA307" s="1">
        <f>IF(Alle6OppgangNedgangUnik_KNN[[#This Row],[Nedgang-KNN]]&gt;Alle6OppgangNedgangUnik_KNN[[#This Row],[Oppgang-KNN]],0,1)</f>
        <v>0</v>
      </c>
      <c r="AB3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-1.7480771435446127E-4</v>
      </c>
    </row>
    <row r="308" spans="1:28" x14ac:dyDescent="0.3">
      <c r="A308">
        <v>306</v>
      </c>
      <c r="B308" s="1">
        <v>44.888315838111097</v>
      </c>
      <c r="C308" s="1">
        <v>44.561234920038899</v>
      </c>
      <c r="D308" s="1">
        <v>44.937136998626002</v>
      </c>
      <c r="E308">
        <v>94318000</v>
      </c>
      <c r="F308" s="1">
        <v>44.8468208312988</v>
      </c>
      <c r="G308" s="1">
        <v>0.51029532336350503</v>
      </c>
      <c r="H308" s="1">
        <v>-2.30724452315361E-2</v>
      </c>
      <c r="I308" s="1">
        <v>0.98860000000000003</v>
      </c>
      <c r="J308" s="1">
        <v>1.2999999999999999E-2</v>
      </c>
      <c r="K308" s="1">
        <v>0.86</v>
      </c>
      <c r="L308" s="1">
        <v>0.127</v>
      </c>
      <c r="M308">
        <v>0</v>
      </c>
      <c r="N308" s="1">
        <v>0.46824448050241402</v>
      </c>
      <c r="O308" s="1">
        <v>0.53175551949759103</v>
      </c>
      <c r="P308" s="1">
        <f>IF(Alle6OppgangNedgangUnik_KNN[[#This Row],[Nedgang Bayes]]&gt;Alle6OppgangNedgangUnik_KNN[[#This Row],[Oppgang Bayes]],0,1)</f>
        <v>1</v>
      </c>
      <c r="Q3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6.3511038995177016E-2</v>
      </c>
      <c r="R308" s="4">
        <f>IF(Alle6OppgangNedgangUnik_KNN[[#This Row],[Label]]=Alle6OppgangNedgangUnik_KNN[[#This Row],[Kjøp eller salg Bayes]],1,-1)</f>
        <v>-1</v>
      </c>
      <c r="S308" s="3">
        <f>Alle6OppgangNedgangUnik_KNN[[#This Row],[Conviction Bayes]]*Alle6OppgangNedgangUnik_KNN[[#This Row],[Rett/Feil Bayes]]</f>
        <v>-6.3511038995177016E-2</v>
      </c>
      <c r="T3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5.8764276863109202E-5</v>
      </c>
      <c r="U308" s="1">
        <v>0.5</v>
      </c>
      <c r="V308" s="1">
        <v>0.5</v>
      </c>
      <c r="W3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08" s="1">
        <f>IF(Alle6OppgangNedgangUnik_KNN[[#This Row],[Label]]=Alle6OppgangNedgangUnik_KNN[[#This Row],[kjøp eller salg KNN]],1,-1)</f>
        <v>-1</v>
      </c>
      <c r="Y308" s="2">
        <f>Alle6OppgangNedgangUnik_KNN[[#This Row],[Conviction KNN]]*Alle6OppgangNedgangUnik_KNN[[#This Row],[Rett/Feil KNN]]</f>
        <v>0</v>
      </c>
      <c r="Z308" s="3">
        <f>Alle6OppgangNedgangUnik_KNN[[#This Row],[Open]]/Alle6OppgangNedgangUnik_KNN[[#This Row],[Close]]-1</f>
        <v>9.2526083327926223E-4</v>
      </c>
      <c r="AA308" s="1">
        <f>IF(Alle6OppgangNedgangUnik_KNN[[#This Row],[Nedgang-KNN]]&gt;Alle6OppgangNedgangUnik_KNN[[#This Row],[Oppgang-KNN]],0,1)</f>
        <v>1</v>
      </c>
      <c r="AB3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09" spans="1:28" x14ac:dyDescent="0.3">
      <c r="A309">
        <v>307</v>
      </c>
      <c r="B309" s="1">
        <v>45.120209686165197</v>
      </c>
      <c r="C309" s="1">
        <v>44.849268606169801</v>
      </c>
      <c r="D309" s="1">
        <v>45.7255541468232</v>
      </c>
      <c r="E309">
        <v>156171600</v>
      </c>
      <c r="F309" s="1">
        <v>45.430202484130902</v>
      </c>
      <c r="G309" s="1">
        <v>0.43291085225047499</v>
      </c>
      <c r="H309" s="1">
        <v>0.110788137439081</v>
      </c>
      <c r="I309" s="1">
        <v>-0.38179999999999997</v>
      </c>
      <c r="J309" s="1">
        <v>6.0999999999999999E-2</v>
      </c>
      <c r="K309" s="1">
        <v>0.878</v>
      </c>
      <c r="L309" s="1">
        <v>6.2E-2</v>
      </c>
      <c r="M309">
        <v>1</v>
      </c>
      <c r="N309" s="1">
        <v>0.48141591945538897</v>
      </c>
      <c r="O309" s="1">
        <v>0.51858408054460903</v>
      </c>
      <c r="P309" s="1">
        <f>IF(Alle6OppgangNedgangUnik_KNN[[#This Row],[Nedgang Bayes]]&gt;Alle6OppgangNedgangUnik_KNN[[#This Row],[Oppgang Bayes]],0,1)</f>
        <v>1</v>
      </c>
      <c r="Q3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3.7168161089220053E-2</v>
      </c>
      <c r="R309" s="4">
        <f>IF(Alle6OppgangNedgangUnik_KNN[[#This Row],[Label]]=Alle6OppgangNedgangUnik_KNN[[#This Row],[Kjøp eller salg Bayes]],1,-1)</f>
        <v>1</v>
      </c>
      <c r="S309" s="3">
        <f>Alle6OppgangNedgangUnik_KNN[[#This Row],[Conviction Bayes]]*Alle6OppgangNedgangUnik_KNN[[#This Row],[Rett/Feil Bayes]]</f>
        <v>3.7168161089220053E-2</v>
      </c>
      <c r="T3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-2.5361679282217604E-4</v>
      </c>
      <c r="U309" s="1">
        <v>0.5</v>
      </c>
      <c r="V309" s="1">
        <v>0.5</v>
      </c>
      <c r="W3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09" s="1">
        <f>IF(Alle6OppgangNedgangUnik_KNN[[#This Row],[Label]]=Alle6OppgangNedgangUnik_KNN[[#This Row],[kjøp eller salg KNN]],1,-1)</f>
        <v>1</v>
      </c>
      <c r="Y309" s="2">
        <f>Alle6OppgangNedgangUnik_KNN[[#This Row],[Conviction KNN]]*Alle6OppgangNedgangUnik_KNN[[#This Row],[Rett/Feil KNN]]</f>
        <v>0</v>
      </c>
      <c r="Z309" s="3">
        <f>Alle6OppgangNedgangUnik_KNN[[#This Row],[Open]]/Alle6OppgangNedgangUnik_KNN[[#This Row],[Close]]-1</f>
        <v>-6.8234958467109363E-3</v>
      </c>
      <c r="AA309" s="1">
        <f>IF(Alle6OppgangNedgangUnik_KNN[[#This Row],[Nedgang-KNN]]&gt;Alle6OppgangNedgangUnik_KNN[[#This Row],[Oppgang-KNN]],0,1)</f>
        <v>1</v>
      </c>
      <c r="AB3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10" spans="1:28" x14ac:dyDescent="0.3">
      <c r="A310">
        <v>308</v>
      </c>
      <c r="B310" s="1">
        <v>45.3520997210614</v>
      </c>
      <c r="C310" s="1">
        <v>45.349656427835598</v>
      </c>
      <c r="D310" s="1">
        <v>45.984294394171698</v>
      </c>
      <c r="E310">
        <v>104879200</v>
      </c>
      <c r="F310" s="1">
        <v>45.8939819335938</v>
      </c>
      <c r="G310" s="1">
        <v>0.46908369408369399</v>
      </c>
      <c r="H310" s="1">
        <v>0.23760822510822499</v>
      </c>
      <c r="I310" s="1">
        <v>0.99439999999999995</v>
      </c>
      <c r="J310" s="1">
        <v>6.6000000000000003E-2</v>
      </c>
      <c r="K310" s="1">
        <v>0.77900000000000003</v>
      </c>
      <c r="L310" s="1">
        <v>0.155</v>
      </c>
      <c r="M310">
        <v>1</v>
      </c>
      <c r="N310" s="1">
        <v>0.46970878778302999</v>
      </c>
      <c r="O310" s="1">
        <v>0.53029121221697295</v>
      </c>
      <c r="P310" s="1">
        <f>IF(Alle6OppgangNedgangUnik_KNN[[#This Row],[Nedgang Bayes]]&gt;Alle6OppgangNedgangUnik_KNN[[#This Row],[Oppgang Bayes]],0,1)</f>
        <v>1</v>
      </c>
      <c r="Q3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6.0582424433942961E-2</v>
      </c>
      <c r="R310" s="4">
        <f>IF(Alle6OppgangNedgangUnik_KNN[[#This Row],[Label]]=Alle6OppgangNedgangUnik_KNN[[#This Row],[Kjøp eller salg Bayes]],1,-1)</f>
        <v>1</v>
      </c>
      <c r="S310" s="3">
        <f>Alle6OppgangNedgangUnik_KNN[[#This Row],[Conviction Bayes]]*Alle6OppgangNedgangUnik_KNN[[#This Row],[Rett/Feil Bayes]]</f>
        <v>6.0582424433942961E-2</v>
      </c>
      <c r="T3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-7.1531248346118825E-4</v>
      </c>
      <c r="U310" s="1">
        <v>0.47058823529411697</v>
      </c>
      <c r="V310" s="1">
        <v>0.52941176470588203</v>
      </c>
      <c r="W3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10" s="1">
        <f>IF(Alle6OppgangNedgangUnik_KNN[[#This Row],[Label]]=Alle6OppgangNedgangUnik_KNN[[#This Row],[kjøp eller salg KNN]],1,-1)</f>
        <v>1</v>
      </c>
      <c r="Y310" s="2">
        <f>Alle6OppgangNedgangUnik_KNN[[#This Row],[Conviction KNN]]*Alle6OppgangNedgangUnik_KNN[[#This Row],[Rett/Feil KNN]]</f>
        <v>5.8823529411765052E-2</v>
      </c>
      <c r="Z310" s="3">
        <f>Alle6OppgangNedgangUnik_KNN[[#This Row],[Open]]/Alle6OppgangNedgangUnik_KNN[[#This Row],[Close]]-1</f>
        <v>-1.1807260771498851E-2</v>
      </c>
      <c r="AA310" s="1">
        <f>IF(Alle6OppgangNedgangUnik_KNN[[#This Row],[Nedgang-KNN]]&gt;Alle6OppgangNedgangUnik_KNN[[#This Row],[Oppgang-KNN]],0,1)</f>
        <v>1</v>
      </c>
      <c r="AB3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-6.9454475126464236E-4</v>
      </c>
    </row>
    <row r="311" spans="1:28" x14ac:dyDescent="0.3">
      <c r="A311">
        <v>309</v>
      </c>
      <c r="B311" s="1">
        <v>45.974536052978799</v>
      </c>
      <c r="C311" s="1">
        <v>45.381393054429999</v>
      </c>
      <c r="D311" s="1">
        <v>46.130754126033203</v>
      </c>
      <c r="E311">
        <v>126585600</v>
      </c>
      <c r="F311" s="1">
        <v>45.530288696289098</v>
      </c>
      <c r="G311" s="1">
        <v>0.38728058361391698</v>
      </c>
      <c r="H311" s="1">
        <v>0.10228170594837301</v>
      </c>
      <c r="I311" s="1">
        <v>0.96519999999999995</v>
      </c>
      <c r="J311" s="1">
        <v>6.4000000000000001E-2</v>
      </c>
      <c r="K311" s="1">
        <v>0.81699999999999995</v>
      </c>
      <c r="L311" s="1">
        <v>0.11899999999999999</v>
      </c>
      <c r="M311">
        <v>0</v>
      </c>
      <c r="N311" s="1">
        <v>0.473732122526416</v>
      </c>
      <c r="O311" s="1">
        <v>0.52626787747358095</v>
      </c>
      <c r="P311" s="1">
        <f>IF(Alle6OppgangNedgangUnik_KNN[[#This Row],[Nedgang Bayes]]&gt;Alle6OppgangNedgangUnik_KNN[[#This Row],[Oppgang Bayes]],0,1)</f>
        <v>1</v>
      </c>
      <c r="Q3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5.2535754947164948E-2</v>
      </c>
      <c r="R311" s="4">
        <f>IF(Alle6OppgangNedgangUnik_KNN[[#This Row],[Label]]=Alle6OppgangNedgangUnik_KNN[[#This Row],[Kjøp eller salg Bayes]],1,-1)</f>
        <v>-1</v>
      </c>
      <c r="S311" s="3">
        <f>Alle6OppgangNedgangUnik_KNN[[#This Row],[Conviction Bayes]]*Alle6OppgangNedgangUnik_KNN[[#This Row],[Rett/Feil Bayes]]</f>
        <v>-5.2535754947164948E-2</v>
      </c>
      <c r="T3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5.1260097256703493E-4</v>
      </c>
      <c r="U311" s="1">
        <v>0.5</v>
      </c>
      <c r="V311" s="1">
        <v>0.5</v>
      </c>
      <c r="W3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11" s="1">
        <f>IF(Alle6OppgangNedgangUnik_KNN[[#This Row],[Label]]=Alle6OppgangNedgangUnik_KNN[[#This Row],[kjøp eller salg KNN]],1,-1)</f>
        <v>-1</v>
      </c>
      <c r="Y311" s="2">
        <f>Alle6OppgangNedgangUnik_KNN[[#This Row],[Conviction KNN]]*Alle6OppgangNedgangUnik_KNN[[#This Row],[Rett/Feil KNN]]</f>
        <v>0</v>
      </c>
      <c r="Z311" s="3">
        <f>Alle6OppgangNedgangUnik_KNN[[#This Row],[Open]]/Alle6OppgangNedgangUnik_KNN[[#This Row],[Close]]-1</f>
        <v>9.7571829524969456E-3</v>
      </c>
      <c r="AA311" s="1">
        <f>IF(Alle6OppgangNedgangUnik_KNN[[#This Row],[Nedgang-KNN]]&gt;Alle6OppgangNedgangUnik_KNN[[#This Row],[Oppgang-KNN]],0,1)</f>
        <v>1</v>
      </c>
      <c r="AB3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12" spans="1:28" x14ac:dyDescent="0.3">
      <c r="A312">
        <v>310</v>
      </c>
      <c r="B312" s="1">
        <v>45.457056521998197</v>
      </c>
      <c r="C312" s="1">
        <v>45.0909200974302</v>
      </c>
      <c r="D312" s="1">
        <v>46.252795401760103</v>
      </c>
      <c r="E312">
        <v>124140800</v>
      </c>
      <c r="F312" s="1">
        <v>45.928153991699197</v>
      </c>
      <c r="G312" s="1">
        <v>0.49310886644219998</v>
      </c>
      <c r="H312" s="1">
        <v>-4.3035914702581397E-2</v>
      </c>
      <c r="I312" s="1">
        <v>0.9849</v>
      </c>
      <c r="J312" s="1">
        <v>3.6999999999999998E-2</v>
      </c>
      <c r="K312" s="1">
        <v>0.83099999999999996</v>
      </c>
      <c r="L312" s="1">
        <v>0.13200000000000001</v>
      </c>
      <c r="M312">
        <v>1</v>
      </c>
      <c r="N312" s="1">
        <v>0.47321078566421099</v>
      </c>
      <c r="O312" s="1">
        <v>0.52678921433578396</v>
      </c>
      <c r="P312" s="1">
        <f>IF(Alle6OppgangNedgangUnik_KNN[[#This Row],[Nedgang Bayes]]&gt;Alle6OppgangNedgangUnik_KNN[[#This Row],[Oppgang Bayes]],0,1)</f>
        <v>1</v>
      </c>
      <c r="Q3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5.3578428671572975E-2</v>
      </c>
      <c r="R312" s="4">
        <f>IF(Alle6OppgangNedgangUnik_KNN[[#This Row],[Label]]=Alle6OppgangNedgangUnik_KNN[[#This Row],[Kjøp eller salg Bayes]],1,-1)</f>
        <v>1</v>
      </c>
      <c r="S312" s="3">
        <f>Alle6OppgangNedgangUnik_KNN[[#This Row],[Conviction Bayes]]*Alle6OppgangNedgangUnik_KNN[[#This Row],[Rett/Feil Bayes]]</f>
        <v>5.3578428671572975E-2</v>
      </c>
      <c r="T3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-5.4956840160166854E-4</v>
      </c>
      <c r="U312" s="1">
        <v>0.52941176470588203</v>
      </c>
      <c r="V312" s="1">
        <v>0.47058823529411697</v>
      </c>
      <c r="W3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12" s="1">
        <f>IF(Alle6OppgangNedgangUnik_KNN[[#This Row],[Label]]=Alle6OppgangNedgangUnik_KNN[[#This Row],[kjøp eller salg KNN]],1,-1)</f>
        <v>-1</v>
      </c>
      <c r="Y312" s="2">
        <f>Alle6OppgangNedgangUnik_KNN[[#This Row],[Conviction KNN]]*Alle6OppgangNedgangUnik_KNN[[#This Row],[Rett/Feil KNN]]</f>
        <v>-5.8823529411765052E-2</v>
      </c>
      <c r="Z312" s="3">
        <f>Alle6OppgangNedgangUnik_KNN[[#This Row],[Open]]/Alle6OppgangNedgangUnik_KNN[[#This Row],[Close]]-1</f>
        <v>-1.0257269860794782E-2</v>
      </c>
      <c r="AA312" s="1">
        <f>IF(Alle6OppgangNedgangUnik_KNN[[#This Row],[Nedgang-KNN]]&gt;Alle6OppgangNedgangUnik_KNN[[#This Row],[Oppgang-KNN]],0,1)</f>
        <v>0</v>
      </c>
      <c r="AB3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6.0336881534087312E-4</v>
      </c>
    </row>
    <row r="313" spans="1:28" x14ac:dyDescent="0.3">
      <c r="A313">
        <v>311</v>
      </c>
      <c r="B313" s="1">
        <v>46.382162235799903</v>
      </c>
      <c r="C313" s="1">
        <v>46.330901498750201</v>
      </c>
      <c r="D313" s="1">
        <v>47.922375496981303</v>
      </c>
      <c r="E313">
        <v>204136800</v>
      </c>
      <c r="F313" s="1">
        <v>47.619701385497997</v>
      </c>
      <c r="G313" s="1">
        <v>0.33994622471545499</v>
      </c>
      <c r="H313" s="1">
        <v>4.4447052947052999E-2</v>
      </c>
      <c r="I313" s="1">
        <v>0.99039999999999995</v>
      </c>
      <c r="J313" s="1">
        <v>2.1999999999999999E-2</v>
      </c>
      <c r="K313" s="1">
        <v>0.86299999999999999</v>
      </c>
      <c r="L313" s="1">
        <v>0.11600000000000001</v>
      </c>
      <c r="M313">
        <v>1</v>
      </c>
      <c r="N313" s="1">
        <v>0.49927607647454703</v>
      </c>
      <c r="O313" s="1">
        <v>0.50072392352545403</v>
      </c>
      <c r="P313" s="1">
        <f>IF(Alle6OppgangNedgangUnik_KNN[[#This Row],[Nedgang Bayes]]&gt;Alle6OppgangNedgangUnik_KNN[[#This Row],[Oppgang Bayes]],0,1)</f>
        <v>1</v>
      </c>
      <c r="Q3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1.4478470509070029E-3</v>
      </c>
      <c r="R313" s="4">
        <f>IF(Alle6OppgangNedgangUnik_KNN[[#This Row],[Label]]=Alle6OppgangNedgangUnik_KNN[[#This Row],[Kjøp eller salg Bayes]],1,-1)</f>
        <v>1</v>
      </c>
      <c r="S313" s="3">
        <f>Alle6OppgangNedgangUnik_KNN[[#This Row],[Conviction Bayes]]*Alle6OppgangNedgangUnik_KNN[[#This Row],[Rett/Feil Bayes]]</f>
        <v>1.4478470509070029E-3</v>
      </c>
      <c r="T3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-3.7626598994549892E-5</v>
      </c>
      <c r="U313" s="1">
        <v>0.5</v>
      </c>
      <c r="V313" s="1">
        <v>0.5</v>
      </c>
      <c r="W3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13" s="1">
        <f>IF(Alle6OppgangNedgangUnik_KNN[[#This Row],[Label]]=Alle6OppgangNedgangUnik_KNN[[#This Row],[kjøp eller salg KNN]],1,-1)</f>
        <v>1</v>
      </c>
      <c r="Y313" s="2">
        <f>Alle6OppgangNedgangUnik_KNN[[#This Row],[Conviction KNN]]*Alle6OppgangNedgangUnik_KNN[[#This Row],[Rett/Feil KNN]]</f>
        <v>0</v>
      </c>
      <c r="Z313" s="3">
        <f>Alle6OppgangNedgangUnik_KNN[[#This Row],[Open]]/Alle6OppgangNedgangUnik_KNN[[#This Row],[Close]]-1</f>
        <v>-2.5987965352402886E-2</v>
      </c>
      <c r="AA313" s="1">
        <f>IF(Alle6OppgangNedgangUnik_KNN[[#This Row],[Nedgang-KNN]]&gt;Alle6OppgangNedgangUnik_KNN[[#This Row],[Oppgang-KNN]],0,1)</f>
        <v>1</v>
      </c>
      <c r="AB3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14" spans="1:28" x14ac:dyDescent="0.3">
      <c r="A314">
        <v>312</v>
      </c>
      <c r="B314" s="1">
        <v>47.680723946901303</v>
      </c>
      <c r="C314" s="1">
        <v>46.5676698419255</v>
      </c>
      <c r="D314" s="1">
        <v>48.254339153187303</v>
      </c>
      <c r="E314">
        <v>169630800</v>
      </c>
      <c r="F314" s="1">
        <v>46.633575439453097</v>
      </c>
      <c r="G314" s="1">
        <v>0.36573909830007401</v>
      </c>
      <c r="H314" s="1">
        <v>0.10089985218034001</v>
      </c>
      <c r="I314" s="1">
        <v>0.95950000000000002</v>
      </c>
      <c r="J314" s="1">
        <v>1.4999999999999999E-2</v>
      </c>
      <c r="K314" s="1">
        <v>0.91100000000000003</v>
      </c>
      <c r="L314" s="1">
        <v>7.3999999999999996E-2</v>
      </c>
      <c r="M314">
        <v>0</v>
      </c>
      <c r="N314" s="1">
        <v>0.48575212302538801</v>
      </c>
      <c r="O314" s="1">
        <v>0.51424787697461405</v>
      </c>
      <c r="P314" s="1">
        <f>IF(Alle6OppgangNedgangUnik_KNN[[#This Row],[Nedgang Bayes]]&gt;Alle6OppgangNedgangUnik_KNN[[#This Row],[Oppgang Bayes]],0,1)</f>
        <v>1</v>
      </c>
      <c r="Q3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2.8495753949226044E-2</v>
      </c>
      <c r="R314" s="4">
        <f>IF(Alle6OppgangNedgangUnik_KNN[[#This Row],[Label]]=Alle6OppgangNedgangUnik_KNN[[#This Row],[Kjøp eller salg Bayes]],1,-1)</f>
        <v>-1</v>
      </c>
      <c r="S314" s="3">
        <f>Alle6OppgangNedgangUnik_KNN[[#This Row],[Conviction Bayes]]*Alle6OppgangNedgangUnik_KNN[[#This Row],[Rett/Feil Bayes]]</f>
        <v>-2.8495753949226044E-2</v>
      </c>
      <c r="T3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6.3986700430648292E-4</v>
      </c>
      <c r="U314" s="1">
        <v>0.61764705882352899</v>
      </c>
      <c r="V314" s="1">
        <v>0.38235294117647001</v>
      </c>
      <c r="W3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314" s="1">
        <f>IF(Alle6OppgangNedgangUnik_KNN[[#This Row],[Label]]=Alle6OppgangNedgangUnik_KNN[[#This Row],[kjøp eller salg KNN]],1,-1)</f>
        <v>1</v>
      </c>
      <c r="Y314" s="2">
        <f>Alle6OppgangNedgangUnik_KNN[[#This Row],[Conviction KNN]]*Alle6OppgangNedgangUnik_KNN[[#This Row],[Rett/Feil KNN]]</f>
        <v>0.23529411764705899</v>
      </c>
      <c r="Z314" s="3">
        <f>Alle6OppgangNedgangUnik_KNN[[#This Row],[Open]]/Alle6OppgangNedgangUnik_KNN[[#This Row],[Close]]-1</f>
        <v>2.245481924944337E-2</v>
      </c>
      <c r="AA314" s="1">
        <f>IF(Alle6OppgangNedgangUnik_KNN[[#This Row],[Nedgang-KNN]]&gt;Alle6OppgangNedgangUnik_KNN[[#This Row],[Oppgang-KNN]],0,1)</f>
        <v>0</v>
      </c>
      <c r="AB3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-5.283486882221973E-3</v>
      </c>
    </row>
    <row r="315" spans="1:28" x14ac:dyDescent="0.3">
      <c r="A315">
        <v>313</v>
      </c>
      <c r="B315" s="1">
        <v>46.782471625545803</v>
      </c>
      <c r="C315" s="1">
        <v>45.054307280135198</v>
      </c>
      <c r="D315" s="1">
        <v>47.080262877764</v>
      </c>
      <c r="E315">
        <v>199202000</v>
      </c>
      <c r="F315" s="1">
        <v>45.593746185302699</v>
      </c>
      <c r="G315" s="1">
        <v>0.44515853515853498</v>
      </c>
      <c r="H315" s="1">
        <v>0.170375424125424</v>
      </c>
      <c r="I315" s="1">
        <v>0.99550000000000005</v>
      </c>
      <c r="J315" s="1">
        <v>7.4999999999999997E-2</v>
      </c>
      <c r="K315" s="1">
        <v>0.755</v>
      </c>
      <c r="L315" s="1">
        <v>0.17</v>
      </c>
      <c r="M315">
        <v>0</v>
      </c>
      <c r="N315" s="1">
        <v>0.49713053551874098</v>
      </c>
      <c r="O315" s="1">
        <v>0.50286946448125802</v>
      </c>
      <c r="P315" s="1">
        <f>IF(Alle6OppgangNedgangUnik_KNN[[#This Row],[Nedgang Bayes]]&gt;Alle6OppgangNedgangUnik_KNN[[#This Row],[Oppgang Bayes]],0,1)</f>
        <v>1</v>
      </c>
      <c r="Q3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5.7389289625170425E-3</v>
      </c>
      <c r="R315" s="4">
        <f>IF(Alle6OppgangNedgangUnik_KNN[[#This Row],[Label]]=Alle6OppgangNedgangUnik_KNN[[#This Row],[Kjøp eller salg Bayes]],1,-1)</f>
        <v>-1</v>
      </c>
      <c r="S315" s="3">
        <f>Alle6OppgangNedgangUnik_KNN[[#This Row],[Conviction Bayes]]*Alle6OppgangNedgangUnik_KNN[[#This Row],[Rett/Feil Bayes]]</f>
        <v>-5.7389289625170425E-3</v>
      </c>
      <c r="T3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1.4962602173038944E-4</v>
      </c>
      <c r="U315" s="1">
        <v>0.32352941176470501</v>
      </c>
      <c r="V315" s="1">
        <v>0.67647058823529405</v>
      </c>
      <c r="W3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315" s="1">
        <f>IF(Alle6OppgangNedgangUnik_KNN[[#This Row],[Label]]=Alle6OppgangNedgangUnik_KNN[[#This Row],[kjøp eller salg KNN]],1,-1)</f>
        <v>-1</v>
      </c>
      <c r="Y315" s="2">
        <f>Alle6OppgangNedgangUnik_KNN[[#This Row],[Conviction KNN]]*Alle6OppgangNedgangUnik_KNN[[#This Row],[Rett/Feil KNN]]</f>
        <v>-0.35294117647058904</v>
      </c>
      <c r="Z315" s="3">
        <f>Alle6OppgangNedgangUnik_KNN[[#This Row],[Open]]/Alle6OppgangNedgangUnik_KNN[[#This Row],[Close]]-1</f>
        <v>2.6072116018101887E-2</v>
      </c>
      <c r="AA315" s="1">
        <f>IF(Alle6OppgangNedgangUnik_KNN[[#This Row],[Nedgang-KNN]]&gt;Alle6OppgangNedgangUnik_KNN[[#This Row],[Oppgang-KNN]],0,1)</f>
        <v>1</v>
      </c>
      <c r="AB3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9.20192330050657E-3</v>
      </c>
    </row>
    <row r="316" spans="1:28" x14ac:dyDescent="0.3">
      <c r="A316">
        <v>314</v>
      </c>
      <c r="B316" s="1">
        <v>46.072167495711099</v>
      </c>
      <c r="C316" s="1">
        <v>45.5351681426543</v>
      </c>
      <c r="D316" s="1">
        <v>46.318698018035299</v>
      </c>
      <c r="E316">
        <v>119393600</v>
      </c>
      <c r="F316" s="1">
        <v>46.003822326660199</v>
      </c>
      <c r="G316" s="1">
        <v>0.38878558310376499</v>
      </c>
      <c r="H316" s="1">
        <v>0.111421028466483</v>
      </c>
      <c r="I316" s="1">
        <v>0.95089999999999997</v>
      </c>
      <c r="J316" s="1">
        <v>7.2999999999999995E-2</v>
      </c>
      <c r="K316" s="1">
        <v>0.78400000000000003</v>
      </c>
      <c r="L316" s="1">
        <v>0.14299999999999999</v>
      </c>
      <c r="M316">
        <v>0</v>
      </c>
      <c r="N316" s="1">
        <v>0.47224784706738698</v>
      </c>
      <c r="O316" s="1">
        <v>0.52775215293261302</v>
      </c>
      <c r="P316" s="1">
        <f>IF(Alle6OppgangNedgangUnik_KNN[[#This Row],[Nedgang Bayes]]&gt;Alle6OppgangNedgangUnik_KNN[[#This Row],[Oppgang Bayes]],0,1)</f>
        <v>1</v>
      </c>
      <c r="Q3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5.5504305865226033E-2</v>
      </c>
      <c r="R316" s="4">
        <f>IF(Alle6OppgangNedgangUnik_KNN[[#This Row],[Label]]=Alle6OppgangNedgangUnik_KNN[[#This Row],[Kjøp eller salg Bayes]],1,-1)</f>
        <v>-1</v>
      </c>
      <c r="S316" s="3">
        <f>Alle6OppgangNedgangUnik_KNN[[#This Row],[Conviction Bayes]]*Alle6OppgangNedgangUnik_KNN[[#This Row],[Rett/Feil Bayes]]</f>
        <v>-5.5504305865226033E-2</v>
      </c>
      <c r="T3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8.2459477833718371E-5</v>
      </c>
      <c r="U316" s="1">
        <v>0.52941176470588203</v>
      </c>
      <c r="V316" s="1">
        <v>0.47058823529411697</v>
      </c>
      <c r="W3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16" s="1">
        <f>IF(Alle6OppgangNedgangUnik_KNN[[#This Row],[Label]]=Alle6OppgangNedgangUnik_KNN[[#This Row],[kjøp eller salg KNN]],1,-1)</f>
        <v>1</v>
      </c>
      <c r="Y316" s="2">
        <f>Alle6OppgangNedgangUnik_KNN[[#This Row],[Conviction KNN]]*Alle6OppgangNedgangUnik_KNN[[#This Row],[Rett/Feil KNN]]</f>
        <v>5.8823529411765052E-2</v>
      </c>
      <c r="Z316" s="3">
        <f>Alle6OppgangNedgangUnik_KNN[[#This Row],[Open]]/Alle6OppgangNedgangUnik_KNN[[#This Row],[Close]]-1</f>
        <v>1.4856410966375133E-3</v>
      </c>
      <c r="AA316" s="1">
        <f>IF(Alle6OppgangNedgangUnik_KNN[[#This Row],[Nedgang-KNN]]&gt;Alle6OppgangNedgangUnik_KNN[[#This Row],[Oppgang-KNN]],0,1)</f>
        <v>0</v>
      </c>
      <c r="AB3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-8.7390652743383652E-5</v>
      </c>
    </row>
    <row r="317" spans="1:28" x14ac:dyDescent="0.3">
      <c r="A317">
        <v>315</v>
      </c>
      <c r="B317" s="1">
        <v>46.120982097122301</v>
      </c>
      <c r="C317" s="1">
        <v>45.774373411302498</v>
      </c>
      <c r="D317" s="1">
        <v>46.269877718628699</v>
      </c>
      <c r="E317">
        <v>83121600</v>
      </c>
      <c r="F317" s="1">
        <v>46.064842224121101</v>
      </c>
      <c r="G317" s="1">
        <v>0.46556101556101598</v>
      </c>
      <c r="H317" s="1">
        <v>2.3024160524160502E-2</v>
      </c>
      <c r="I317" s="1">
        <v>-0.44040000000000001</v>
      </c>
      <c r="J317" s="1">
        <v>0.09</v>
      </c>
      <c r="K317" s="1">
        <v>0.82299999999999995</v>
      </c>
      <c r="L317" s="1">
        <v>8.6999999999999994E-2</v>
      </c>
      <c r="M317">
        <v>0</v>
      </c>
      <c r="N317" s="1">
        <v>0.46704315931683699</v>
      </c>
      <c r="O317" s="1">
        <v>0.53295684068315896</v>
      </c>
      <c r="P317" s="1">
        <f>IF(Alle6OppgangNedgangUnik_KNN[[#This Row],[Nedgang Bayes]]&gt;Alle6OppgangNedgangUnik_KNN[[#This Row],[Oppgang Bayes]],0,1)</f>
        <v>1</v>
      </c>
      <c r="Q3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6.5913681366321974E-2</v>
      </c>
      <c r="R317" s="4">
        <f>IF(Alle6OppgangNedgangUnik_KNN[[#This Row],[Label]]=Alle6OppgangNedgangUnik_KNN[[#This Row],[Kjøp eller salg Bayes]],1,-1)</f>
        <v>-1</v>
      </c>
      <c r="S317" s="3">
        <f>Alle6OppgangNedgangUnik_KNN[[#This Row],[Conviction Bayes]]*Alle6OppgangNedgangUnik_KNN[[#This Row],[Rett/Feil Bayes]]</f>
        <v>-6.5913681366321974E-2</v>
      </c>
      <c r="T3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8.0329933248084168E-5</v>
      </c>
      <c r="U317" s="1">
        <v>0.5</v>
      </c>
      <c r="V317" s="1">
        <v>0.5</v>
      </c>
      <c r="W3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17" s="1">
        <f>IF(Alle6OppgangNedgangUnik_KNN[[#This Row],[Label]]=Alle6OppgangNedgangUnik_KNN[[#This Row],[kjøp eller salg KNN]],1,-1)</f>
        <v>-1</v>
      </c>
      <c r="Y317" s="2">
        <f>Alle6OppgangNedgangUnik_KNN[[#This Row],[Conviction KNN]]*Alle6OppgangNedgangUnik_KNN[[#This Row],[Rett/Feil KNN]]</f>
        <v>0</v>
      </c>
      <c r="Z317" s="3">
        <f>Alle6OppgangNedgangUnik_KNN[[#This Row],[Open]]/Alle6OppgangNedgangUnik_KNN[[#This Row],[Close]]-1</f>
        <v>1.2187141058264128E-3</v>
      </c>
      <c r="AA317" s="1">
        <f>IF(Alle6OppgangNedgangUnik_KNN[[#This Row],[Nedgang-KNN]]&gt;Alle6OppgangNedgangUnik_KNN[[#This Row],[Oppgang-KNN]],0,1)</f>
        <v>1</v>
      </c>
      <c r="AB3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18" spans="1:28" x14ac:dyDescent="0.3">
      <c r="A318">
        <v>316</v>
      </c>
      <c r="B318" s="1">
        <v>46.335784436228401</v>
      </c>
      <c r="C318" s="1">
        <v>46.020905032120403</v>
      </c>
      <c r="D318" s="1">
        <v>46.396807172346598</v>
      </c>
      <c r="E318">
        <v>94256000</v>
      </c>
      <c r="F318" s="1">
        <v>46.365074157714901</v>
      </c>
      <c r="G318" s="1">
        <v>0.40089256198347101</v>
      </c>
      <c r="H318" s="1">
        <v>0.12074655647382899</v>
      </c>
      <c r="I318" s="1">
        <v>0.91690000000000005</v>
      </c>
      <c r="J318" s="1">
        <v>3.6999999999999998E-2</v>
      </c>
      <c r="K318" s="1">
        <v>0.89500000000000002</v>
      </c>
      <c r="L318" s="1">
        <v>6.9000000000000006E-2</v>
      </c>
      <c r="M318">
        <v>1</v>
      </c>
      <c r="N318" s="1">
        <v>0.46823629202408101</v>
      </c>
      <c r="O318" s="1">
        <v>0.53176370797591699</v>
      </c>
      <c r="P318" s="1">
        <f>IF(Alle6OppgangNedgangUnik_KNN[[#This Row],[Nedgang Bayes]]&gt;Alle6OppgangNedgangUnik_KNN[[#This Row],[Oppgang Bayes]],0,1)</f>
        <v>1</v>
      </c>
      <c r="Q3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6.3527415951835975E-2</v>
      </c>
      <c r="R318" s="4">
        <f>IF(Alle6OppgangNedgangUnik_KNN[[#This Row],[Label]]=Alle6OppgangNedgangUnik_KNN[[#This Row],[Kjøp eller salg Bayes]],1,-1)</f>
        <v>1</v>
      </c>
      <c r="S318" s="3">
        <f>Alle6OppgangNedgangUnik_KNN[[#This Row],[Conviction Bayes]]*Alle6OppgangNedgangUnik_KNN[[#This Row],[Rett/Feil Bayes]]</f>
        <v>6.3527415951835975E-2</v>
      </c>
      <c r="T3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-4.0131507471696988E-5</v>
      </c>
      <c r="U318" s="1">
        <v>0.52941176470588203</v>
      </c>
      <c r="V318" s="1">
        <v>0.47058823529411697</v>
      </c>
      <c r="W3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18" s="1">
        <f>IF(Alle6OppgangNedgangUnik_KNN[[#This Row],[Label]]=Alle6OppgangNedgangUnik_KNN[[#This Row],[kjøp eller salg KNN]],1,-1)</f>
        <v>-1</v>
      </c>
      <c r="Y318" s="2">
        <f>Alle6OppgangNedgangUnik_KNN[[#This Row],[Conviction KNN]]*Alle6OppgangNedgangUnik_KNN[[#This Row],[Rett/Feil KNN]]</f>
        <v>-5.8823529411765052E-2</v>
      </c>
      <c r="Z318" s="3">
        <f>Alle6OppgangNedgangUnik_KNN[[#This Row],[Open]]/Alle6OppgangNedgangUnik_KNN[[#This Row],[Close]]-1</f>
        <v>-6.3171950047713477E-4</v>
      </c>
      <c r="AA318" s="1">
        <f>IF(Alle6OppgangNedgangUnik_KNN[[#This Row],[Nedgang-KNN]]&gt;Alle6OppgangNedgangUnik_KNN[[#This Row],[Oppgang-KNN]],0,1)</f>
        <v>0</v>
      </c>
      <c r="AB3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3.7159970616302265E-5</v>
      </c>
    </row>
    <row r="319" spans="1:28" x14ac:dyDescent="0.3">
      <c r="A319">
        <v>317</v>
      </c>
      <c r="B319" s="1">
        <v>46.777593241483402</v>
      </c>
      <c r="C319" s="1">
        <v>45.9818580218219</v>
      </c>
      <c r="D319" s="1">
        <v>46.787355241468099</v>
      </c>
      <c r="E319">
        <v>111448000</v>
      </c>
      <c r="F319" s="1">
        <v>46.679958343505902</v>
      </c>
      <c r="G319" s="1">
        <v>0.41241614136351001</v>
      </c>
      <c r="H319" s="1">
        <v>0.18970089364826201</v>
      </c>
      <c r="I319" s="1">
        <v>0.98550000000000004</v>
      </c>
      <c r="J319" s="1">
        <v>4.4999999999999998E-2</v>
      </c>
      <c r="K319" s="1">
        <v>0.83499999999999996</v>
      </c>
      <c r="L319" s="1">
        <v>0.121</v>
      </c>
      <c r="M319">
        <v>0</v>
      </c>
      <c r="N319" s="1">
        <v>0.47078210728015502</v>
      </c>
      <c r="O319" s="1">
        <v>0.52921789271985098</v>
      </c>
      <c r="P319" s="1">
        <f>IF(Alle6OppgangNedgangUnik_KNN[[#This Row],[Nedgang Bayes]]&gt;Alle6OppgangNedgangUnik_KNN[[#This Row],[Oppgang Bayes]],0,1)</f>
        <v>1</v>
      </c>
      <c r="Q3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5.8435785439695964E-2</v>
      </c>
      <c r="R319" s="4">
        <f>IF(Alle6OppgangNedgangUnik_KNN[[#This Row],[Label]]=Alle6OppgangNedgangUnik_KNN[[#This Row],[Kjøp eller salg Bayes]],1,-1)</f>
        <v>-1</v>
      </c>
      <c r="S319" s="3">
        <f>Alle6OppgangNedgangUnik_KNN[[#This Row],[Conviction Bayes]]*Alle6OppgangNedgangUnik_KNN[[#This Row],[Rett/Feil Bayes]]</f>
        <v>-5.8435785439695964E-2</v>
      </c>
      <c r="T3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1.2222315854815716E-4</v>
      </c>
      <c r="U319" s="1">
        <v>0.41176470588235198</v>
      </c>
      <c r="V319" s="1">
        <v>0.58823529411764697</v>
      </c>
      <c r="W3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319" s="1">
        <f>IF(Alle6OppgangNedgangUnik_KNN[[#This Row],[Label]]=Alle6OppgangNedgangUnik_KNN[[#This Row],[kjøp eller salg KNN]],1,-1)</f>
        <v>-1</v>
      </c>
      <c r="Y319" s="2">
        <f>Alle6OppgangNedgangUnik_KNN[[#This Row],[Conviction KNN]]*Alle6OppgangNedgangUnik_KNN[[#This Row],[Rett/Feil KNN]]</f>
        <v>-0.17647058823529499</v>
      </c>
      <c r="Z319" s="3">
        <f>Alle6OppgangNedgangUnik_KNN[[#This Row],[Open]]/Alle6OppgangNedgangUnik_KNN[[#This Row],[Close]]-1</f>
        <v>2.0915806577852525E-3</v>
      </c>
      <c r="AA319" s="1">
        <f>IF(Alle6OppgangNedgangUnik_KNN[[#This Row],[Nedgang-KNN]]&gt;Alle6OppgangNedgangUnik_KNN[[#This Row],[Oppgang-KNN]],0,1)</f>
        <v>1</v>
      </c>
      <c r="AB3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3.6910246902092871E-4</v>
      </c>
    </row>
    <row r="320" spans="1:28" x14ac:dyDescent="0.3">
      <c r="A320">
        <v>318</v>
      </c>
      <c r="B320" s="1">
        <v>46.643335945131803</v>
      </c>
      <c r="C320" s="1">
        <v>46.633573946511298</v>
      </c>
      <c r="D320" s="1">
        <v>47.465924929995801</v>
      </c>
      <c r="E320">
        <v>91062800</v>
      </c>
      <c r="F320" s="1">
        <v>47.358524322509801</v>
      </c>
      <c r="G320" s="1">
        <v>0.486938938254728</v>
      </c>
      <c r="H320" s="1">
        <v>0.20865547707653001</v>
      </c>
      <c r="I320" s="1">
        <v>0.98209999999999997</v>
      </c>
      <c r="J320" s="1">
        <v>5.2999999999999999E-2</v>
      </c>
      <c r="K320" s="1">
        <v>0.84299999999999997</v>
      </c>
      <c r="L320" s="1">
        <v>0.104</v>
      </c>
      <c r="M320">
        <v>1</v>
      </c>
      <c r="N320" s="1">
        <v>0.46785718776769503</v>
      </c>
      <c r="O320" s="1">
        <v>0.53214281223229998</v>
      </c>
      <c r="P320" s="1">
        <f>IF(Alle6OppgangNedgangUnik_KNN[[#This Row],[Nedgang Bayes]]&gt;Alle6OppgangNedgangUnik_KNN[[#This Row],[Oppgang Bayes]],0,1)</f>
        <v>1</v>
      </c>
      <c r="Q3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6.4285624464604951E-2</v>
      </c>
      <c r="R320" s="4">
        <f>IF(Alle6OppgangNedgangUnik_KNN[[#This Row],[Label]]=Alle6OppgangNedgangUnik_KNN[[#This Row],[Kjøp eller salg Bayes]],1,-1)</f>
        <v>1</v>
      </c>
      <c r="S320" s="3">
        <f>Alle6OppgangNedgangUnik_KNN[[#This Row],[Conviction Bayes]]*Alle6OppgangNedgangUnik_KNN[[#This Row],[Rett/Feil Bayes]]</f>
        <v>6.4285624464604951E-2</v>
      </c>
      <c r="T3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-9.7081427488058983E-4</v>
      </c>
      <c r="U320" s="1">
        <v>0.441176470588235</v>
      </c>
      <c r="V320" s="1">
        <v>0.55882352941176405</v>
      </c>
      <c r="W3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20" s="1">
        <f>IF(Alle6OppgangNedgangUnik_KNN[[#This Row],[Label]]=Alle6OppgangNedgangUnik_KNN[[#This Row],[kjøp eller salg KNN]],1,-1)</f>
        <v>1</v>
      </c>
      <c r="Y320" s="2">
        <f>Alle6OppgangNedgangUnik_KNN[[#This Row],[Conviction KNN]]*Alle6OppgangNedgangUnik_KNN[[#This Row],[Rett/Feil KNN]]</f>
        <v>0.11764705882352905</v>
      </c>
      <c r="Z320" s="3">
        <f>Alle6OppgangNedgangUnik_KNN[[#This Row],[Open]]/Alle6OppgangNedgangUnik_KNN[[#This Row],[Close]]-1</f>
        <v>-1.5101576487214663E-2</v>
      </c>
      <c r="AA320" s="1">
        <f>IF(Alle6OppgangNedgangUnik_KNN[[#This Row],[Nedgang-KNN]]&gt;Alle6OppgangNedgangUnik_KNN[[#This Row],[Oppgang-KNN]],0,1)</f>
        <v>1</v>
      </c>
      <c r="AB3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-1.7766560573193666E-3</v>
      </c>
    </row>
    <row r="321" spans="1:28" x14ac:dyDescent="0.3">
      <c r="A321">
        <v>319</v>
      </c>
      <c r="B321" s="1">
        <v>47.170577815018</v>
      </c>
      <c r="C321" s="1">
        <v>47.146167229311096</v>
      </c>
      <c r="D321" s="1">
        <v>47.963873431570697</v>
      </c>
      <c r="E321">
        <v>93087200</v>
      </c>
      <c r="F321" s="1">
        <v>47.683170318603501</v>
      </c>
      <c r="G321" s="1">
        <v>0.49294131794131801</v>
      </c>
      <c r="H321" s="1">
        <v>0.22876984126984101</v>
      </c>
      <c r="I321" s="1">
        <v>0.98980000000000001</v>
      </c>
      <c r="J321" s="1">
        <v>9.0999999999999998E-2</v>
      </c>
      <c r="K321" s="1">
        <v>0.75600000000000001</v>
      </c>
      <c r="L321" s="1">
        <v>0.153</v>
      </c>
      <c r="M321">
        <v>1</v>
      </c>
      <c r="N321" s="1">
        <v>0.46809376112099299</v>
      </c>
      <c r="O321" s="1">
        <v>0.53190623887899902</v>
      </c>
      <c r="P321" s="1">
        <f>IF(Alle6OppgangNedgangUnik_KNN[[#This Row],[Nedgang Bayes]]&gt;Alle6OppgangNedgangUnik_KNN[[#This Row],[Oppgang Bayes]],0,1)</f>
        <v>1</v>
      </c>
      <c r="Q3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6.3812477758006025E-2</v>
      </c>
      <c r="R321" s="4">
        <f>IF(Alle6OppgangNedgangUnik_KNN[[#This Row],[Label]]=Alle6OppgangNedgangUnik_KNN[[#This Row],[Kjøp eller salg Bayes]],1,-1)</f>
        <v>1</v>
      </c>
      <c r="S321" s="3">
        <f>Alle6OppgangNedgangUnik_KNN[[#This Row],[Conviction Bayes]]*Alle6OppgangNedgangUnik_KNN[[#This Row],[Rett/Feil Bayes]]</f>
        <v>6.3812477758006025E-2</v>
      </c>
      <c r="T3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-6.8598202500828051E-4</v>
      </c>
      <c r="U321" s="1">
        <v>0.47058823529411697</v>
      </c>
      <c r="V321" s="1">
        <v>0.52941176470588203</v>
      </c>
      <c r="W3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21" s="1">
        <f>IF(Alle6OppgangNedgangUnik_KNN[[#This Row],[Label]]=Alle6OppgangNedgangUnik_KNN[[#This Row],[kjøp eller salg KNN]],1,-1)</f>
        <v>1</v>
      </c>
      <c r="Y321" s="2">
        <f>Alle6OppgangNedgangUnik_KNN[[#This Row],[Conviction KNN]]*Alle6OppgangNedgangUnik_KNN[[#This Row],[Rett/Feil KNN]]</f>
        <v>5.8823529411765052E-2</v>
      </c>
      <c r="Z321" s="3">
        <f>Alle6OppgangNedgangUnik_KNN[[#This Row],[Open]]/Alle6OppgangNedgangUnik_KNN[[#This Row],[Close]]-1</f>
        <v>-1.0749966920414966E-2</v>
      </c>
      <c r="AA321" s="1">
        <f>IF(Alle6OppgangNedgangUnik_KNN[[#This Row],[Nedgang-KNN]]&gt;Alle6OppgangNedgangUnik_KNN[[#This Row],[Oppgang-KNN]],0,1)</f>
        <v>1</v>
      </c>
      <c r="AB3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-6.323509953185311E-4</v>
      </c>
    </row>
    <row r="322" spans="1:28" x14ac:dyDescent="0.3">
      <c r="A322">
        <v>320</v>
      </c>
      <c r="B322" s="1">
        <v>47.546467371494003</v>
      </c>
      <c r="C322" s="1">
        <v>47.143718854288998</v>
      </c>
      <c r="D322" s="1">
        <v>47.932131461521401</v>
      </c>
      <c r="E322">
        <v>76457200</v>
      </c>
      <c r="F322" s="1">
        <v>47.766151428222699</v>
      </c>
      <c r="G322" s="1">
        <v>0.44815813117699899</v>
      </c>
      <c r="H322" s="1">
        <v>0.21287061994609199</v>
      </c>
      <c r="I322" s="1">
        <v>0.99229999999999996</v>
      </c>
      <c r="J322" s="1">
        <v>0.04</v>
      </c>
      <c r="K322" s="1">
        <v>0.81100000000000005</v>
      </c>
      <c r="L322" s="1">
        <v>0.14899999999999999</v>
      </c>
      <c r="M322">
        <v>1</v>
      </c>
      <c r="N322" s="1">
        <v>0.46649959227902199</v>
      </c>
      <c r="O322" s="1">
        <v>0.53350040772098195</v>
      </c>
      <c r="P322" s="1">
        <f>IF(Alle6OppgangNedgangUnik_KNN[[#This Row],[Nedgang Bayes]]&gt;Alle6OppgangNedgangUnik_KNN[[#This Row],[Oppgang Bayes]],0,1)</f>
        <v>1</v>
      </c>
      <c r="Q3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6.700081544195996E-2</v>
      </c>
      <c r="R322" s="4">
        <f>IF(Alle6OppgangNedgangUnik_KNN[[#This Row],[Label]]=Alle6OppgangNedgangUnik_KNN[[#This Row],[Kjøp eller salg Bayes]],1,-1)</f>
        <v>1</v>
      </c>
      <c r="S322" s="3">
        <f>Alle6OppgangNedgangUnik_KNN[[#This Row],[Conviction Bayes]]*Alle6OppgangNedgangUnik_KNN[[#This Row],[Rett/Feil Bayes]]</f>
        <v>6.700081544195996E-2</v>
      </c>
      <c r="T3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-3.0814730725246407E-4</v>
      </c>
      <c r="U322" s="1">
        <v>0.35294117647058798</v>
      </c>
      <c r="V322" s="1">
        <v>0.64705882352941102</v>
      </c>
      <c r="W3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322" s="1">
        <f>IF(Alle6OppgangNedgangUnik_KNN[[#This Row],[Label]]=Alle6OppgangNedgangUnik_KNN[[#This Row],[kjøp eller salg KNN]],1,-1)</f>
        <v>1</v>
      </c>
      <c r="Y322" s="2">
        <f>Alle6OppgangNedgangUnik_KNN[[#This Row],[Conviction KNN]]*Alle6OppgangNedgangUnik_KNN[[#This Row],[Rett/Feil KNN]]</f>
        <v>0.29411764705882304</v>
      </c>
      <c r="Z322" s="3">
        <f>Alle6OppgangNedgangUnik_KNN[[#This Row],[Open]]/Alle6OppgangNedgangUnik_KNN[[#This Row],[Close]]-1</f>
        <v>-4.5991575657672312E-3</v>
      </c>
      <c r="AA322" s="1">
        <f>IF(Alle6OppgangNedgangUnik_KNN[[#This Row],[Nedgang-KNN]]&gt;Alle6OppgangNedgangUnik_KNN[[#This Row],[Oppgang-KNN]],0,1)</f>
        <v>1</v>
      </c>
      <c r="AB3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-1.3526934016962423E-3</v>
      </c>
    </row>
    <row r="323" spans="1:28" x14ac:dyDescent="0.3">
      <c r="A323">
        <v>321</v>
      </c>
      <c r="B323" s="1">
        <v>47.951663851496299</v>
      </c>
      <c r="C323" s="1">
        <v>47.824735521327099</v>
      </c>
      <c r="D323" s="1">
        <v>48.110325195340799</v>
      </c>
      <c r="E323">
        <v>74106400</v>
      </c>
      <c r="F323" s="1">
        <v>48.085914611816399</v>
      </c>
      <c r="G323" s="1">
        <v>0.47170079608281801</v>
      </c>
      <c r="H323" s="1">
        <v>0.20696244142873399</v>
      </c>
      <c r="I323" s="1">
        <v>0.99450000000000005</v>
      </c>
      <c r="J323" s="1">
        <v>8.4000000000000005E-2</v>
      </c>
      <c r="K323" s="1">
        <v>0.72199999999999998</v>
      </c>
      <c r="L323" s="1">
        <v>0.19400000000000001</v>
      </c>
      <c r="M323">
        <v>1</v>
      </c>
      <c r="N323" s="1">
        <v>0.466338485861087</v>
      </c>
      <c r="O323" s="1">
        <v>0.53366151413891605</v>
      </c>
      <c r="P323" s="1">
        <f>IF(Alle6OppgangNedgangUnik_KNN[[#This Row],[Nedgang Bayes]]&gt;Alle6OppgangNedgangUnik_KNN[[#This Row],[Oppgang Bayes]],0,1)</f>
        <v>1</v>
      </c>
      <c r="Q3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6.7323028277829045E-2</v>
      </c>
      <c r="R323" s="4">
        <f>IF(Alle6OppgangNedgangUnik_KNN[[#This Row],[Label]]=Alle6OppgangNedgangUnik_KNN[[#This Row],[Kjøp eller salg Bayes]],1,-1)</f>
        <v>1</v>
      </c>
      <c r="S323" s="3">
        <f>Alle6OppgangNedgangUnik_KNN[[#This Row],[Conviction Bayes]]*Alle6OppgangNedgangUnik_KNN[[#This Row],[Rett/Feil Bayes]]</f>
        <v>6.7323028277829045E-2</v>
      </c>
      <c r="T3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-1.8795873607298095E-4</v>
      </c>
      <c r="U323" s="1">
        <v>0.47058823529411697</v>
      </c>
      <c r="V323" s="1">
        <v>0.52941176470588203</v>
      </c>
      <c r="W3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23" s="1">
        <f>IF(Alle6OppgangNedgangUnik_KNN[[#This Row],[Label]]=Alle6OppgangNedgangUnik_KNN[[#This Row],[kjøp eller salg KNN]],1,-1)</f>
        <v>1</v>
      </c>
      <c r="Y323" s="2">
        <f>Alle6OppgangNedgangUnik_KNN[[#This Row],[Conviction KNN]]*Alle6OppgangNedgangUnik_KNN[[#This Row],[Rett/Feil KNN]]</f>
        <v>5.8823529411765052E-2</v>
      </c>
      <c r="Z323" s="3">
        <f>Alle6OppgangNedgangUnik_KNN[[#This Row],[Open]]/Alle6OppgangNedgangUnik_KNN[[#This Row],[Close]]-1</f>
        <v>-2.7918936637447711E-3</v>
      </c>
      <c r="AA323" s="1">
        <f>IF(Alle6OppgangNedgangUnik_KNN[[#This Row],[Nedgang-KNN]]&gt;Alle6OppgangNedgangUnik_KNN[[#This Row],[Oppgang-KNN]],0,1)</f>
        <v>1</v>
      </c>
      <c r="AB3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-1.6422903904381102E-4</v>
      </c>
    </row>
    <row r="324" spans="1:28" x14ac:dyDescent="0.3">
      <c r="A324">
        <v>322</v>
      </c>
      <c r="B324" s="1">
        <v>47.944348865998798</v>
      </c>
      <c r="C324" s="1">
        <v>47.924821141053499</v>
      </c>
      <c r="D324" s="1">
        <v>48.874334884890402</v>
      </c>
      <c r="E324">
        <v>103526800</v>
      </c>
      <c r="F324" s="1">
        <v>48.842605590820298</v>
      </c>
      <c r="G324" s="1">
        <v>0.55141696687151198</v>
      </c>
      <c r="H324" s="1">
        <v>0.200394857667585</v>
      </c>
      <c r="I324" s="1">
        <v>0.99670000000000003</v>
      </c>
      <c r="J324" s="1">
        <v>3.2000000000000001E-2</v>
      </c>
      <c r="K324" s="1">
        <v>0.79100000000000004</v>
      </c>
      <c r="L324" s="1">
        <v>0.17599999999999999</v>
      </c>
      <c r="M324">
        <v>1</v>
      </c>
      <c r="N324" s="1">
        <v>0.469502216811929</v>
      </c>
      <c r="O324" s="1">
        <v>0.53049778318806595</v>
      </c>
      <c r="P324" s="1">
        <f>IF(Alle6OppgangNedgangUnik_KNN[[#This Row],[Nedgang Bayes]]&gt;Alle6OppgangNedgangUnik_KNN[[#This Row],[Oppgang Bayes]],0,1)</f>
        <v>1</v>
      </c>
      <c r="Q3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6.0995566376136956E-2</v>
      </c>
      <c r="R324" s="4">
        <f>IF(Alle6OppgangNedgangUnik_KNN[[#This Row],[Label]]=Alle6OppgangNedgangUnik_KNN[[#This Row],[Kjøp eller salg Bayes]],1,-1)</f>
        <v>1</v>
      </c>
      <c r="S324" s="3">
        <f>Alle6OppgangNedgangUnik_KNN[[#This Row],[Conviction Bayes]]*Alle6OppgangNedgangUnik_KNN[[#This Row],[Rett/Feil Bayes]]</f>
        <v>6.0995566376136956E-2</v>
      </c>
      <c r="T3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-1.1217599269920757E-3</v>
      </c>
      <c r="U324" s="1">
        <v>0.58823529411764697</v>
      </c>
      <c r="V324" s="1">
        <v>0.41176470588235198</v>
      </c>
      <c r="W3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324" s="1">
        <f>IF(Alle6OppgangNedgangUnik_KNN[[#This Row],[Label]]=Alle6OppgangNedgangUnik_KNN[[#This Row],[kjøp eller salg KNN]],1,-1)</f>
        <v>-1</v>
      </c>
      <c r="Y324" s="2">
        <f>Alle6OppgangNedgangUnik_KNN[[#This Row],[Conviction KNN]]*Alle6OppgangNedgangUnik_KNN[[#This Row],[Rett/Feil KNN]]</f>
        <v>-0.17647058823529499</v>
      </c>
      <c r="Z324" s="3">
        <f>Alle6OppgangNedgangUnik_KNN[[#This Row],[Open]]/Alle6OppgangNedgangUnik_KNN[[#This Row],[Close]]-1</f>
        <v>-1.8390843689762626E-2</v>
      </c>
      <c r="AA324" s="1">
        <f>IF(Alle6OppgangNedgangUnik_KNN[[#This Row],[Nedgang-KNN]]&gt;Alle6OppgangNedgangUnik_KNN[[#This Row],[Oppgang-KNN]],0,1)</f>
        <v>0</v>
      </c>
      <c r="AB3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3.2454430040757738E-3</v>
      </c>
    </row>
    <row r="325" spans="1:28" x14ac:dyDescent="0.3">
      <c r="A325">
        <v>323</v>
      </c>
      <c r="B325" s="1">
        <v>48.8963042994259</v>
      </c>
      <c r="C325" s="1">
        <v>48.6302423147391</v>
      </c>
      <c r="D325" s="1">
        <v>49.513854148001201</v>
      </c>
      <c r="E325">
        <v>143072800</v>
      </c>
      <c r="F325" s="1">
        <v>48.6961479187012</v>
      </c>
      <c r="G325" s="1">
        <v>0.57392156862745103</v>
      </c>
      <c r="H325" s="1">
        <v>5.8431372549019603E-2</v>
      </c>
      <c r="I325" s="1">
        <v>0.86890000000000001</v>
      </c>
      <c r="J325" s="1">
        <v>1.6E-2</v>
      </c>
      <c r="K325" s="1">
        <v>0.878</v>
      </c>
      <c r="L325" s="1">
        <v>0.106</v>
      </c>
      <c r="M325">
        <v>0</v>
      </c>
      <c r="N325" s="1">
        <v>0.47769930178001302</v>
      </c>
      <c r="O325" s="1">
        <v>0.52230069821999303</v>
      </c>
      <c r="P325" s="1">
        <f>IF(Alle6OppgangNedgangUnik_KNN[[#This Row],[Nedgang Bayes]]&gt;Alle6OppgangNedgangUnik_KNN[[#This Row],[Oppgang Bayes]],0,1)</f>
        <v>1</v>
      </c>
      <c r="Q3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4.4601396439980012E-2</v>
      </c>
      <c r="R325" s="4">
        <f>IF(Alle6OppgangNedgangUnik_KNN[[#This Row],[Label]]=Alle6OppgangNedgangUnik_KNN[[#This Row],[Kjøp eller salg Bayes]],1,-1)</f>
        <v>-1</v>
      </c>
      <c r="S325" s="3">
        <f>Alle6OppgangNedgangUnik_KNN[[#This Row],[Conviction Bayes]]*Alle6OppgangNedgangUnik_KNN[[#This Row],[Rett/Feil Bayes]]</f>
        <v>-4.4601396439980012E-2</v>
      </c>
      <c r="T3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1.8332567293820003E-4</v>
      </c>
      <c r="U325" s="1">
        <v>0.441176470588235</v>
      </c>
      <c r="V325" s="1">
        <v>0.55882352941176405</v>
      </c>
      <c r="W3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25" s="1">
        <f>IF(Alle6OppgangNedgangUnik_KNN[[#This Row],[Label]]=Alle6OppgangNedgangUnik_KNN[[#This Row],[kjøp eller salg KNN]],1,-1)</f>
        <v>-1</v>
      </c>
      <c r="Y325" s="2">
        <f>Alle6OppgangNedgangUnik_KNN[[#This Row],[Conviction KNN]]*Alle6OppgangNedgangUnik_KNN[[#This Row],[Rett/Feil KNN]]</f>
        <v>-0.11764705882352905</v>
      </c>
      <c r="Z325" s="3">
        <f>Alle6OppgangNedgangUnik_KNN[[#This Row],[Open]]/Alle6OppgangNedgangUnik_KNN[[#This Row],[Close]]-1</f>
        <v>4.1103124020993587E-3</v>
      </c>
      <c r="AA325" s="1">
        <f>IF(Alle6OppgangNedgangUnik_KNN[[#This Row],[Nedgang-KNN]]&gt;Alle6OppgangNedgangUnik_KNN[[#This Row],[Oppgang-KNN]],0,1)</f>
        <v>1</v>
      </c>
      <c r="AB3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4.8356616495286425E-4</v>
      </c>
    </row>
    <row r="326" spans="1:28" x14ac:dyDescent="0.3">
      <c r="A326">
        <v>324</v>
      </c>
      <c r="B326" s="1">
        <v>48.495987352487298</v>
      </c>
      <c r="C326" s="1">
        <v>48.373941879515101</v>
      </c>
      <c r="D326" s="1">
        <v>48.998817829740197</v>
      </c>
      <c r="E326">
        <v>86781200</v>
      </c>
      <c r="F326" s="1">
        <v>48.969524383544901</v>
      </c>
      <c r="G326" s="1">
        <v>0.46459530368621299</v>
      </c>
      <c r="H326" s="1">
        <v>0.147603699330972</v>
      </c>
      <c r="I326" s="1">
        <v>0.98609999999999998</v>
      </c>
      <c r="J326" s="1">
        <v>2.1999999999999999E-2</v>
      </c>
      <c r="K326" s="1">
        <v>0.85199999999999998</v>
      </c>
      <c r="L326" s="1">
        <v>0.126</v>
      </c>
      <c r="M326">
        <v>1</v>
      </c>
      <c r="N326" s="1">
        <v>0.46739486107232903</v>
      </c>
      <c r="O326" s="1">
        <v>0.53260513892767303</v>
      </c>
      <c r="P326" s="1">
        <f>IF(Alle6OppgangNedgangUnik_KNN[[#This Row],[Nedgang Bayes]]&gt;Alle6OppgangNedgangUnik_KNN[[#This Row],[Oppgang Bayes]],0,1)</f>
        <v>1</v>
      </c>
      <c r="Q3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6.5210277855344001E-2</v>
      </c>
      <c r="R326" s="4">
        <f>IF(Alle6OppgangNedgangUnik_KNN[[#This Row],[Label]]=Alle6OppgangNedgangUnik_KNN[[#This Row],[Kjøp eller salg Bayes]],1,-1)</f>
        <v>1</v>
      </c>
      <c r="S326" s="3">
        <f>Alle6OppgangNedgangUnik_KNN[[#This Row],[Conviction Bayes]]*Alle6OppgangNedgangUnik_KNN[[#This Row],[Rett/Feil Bayes]]</f>
        <v>6.5210277855344001E-2</v>
      </c>
      <c r="T3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-6.305856909738991E-4</v>
      </c>
      <c r="U326" s="1">
        <v>0.441176470588235</v>
      </c>
      <c r="V326" s="1">
        <v>0.55882352941176405</v>
      </c>
      <c r="W3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26" s="1">
        <f>IF(Alle6OppgangNedgangUnik_KNN[[#This Row],[Label]]=Alle6OppgangNedgangUnik_KNN[[#This Row],[kjøp eller salg KNN]],1,-1)</f>
        <v>1</v>
      </c>
      <c r="Y326" s="2">
        <f>Alle6OppgangNedgangUnik_KNN[[#This Row],[Conviction KNN]]*Alle6OppgangNedgangUnik_KNN[[#This Row],[Rett/Feil KNN]]</f>
        <v>0.11764705882352905</v>
      </c>
      <c r="Z326" s="3">
        <f>Alle6OppgangNedgangUnik_KNN[[#This Row],[Open]]/Alle6OppgangNedgangUnik_KNN[[#This Row],[Close]]-1</f>
        <v>-9.6700353335823497E-3</v>
      </c>
      <c r="AA326" s="1">
        <f>IF(Alle6OppgangNedgangUnik_KNN[[#This Row],[Nedgang-KNN]]&gt;Alle6OppgangNedgangUnik_KNN[[#This Row],[Oppgang-KNN]],0,1)</f>
        <v>1</v>
      </c>
      <c r="AB3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-1.1376512157155671E-3</v>
      </c>
    </row>
    <row r="327" spans="1:28" x14ac:dyDescent="0.3">
      <c r="A327">
        <v>325</v>
      </c>
      <c r="B327" s="1">
        <v>49.025668500042002</v>
      </c>
      <c r="C327" s="1">
        <v>48.437408420221203</v>
      </c>
      <c r="D327" s="1">
        <v>49.062280652507098</v>
      </c>
      <c r="E327">
        <v>83603200</v>
      </c>
      <c r="F327" s="1">
        <v>48.561893463134801</v>
      </c>
      <c r="G327" s="1">
        <v>0.39578099496132302</v>
      </c>
      <c r="H327" s="1">
        <v>5.2505440825112999E-2</v>
      </c>
      <c r="I327" s="1">
        <v>-0.4199</v>
      </c>
      <c r="J327" s="1">
        <v>8.2000000000000003E-2</v>
      </c>
      <c r="K327" s="1">
        <v>0.83699999999999997</v>
      </c>
      <c r="L327" s="1">
        <v>8.1000000000000003E-2</v>
      </c>
      <c r="M327">
        <v>0</v>
      </c>
      <c r="N327" s="1">
        <v>0.46708638131007302</v>
      </c>
      <c r="O327" s="1">
        <v>0.53291361868992404</v>
      </c>
      <c r="P327" s="1">
        <f>IF(Alle6OppgangNedgangUnik_KNN[[#This Row],[Nedgang Bayes]]&gt;Alle6OppgangNedgangUnik_KNN[[#This Row],[Oppgang Bayes]],0,1)</f>
        <v>1</v>
      </c>
      <c r="Q3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6.5827237379851022E-2</v>
      </c>
      <c r="R327" s="4">
        <f>IF(Alle6OppgangNedgangUnik_KNN[[#This Row],[Label]]=Alle6OppgangNedgangUnik_KNN[[#This Row],[Kjøp eller salg Bayes]],1,-1)</f>
        <v>-1</v>
      </c>
      <c r="S327" s="3">
        <f>Alle6OppgangNedgangUnik_KNN[[#This Row],[Conviction Bayes]]*Alle6OppgangNedgangUnik_KNN[[#This Row],[Rett/Feil Bayes]]</f>
        <v>-6.5827237379851022E-2</v>
      </c>
      <c r="T3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6.2866225487099073E-4</v>
      </c>
      <c r="U327" s="1">
        <v>0.52941176470588203</v>
      </c>
      <c r="V327" s="1">
        <v>0.47058823529411697</v>
      </c>
      <c r="W3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27" s="1">
        <f>IF(Alle6OppgangNedgangUnik_KNN[[#This Row],[Label]]=Alle6OppgangNedgangUnik_KNN[[#This Row],[kjøp eller salg KNN]],1,-1)</f>
        <v>1</v>
      </c>
      <c r="Y327" s="2">
        <f>Alle6OppgangNedgangUnik_KNN[[#This Row],[Conviction KNN]]*Alle6OppgangNedgangUnik_KNN[[#This Row],[Rett/Feil KNN]]</f>
        <v>5.8823529411765052E-2</v>
      </c>
      <c r="Z327" s="3">
        <f>Alle6OppgangNedgangUnik_KNN[[#This Row],[Open]]/Alle6OppgangNedgangUnik_KNN[[#This Row],[Close]]-1</f>
        <v>9.5501843901384387E-3</v>
      </c>
      <c r="AA327" s="1">
        <f>IF(Alle6OppgangNedgangUnik_KNN[[#This Row],[Nedgang-KNN]]&gt;Alle6OppgangNedgangUnik_KNN[[#This Row],[Oppgang-KNN]],0,1)</f>
        <v>0</v>
      </c>
      <c r="AB3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-5.6177555236108789E-4</v>
      </c>
    </row>
    <row r="328" spans="1:28" x14ac:dyDescent="0.3">
      <c r="A328">
        <v>326</v>
      </c>
      <c r="B328" s="1">
        <v>48.622908846210002</v>
      </c>
      <c r="C328" s="1">
        <v>47.893079404220302</v>
      </c>
      <c r="D328" s="1">
        <v>48.852354899040897</v>
      </c>
      <c r="E328">
        <v>111042800</v>
      </c>
      <c r="F328" s="1">
        <v>48.5423583984375</v>
      </c>
      <c r="G328" s="1">
        <v>0.54040207980425303</v>
      </c>
      <c r="H328" s="1">
        <v>0.17621223884810799</v>
      </c>
      <c r="I328" s="1">
        <v>0.99839999999999995</v>
      </c>
      <c r="J328" s="1">
        <v>6.8000000000000005E-2</v>
      </c>
      <c r="K328" s="1">
        <v>0.71799999999999997</v>
      </c>
      <c r="L328" s="1">
        <v>0.21299999999999999</v>
      </c>
      <c r="M328">
        <v>0</v>
      </c>
      <c r="N328" s="1">
        <v>0.47071156139790299</v>
      </c>
      <c r="O328" s="1">
        <v>0.52928843860209296</v>
      </c>
      <c r="P328" s="1">
        <f>IF(Alle6OppgangNedgangUnik_KNN[[#This Row],[Nedgang Bayes]]&gt;Alle6OppgangNedgangUnik_KNN[[#This Row],[Oppgang Bayes]],0,1)</f>
        <v>1</v>
      </c>
      <c r="Q3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5.857687720418997E-2</v>
      </c>
      <c r="R328" s="4">
        <f>IF(Alle6OppgangNedgangUnik_KNN[[#This Row],[Label]]=Alle6OppgangNedgangUnik_KNN[[#This Row],[Kjøp eller salg Bayes]],1,-1)</f>
        <v>-1</v>
      </c>
      <c r="S328" s="3">
        <f>Alle6OppgangNedgangUnik_KNN[[#This Row],[Conviction Bayes]]*Alle6OppgangNedgangUnik_KNN[[#This Row],[Rett/Feil Bayes]]</f>
        <v>-5.857687720418997E-2</v>
      </c>
      <c r="T3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9.7201574945818825E-5</v>
      </c>
      <c r="U328" s="1">
        <v>0.38235294117647001</v>
      </c>
      <c r="V328" s="1">
        <v>0.61764705882352899</v>
      </c>
      <c r="W3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328" s="1">
        <f>IF(Alle6OppgangNedgangUnik_KNN[[#This Row],[Label]]=Alle6OppgangNedgangUnik_KNN[[#This Row],[kjøp eller salg KNN]],1,-1)</f>
        <v>-1</v>
      </c>
      <c r="Y328" s="2">
        <f>Alle6OppgangNedgangUnik_KNN[[#This Row],[Conviction KNN]]*Alle6OppgangNedgangUnik_KNN[[#This Row],[Rett/Feil KNN]]</f>
        <v>-0.23529411764705899</v>
      </c>
      <c r="Z328" s="3">
        <f>Alle6OppgangNedgangUnik_KNN[[#This Row],[Open]]/Alle6OppgangNedgangUnik_KNN[[#This Row],[Close]]-1</f>
        <v>1.6593847194514844E-3</v>
      </c>
      <c r="AA328" s="1">
        <f>IF(Alle6OppgangNedgangUnik_KNN[[#This Row],[Nedgang-KNN]]&gt;Alle6OppgangNedgangUnik_KNN[[#This Row],[Oppgang-KNN]],0,1)</f>
        <v>1</v>
      </c>
      <c r="AB3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3.9044346340034953E-4</v>
      </c>
    </row>
    <row r="329" spans="1:28" x14ac:dyDescent="0.3">
      <c r="A329">
        <v>327</v>
      </c>
      <c r="B329" s="1">
        <v>48.471576153799198</v>
      </c>
      <c r="C329" s="1">
        <v>48.332442539289602</v>
      </c>
      <c r="D329" s="1">
        <v>48.781572670269298</v>
      </c>
      <c r="E329">
        <v>70146400</v>
      </c>
      <c r="F329" s="1">
        <v>48.630233764648402</v>
      </c>
      <c r="G329" s="1">
        <v>0.386041280444265</v>
      </c>
      <c r="H329" s="1">
        <v>0.10853416898193</v>
      </c>
      <c r="I329" s="1">
        <v>0.99019999999999997</v>
      </c>
      <c r="J329" s="1">
        <v>6.8000000000000005E-2</v>
      </c>
      <c r="K329" s="1">
        <v>0.78500000000000003</v>
      </c>
      <c r="L329" s="1">
        <v>0.14699999999999999</v>
      </c>
      <c r="M329">
        <v>1</v>
      </c>
      <c r="N329" s="1">
        <v>0.466103175199099</v>
      </c>
      <c r="O329" s="1">
        <v>0.53389682480089395</v>
      </c>
      <c r="P329" s="1">
        <f>IF(Alle6OppgangNedgangUnik_KNN[[#This Row],[Nedgang Bayes]]&gt;Alle6OppgangNedgangUnik_KNN[[#This Row],[Oppgang Bayes]],0,1)</f>
        <v>1</v>
      </c>
      <c r="Q3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6.7793649601794959E-2</v>
      </c>
      <c r="R329" s="4">
        <f>IF(Alle6OppgangNedgangUnik_KNN[[#This Row],[Label]]=Alle6OppgangNedgangUnik_KNN[[#This Row],[Kjøp eller salg Bayes]],1,-1)</f>
        <v>1</v>
      </c>
      <c r="S329" s="3">
        <f>Alle6OppgangNedgangUnik_KNN[[#This Row],[Conviction Bayes]]*Alle6OppgangNedgangUnik_KNN[[#This Row],[Rett/Feil Bayes]]</f>
        <v>6.7793649601794959E-2</v>
      </c>
      <c r="T3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-2.2117883554957881E-4</v>
      </c>
      <c r="U329" s="1">
        <v>0.52941176470588203</v>
      </c>
      <c r="V329" s="1">
        <v>0.47058823529411697</v>
      </c>
      <c r="W3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29" s="1">
        <f>IF(Alle6OppgangNedgangUnik_KNN[[#This Row],[Label]]=Alle6OppgangNedgangUnik_KNN[[#This Row],[kjøp eller salg KNN]],1,-1)</f>
        <v>-1</v>
      </c>
      <c r="Y329" s="2">
        <f>Alle6OppgangNedgangUnik_KNN[[#This Row],[Conviction KNN]]*Alle6OppgangNedgangUnik_KNN[[#This Row],[Rett/Feil KNN]]</f>
        <v>-5.8823529411765052E-2</v>
      </c>
      <c r="Z329" s="3">
        <f>Alle6OppgangNedgangUnik_KNN[[#This Row],[Open]]/Alle6OppgangNedgangUnik_KNN[[#This Row],[Close]]-1</f>
        <v>-3.2625302937477896E-3</v>
      </c>
      <c r="AA329" s="1">
        <f>IF(Alle6OppgangNedgangUnik_KNN[[#This Row],[Nedgang-KNN]]&gt;Alle6OppgangNedgangUnik_KNN[[#This Row],[Oppgang-KNN]],0,1)</f>
        <v>0</v>
      </c>
      <c r="AB3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1.9191354669104757E-4</v>
      </c>
    </row>
    <row r="330" spans="1:28" x14ac:dyDescent="0.3">
      <c r="A330">
        <v>328</v>
      </c>
      <c r="B330" s="1">
        <v>48.686381128668899</v>
      </c>
      <c r="C330" s="1">
        <v>48.466697045253703</v>
      </c>
      <c r="D330" s="1">
        <v>49.152591999145798</v>
      </c>
      <c r="E330">
        <v>102785600</v>
      </c>
      <c r="F330" s="1">
        <v>48.635120391845703</v>
      </c>
      <c r="G330" s="1">
        <v>0.44865445499773798</v>
      </c>
      <c r="H330" s="1">
        <v>0.23486463784971201</v>
      </c>
      <c r="I330" s="1">
        <v>0.99729999999999996</v>
      </c>
      <c r="J330" s="1">
        <v>5.7000000000000002E-2</v>
      </c>
      <c r="K330" s="1">
        <v>0.76800000000000002</v>
      </c>
      <c r="L330" s="1">
        <v>0.17499999999999999</v>
      </c>
      <c r="M330">
        <v>0</v>
      </c>
      <c r="N330" s="1">
        <v>0.46939170967180399</v>
      </c>
      <c r="O330" s="1">
        <v>0.53060829032818901</v>
      </c>
      <c r="P330" s="1">
        <f>IF(Alle6OppgangNedgangUnik_KNN[[#This Row],[Nedgang Bayes]]&gt;Alle6OppgangNedgangUnik_KNN[[#This Row],[Oppgang Bayes]],0,1)</f>
        <v>1</v>
      </c>
      <c r="Q3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6.1216580656385022E-2</v>
      </c>
      <c r="R330" s="4">
        <f>IF(Alle6OppgangNedgangUnik_KNN[[#This Row],[Label]]=Alle6OppgangNedgangUnik_KNN[[#This Row],[Kjøp eller salg Bayes]],1,-1)</f>
        <v>-1</v>
      </c>
      <c r="S330" s="3">
        <f>Alle6OppgangNedgangUnik_KNN[[#This Row],[Conviction Bayes]]*Alle6OppgangNedgangUnik_KNN[[#This Row],[Rett/Feil Bayes]]</f>
        <v>-6.1216580656385022E-2</v>
      </c>
      <c r="T3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6.4521420014185352E-5</v>
      </c>
      <c r="U330" s="1">
        <v>0.52941176470588203</v>
      </c>
      <c r="V330" s="1">
        <v>0.47058823529411697</v>
      </c>
      <c r="W3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30" s="1">
        <f>IF(Alle6OppgangNedgangUnik_KNN[[#This Row],[Label]]=Alle6OppgangNedgangUnik_KNN[[#This Row],[kjøp eller salg KNN]],1,-1)</f>
        <v>1</v>
      </c>
      <c r="Y330" s="2">
        <f>Alle6OppgangNedgangUnik_KNN[[#This Row],[Conviction KNN]]*Alle6OppgangNedgangUnik_KNN[[#This Row],[Rett/Feil KNN]]</f>
        <v>5.8823529411765052E-2</v>
      </c>
      <c r="Z330" s="3">
        <f>Alle6OppgangNedgangUnik_KNN[[#This Row],[Open]]/Alle6OppgangNedgangUnik_KNN[[#This Row],[Close]]-1</f>
        <v>1.0539860168987669E-3</v>
      </c>
      <c r="AA330" s="1">
        <f>IF(Alle6OppgangNedgangUnik_KNN[[#This Row],[Nedgang-KNN]]&gt;Alle6OppgangNedgangUnik_KNN[[#This Row],[Oppgang-KNN]],0,1)</f>
        <v>0</v>
      </c>
      <c r="AB3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-6.1999177464633714E-5</v>
      </c>
    </row>
    <row r="331" spans="1:28" x14ac:dyDescent="0.3">
      <c r="A331">
        <v>329</v>
      </c>
      <c r="B331" s="1">
        <v>48.705905951147997</v>
      </c>
      <c r="C331" s="1">
        <v>48.478903158094298</v>
      </c>
      <c r="D331" s="1">
        <v>49.643218018764401</v>
      </c>
      <c r="E331">
        <v>115627200</v>
      </c>
      <c r="F331" s="1">
        <v>49.582195281982401</v>
      </c>
      <c r="G331" s="1">
        <v>0.55458668315811199</v>
      </c>
      <c r="H331" s="1">
        <v>0.20863224077509801</v>
      </c>
      <c r="I331" s="1">
        <v>0.93420000000000003</v>
      </c>
      <c r="J331" s="1">
        <v>7.0999999999999994E-2</v>
      </c>
      <c r="K331" s="1">
        <v>0.82</v>
      </c>
      <c r="L331" s="1">
        <v>0.109</v>
      </c>
      <c r="M331">
        <v>1</v>
      </c>
      <c r="N331" s="1">
        <v>0.47152919369563301</v>
      </c>
      <c r="O331" s="1">
        <v>0.52847080630436905</v>
      </c>
      <c r="P331" s="1">
        <f>IF(Alle6OppgangNedgangUnik_KNN[[#This Row],[Nedgang Bayes]]&gt;Alle6OppgangNedgangUnik_KNN[[#This Row],[Oppgang Bayes]],0,1)</f>
        <v>1</v>
      </c>
      <c r="Q3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5.6941612608736036E-2</v>
      </c>
      <c r="R331" s="4">
        <f>IF(Alle6OppgangNedgangUnik_KNN[[#This Row],[Label]]=Alle6OppgangNedgangUnik_KNN[[#This Row],[Kjøp eller salg Bayes]],1,-1)</f>
        <v>1</v>
      </c>
      <c r="S331" s="3">
        <f>Alle6OppgangNedgangUnik_KNN[[#This Row],[Conviction Bayes]]*Alle6OppgangNedgangUnik_KNN[[#This Row],[Rett/Feil Bayes]]</f>
        <v>5.6941612608736036E-2</v>
      </c>
      <c r="T3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-1.0063557558467645E-3</v>
      </c>
      <c r="U331" s="1">
        <v>0.35294117647058798</v>
      </c>
      <c r="V331" s="1">
        <v>0.64705882352941102</v>
      </c>
      <c r="W3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331" s="1">
        <f>IF(Alle6OppgangNedgangUnik_KNN[[#This Row],[Label]]=Alle6OppgangNedgangUnik_KNN[[#This Row],[kjøp eller salg KNN]],1,-1)</f>
        <v>1</v>
      </c>
      <c r="Y331" s="2">
        <f>Alle6OppgangNedgangUnik_KNN[[#This Row],[Conviction KNN]]*Alle6OppgangNedgangUnik_KNN[[#This Row],[Rett/Feil KNN]]</f>
        <v>0.29411764705882304</v>
      </c>
      <c r="Z331" s="3">
        <f>Alle6OppgangNedgangUnik_KNN[[#This Row],[Open]]/Alle6OppgangNedgangUnik_KNN[[#This Row],[Close]]-1</f>
        <v>-1.7673467781141983E-2</v>
      </c>
      <c r="AA331" s="1">
        <f>IF(Alle6OppgangNedgangUnik_KNN[[#This Row],[Nedgang-KNN]]&gt;Alle6OppgangNedgangUnik_KNN[[#This Row],[Oppgang-KNN]],0,1)</f>
        <v>1</v>
      </c>
      <c r="AB3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-5.1980787591593977E-3</v>
      </c>
    </row>
    <row r="332" spans="1:28" x14ac:dyDescent="0.3">
      <c r="A332">
        <v>330</v>
      </c>
      <c r="B332" s="1">
        <v>49.5797549534499</v>
      </c>
      <c r="C332" s="1">
        <v>49.433302611135197</v>
      </c>
      <c r="D332" s="1">
        <v>49.831168346062597</v>
      </c>
      <c r="E332">
        <v>96783200</v>
      </c>
      <c r="F332" s="1">
        <v>49.760383605957003</v>
      </c>
      <c r="G332" s="1">
        <v>0.441965037277537</v>
      </c>
      <c r="H332" s="1">
        <v>0.155768999519</v>
      </c>
      <c r="I332" s="1">
        <v>0.92210000000000003</v>
      </c>
      <c r="J332" s="1">
        <v>9.5000000000000001E-2</v>
      </c>
      <c r="K332" s="1">
        <v>0.77600000000000002</v>
      </c>
      <c r="L332" s="1">
        <v>0.129</v>
      </c>
      <c r="M332">
        <v>1</v>
      </c>
      <c r="N332" s="1">
        <v>0.46855573296220199</v>
      </c>
      <c r="O332" s="1">
        <v>0.53144426703779801</v>
      </c>
      <c r="P332" s="1">
        <f>IF(Alle6OppgangNedgangUnik_KNN[[#This Row],[Nedgang Bayes]]&gt;Alle6OppgangNedgangUnik_KNN[[#This Row],[Oppgang Bayes]],0,1)</f>
        <v>1</v>
      </c>
      <c r="Q3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6.2888534075596025E-2</v>
      </c>
      <c r="R332" s="4">
        <f>IF(Alle6OppgangNedgangUnik_KNN[[#This Row],[Label]]=Alle6OppgangNedgangUnik_KNN[[#This Row],[Kjøp eller salg Bayes]],1,-1)</f>
        <v>1</v>
      </c>
      <c r="S332" s="3">
        <f>Alle6OppgangNedgangUnik_KNN[[#This Row],[Conviction Bayes]]*Alle6OppgangNedgangUnik_KNN[[#This Row],[Rett/Feil Bayes]]</f>
        <v>6.2888534075596025E-2</v>
      </c>
      <c r="T3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-2.2828343242237717E-4</v>
      </c>
      <c r="U332" s="1">
        <v>0.41176470588235198</v>
      </c>
      <c r="V332" s="1">
        <v>0.58823529411764697</v>
      </c>
      <c r="W3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332" s="1">
        <f>IF(Alle6OppgangNedgangUnik_KNN[[#This Row],[Label]]=Alle6OppgangNedgangUnik_KNN[[#This Row],[kjøp eller salg KNN]],1,-1)</f>
        <v>1</v>
      </c>
      <c r="Y332" s="2">
        <f>Alle6OppgangNedgangUnik_KNN[[#This Row],[Conviction KNN]]*Alle6OppgangNedgangUnik_KNN[[#This Row],[Rett/Feil KNN]]</f>
        <v>0.17647058823529499</v>
      </c>
      <c r="Z332" s="3">
        <f>Alle6OppgangNedgangUnik_KNN[[#This Row],[Open]]/Alle6OppgangNedgangUnik_KNN[[#This Row],[Close]]-1</f>
        <v>-3.62996905203683E-3</v>
      </c>
      <c r="AA332" s="1">
        <f>IF(Alle6OppgangNedgangUnik_KNN[[#This Row],[Nedgang-KNN]]&gt;Alle6OppgangNedgangUnik_KNN[[#This Row],[Oppgang-KNN]],0,1)</f>
        <v>1</v>
      </c>
      <c r="AB3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-6.4058277388885556E-4</v>
      </c>
    </row>
    <row r="333" spans="1:28" x14ac:dyDescent="0.3">
      <c r="A333">
        <v>331</v>
      </c>
      <c r="B333" s="1">
        <v>49.508965824495398</v>
      </c>
      <c r="C333" s="1">
        <v>49.3893599230219</v>
      </c>
      <c r="D333" s="1">
        <v>50.023997857057203</v>
      </c>
      <c r="E333">
        <v>77758000</v>
      </c>
      <c r="F333" s="1">
        <v>49.923919677734403</v>
      </c>
      <c r="G333" s="1">
        <v>0.527386674628054</v>
      </c>
      <c r="H333" s="1">
        <v>0.15243494053838899</v>
      </c>
      <c r="I333" s="1">
        <v>0.99009999999999998</v>
      </c>
      <c r="J333" s="1">
        <v>4.9000000000000002E-2</v>
      </c>
      <c r="K333" s="1">
        <v>0.83499999999999996</v>
      </c>
      <c r="L333" s="1">
        <v>0.11600000000000001</v>
      </c>
      <c r="M333">
        <v>1</v>
      </c>
      <c r="N333" s="1">
        <v>0.46659472987635298</v>
      </c>
      <c r="O333" s="1">
        <v>0.53340527012364503</v>
      </c>
      <c r="P333" s="1">
        <f>IF(Alle6OppgangNedgangUnik_KNN[[#This Row],[Nedgang Bayes]]&gt;Alle6OppgangNedgangUnik_KNN[[#This Row],[Oppgang Bayes]],0,1)</f>
        <v>1</v>
      </c>
      <c r="Q3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6.681054024729205E-2</v>
      </c>
      <c r="R333" s="4">
        <f>IF(Alle6OppgangNedgangUnik_KNN[[#This Row],[Label]]=Alle6OppgangNedgangUnik_KNN[[#This Row],[Kjøp eller salg Bayes]],1,-1)</f>
        <v>1</v>
      </c>
      <c r="S333" s="3">
        <f>Alle6OppgangNedgangUnik_KNN[[#This Row],[Conviction Bayes]]*Alle6OppgangNedgangUnik_KNN[[#This Row],[Rett/Feil Bayes]]</f>
        <v>6.681054024729205E-2</v>
      </c>
      <c r="T3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-5.5531078672410052E-4</v>
      </c>
      <c r="U333" s="1">
        <v>0.5</v>
      </c>
      <c r="V333" s="1">
        <v>0.5</v>
      </c>
      <c r="W3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33" s="1">
        <f>IF(Alle6OppgangNedgangUnik_KNN[[#This Row],[Label]]=Alle6OppgangNedgangUnik_KNN[[#This Row],[kjøp eller salg KNN]],1,-1)</f>
        <v>1</v>
      </c>
      <c r="Y333" s="2">
        <f>Alle6OppgangNedgangUnik_KNN[[#This Row],[Conviction KNN]]*Alle6OppgangNedgangUnik_KNN[[#This Row],[Rett/Feil KNN]]</f>
        <v>0</v>
      </c>
      <c r="Z333" s="3">
        <f>Alle6OppgangNedgangUnik_KNN[[#This Row],[Open]]/Alle6OppgangNedgangUnik_KNN[[#This Row],[Close]]-1</f>
        <v>-8.3117242379522338E-3</v>
      </c>
      <c r="AA333" s="1">
        <f>IF(Alle6OppgangNedgangUnik_KNN[[#This Row],[Nedgang-KNN]]&gt;Alle6OppgangNedgangUnik_KNN[[#This Row],[Oppgang-KNN]],0,1)</f>
        <v>1</v>
      </c>
      <c r="AB3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34" spans="1:28" x14ac:dyDescent="0.3">
      <c r="A334">
        <v>332</v>
      </c>
      <c r="B334" s="1">
        <v>50.6147010830555</v>
      </c>
      <c r="C334" s="1">
        <v>50.539033482175299</v>
      </c>
      <c r="D334" s="1">
        <v>50.888081763534203</v>
      </c>
      <c r="E334">
        <v>70162400</v>
      </c>
      <c r="F334" s="1">
        <v>50.565883636474602</v>
      </c>
      <c r="G334" s="1">
        <v>0.51656580381070205</v>
      </c>
      <c r="H334" s="1">
        <v>2.3791118178873302E-2</v>
      </c>
      <c r="I334" s="1">
        <v>0.99050000000000005</v>
      </c>
      <c r="J334" s="1">
        <v>1.0999999999999999E-2</v>
      </c>
      <c r="K334" s="1">
        <v>0.85699999999999998</v>
      </c>
      <c r="L334" s="1">
        <v>0.13200000000000001</v>
      </c>
      <c r="M334">
        <v>0</v>
      </c>
      <c r="N334" s="1">
        <v>0.46610327087314601</v>
      </c>
      <c r="O334" s="1">
        <v>0.53389672912685704</v>
      </c>
      <c r="P334" s="1">
        <f>IF(Alle6OppgangNedgangUnik_KNN[[#This Row],[Nedgang Bayes]]&gt;Alle6OppgangNedgangUnik_KNN[[#This Row],[Oppgang Bayes]],0,1)</f>
        <v>1</v>
      </c>
      <c r="Q3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6.7793458253711025E-2</v>
      </c>
      <c r="R334" s="4">
        <f>IF(Alle6OppgangNedgangUnik_KNN[[#This Row],[Label]]=Alle6OppgangNedgangUnik_KNN[[#This Row],[Kjøp eller salg Bayes]],1,-1)</f>
        <v>-1</v>
      </c>
      <c r="S334" s="3">
        <f>Alle6OppgangNedgangUnik_KNN[[#This Row],[Conviction Bayes]]*Alle6OppgangNedgangUnik_KNN[[#This Row],[Rett/Feil Bayes]]</f>
        <v>-6.7793458253711025E-2</v>
      </c>
      <c r="T3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6.5449336367326248E-5</v>
      </c>
      <c r="U334" s="1">
        <v>0.52941176470588203</v>
      </c>
      <c r="V334" s="1">
        <v>0.47058823529411697</v>
      </c>
      <c r="W3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34" s="1">
        <f>IF(Alle6OppgangNedgangUnik_KNN[[#This Row],[Label]]=Alle6OppgangNedgangUnik_KNN[[#This Row],[kjøp eller salg KNN]],1,-1)</f>
        <v>1</v>
      </c>
      <c r="Y334" s="2">
        <f>Alle6OppgangNedgangUnik_KNN[[#This Row],[Conviction KNN]]*Alle6OppgangNedgangUnik_KNN[[#This Row],[Rett/Feil KNN]]</f>
        <v>5.8823529411765052E-2</v>
      </c>
      <c r="Z334" s="3">
        <f>Alle6OppgangNedgangUnik_KNN[[#This Row],[Open]]/Alle6OppgangNedgangUnik_KNN[[#This Row],[Close]]-1</f>
        <v>9.6542259464604818E-4</v>
      </c>
      <c r="AA334" s="1">
        <f>IF(Alle6OppgangNedgangUnik_KNN[[#This Row],[Nedgang-KNN]]&gt;Alle6OppgangNedgangUnik_KNN[[#This Row],[Oppgang-KNN]],0,1)</f>
        <v>0</v>
      </c>
      <c r="AB3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-5.6789564390944348E-5</v>
      </c>
    </row>
    <row r="335" spans="1:28" x14ac:dyDescent="0.3">
      <c r="A335">
        <v>333</v>
      </c>
      <c r="B335" s="1">
        <v>50.485332538382202</v>
      </c>
      <c r="C335" s="1">
        <v>50.067935367622702</v>
      </c>
      <c r="D335" s="1">
        <v>50.712335338166604</v>
      </c>
      <c r="E335">
        <v>74172800</v>
      </c>
      <c r="F335" s="1">
        <v>50.106990814208999</v>
      </c>
      <c r="G335" s="1">
        <v>0.36143239239393099</v>
      </c>
      <c r="H335" s="1">
        <v>5.0311632811632798E-2</v>
      </c>
      <c r="I335" s="1">
        <v>0.98919999999999997</v>
      </c>
      <c r="J335" s="1">
        <v>1.2E-2</v>
      </c>
      <c r="K335" s="1">
        <v>0.86899999999999999</v>
      </c>
      <c r="L335" s="1">
        <v>0.11899999999999999</v>
      </c>
      <c r="M335">
        <v>0</v>
      </c>
      <c r="N335" s="1">
        <v>0.46634196795588101</v>
      </c>
      <c r="O335" s="1">
        <v>0.53365803204411399</v>
      </c>
      <c r="P335" s="1">
        <f>IF(Alle6OppgangNedgangUnik_KNN[[#This Row],[Nedgang Bayes]]&gt;Alle6OppgangNedgangUnik_KNN[[#This Row],[Oppgang Bayes]],0,1)</f>
        <v>1</v>
      </c>
      <c r="Q3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6.7316064088232985E-2</v>
      </c>
      <c r="R335" s="4">
        <f>IF(Alle6OppgangNedgangUnik_KNN[[#This Row],[Label]]=Alle6OppgangNedgangUnik_KNN[[#This Row],[Kjøp eller salg Bayes]],1,-1)</f>
        <v>-1</v>
      </c>
      <c r="S335" s="3">
        <f>Alle6OppgangNedgangUnik_KNN[[#This Row],[Conviction Bayes]]*Alle6OppgangNedgangUnik_KNN[[#This Row],[Rett/Feil Bayes]]</f>
        <v>-6.7316064088232985E-2</v>
      </c>
      <c r="T3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5.082818851790625E-4</v>
      </c>
      <c r="U335" s="1">
        <v>0.441176470588235</v>
      </c>
      <c r="V335" s="1">
        <v>0.55882352941176405</v>
      </c>
      <c r="W3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35" s="1">
        <f>IF(Alle6OppgangNedgangUnik_KNN[[#This Row],[Label]]=Alle6OppgangNedgangUnik_KNN[[#This Row],[kjøp eller salg KNN]],1,-1)</f>
        <v>-1</v>
      </c>
      <c r="Y335" s="2">
        <f>Alle6OppgangNedgangUnik_KNN[[#This Row],[Conviction KNN]]*Alle6OppgangNedgangUnik_KNN[[#This Row],[Rett/Feil KNN]]</f>
        <v>-0.11764705882352905</v>
      </c>
      <c r="Z335" s="3">
        <f>Alle6OppgangNedgangUnik_KNN[[#This Row],[Open]]/Alle6OppgangNedgangUnik_KNN[[#This Row],[Close]]-1</f>
        <v>7.5506774209621597E-3</v>
      </c>
      <c r="AA335" s="1">
        <f>IF(Alle6OppgangNedgangUnik_KNN[[#This Row],[Nedgang-KNN]]&gt;Alle6OppgangNedgangUnik_KNN[[#This Row],[Oppgang-KNN]],0,1)</f>
        <v>1</v>
      </c>
      <c r="AB3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8.8831499070142776E-4</v>
      </c>
    </row>
    <row r="336" spans="1:28" x14ac:dyDescent="0.3">
      <c r="A336">
        <v>334</v>
      </c>
      <c r="B336" s="1">
        <v>50.014231104394099</v>
      </c>
      <c r="C336" s="1">
        <v>49.335658602884301</v>
      </c>
      <c r="D336" s="1">
        <v>50.038641687713202</v>
      </c>
      <c r="E336">
        <v>74596400</v>
      </c>
      <c r="F336" s="1">
        <v>49.8677787780762</v>
      </c>
      <c r="G336" s="1">
        <v>0.418595202611596</v>
      </c>
      <c r="H336" s="1">
        <v>0.19262383791072299</v>
      </c>
      <c r="I336" s="1">
        <v>0.99850000000000005</v>
      </c>
      <c r="J336" s="1">
        <v>4.3999999999999997E-2</v>
      </c>
      <c r="K336" s="1">
        <v>0.72599999999999998</v>
      </c>
      <c r="L336" s="1">
        <v>0.23</v>
      </c>
      <c r="M336">
        <v>0</v>
      </c>
      <c r="N336" s="1">
        <v>0.46637006343514897</v>
      </c>
      <c r="O336" s="1">
        <v>0.53362993656484403</v>
      </c>
      <c r="P336" s="1">
        <f>IF(Alle6OppgangNedgangUnik_KNN[[#This Row],[Nedgang Bayes]]&gt;Alle6OppgangNedgangUnik_KNN[[#This Row],[Oppgang Bayes]],0,1)</f>
        <v>1</v>
      </c>
      <c r="Q3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6.7259873129695058E-2</v>
      </c>
      <c r="R336" s="4">
        <f>IF(Alle6OppgangNedgangUnik_KNN[[#This Row],[Label]]=Alle6OppgangNedgangUnik_KNN[[#This Row],[Kjøp eller salg Bayes]],1,-1)</f>
        <v>-1</v>
      </c>
      <c r="S336" s="3">
        <f>Alle6OppgangNedgangUnik_KNN[[#This Row],[Conviction Bayes]]*Alle6OppgangNedgangUnik_KNN[[#This Row],[Rett/Feil Bayes]]</f>
        <v>-6.7259873129695058E-2</v>
      </c>
      <c r="T3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1.9752964998755691E-4</v>
      </c>
      <c r="U336" s="1">
        <v>0.441176470588235</v>
      </c>
      <c r="V336" s="1">
        <v>0.55882352941176405</v>
      </c>
      <c r="W3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36" s="1">
        <f>IF(Alle6OppgangNedgangUnik_KNN[[#This Row],[Label]]=Alle6OppgangNedgangUnik_KNN[[#This Row],[kjøp eller salg KNN]],1,-1)</f>
        <v>-1</v>
      </c>
      <c r="Y336" s="2">
        <f>Alle6OppgangNedgangUnik_KNN[[#This Row],[Conviction KNN]]*Alle6OppgangNedgangUnik_KNN[[#This Row],[Rett/Feil KNN]]</f>
        <v>-0.11764705882352905</v>
      </c>
      <c r="Z336" s="3">
        <f>Alle6OppgangNedgangUnik_KNN[[#This Row],[Open]]/Alle6OppgangNedgangUnik_KNN[[#This Row],[Close]]-1</f>
        <v>2.9368127056479398E-3</v>
      </c>
      <c r="AA336" s="1">
        <f>IF(Alle6OppgangNedgangUnik_KNN[[#This Row],[Nedgang-KNN]]&gt;Alle6OppgangNedgangUnik_KNN[[#This Row],[Oppgang-KNN]],0,1)</f>
        <v>1</v>
      </c>
      <c r="AB3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3.4550737713505067E-4</v>
      </c>
    </row>
    <row r="337" spans="1:28" x14ac:dyDescent="0.3">
      <c r="A337">
        <v>335</v>
      </c>
      <c r="B337" s="1">
        <v>49.892186377119401</v>
      </c>
      <c r="C337" s="1">
        <v>49.760378909024404</v>
      </c>
      <c r="D337" s="1">
        <v>50.275410938628099</v>
      </c>
      <c r="E337">
        <v>88818800</v>
      </c>
      <c r="F337" s="1">
        <v>49.943447113037102</v>
      </c>
      <c r="G337" s="1">
        <v>0.43882598304473303</v>
      </c>
      <c r="H337" s="1">
        <v>0.18488799828643601</v>
      </c>
      <c r="I337" s="1">
        <v>0.98119999999999996</v>
      </c>
      <c r="J337" s="1">
        <v>4.3999999999999997E-2</v>
      </c>
      <c r="K337" s="1">
        <v>0.85699999999999998</v>
      </c>
      <c r="L337" s="1">
        <v>9.9000000000000005E-2</v>
      </c>
      <c r="M337">
        <v>1</v>
      </c>
      <c r="N337" s="1">
        <v>0.46760754007248101</v>
      </c>
      <c r="O337" s="1">
        <v>0.53239245992751505</v>
      </c>
      <c r="P337" s="1">
        <f>IF(Alle6OppgangNedgangUnik_KNN[[#This Row],[Nedgang Bayes]]&gt;Alle6OppgangNedgangUnik_KNN[[#This Row],[Oppgang Bayes]],0,1)</f>
        <v>1</v>
      </c>
      <c r="Q3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6.478491985503404E-2</v>
      </c>
      <c r="R337" s="4">
        <f>IF(Alle6OppgangNedgangUnik_KNN[[#This Row],[Label]]=Alle6OppgangNedgangUnik_KNN[[#This Row],[Kjøp eller salg Bayes]],1,-1)</f>
        <v>1</v>
      </c>
      <c r="S337" s="3">
        <f>Alle6OppgangNedgangUnik_KNN[[#This Row],[Conviction Bayes]]*Alle6OppgangNedgangUnik_KNN[[#This Row],[Rett/Feil Bayes]]</f>
        <v>6.478491985503404E-2</v>
      </c>
      <c r="T3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-6.6493661533255992E-5</v>
      </c>
      <c r="U337" s="1">
        <v>0.47058823529411697</v>
      </c>
      <c r="V337" s="1">
        <v>0.52941176470588203</v>
      </c>
      <c r="W3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37" s="1">
        <f>IF(Alle6OppgangNedgangUnik_KNN[[#This Row],[Label]]=Alle6OppgangNedgangUnik_KNN[[#This Row],[kjøp eller salg KNN]],1,-1)</f>
        <v>1</v>
      </c>
      <c r="Y337" s="2">
        <f>Alle6OppgangNedgangUnik_KNN[[#This Row],[Conviction KNN]]*Alle6OppgangNedgangUnik_KNN[[#This Row],[Rett/Feil KNN]]</f>
        <v>5.8823529411765052E-2</v>
      </c>
      <c r="Z337" s="3">
        <f>Alle6OppgangNedgangUnik_KNN[[#This Row],[Open]]/Alle6OppgangNedgangUnik_KNN[[#This Row],[Close]]-1</f>
        <v>-1.0263756084293307E-3</v>
      </c>
      <c r="AA337" s="1">
        <f>IF(Alle6OppgangNedgangUnik_KNN[[#This Row],[Nedgang-KNN]]&gt;Alle6OppgangNedgangUnik_KNN[[#This Row],[Oppgang-KNN]],0,1)</f>
        <v>1</v>
      </c>
      <c r="AB3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-6.0375035789960985E-5</v>
      </c>
    </row>
    <row r="338" spans="1:28" x14ac:dyDescent="0.3">
      <c r="A338">
        <v>336</v>
      </c>
      <c r="B338" s="1">
        <v>49.5651047872026</v>
      </c>
      <c r="C338" s="1">
        <v>48.6009463364853</v>
      </c>
      <c r="D338" s="1">
        <v>49.648094811419199</v>
      </c>
      <c r="E338">
        <v>186139600</v>
      </c>
      <c r="F338" s="1">
        <v>48.981727600097699</v>
      </c>
      <c r="G338" s="1">
        <v>0.463627946127946</v>
      </c>
      <c r="H338" s="1">
        <v>0.152554713804714</v>
      </c>
      <c r="I338" s="1">
        <v>0.94420000000000004</v>
      </c>
      <c r="J338" s="1">
        <v>3.9E-2</v>
      </c>
      <c r="K338" s="1">
        <v>0.871</v>
      </c>
      <c r="L338" s="1">
        <v>0.09</v>
      </c>
      <c r="M338">
        <v>0</v>
      </c>
      <c r="N338" s="1">
        <v>0.49179012539108202</v>
      </c>
      <c r="O338" s="1">
        <v>0.50820987460891798</v>
      </c>
      <c r="P338" s="1">
        <f>IF(Alle6OppgangNedgangUnik_KNN[[#This Row],[Nedgang Bayes]]&gt;Alle6OppgangNedgangUnik_KNN[[#This Row],[Oppgang Bayes]],0,1)</f>
        <v>1</v>
      </c>
      <c r="Q3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1.6419749217835955E-2</v>
      </c>
      <c r="R338" s="4">
        <f>IF(Alle6OppgangNedgangUnik_KNN[[#This Row],[Label]]=Alle6OppgangNedgangUnik_KNN[[#This Row],[Kjøp eller salg Bayes]],1,-1)</f>
        <v>-1</v>
      </c>
      <c r="S338" s="3">
        <f>Alle6OppgangNedgangUnik_KNN[[#This Row],[Conviction Bayes]]*Alle6OppgangNedgangUnik_KNN[[#This Row],[Rett/Feil Bayes]]</f>
        <v>-1.6419749217835955E-2</v>
      </c>
      <c r="T3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1.9556082606710424E-4</v>
      </c>
      <c r="U338" s="1">
        <v>0.5</v>
      </c>
      <c r="V338" s="1">
        <v>0.5</v>
      </c>
      <c r="W3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38" s="1">
        <f>IF(Alle6OppgangNedgangUnik_KNN[[#This Row],[Label]]=Alle6OppgangNedgangUnik_KNN[[#This Row],[kjøp eller salg KNN]],1,-1)</f>
        <v>-1</v>
      </c>
      <c r="Y338" s="2">
        <f>Alle6OppgangNedgangUnik_KNN[[#This Row],[Conviction KNN]]*Alle6OppgangNedgangUnik_KNN[[#This Row],[Rett/Feil KNN]]</f>
        <v>0</v>
      </c>
      <c r="Z338" s="3">
        <f>Alle6OppgangNedgangUnik_KNN[[#This Row],[Open]]/Alle6OppgangNedgangUnik_KNN[[#This Row],[Close]]-1</f>
        <v>1.1910098228216315E-2</v>
      </c>
      <c r="AA338" s="1">
        <f>IF(Alle6OppgangNedgangUnik_KNN[[#This Row],[Nedgang-KNN]]&gt;Alle6OppgangNedgangUnik_KNN[[#This Row],[Oppgang-KNN]],0,1)</f>
        <v>1</v>
      </c>
      <c r="AB3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39" spans="1:28" x14ac:dyDescent="0.3">
      <c r="A339">
        <v>337</v>
      </c>
      <c r="B339" s="1">
        <v>51.229810229399298</v>
      </c>
      <c r="C339" s="1">
        <v>51.071148875781397</v>
      </c>
      <c r="D339" s="1">
        <v>52.555222311806197</v>
      </c>
      <c r="E339">
        <v>259309200</v>
      </c>
      <c r="F339" s="1">
        <v>51.386028289794901</v>
      </c>
      <c r="G339" s="1">
        <v>0.46453474062169697</v>
      </c>
      <c r="H339" s="1">
        <v>0.18520609824957601</v>
      </c>
      <c r="I339" s="1">
        <v>0.995</v>
      </c>
      <c r="J339" s="1">
        <v>6.0999999999999999E-2</v>
      </c>
      <c r="K339" s="1">
        <v>0.77400000000000002</v>
      </c>
      <c r="L339" s="1">
        <v>0.16500000000000001</v>
      </c>
      <c r="M339">
        <v>1</v>
      </c>
      <c r="N339" s="1">
        <v>0.528040618220466</v>
      </c>
      <c r="O339" s="1">
        <v>0.471959381779539</v>
      </c>
      <c r="P339" s="1">
        <f>IF(Alle6OppgangNedgangUnik_KNN[[#This Row],[Nedgang Bayes]]&gt;Alle6OppgangNedgangUnik_KNN[[#This Row],[Oppgang Bayes]],0,1)</f>
        <v>0</v>
      </c>
      <c r="Q3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5.6081236440926996E-2</v>
      </c>
      <c r="R339" s="4">
        <f>IF(Alle6OppgangNedgangUnik_KNN[[#This Row],[Label]]=Alle6OppgangNedgangUnik_KNN[[#This Row],[Kjøp eller salg Bayes]],1,-1)</f>
        <v>-1</v>
      </c>
      <c r="S339" s="3">
        <f>Alle6OppgangNedgangUnik_KNN[[#This Row],[Conviction Bayes]]*Alle6OppgangNedgangUnik_KNN[[#This Row],[Rett/Feil Bayes]]</f>
        <v>-5.6081236440926996E-2</v>
      </c>
      <c r="T3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1.7049190748857318E-4</v>
      </c>
      <c r="U339" s="1">
        <v>0.52941176470588203</v>
      </c>
      <c r="V339" s="1">
        <v>0.47058823529411697</v>
      </c>
      <c r="W3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39" s="1">
        <f>IF(Alle6OppgangNedgangUnik_KNN[[#This Row],[Label]]=Alle6OppgangNedgangUnik_KNN[[#This Row],[kjøp eller salg KNN]],1,-1)</f>
        <v>-1</v>
      </c>
      <c r="Y339" s="2">
        <f>Alle6OppgangNedgangUnik_KNN[[#This Row],[Conviction KNN]]*Alle6OppgangNedgangUnik_KNN[[#This Row],[Rett/Feil KNN]]</f>
        <v>-5.8823529411765052E-2</v>
      </c>
      <c r="Z339" s="3">
        <f>Alle6OppgangNedgangUnik_KNN[[#This Row],[Open]]/Alle6OppgangNedgangUnik_KNN[[#This Row],[Close]]-1</f>
        <v>-3.0400882417804809E-3</v>
      </c>
      <c r="AA339" s="1">
        <f>IF(Alle6OppgangNedgangUnik_KNN[[#This Row],[Nedgang-KNN]]&gt;Alle6OppgangNedgangUnik_KNN[[#This Row],[Oppgang-KNN]],0,1)</f>
        <v>0</v>
      </c>
      <c r="AB3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1.7882872010473522E-4</v>
      </c>
    </row>
    <row r="340" spans="1:28" x14ac:dyDescent="0.3">
      <c r="A340">
        <v>338</v>
      </c>
      <c r="B340" s="1">
        <v>51.220040006817896</v>
      </c>
      <c r="C340" s="1">
        <v>50.802646601037502</v>
      </c>
      <c r="D340" s="1">
        <v>51.905934926194803</v>
      </c>
      <c r="E340">
        <v>127985200</v>
      </c>
      <c r="F340" s="1">
        <v>51.0516166687012</v>
      </c>
      <c r="G340" s="1">
        <v>0.51275396825396802</v>
      </c>
      <c r="H340" s="1">
        <v>3.8317460317460299E-2</v>
      </c>
      <c r="I340" s="1">
        <v>0.86890000000000001</v>
      </c>
      <c r="J340" s="1">
        <v>1.6E-2</v>
      </c>
      <c r="K340" s="1">
        <v>0.88</v>
      </c>
      <c r="L340" s="1">
        <v>0.105</v>
      </c>
      <c r="M340">
        <v>0</v>
      </c>
      <c r="N340" s="1">
        <v>0.47403634930376398</v>
      </c>
      <c r="O340" s="1">
        <v>0.52596365069623696</v>
      </c>
      <c r="P340" s="1">
        <f>IF(Alle6OppgangNedgangUnik_KNN[[#This Row],[Nedgang Bayes]]&gt;Alle6OppgangNedgangUnik_KNN[[#This Row],[Oppgang Bayes]],0,1)</f>
        <v>1</v>
      </c>
      <c r="Q3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5.192730139247298E-2</v>
      </c>
      <c r="R340" s="4">
        <f>IF(Alle6OppgangNedgangUnik_KNN[[#This Row],[Label]]=Alle6OppgangNedgangUnik_KNN[[#This Row],[Kjøp eller salg Bayes]],1,-1)</f>
        <v>-1</v>
      </c>
      <c r="S340" s="3">
        <f>Alle6OppgangNedgangUnik_KNN[[#This Row],[Conviction Bayes]]*Alle6OppgangNedgangUnik_KNN[[#This Row],[Rett/Feil Bayes]]</f>
        <v>-5.192730139247298E-2</v>
      </c>
      <c r="T3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1.7131229157085496E-4</v>
      </c>
      <c r="U340" s="1">
        <v>0.47058823529411697</v>
      </c>
      <c r="V340" s="1">
        <v>0.52941176470588203</v>
      </c>
      <c r="W3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40" s="1">
        <f>IF(Alle6OppgangNedgangUnik_KNN[[#This Row],[Label]]=Alle6OppgangNedgangUnik_KNN[[#This Row],[kjøp eller salg KNN]],1,-1)</f>
        <v>-1</v>
      </c>
      <c r="Y340" s="2">
        <f>Alle6OppgangNedgangUnik_KNN[[#This Row],[Conviction KNN]]*Alle6OppgangNedgangUnik_KNN[[#This Row],[Rett/Feil KNN]]</f>
        <v>-5.8823529411765052E-2</v>
      </c>
      <c r="Z340" s="3">
        <f>Alle6OppgangNedgangUnik_KNN[[#This Row],[Open]]/Alle6OppgangNedgangUnik_KNN[[#This Row],[Close]]-1</f>
        <v>3.2990794240597143E-3</v>
      </c>
      <c r="AA340" s="1">
        <f>IF(Alle6OppgangNedgangUnik_KNN[[#This Row],[Nedgang-KNN]]&gt;Alle6OppgangNedgangUnik_KNN[[#This Row],[Oppgang-KNN]],0,1)</f>
        <v>1</v>
      </c>
      <c r="AB3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1.9406349553292553E-4</v>
      </c>
    </row>
    <row r="341" spans="1:28" x14ac:dyDescent="0.3">
      <c r="A341">
        <v>339</v>
      </c>
      <c r="B341" s="1">
        <v>51.476338051863699</v>
      </c>
      <c r="C341" s="1">
        <v>51.315237138000903</v>
      </c>
      <c r="D341" s="1">
        <v>51.708223699345801</v>
      </c>
      <c r="E341">
        <v>83569600</v>
      </c>
      <c r="F341" s="1">
        <v>51.686256408691399</v>
      </c>
      <c r="G341" s="1">
        <v>0.36090250329380802</v>
      </c>
      <c r="H341" s="1">
        <v>8.7582345191040897E-2</v>
      </c>
      <c r="I341" s="1">
        <v>0.90010000000000001</v>
      </c>
      <c r="J341" s="1">
        <v>0</v>
      </c>
      <c r="K341" s="1">
        <v>0.93</v>
      </c>
      <c r="L341" s="1">
        <v>7.0000000000000007E-2</v>
      </c>
      <c r="M341">
        <v>1</v>
      </c>
      <c r="N341" s="1">
        <v>0.46708223642666902</v>
      </c>
      <c r="O341" s="1">
        <v>0.53291776357332699</v>
      </c>
      <c r="P341" s="1">
        <f>IF(Alle6OppgangNedgangUnik_KNN[[#This Row],[Nedgang Bayes]]&gt;Alle6OppgangNedgangUnik_KNN[[#This Row],[Oppgang Bayes]],0,1)</f>
        <v>1</v>
      </c>
      <c r="Q3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6.5835527146657968E-2</v>
      </c>
      <c r="R341" s="4">
        <f>IF(Alle6OppgangNedgangUnik_KNN[[#This Row],[Label]]=Alle6OppgangNedgangUnik_KNN[[#This Row],[Kjøp eller salg Bayes]],1,-1)</f>
        <v>1</v>
      </c>
      <c r="S341" s="3">
        <f>Alle6OppgangNedgangUnik_KNN[[#This Row],[Conviction Bayes]]*Alle6OppgangNedgangUnik_KNN[[#This Row],[Rett/Feil Bayes]]</f>
        <v>6.5835527146657968E-2</v>
      </c>
      <c r="T3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-2.6738414889703523E-4</v>
      </c>
      <c r="U341" s="1">
        <v>0.52941176470588203</v>
      </c>
      <c r="V341" s="1">
        <v>0.47058823529411697</v>
      </c>
      <c r="W3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41" s="1">
        <f>IF(Alle6OppgangNedgangUnik_KNN[[#This Row],[Label]]=Alle6OppgangNedgangUnik_KNN[[#This Row],[kjøp eller salg KNN]],1,-1)</f>
        <v>-1</v>
      </c>
      <c r="Y341" s="2">
        <f>Alle6OppgangNedgangUnik_KNN[[#This Row],[Conviction KNN]]*Alle6OppgangNedgangUnik_KNN[[#This Row],[Rett/Feil KNN]]</f>
        <v>-5.8823529411765052E-2</v>
      </c>
      <c r="Z341" s="3">
        <f>Alle6OppgangNedgangUnik_KNN[[#This Row],[Open]]/Alle6OppgangNedgangUnik_KNN[[#This Row],[Close]]-1</f>
        <v>-4.0613960347184452E-3</v>
      </c>
      <c r="AA341" s="1">
        <f>IF(Alle6OppgangNedgangUnik_KNN[[#This Row],[Nedgang-KNN]]&gt;Alle6OppgangNedgangUnik_KNN[[#This Row],[Oppgang-KNN]],0,1)</f>
        <v>0</v>
      </c>
      <c r="AB3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2.3890564910108642E-4</v>
      </c>
    </row>
    <row r="342" spans="1:28" x14ac:dyDescent="0.3">
      <c r="A342">
        <v>340</v>
      </c>
      <c r="B342" s="1">
        <v>49.865342650815201</v>
      </c>
      <c r="C342" s="1">
        <v>49.672512423200097</v>
      </c>
      <c r="D342" s="1">
        <v>50.975957309852298</v>
      </c>
      <c r="E342">
        <v>129772400</v>
      </c>
      <c r="F342" s="1">
        <v>50.888084411621101</v>
      </c>
      <c r="G342" s="1">
        <v>0.31721611721611698</v>
      </c>
      <c r="H342" s="1">
        <v>1.1034798534798501E-2</v>
      </c>
      <c r="I342" s="1">
        <v>-0.47670000000000001</v>
      </c>
      <c r="J342" s="1">
        <v>0.11</v>
      </c>
      <c r="K342" s="1">
        <v>0.78800000000000003</v>
      </c>
      <c r="L342" s="1">
        <v>0.10199999999999999</v>
      </c>
      <c r="M342">
        <v>1</v>
      </c>
      <c r="N342" s="1">
        <v>0.47443596204994698</v>
      </c>
      <c r="O342" s="1">
        <v>0.52556403795004503</v>
      </c>
      <c r="P342" s="1">
        <f>IF(Alle6OppgangNedgangUnik_KNN[[#This Row],[Nedgang Bayes]]&gt;Alle6OppgangNedgangUnik_KNN[[#This Row],[Oppgang Bayes]],0,1)</f>
        <v>1</v>
      </c>
      <c r="Q3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5.1128075900098047E-2</v>
      </c>
      <c r="R342" s="4">
        <f>IF(Alle6OppgangNedgangUnik_KNN[[#This Row],[Label]]=Alle6OppgangNedgangUnik_KNN[[#This Row],[Kjøp eller salg Bayes]],1,-1)</f>
        <v>1</v>
      </c>
      <c r="S342" s="3">
        <f>Alle6OppgangNedgangUnik_KNN[[#This Row],[Conviction Bayes]]*Alle6OppgangNedgangUnik_KNN[[#This Row],[Rett/Feil Bayes]]</f>
        <v>5.1128075900098047E-2</v>
      </c>
      <c r="T3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-1.0275650769189207E-3</v>
      </c>
      <c r="U342" s="1">
        <v>0.441176470588235</v>
      </c>
      <c r="V342" s="1">
        <v>0.55882352941176405</v>
      </c>
      <c r="W3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42" s="1">
        <f>IF(Alle6OppgangNedgangUnik_KNN[[#This Row],[Label]]=Alle6OppgangNedgangUnik_KNN[[#This Row],[kjøp eller salg KNN]],1,-1)</f>
        <v>1</v>
      </c>
      <c r="Y342" s="2">
        <f>Alle6OppgangNedgangUnik_KNN[[#This Row],[Conviction KNN]]*Alle6OppgangNedgangUnik_KNN[[#This Row],[Rett/Feil KNN]]</f>
        <v>0.11764705882352905</v>
      </c>
      <c r="Z342" s="3">
        <f>Alle6OppgangNedgangUnik_KNN[[#This Row],[Open]]/Alle6OppgangNedgangUnik_KNN[[#This Row],[Close]]-1</f>
        <v>-2.0097863235196578E-2</v>
      </c>
      <c r="AA342" s="1">
        <f>IF(Alle6OppgangNedgangUnik_KNN[[#This Row],[Nedgang-KNN]]&gt;Alle6OppgangNedgangUnik_KNN[[#This Row],[Oppgang-KNN]],0,1)</f>
        <v>1</v>
      </c>
      <c r="AB3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-2.3644544982584135E-3</v>
      </c>
    </row>
    <row r="343" spans="1:28" x14ac:dyDescent="0.3">
      <c r="A343">
        <v>341</v>
      </c>
      <c r="B343" s="1">
        <v>50.253444446733702</v>
      </c>
      <c r="C343" s="1">
        <v>49.020784441883798</v>
      </c>
      <c r="D343" s="1">
        <v>50.629342859486599</v>
      </c>
      <c r="E343">
        <v>155054800</v>
      </c>
      <c r="F343" s="1">
        <v>49.516288757324197</v>
      </c>
      <c r="G343" s="1">
        <v>0.46397231240981301</v>
      </c>
      <c r="H343" s="1">
        <v>9.97249278499278E-2</v>
      </c>
      <c r="I343" s="1">
        <v>0.97499999999999998</v>
      </c>
      <c r="J343" s="1">
        <v>5.3999999999999999E-2</v>
      </c>
      <c r="K343" s="1">
        <v>0.83499999999999996</v>
      </c>
      <c r="L343" s="1">
        <v>0.111</v>
      </c>
      <c r="M343">
        <v>0</v>
      </c>
      <c r="N343" s="1">
        <v>0.48107806709951101</v>
      </c>
      <c r="O343" s="1">
        <v>0.51892193290048105</v>
      </c>
      <c r="P343" s="1">
        <f>IF(Alle6OppgangNedgangUnik_KNN[[#This Row],[Nedgang Bayes]]&gt;Alle6OppgangNedgangUnik_KNN[[#This Row],[Oppgang Bayes]],0,1)</f>
        <v>1</v>
      </c>
      <c r="Q3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3.7843865800970045E-2</v>
      </c>
      <c r="R343" s="4">
        <f>IF(Alle6OppgangNedgangUnik_KNN[[#This Row],[Label]]=Alle6OppgangNedgangUnik_KNN[[#This Row],[Kjøp eller salg Bayes]],1,-1)</f>
        <v>-1</v>
      </c>
      <c r="S343" s="3">
        <f>Alle6OppgangNedgangUnik_KNN[[#This Row],[Conviction Bayes]]*Alle6OppgangNedgangUnik_KNN[[#This Row],[Rett/Feil Bayes]]</f>
        <v>-3.7843865800970045E-2</v>
      </c>
      <c r="T3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5.6338674978561351E-4</v>
      </c>
      <c r="U343" s="1">
        <v>0.52941176470588203</v>
      </c>
      <c r="V343" s="1">
        <v>0.47058823529411697</v>
      </c>
      <c r="W3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43" s="1">
        <f>IF(Alle6OppgangNedgangUnik_KNN[[#This Row],[Label]]=Alle6OppgangNedgangUnik_KNN[[#This Row],[kjøp eller salg KNN]],1,-1)</f>
        <v>1</v>
      </c>
      <c r="Y343" s="2">
        <f>Alle6OppgangNedgangUnik_KNN[[#This Row],[Conviction KNN]]*Alle6OppgangNedgangUnik_KNN[[#This Row],[Rett/Feil KNN]]</f>
        <v>5.8823529411765052E-2</v>
      </c>
      <c r="Z343" s="3">
        <f>Alle6OppgangNedgangUnik_KNN[[#This Row],[Open]]/Alle6OppgangNedgangUnik_KNN[[#This Row],[Close]]-1</f>
        <v>1.4887135282336095E-2</v>
      </c>
      <c r="AA343" s="1">
        <f>IF(Alle6OppgangNedgangUnik_KNN[[#This Row],[Nedgang-KNN]]&gt;Alle6OppgangNedgangUnik_KNN[[#This Row],[Oppgang-KNN]],0,1)</f>
        <v>0</v>
      </c>
      <c r="AB3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-8.7571384013742249E-4</v>
      </c>
    </row>
    <row r="344" spans="1:28" x14ac:dyDescent="0.3">
      <c r="A344">
        <v>342</v>
      </c>
      <c r="B344" s="1">
        <v>49.281955830096997</v>
      </c>
      <c r="C344" s="1">
        <v>49.245343681484897</v>
      </c>
      <c r="D344" s="1">
        <v>50.121629200566403</v>
      </c>
      <c r="E344">
        <v>105358000</v>
      </c>
      <c r="F344" s="1">
        <v>49.526046752929702</v>
      </c>
      <c r="G344" s="1">
        <v>0.43771586836102999</v>
      </c>
      <c r="H344" s="1">
        <v>7.2291463017269506E-2</v>
      </c>
      <c r="I344" s="1">
        <v>0.74299999999999999</v>
      </c>
      <c r="J344" s="1">
        <v>5.7000000000000002E-2</v>
      </c>
      <c r="K344" s="1">
        <v>0.87</v>
      </c>
      <c r="L344" s="1">
        <v>7.3999999999999996E-2</v>
      </c>
      <c r="M344">
        <v>1</v>
      </c>
      <c r="N344" s="1">
        <v>0.46978140647146199</v>
      </c>
      <c r="O344" s="1">
        <v>0.53021859352853895</v>
      </c>
      <c r="P344" s="1">
        <f>IF(Alle6OppgangNedgangUnik_KNN[[#This Row],[Nedgang Bayes]]&gt;Alle6OppgangNedgangUnik_KNN[[#This Row],[Oppgang Bayes]],0,1)</f>
        <v>1</v>
      </c>
      <c r="Q3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6.0437187057076958E-2</v>
      </c>
      <c r="R344" s="4">
        <f>IF(Alle6OppgangNedgangUnik_KNN[[#This Row],[Label]]=Alle6OppgangNedgangUnik_KNN[[#This Row],[Kjøp eller salg Bayes]],1,-1)</f>
        <v>1</v>
      </c>
      <c r="S344" s="3">
        <f>Alle6OppgangNedgangUnik_KNN[[#This Row],[Conviction Bayes]]*Alle6OppgangNedgangUnik_KNN[[#This Row],[Rett/Feil Bayes]]</f>
        <v>6.0437187057076958E-2</v>
      </c>
      <c r="T3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-2.9786687469259872E-4</v>
      </c>
      <c r="U344" s="1">
        <v>0.32352941176470501</v>
      </c>
      <c r="V344" s="1">
        <v>0.67647058823529405</v>
      </c>
      <c r="W3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344" s="1">
        <f>IF(Alle6OppgangNedgangUnik_KNN[[#This Row],[Label]]=Alle6OppgangNedgangUnik_KNN[[#This Row],[kjøp eller salg KNN]],1,-1)</f>
        <v>1</v>
      </c>
      <c r="Y344" s="2">
        <f>Alle6OppgangNedgangUnik_KNN[[#This Row],[Conviction KNN]]*Alle6OppgangNedgangUnik_KNN[[#This Row],[Rett/Feil KNN]]</f>
        <v>0.35294117647058904</v>
      </c>
      <c r="Z344" s="3">
        <f>Alle6OppgangNedgangUnik_KNN[[#This Row],[Open]]/Alle6OppgangNedgangUnik_KNN[[#This Row],[Close]]-1</f>
        <v>-4.9285363729998366E-3</v>
      </c>
      <c r="AA344" s="1">
        <f>IF(Alle6OppgangNedgangUnik_KNN[[#This Row],[Nedgang-KNN]]&gt;Alle6OppgangNedgangUnik_KNN[[#This Row],[Oppgang-KNN]],0,1)</f>
        <v>1</v>
      </c>
      <c r="AB3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-1.7394834257646521E-3</v>
      </c>
    </row>
    <row r="345" spans="1:28" x14ac:dyDescent="0.3">
      <c r="A345">
        <v>343</v>
      </c>
      <c r="B345" s="1">
        <v>45.994757827987399</v>
      </c>
      <c r="C345" s="1">
        <v>44.803907350539397</v>
      </c>
      <c r="D345" s="1">
        <v>46.428459885044703</v>
      </c>
      <c r="E345">
        <v>229722400</v>
      </c>
      <c r="F345" s="1">
        <v>45.507144927978501</v>
      </c>
      <c r="G345" s="1">
        <v>0.251853968253968</v>
      </c>
      <c r="H345" s="1">
        <v>1.05269841269841E-2</v>
      </c>
      <c r="I345" s="1">
        <v>-0.83160000000000001</v>
      </c>
      <c r="J345" s="1">
        <v>8.3000000000000004E-2</v>
      </c>
      <c r="K345" s="1">
        <v>0.86899999999999999</v>
      </c>
      <c r="L345" s="1">
        <v>4.9000000000000002E-2</v>
      </c>
      <c r="M345">
        <v>0</v>
      </c>
      <c r="N345" s="1">
        <v>0.51153191106878004</v>
      </c>
      <c r="O345" s="1">
        <v>0.48846808893121701</v>
      </c>
      <c r="P345" s="1">
        <f>IF(Alle6OppgangNedgangUnik_KNN[[#This Row],[Nedgang Bayes]]&gt;Alle6OppgangNedgangUnik_KNN[[#This Row],[Oppgang Bayes]],0,1)</f>
        <v>0</v>
      </c>
      <c r="Q3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2.3063822137563028E-2</v>
      </c>
      <c r="R345" s="4">
        <f>IF(Alle6OppgangNedgangUnik_KNN[[#This Row],[Label]]=Alle6OppgangNedgangUnik_KNN[[#This Row],[Kjøp eller salg Bayes]],1,-1)</f>
        <v>1</v>
      </c>
      <c r="S345" s="3">
        <f>Alle6OppgangNedgangUnik_KNN[[#This Row],[Conviction Bayes]]*Alle6OppgangNedgangUnik_KNN[[#This Row],[Rett/Feil Bayes]]</f>
        <v>2.3063822137563028E-2</v>
      </c>
      <c r="T3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-2.4713080145074255E-4</v>
      </c>
      <c r="U345" s="1">
        <v>0.52941176470588203</v>
      </c>
      <c r="V345" s="1">
        <v>0.47058823529411697</v>
      </c>
      <c r="W3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45" s="1">
        <f>IF(Alle6OppgangNedgangUnik_KNN[[#This Row],[Label]]=Alle6OppgangNedgangUnik_KNN[[#This Row],[kjøp eller salg KNN]],1,-1)</f>
        <v>1</v>
      </c>
      <c r="Y345" s="2">
        <f>Alle6OppgangNedgangUnik_KNN[[#This Row],[Conviction KNN]]*Alle6OppgangNedgangUnik_KNN[[#This Row],[Rett/Feil KNN]]</f>
        <v>5.8823529411765052E-2</v>
      </c>
      <c r="Z345" s="3">
        <f>Alle6OppgangNedgangUnik_KNN[[#This Row],[Open]]/Alle6OppgangNedgangUnik_KNN[[#This Row],[Close]]-1</f>
        <v>1.0715084428623456E-2</v>
      </c>
      <c r="AA345" s="1">
        <f>IF(Alle6OppgangNedgangUnik_KNN[[#This Row],[Nedgang-KNN]]&gt;Alle6OppgangNedgangUnik_KNN[[#This Row],[Oppgang-KNN]],0,1)</f>
        <v>0</v>
      </c>
      <c r="AB3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-6.3029908403667754E-4</v>
      </c>
    </row>
    <row r="346" spans="1:28" x14ac:dyDescent="0.3">
      <c r="A346">
        <v>344</v>
      </c>
      <c r="B346" s="1">
        <v>45.676215666075997</v>
      </c>
      <c r="C346" s="1">
        <v>45.431184740864097</v>
      </c>
      <c r="D346" s="1">
        <v>46.482365764918001</v>
      </c>
      <c r="E346">
        <v>146118800</v>
      </c>
      <c r="F346" s="1">
        <v>46.227535247802699</v>
      </c>
      <c r="G346" s="1">
        <v>0.45625371360665501</v>
      </c>
      <c r="H346" s="1">
        <v>6.3706179441473595E-2</v>
      </c>
      <c r="I346" s="1">
        <v>-0.88849999999999996</v>
      </c>
      <c r="J346" s="1">
        <v>8.7999999999999995E-2</v>
      </c>
      <c r="K346" s="1">
        <v>0.86699999999999999</v>
      </c>
      <c r="L346" s="1">
        <v>4.4999999999999998E-2</v>
      </c>
      <c r="M346">
        <v>1</v>
      </c>
      <c r="N346" s="1">
        <v>0.47851985954340098</v>
      </c>
      <c r="O346" s="1">
        <v>0.52148014045659696</v>
      </c>
      <c r="P346" s="1">
        <f>IF(Alle6OppgangNedgangUnik_KNN[[#This Row],[Nedgang Bayes]]&gt;Alle6OppgangNedgangUnik_KNN[[#This Row],[Oppgang Bayes]],0,1)</f>
        <v>1</v>
      </c>
      <c r="Q3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4.2960280913195981E-2</v>
      </c>
      <c r="R346" s="4">
        <f>IF(Alle6OppgangNedgangUnik_KNN[[#This Row],[Label]]=Alle6OppgangNedgangUnik_KNN[[#This Row],[Kjøp eller salg Bayes]],1,-1)</f>
        <v>1</v>
      </c>
      <c r="S346" s="3">
        <f>Alle6OppgangNedgangUnik_KNN[[#This Row],[Conviction Bayes]]*Alle6OppgangNedgangUnik_KNN[[#This Row],[Rett/Feil Bayes]]</f>
        <v>4.2960280913195981E-2</v>
      </c>
      <c r="T3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-5.1235360001267876E-4</v>
      </c>
      <c r="U346" s="1">
        <v>0.441176470588235</v>
      </c>
      <c r="V346" s="1">
        <v>0.55882352941176405</v>
      </c>
      <c r="W3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46" s="1">
        <f>IF(Alle6OppgangNedgangUnik_KNN[[#This Row],[Label]]=Alle6OppgangNedgangUnik_KNN[[#This Row],[kjøp eller salg KNN]],1,-1)</f>
        <v>1</v>
      </c>
      <c r="Y346" s="2">
        <f>Alle6OppgangNedgangUnik_KNN[[#This Row],[Conviction KNN]]*Alle6OppgangNedgangUnik_KNN[[#This Row],[Rett/Feil KNN]]</f>
        <v>0.11764705882352905</v>
      </c>
      <c r="Z346" s="3">
        <f>Alle6OppgangNedgangUnik_KNN[[#This Row],[Open]]/Alle6OppgangNedgangUnik_KNN[[#This Row],[Close]]-1</f>
        <v>-1.1926216242578169E-2</v>
      </c>
      <c r="AA346" s="1">
        <f>IF(Alle6OppgangNedgangUnik_KNN[[#This Row],[Nedgang-KNN]]&gt;Alle6OppgangNedgangUnik_KNN[[#This Row],[Oppgang-KNN]],0,1)</f>
        <v>1</v>
      </c>
      <c r="AB3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-1.4030842638327215E-3</v>
      </c>
    </row>
    <row r="347" spans="1:28" x14ac:dyDescent="0.3">
      <c r="A347">
        <v>345</v>
      </c>
      <c r="B347" s="1">
        <v>45.641907386715303</v>
      </c>
      <c r="C347" s="1">
        <v>45.580649660914197</v>
      </c>
      <c r="D347" s="1">
        <v>46.984675689388901</v>
      </c>
      <c r="E347">
        <v>106178800</v>
      </c>
      <c r="F347" s="1">
        <v>46.781299591064503</v>
      </c>
      <c r="G347" s="1">
        <v>0.394587922118042</v>
      </c>
      <c r="H347" s="1">
        <v>9.2369999478433204E-2</v>
      </c>
      <c r="I347" s="1">
        <v>0.87890000000000001</v>
      </c>
      <c r="J347" s="1">
        <v>5.1999999999999998E-2</v>
      </c>
      <c r="K347" s="1">
        <v>0.874</v>
      </c>
      <c r="L347" s="1">
        <v>7.3999999999999996E-2</v>
      </c>
      <c r="M347">
        <v>1</v>
      </c>
      <c r="N347" s="1">
        <v>0.469911058661175</v>
      </c>
      <c r="O347" s="1">
        <v>0.53008894133882201</v>
      </c>
      <c r="P347" s="1">
        <f>IF(Alle6OppgangNedgangUnik_KNN[[#This Row],[Nedgang Bayes]]&gt;Alle6OppgangNedgangUnik_KNN[[#This Row],[Oppgang Bayes]],0,1)</f>
        <v>1</v>
      </c>
      <c r="Q3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6.017788267764701E-2</v>
      </c>
      <c r="R347" s="4">
        <f>IF(Alle6OppgangNedgangUnik_KNN[[#This Row],[Label]]=Alle6OppgangNedgangUnik_KNN[[#This Row],[Kjøp eller salg Bayes]],1,-1)</f>
        <v>1</v>
      </c>
      <c r="S347" s="3">
        <f>Alle6OppgangNedgangUnik_KNN[[#This Row],[Conviction Bayes]]*Alle6OppgangNedgangUnik_KNN[[#This Row],[Rett/Feil Bayes]]</f>
        <v>6.017788267764701E-2</v>
      </c>
      <c r="T3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-1.4656756224499627E-3</v>
      </c>
      <c r="U347" s="1">
        <v>0.29411764705882298</v>
      </c>
      <c r="V347" s="1">
        <v>0.70588235294117596</v>
      </c>
      <c r="W3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347" s="1">
        <f>IF(Alle6OppgangNedgangUnik_KNN[[#This Row],[Label]]=Alle6OppgangNedgangUnik_KNN[[#This Row],[kjøp eller salg KNN]],1,-1)</f>
        <v>1</v>
      </c>
      <c r="Y347" s="2">
        <f>Alle6OppgangNedgangUnik_KNN[[#This Row],[Conviction KNN]]*Alle6OppgangNedgangUnik_KNN[[#This Row],[Rett/Feil KNN]]</f>
        <v>0.41176470588235298</v>
      </c>
      <c r="Z347" s="3">
        <f>Alle6OppgangNedgangUnik_KNN[[#This Row],[Open]]/Alle6OppgangNedgangUnik_KNN[[#This Row],[Close]]-1</f>
        <v>-2.4355719364556272E-2</v>
      </c>
      <c r="AA347" s="1">
        <f>IF(Alle6OppgangNedgangUnik_KNN[[#This Row],[Nedgang-KNN]]&gt;Alle6OppgangNedgangUnik_KNN[[#This Row],[Oppgang-KNN]],0,1)</f>
        <v>1</v>
      </c>
      <c r="AB3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-1.0028825620699643E-2</v>
      </c>
    </row>
    <row r="348" spans="1:28" x14ac:dyDescent="0.3">
      <c r="A348">
        <v>346</v>
      </c>
      <c r="B348" s="1">
        <v>46.5338189811863</v>
      </c>
      <c r="C348" s="1">
        <v>46.2716341242879</v>
      </c>
      <c r="D348" s="1">
        <v>47.161097485144602</v>
      </c>
      <c r="E348">
        <v>132125600</v>
      </c>
      <c r="F348" s="1">
        <v>46.575473785400398</v>
      </c>
      <c r="G348" s="1">
        <v>0.33074869574869598</v>
      </c>
      <c r="H348" s="1">
        <v>1.6681933203672301E-2</v>
      </c>
      <c r="I348" s="1">
        <v>0.92869999999999997</v>
      </c>
      <c r="J348" s="1">
        <v>3.7999999999999999E-2</v>
      </c>
      <c r="K348" s="1">
        <v>0.89</v>
      </c>
      <c r="L348" s="1">
        <v>7.1999999999999995E-2</v>
      </c>
      <c r="M348">
        <v>1</v>
      </c>
      <c r="N348" s="1">
        <v>0.474977263891881</v>
      </c>
      <c r="O348" s="1">
        <v>0.525022736108119</v>
      </c>
      <c r="P348" s="1">
        <f>IF(Alle6OppgangNedgangUnik_KNN[[#This Row],[Nedgang Bayes]]&gt;Alle6OppgangNedgangUnik_KNN[[#This Row],[Oppgang Bayes]],0,1)</f>
        <v>1</v>
      </c>
      <c r="Q3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5.0045472216238007E-2</v>
      </c>
      <c r="R348" s="4">
        <f>IF(Alle6OppgangNedgangUnik_KNN[[#This Row],[Label]]=Alle6OppgangNedgangUnik_KNN[[#This Row],[Kjøp eller salg Bayes]],1,-1)</f>
        <v>1</v>
      </c>
      <c r="S348" s="3">
        <f>Alle6OppgangNedgangUnik_KNN[[#This Row],[Conviction Bayes]]*Alle6OppgangNedgangUnik_KNN[[#This Row],[Rett/Feil Bayes]]</f>
        <v>5.0045472216238007E-2</v>
      </c>
      <c r="T3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-4.4758199488737562E-5</v>
      </c>
      <c r="U348" s="1">
        <v>0.52941176470588203</v>
      </c>
      <c r="V348" s="1">
        <v>0.47058823529411697</v>
      </c>
      <c r="W3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48" s="1">
        <f>IF(Alle6OppgangNedgangUnik_KNN[[#This Row],[Label]]=Alle6OppgangNedgangUnik_KNN[[#This Row],[kjøp eller salg KNN]],1,-1)</f>
        <v>-1</v>
      </c>
      <c r="Y348" s="2">
        <f>Alle6OppgangNedgangUnik_KNN[[#This Row],[Conviction KNN]]*Alle6OppgangNedgangUnik_KNN[[#This Row],[Rett/Feil KNN]]</f>
        <v>-5.8823529411765052E-2</v>
      </c>
      <c r="Z348" s="3">
        <f>Alle6OppgangNedgangUnik_KNN[[#This Row],[Open]]/Alle6OppgangNedgangUnik_KNN[[#This Row],[Close]]-1</f>
        <v>-8.9435062767206919E-4</v>
      </c>
      <c r="AA348" s="1">
        <f>IF(Alle6OppgangNedgangUnik_KNN[[#This Row],[Nedgang-KNN]]&gt;Alle6OppgangNedgangUnik_KNN[[#This Row],[Oppgang-KNN]],0,1)</f>
        <v>0</v>
      </c>
      <c r="AB3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5.2608860451298498E-5</v>
      </c>
    </row>
    <row r="349" spans="1:28" x14ac:dyDescent="0.3">
      <c r="A349">
        <v>347</v>
      </c>
      <c r="B349" s="1">
        <v>45.803632389314302</v>
      </c>
      <c r="C349" s="1">
        <v>45.761977577661199</v>
      </c>
      <c r="D349" s="1">
        <v>46.7764055323251</v>
      </c>
      <c r="E349">
        <v>131516400</v>
      </c>
      <c r="F349" s="1">
        <v>46.310848236083999</v>
      </c>
      <c r="G349" s="1">
        <v>0.53637217242850999</v>
      </c>
      <c r="H349" s="1">
        <v>-1.0060514602768101E-2</v>
      </c>
      <c r="I349" s="1">
        <v>0.97760000000000002</v>
      </c>
      <c r="J349" s="1">
        <v>4.2000000000000003E-2</v>
      </c>
      <c r="K349" s="1">
        <v>0.84399999999999997</v>
      </c>
      <c r="L349" s="1">
        <v>0.114</v>
      </c>
      <c r="M349">
        <v>1</v>
      </c>
      <c r="N349" s="1">
        <v>0.47483611062925102</v>
      </c>
      <c r="O349" s="1">
        <v>0.52516388937075498</v>
      </c>
      <c r="P349" s="1">
        <f>IF(Alle6OppgangNedgangUnik_KNN[[#This Row],[Nedgang Bayes]]&gt;Alle6OppgangNedgangUnik_KNN[[#This Row],[Oppgang Bayes]],0,1)</f>
        <v>1</v>
      </c>
      <c r="Q3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5.0327778741503959E-2</v>
      </c>
      <c r="R349" s="4">
        <f>IF(Alle6OppgangNedgangUnik_KNN[[#This Row],[Label]]=Alle6OppgangNedgangUnik_KNN[[#This Row],[Kjøp eller salg Bayes]],1,-1)</f>
        <v>1</v>
      </c>
      <c r="S349" s="3">
        <f>Alle6OppgangNedgangUnik_KNN[[#This Row],[Conviction Bayes]]*Alle6OppgangNedgangUnik_KNN[[#This Row],[Rett/Feil Bayes]]</f>
        <v>5.0327778741503959E-2</v>
      </c>
      <c r="T3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-5.5121095559031261E-4</v>
      </c>
      <c r="U349" s="1">
        <v>0.52941176470588203</v>
      </c>
      <c r="V349" s="1">
        <v>0.47058823529411697</v>
      </c>
      <c r="W3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49" s="1">
        <f>IF(Alle6OppgangNedgangUnik_KNN[[#This Row],[Label]]=Alle6OppgangNedgangUnik_KNN[[#This Row],[kjøp eller salg KNN]],1,-1)</f>
        <v>-1</v>
      </c>
      <c r="Y349" s="2">
        <f>Alle6OppgangNedgangUnik_KNN[[#This Row],[Conviction KNN]]*Alle6OppgangNedgangUnik_KNN[[#This Row],[Rett/Feil KNN]]</f>
        <v>-5.8823529411765052E-2</v>
      </c>
      <c r="Z349" s="3">
        <f>Alle6OppgangNedgangUnik_KNN[[#This Row],[Open]]/Alle6OppgangNedgangUnik_KNN[[#This Row],[Close]]-1</f>
        <v>-1.0952419704860605E-2</v>
      </c>
      <c r="AA349" s="1">
        <f>IF(Alle6OppgangNedgangUnik_KNN[[#This Row],[Nedgang-KNN]]&gt;Alle6OppgangNedgangUnik_KNN[[#This Row],[Oppgang-KNN]],0,1)</f>
        <v>0</v>
      </c>
      <c r="AB3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6.4425998263886296E-4</v>
      </c>
    </row>
    <row r="350" spans="1:28" x14ac:dyDescent="0.3">
      <c r="A350">
        <v>348</v>
      </c>
      <c r="B350" s="1">
        <v>44.968081929719801</v>
      </c>
      <c r="C350" s="1">
        <v>44.174180289149703</v>
      </c>
      <c r="D350" s="1">
        <v>45.1714580711309</v>
      </c>
      <c r="E350">
        <v>154449200</v>
      </c>
      <c r="F350" s="1">
        <v>44.862716674804702</v>
      </c>
      <c r="G350" s="1">
        <v>0.48312322062322</v>
      </c>
      <c r="H350" s="1">
        <v>0.14979914979914999</v>
      </c>
      <c r="I350" s="1">
        <v>0.9516</v>
      </c>
      <c r="J350" s="1">
        <v>7.2999999999999995E-2</v>
      </c>
      <c r="K350" s="1">
        <v>0.82</v>
      </c>
      <c r="L350" s="1">
        <v>0.107</v>
      </c>
      <c r="M350">
        <v>0</v>
      </c>
      <c r="N350" s="1">
        <v>0.48089911357575899</v>
      </c>
      <c r="O350" s="1">
        <v>0.51910088642424201</v>
      </c>
      <c r="P350" s="1">
        <f>IF(Alle6OppgangNedgangUnik_KNN[[#This Row],[Nedgang Bayes]]&gt;Alle6OppgangNedgangUnik_KNN[[#This Row],[Oppgang Bayes]],0,1)</f>
        <v>1</v>
      </c>
      <c r="Q3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3.8201772848483029E-2</v>
      </c>
      <c r="R350" s="4">
        <f>IF(Alle6OppgangNedgangUnik_KNN[[#This Row],[Label]]=Alle6OppgangNedgangUnik_KNN[[#This Row],[Kjøp eller salg Bayes]],1,-1)</f>
        <v>-1</v>
      </c>
      <c r="S350" s="3">
        <f>Alle6OppgangNedgangUnik_KNN[[#This Row],[Conviction Bayes]]*Alle6OppgangNedgangUnik_KNN[[#This Row],[Rett/Feil Bayes]]</f>
        <v>-3.8201772848483029E-2</v>
      </c>
      <c r="T3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8.9721261500192028E-5</v>
      </c>
      <c r="U350" s="1">
        <v>0.5</v>
      </c>
      <c r="V350" s="1">
        <v>0.5</v>
      </c>
      <c r="W3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50" s="1">
        <f>IF(Alle6OppgangNedgangUnik_KNN[[#This Row],[Label]]=Alle6OppgangNedgangUnik_KNN[[#This Row],[kjøp eller salg KNN]],1,-1)</f>
        <v>-1</v>
      </c>
      <c r="Y350" s="2">
        <f>Alle6OppgangNedgangUnik_KNN[[#This Row],[Conviction KNN]]*Alle6OppgangNedgangUnik_KNN[[#This Row],[Rett/Feil KNN]]</f>
        <v>0</v>
      </c>
      <c r="Z350" s="3">
        <f>Alle6OppgangNedgangUnik_KNN[[#This Row],[Open]]/Alle6OppgangNedgangUnik_KNN[[#This Row],[Close]]-1</f>
        <v>2.3486151246447928E-3</v>
      </c>
      <c r="AA350" s="1">
        <f>IF(Alle6OppgangNedgangUnik_KNN[[#This Row],[Nedgang-KNN]]&gt;Alle6OppgangNedgangUnik_KNN[[#This Row],[Oppgang-KNN]],0,1)</f>
        <v>1</v>
      </c>
      <c r="AB3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51" spans="1:28" x14ac:dyDescent="0.3">
      <c r="A351">
        <v>349</v>
      </c>
      <c r="B351" s="1">
        <v>45.384626828402901</v>
      </c>
      <c r="C351" s="1">
        <v>45.257209704446097</v>
      </c>
      <c r="D351" s="1">
        <v>46.065812479791902</v>
      </c>
      <c r="E351">
        <v>113459200</v>
      </c>
      <c r="F351" s="1">
        <v>45.722770690917997</v>
      </c>
      <c r="G351" s="1">
        <v>0.55808641975308604</v>
      </c>
      <c r="H351" s="1">
        <v>4.6543209876543201E-2</v>
      </c>
      <c r="I351" s="1">
        <v>0.86890000000000001</v>
      </c>
      <c r="J351" s="1">
        <v>1.6E-2</v>
      </c>
      <c r="K351" s="1">
        <v>0.878</v>
      </c>
      <c r="L351" s="1">
        <v>0.106</v>
      </c>
      <c r="M351">
        <v>1</v>
      </c>
      <c r="N351" s="1">
        <v>0.471136124303148</v>
      </c>
      <c r="O351" s="1">
        <v>0.52886387569684901</v>
      </c>
      <c r="P351" s="1">
        <f>IF(Alle6OppgangNedgangUnik_KNN[[#This Row],[Nedgang Bayes]]&gt;Alle6OppgangNedgangUnik_KNN[[#This Row],[Oppgang Bayes]],0,1)</f>
        <v>1</v>
      </c>
      <c r="Q3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5.772775139370101E-2</v>
      </c>
      <c r="R351" s="4">
        <f>IF(Alle6OppgangNedgangUnik_KNN[[#This Row],[Label]]=Alle6OppgangNedgangUnik_KNN[[#This Row],[Kjøp eller salg Bayes]],1,-1)</f>
        <v>1</v>
      </c>
      <c r="S351" s="3">
        <f>Alle6OppgangNedgangUnik_KNN[[#This Row],[Conviction Bayes]]*Alle6OppgangNedgangUnik_KNN[[#This Row],[Rett/Feil Bayes]]</f>
        <v>5.772775139370101E-2</v>
      </c>
      <c r="T3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-4.2692698923546589E-4</v>
      </c>
      <c r="U351" s="1">
        <v>0.32352941176470501</v>
      </c>
      <c r="V351" s="1">
        <v>0.67647058823529405</v>
      </c>
      <c r="W3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351" s="1">
        <f>IF(Alle6OppgangNedgangUnik_KNN[[#This Row],[Label]]=Alle6OppgangNedgangUnik_KNN[[#This Row],[kjøp eller salg KNN]],1,-1)</f>
        <v>1</v>
      </c>
      <c r="Y351" s="2">
        <f>Alle6OppgangNedgangUnik_KNN[[#This Row],[Conviction KNN]]*Alle6OppgangNedgangUnik_KNN[[#This Row],[Rett/Feil KNN]]</f>
        <v>0.35294117647058904</v>
      </c>
      <c r="Z351" s="3">
        <f>Alle6OppgangNedgangUnik_KNN[[#This Row],[Open]]/Alle6OppgangNedgangUnik_KNN[[#This Row],[Close]]-1</f>
        <v>-7.3955243176516694E-3</v>
      </c>
      <c r="AA351" s="1">
        <f>IF(Alle6OppgangNedgangUnik_KNN[[#This Row],[Nedgang-KNN]]&gt;Alle6OppgangNedgangUnik_KNN[[#This Row],[Oppgang-KNN]],0,1)</f>
        <v>1</v>
      </c>
      <c r="AB3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-2.6101850532888305E-3</v>
      </c>
    </row>
    <row r="352" spans="1:28" x14ac:dyDescent="0.3">
      <c r="A352">
        <v>350</v>
      </c>
      <c r="B352" s="1">
        <v>45.247417822581497</v>
      </c>
      <c r="C352" s="1">
        <v>44.730402349121498</v>
      </c>
      <c r="D352" s="1">
        <v>45.504701077513097</v>
      </c>
      <c r="E352">
        <v>118994400</v>
      </c>
      <c r="F352" s="1">
        <v>44.786758422851598</v>
      </c>
      <c r="G352" s="1">
        <v>0.41852884243128102</v>
      </c>
      <c r="H352" s="1">
        <v>0.14993079752226099</v>
      </c>
      <c r="I352" s="1">
        <v>0.74419999999999997</v>
      </c>
      <c r="J352" s="1">
        <v>0.107</v>
      </c>
      <c r="K352" s="1">
        <v>0.77900000000000003</v>
      </c>
      <c r="L352" s="1">
        <v>0.114</v>
      </c>
      <c r="M352">
        <v>0</v>
      </c>
      <c r="N352" s="1">
        <v>0.47217020332234699</v>
      </c>
      <c r="O352" s="1">
        <v>0.52782979667765895</v>
      </c>
      <c r="P352" s="1">
        <f>IF(Alle6OppgangNedgangUnik_KNN[[#This Row],[Nedgang Bayes]]&gt;Alle6OppgangNedgangUnik_KNN[[#This Row],[Oppgang Bayes]],0,1)</f>
        <v>1</v>
      </c>
      <c r="Q3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5.5659593355311954E-2</v>
      </c>
      <c r="R352" s="4">
        <f>IF(Alle6OppgangNedgangUnik_KNN[[#This Row],[Label]]=Alle6OppgangNedgangUnik_KNN[[#This Row],[Kjøp eller salg Bayes]],1,-1)</f>
        <v>-1</v>
      </c>
      <c r="S352" s="3">
        <f>Alle6OppgangNedgangUnik_KNN[[#This Row],[Conviction Bayes]]*Alle6OppgangNedgangUnik_KNN[[#This Row],[Rett/Feil Bayes]]</f>
        <v>-5.5659593355311954E-2</v>
      </c>
      <c r="T3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5.7249320484837512E-4</v>
      </c>
      <c r="U352" s="1">
        <v>0.5</v>
      </c>
      <c r="V352" s="1">
        <v>0.5</v>
      </c>
      <c r="W3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52" s="1">
        <f>IF(Alle6OppgangNedgangUnik_KNN[[#This Row],[Label]]=Alle6OppgangNedgangUnik_KNN[[#This Row],[kjøp eller salg KNN]],1,-1)</f>
        <v>-1</v>
      </c>
      <c r="Y352" s="2">
        <f>Alle6OppgangNedgangUnik_KNN[[#This Row],[Conviction KNN]]*Alle6OppgangNedgangUnik_KNN[[#This Row],[Rett/Feil KNN]]</f>
        <v>0</v>
      </c>
      <c r="Z352" s="3">
        <f>Alle6OppgangNedgangUnik_KNN[[#This Row],[Open]]/Alle6OppgangNedgangUnik_KNN[[#This Row],[Close]]-1</f>
        <v>1.0285616015801136E-2</v>
      </c>
      <c r="AA352" s="1">
        <f>IF(Alle6OppgangNedgangUnik_KNN[[#This Row],[Nedgang-KNN]]&gt;Alle6OppgangNedgangUnik_KNN[[#This Row],[Oppgang-KNN]],0,1)</f>
        <v>1</v>
      </c>
      <c r="AB3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53" spans="1:28" x14ac:dyDescent="0.3">
      <c r="A353">
        <v>351</v>
      </c>
      <c r="B353" s="1">
        <v>44.056562939951597</v>
      </c>
      <c r="C353" s="1">
        <v>43.568950032430102</v>
      </c>
      <c r="D353" s="1">
        <v>44.2378834392972</v>
      </c>
      <c r="E353">
        <v>146118800</v>
      </c>
      <c r="F353" s="1">
        <v>44.022258758544901</v>
      </c>
      <c r="G353" s="1">
        <v>0.51997263742546795</v>
      </c>
      <c r="H353" s="1">
        <v>0.18693641264395999</v>
      </c>
      <c r="I353" s="1">
        <v>0.997</v>
      </c>
      <c r="J353" s="1">
        <v>0.04</v>
      </c>
      <c r="K353" s="1">
        <v>0.78800000000000003</v>
      </c>
      <c r="L353" s="1">
        <v>0.17199999999999999</v>
      </c>
      <c r="M353">
        <v>0</v>
      </c>
      <c r="N353" s="1">
        <v>0.47852060549730102</v>
      </c>
      <c r="O353" s="1">
        <v>0.52147939450269998</v>
      </c>
      <c r="P353" s="1">
        <f>IF(Alle6OppgangNedgangUnik_KNN[[#This Row],[Nedgang Bayes]]&gt;Alle6OppgangNedgangUnik_KNN[[#This Row],[Oppgang Bayes]],0,1)</f>
        <v>1</v>
      </c>
      <c r="Q3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4.2958789005398956E-2</v>
      </c>
      <c r="R353" s="4">
        <f>IF(Alle6OppgangNedgangUnik_KNN[[#This Row],[Label]]=Alle6OppgangNedgangUnik_KNN[[#This Row],[Kjøp eller salg Bayes]],1,-1)</f>
        <v>-1</v>
      </c>
      <c r="S353" s="3">
        <f>Alle6OppgangNedgangUnik_KNN[[#This Row],[Conviction Bayes]]*Alle6OppgangNedgangUnik_KNN[[#This Row],[Rett/Feil Bayes]]</f>
        <v>-4.2958789005398956E-2</v>
      </c>
      <c r="T3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3.347547655689805E-5</v>
      </c>
      <c r="U353" s="1">
        <v>0.441176470588235</v>
      </c>
      <c r="V353" s="1">
        <v>0.55882352941176405</v>
      </c>
      <c r="W3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53" s="1">
        <f>IF(Alle6OppgangNedgangUnik_KNN[[#This Row],[Label]]=Alle6OppgangNedgangUnik_KNN[[#This Row],[kjøp eller salg KNN]],1,-1)</f>
        <v>-1</v>
      </c>
      <c r="Y353" s="2">
        <f>Alle6OppgangNedgangUnik_KNN[[#This Row],[Conviction KNN]]*Alle6OppgangNedgangUnik_KNN[[#This Row],[Rett/Feil KNN]]</f>
        <v>-0.11764705882352905</v>
      </c>
      <c r="Z353" s="3">
        <f>Alle6OppgangNedgangUnik_KNN[[#This Row],[Open]]/Alle6OppgangNedgangUnik_KNN[[#This Row],[Close]]-1</f>
        <v>7.7924628072478797E-4</v>
      </c>
      <c r="AA353" s="1">
        <f>IF(Alle6OppgangNedgangUnik_KNN[[#This Row],[Nedgang-KNN]]&gt;Alle6OppgangNedgangUnik_KNN[[#This Row],[Oppgang-KNN]],0,1)</f>
        <v>1</v>
      </c>
      <c r="AB3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9.1676033026445356E-5</v>
      </c>
    </row>
    <row r="354" spans="1:28" x14ac:dyDescent="0.3">
      <c r="A354">
        <v>352</v>
      </c>
      <c r="B354" s="1">
        <v>44.154570728955498</v>
      </c>
      <c r="C354" s="1">
        <v>43.767421429384697</v>
      </c>
      <c r="D354" s="1">
        <v>44.629931308667501</v>
      </c>
      <c r="E354">
        <v>94858800</v>
      </c>
      <c r="F354" s="1">
        <v>43.853183746337898</v>
      </c>
      <c r="G354" s="1">
        <v>0.52453416149068299</v>
      </c>
      <c r="H354" s="1">
        <v>1.64941338854382E-2</v>
      </c>
      <c r="I354" s="1">
        <v>0.99119999999999997</v>
      </c>
      <c r="J354" s="1">
        <v>1.4E-2</v>
      </c>
      <c r="K354" s="1">
        <v>0.88200000000000001</v>
      </c>
      <c r="L354" s="1">
        <v>0.104</v>
      </c>
      <c r="M354">
        <v>0</v>
      </c>
      <c r="N354" s="1">
        <v>0.46831191703247499</v>
      </c>
      <c r="O354" s="1">
        <v>0.53168808296752601</v>
      </c>
      <c r="P354" s="1">
        <f>IF(Alle6OppgangNedgangUnik_KNN[[#This Row],[Nedgang Bayes]]&gt;Alle6OppgangNedgangUnik_KNN[[#This Row],[Oppgang Bayes]],0,1)</f>
        <v>1</v>
      </c>
      <c r="Q3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6.3376165935051021E-2</v>
      </c>
      <c r="R354" s="4">
        <f>IF(Alle6OppgangNedgangUnik_KNN[[#This Row],[Label]]=Alle6OppgangNedgangUnik_KNN[[#This Row],[Kjøp eller salg Bayes]],1,-1)</f>
        <v>-1</v>
      </c>
      <c r="S354" s="3">
        <f>Alle6OppgangNedgangUnik_KNN[[#This Row],[Conviction Bayes]]*Alle6OppgangNedgangUnik_KNN[[#This Row],[Rett/Feil Bayes]]</f>
        <v>-6.3376165935051021E-2</v>
      </c>
      <c r="T3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4.3556133875075011E-4</v>
      </c>
      <c r="U354" s="1">
        <v>0.55882352941176405</v>
      </c>
      <c r="V354" s="1">
        <v>0.441176470588235</v>
      </c>
      <c r="W3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54" s="1">
        <f>IF(Alle6OppgangNedgangUnik_KNN[[#This Row],[Label]]=Alle6OppgangNedgangUnik_KNN[[#This Row],[kjøp eller salg KNN]],1,-1)</f>
        <v>1</v>
      </c>
      <c r="Y354" s="2">
        <f>Alle6OppgangNedgangUnik_KNN[[#This Row],[Conviction KNN]]*Alle6OppgangNedgangUnik_KNN[[#This Row],[Rett/Feil KNN]]</f>
        <v>0.11764705882352905</v>
      </c>
      <c r="Z354" s="3">
        <f>Alle6OppgangNedgangUnik_KNN[[#This Row],[Open]]/Alle6OppgangNedgangUnik_KNN[[#This Row],[Close]]-1</f>
        <v>6.8726363030089388E-3</v>
      </c>
      <c r="AA354" s="1">
        <f>IF(Alle6OppgangNedgangUnik_KNN[[#This Row],[Nedgang-KNN]]&gt;Alle6OppgangNedgangUnik_KNN[[#This Row],[Oppgang-KNN]],0,1)</f>
        <v>0</v>
      </c>
      <c r="AB3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-8.0854544741281386E-4</v>
      </c>
    </row>
    <row r="355" spans="1:28" x14ac:dyDescent="0.3">
      <c r="A355">
        <v>353</v>
      </c>
      <c r="B355" s="1">
        <v>43.840935503373203</v>
      </c>
      <c r="C355" s="1">
        <v>43.593455599024303</v>
      </c>
      <c r="D355" s="1">
        <v>44.250136726069101</v>
      </c>
      <c r="E355">
        <v>111792800</v>
      </c>
      <c r="F355" s="1">
        <v>43.671863555908203</v>
      </c>
      <c r="G355" s="1">
        <v>0.36803921568627401</v>
      </c>
      <c r="H355" s="1">
        <v>-7.4411764705882399E-2</v>
      </c>
      <c r="I355" s="1">
        <v>-0.29599999999999999</v>
      </c>
      <c r="J355" s="1">
        <v>6.2E-2</v>
      </c>
      <c r="K355" s="1">
        <v>0.88400000000000001</v>
      </c>
      <c r="L355" s="1">
        <v>5.3999999999999999E-2</v>
      </c>
      <c r="M355">
        <v>0</v>
      </c>
      <c r="N355" s="1">
        <v>0.47084291077952101</v>
      </c>
      <c r="O355" s="1">
        <v>0.52915708922047999</v>
      </c>
      <c r="P355" s="1">
        <f>IF(Alle6OppgangNedgangUnik_KNN[[#This Row],[Nedgang Bayes]]&gt;Alle6OppgangNedgangUnik_KNN[[#This Row],[Oppgang Bayes]],0,1)</f>
        <v>1</v>
      </c>
      <c r="Q3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5.8314178440958986E-2</v>
      </c>
      <c r="R355" s="4">
        <f>IF(Alle6OppgangNedgangUnik_KNN[[#This Row],[Label]]=Alle6OppgangNedgangUnik_KNN[[#This Row],[Kjøp eller salg Bayes]],1,-1)</f>
        <v>-1</v>
      </c>
      <c r="S355" s="3">
        <f>Alle6OppgangNedgangUnik_KNN[[#This Row],[Conviction Bayes]]*Alle6OppgangNedgangUnik_KNN[[#This Row],[Rett/Feil Bayes]]</f>
        <v>-5.8314178440958986E-2</v>
      </c>
      <c r="T3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2.2575843829546178E-4</v>
      </c>
      <c r="U355" s="1">
        <v>0.38235294117647001</v>
      </c>
      <c r="V355" s="1">
        <v>0.61764705882352899</v>
      </c>
      <c r="W3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355" s="1">
        <f>IF(Alle6OppgangNedgangUnik_KNN[[#This Row],[Label]]=Alle6OppgangNedgangUnik_KNN[[#This Row],[kjøp eller salg KNN]],1,-1)</f>
        <v>-1</v>
      </c>
      <c r="Y355" s="2">
        <f>Alle6OppgangNedgangUnik_KNN[[#This Row],[Conviction KNN]]*Alle6OppgangNedgangUnik_KNN[[#This Row],[Rett/Feil KNN]]</f>
        <v>-0.23529411764705899</v>
      </c>
      <c r="Z355" s="3">
        <f>Alle6OppgangNedgangUnik_KNN[[#This Row],[Open]]/Alle6OppgangNedgangUnik_KNN[[#This Row],[Close]]-1</f>
        <v>3.8714159117243518E-3</v>
      </c>
      <c r="AA355" s="1">
        <f>IF(Alle6OppgangNedgangUnik_KNN[[#This Row],[Nedgang-KNN]]&gt;Alle6OppgangNedgangUnik_KNN[[#This Row],[Oppgang-KNN]],0,1)</f>
        <v>1</v>
      </c>
      <c r="AB3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9.109213909939658E-4</v>
      </c>
    </row>
    <row r="356" spans="1:28" x14ac:dyDescent="0.3">
      <c r="A356">
        <v>354</v>
      </c>
      <c r="B356" s="1">
        <v>43.228353576393197</v>
      </c>
      <c r="C356" s="1">
        <v>43.1254410407564</v>
      </c>
      <c r="D356" s="1">
        <v>43.946296101570802</v>
      </c>
      <c r="E356">
        <v>113924800</v>
      </c>
      <c r="F356" s="1">
        <v>43.463584899902301</v>
      </c>
      <c r="G356" s="1">
        <v>0.35136599511599498</v>
      </c>
      <c r="H356" s="1">
        <v>4.94373681873682E-2</v>
      </c>
      <c r="I356" s="1">
        <v>-0.95169999999999999</v>
      </c>
      <c r="J356" s="1">
        <v>0.108</v>
      </c>
      <c r="K356" s="1">
        <v>0.85699999999999998</v>
      </c>
      <c r="L356" s="1">
        <v>3.5999999999999997E-2</v>
      </c>
      <c r="M356">
        <v>1</v>
      </c>
      <c r="N356" s="1">
        <v>0.47122047091611402</v>
      </c>
      <c r="O356" s="1">
        <v>0.52877952908388304</v>
      </c>
      <c r="P356" s="1">
        <f>IF(Alle6OppgangNedgangUnik_KNN[[#This Row],[Nedgang Bayes]]&gt;Alle6OppgangNedgangUnik_KNN[[#This Row],[Oppgang Bayes]],0,1)</f>
        <v>1</v>
      </c>
      <c r="Q3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5.7559058167769017E-2</v>
      </c>
      <c r="R356" s="4">
        <f>IF(Alle6OppgangNedgangUnik_KNN[[#This Row],[Label]]=Alle6OppgangNedgangUnik_KNN[[#This Row],[Kjøp eller salg Bayes]],1,-1)</f>
        <v>1</v>
      </c>
      <c r="S356" s="3">
        <f>Alle6OppgangNedgangUnik_KNN[[#This Row],[Conviction Bayes]]*Alle6OppgangNedgangUnik_KNN[[#This Row],[Rett/Feil Bayes]]</f>
        <v>5.7559058167769017E-2</v>
      </c>
      <c r="T3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-3.1151810104767299E-4</v>
      </c>
      <c r="U356" s="1">
        <v>0.26470588235294101</v>
      </c>
      <c r="V356" s="1">
        <v>0.73529411764705799</v>
      </c>
      <c r="W3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0.47058823529411697</v>
      </c>
      <c r="X356" s="1">
        <f>IF(Alle6OppgangNedgangUnik_KNN[[#This Row],[Label]]=Alle6OppgangNedgangUnik_KNN[[#This Row],[kjøp eller salg KNN]],1,-1)</f>
        <v>1</v>
      </c>
      <c r="Y356" s="2">
        <f>Alle6OppgangNedgangUnik_KNN[[#This Row],[Conviction KNN]]*Alle6OppgangNedgangUnik_KNN[[#This Row],[Rett/Feil KNN]]</f>
        <v>0.47058823529411697</v>
      </c>
      <c r="Z356" s="3">
        <f>Alle6OppgangNedgangUnik_KNN[[#This Row],[Open]]/Alle6OppgangNedgangUnik_KNN[[#This Row],[Close]]-1</f>
        <v>-5.4121472964286932E-3</v>
      </c>
      <c r="AA356" s="1">
        <f>IF(Alle6OppgangNedgangUnik_KNN[[#This Row],[Nedgang-KNN]]&gt;Alle6OppgangNedgangUnik_KNN[[#This Row],[Oppgang-KNN]],0,1)</f>
        <v>1</v>
      </c>
      <c r="AB3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-2.5468928453782048E-3</v>
      </c>
    </row>
    <row r="357" spans="1:28" x14ac:dyDescent="0.3">
      <c r="A357">
        <v>355</v>
      </c>
      <c r="B357" s="1">
        <v>43.6032521159864</v>
      </c>
      <c r="C357" s="1">
        <v>43.289612832822698</v>
      </c>
      <c r="D357" s="1">
        <v>43.916891399150202</v>
      </c>
      <c r="E357">
        <v>84873600</v>
      </c>
      <c r="F357" s="1">
        <v>43.689014434814503</v>
      </c>
      <c r="G357" s="1">
        <v>0.58850915166704598</v>
      </c>
      <c r="H357" s="1">
        <v>0.244414065466697</v>
      </c>
      <c r="I357" s="1">
        <v>0.99029999999999996</v>
      </c>
      <c r="J357" s="1">
        <v>5.3999999999999999E-2</v>
      </c>
      <c r="K357" s="1">
        <v>0.79100000000000004</v>
      </c>
      <c r="L357" s="1">
        <v>0.155</v>
      </c>
      <c r="M357">
        <v>1</v>
      </c>
      <c r="N357" s="1">
        <v>0.46720807110957902</v>
      </c>
      <c r="O357" s="1">
        <v>0.53279192889042204</v>
      </c>
      <c r="P357" s="1">
        <f>IF(Alle6OppgangNedgangUnik_KNN[[#This Row],[Nedgang Bayes]]&gt;Alle6OppgangNedgangUnik_KNN[[#This Row],[Oppgang Bayes]],0,1)</f>
        <v>1</v>
      </c>
      <c r="Q3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6.5583857780843025E-2</v>
      </c>
      <c r="R357" s="4">
        <f>IF(Alle6OppgangNedgangUnik_KNN[[#This Row],[Label]]=Alle6OppgangNedgangUnik_KNN[[#This Row],[Kjøp eller salg Bayes]],1,-1)</f>
        <v>1</v>
      </c>
      <c r="S357" s="3">
        <f>Alle6OppgangNedgangUnik_KNN[[#This Row],[Conviction Bayes]]*Alle6OppgangNedgangUnik_KNN[[#This Row],[Rett/Feil Bayes]]</f>
        <v>6.5583857780843025E-2</v>
      </c>
      <c r="T3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-1.2874228896533774E-4</v>
      </c>
      <c r="U357" s="1">
        <v>0.41176470588235198</v>
      </c>
      <c r="V357" s="1">
        <v>0.58823529411764697</v>
      </c>
      <c r="W3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357" s="1">
        <f>IF(Alle6OppgangNedgangUnik_KNN[[#This Row],[Label]]=Alle6OppgangNedgangUnik_KNN[[#This Row],[kjøp eller salg KNN]],1,-1)</f>
        <v>1</v>
      </c>
      <c r="Y357" s="2">
        <f>Alle6OppgangNedgangUnik_KNN[[#This Row],[Conviction KNN]]*Alle6OppgangNedgangUnik_KNN[[#This Row],[Rett/Feil KNN]]</f>
        <v>0.17647058823529499</v>
      </c>
      <c r="Z357" s="3">
        <f>Alle6OppgangNedgangUnik_KNN[[#This Row],[Open]]/Alle6OppgangNedgangUnik_KNN[[#This Row],[Close]]-1</f>
        <v>-1.9630179333998132E-3</v>
      </c>
      <c r="AA357" s="1">
        <f>IF(Alle6OppgangNedgangUnik_KNN[[#This Row],[Nedgang-KNN]]&gt;Alle6OppgangNedgangUnik_KNN[[#This Row],[Oppgang-KNN]],0,1)</f>
        <v>1</v>
      </c>
      <c r="AB3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-3.4641492942349815E-4</v>
      </c>
    </row>
    <row r="358" spans="1:28" x14ac:dyDescent="0.3">
      <c r="A358">
        <v>356</v>
      </c>
      <c r="B358" s="1">
        <v>43.181804633137098</v>
      </c>
      <c r="C358" s="1">
        <v>42.877968638437601</v>
      </c>
      <c r="D358" s="1">
        <v>43.613061511615001</v>
      </c>
      <c r="E358">
        <v>108174400</v>
      </c>
      <c r="F358" s="1">
        <v>42.897571563720703</v>
      </c>
      <c r="G358" s="1">
        <v>0.43800798160173199</v>
      </c>
      <c r="H358" s="1">
        <v>7.1077741702741698E-2</v>
      </c>
      <c r="I358" s="1">
        <v>0.9879</v>
      </c>
      <c r="J358" s="1">
        <v>7.4999999999999997E-2</v>
      </c>
      <c r="K358" s="1">
        <v>0.77100000000000002</v>
      </c>
      <c r="L358" s="1">
        <v>0.153</v>
      </c>
      <c r="M358">
        <v>0</v>
      </c>
      <c r="N358" s="1">
        <v>0.47023271204557698</v>
      </c>
      <c r="O358" s="1">
        <v>0.52976728795442196</v>
      </c>
      <c r="P358" s="1">
        <f>IF(Alle6OppgangNedgangUnik_KNN[[#This Row],[Nedgang Bayes]]&gt;Alle6OppgangNedgangUnik_KNN[[#This Row],[Oppgang Bayes]],0,1)</f>
        <v>1</v>
      </c>
      <c r="Q3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5.9534575908844978E-2</v>
      </c>
      <c r="R358" s="4">
        <f>IF(Alle6OppgangNedgangUnik_KNN[[#This Row],[Label]]=Alle6OppgangNedgangUnik_KNN[[#This Row],[Kjøp eller salg Bayes]],1,-1)</f>
        <v>-1</v>
      </c>
      <c r="S358" s="3">
        <f>Alle6OppgangNedgangUnik_KNN[[#This Row],[Conviction Bayes]]*Alle6OppgangNedgangUnik_KNN[[#This Row],[Rett/Feil Bayes]]</f>
        <v>-5.9534575908844978E-2</v>
      </c>
      <c r="T3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3.9446744023349936E-4</v>
      </c>
      <c r="U358" s="1">
        <v>0.41176470588235198</v>
      </c>
      <c r="V358" s="1">
        <v>0.58823529411764697</v>
      </c>
      <c r="W3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358" s="1">
        <f>IF(Alle6OppgangNedgangUnik_KNN[[#This Row],[Label]]=Alle6OppgangNedgangUnik_KNN[[#This Row],[kjøp eller salg KNN]],1,-1)</f>
        <v>-1</v>
      </c>
      <c r="Y358" s="2">
        <f>Alle6OppgangNedgangUnik_KNN[[#This Row],[Conviction KNN]]*Alle6OppgangNedgangUnik_KNN[[#This Row],[Rett/Feil KNN]]</f>
        <v>-0.17647058823529499</v>
      </c>
      <c r="Z358" s="3">
        <f>Alle6OppgangNedgangUnik_KNN[[#This Row],[Open]]/Alle6OppgangNedgangUnik_KNN[[#This Row],[Close]]-1</f>
        <v>6.6258545427027027E-3</v>
      </c>
      <c r="AA358" s="1">
        <f>IF(Alle6OppgangNedgangUnik_KNN[[#This Row],[Nedgang-KNN]]&gt;Alle6OppgangNedgangUnik_KNN[[#This Row],[Oppgang-KNN]],0,1)</f>
        <v>1</v>
      </c>
      <c r="AB3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1.1692684487122475E-3</v>
      </c>
    </row>
    <row r="359" spans="1:28" x14ac:dyDescent="0.3">
      <c r="A359">
        <v>357</v>
      </c>
      <c r="B359" s="1">
        <v>43.027439157498897</v>
      </c>
      <c r="C359" s="1">
        <v>41.721423659071903</v>
      </c>
      <c r="D359" s="1">
        <v>43.595909054830798</v>
      </c>
      <c r="E359">
        <v>161584400</v>
      </c>
      <c r="F359" s="1">
        <v>42.4638671875</v>
      </c>
      <c r="G359" s="1">
        <v>0.55160622926856695</v>
      </c>
      <c r="H359" s="1">
        <v>0.239547422274695</v>
      </c>
      <c r="I359" s="1">
        <v>0.99780000000000002</v>
      </c>
      <c r="J359" s="1">
        <v>7.3999999999999996E-2</v>
      </c>
      <c r="K359" s="1">
        <v>0.72099999999999997</v>
      </c>
      <c r="L359" s="1">
        <v>0.20499999999999999</v>
      </c>
      <c r="M359">
        <v>0</v>
      </c>
      <c r="N359" s="1">
        <v>0.483097733701008</v>
      </c>
      <c r="O359" s="1">
        <v>0.51690226629898905</v>
      </c>
      <c r="P359" s="1">
        <f>IF(Alle6OppgangNedgangUnik_KNN[[#This Row],[Nedgang Bayes]]&gt;Alle6OppgangNedgangUnik_KNN[[#This Row],[Oppgang Bayes]],0,1)</f>
        <v>1</v>
      </c>
      <c r="Q3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3.3804532597981052E-2</v>
      </c>
      <c r="R359" s="4">
        <f>IF(Alle6OppgangNedgangUnik_KNN[[#This Row],[Label]]=Alle6OppgangNedgangUnik_KNN[[#This Row],[Kjøp eller salg Bayes]],1,-1)</f>
        <v>-1</v>
      </c>
      <c r="S359" s="3">
        <f>Alle6OppgangNedgangUnik_KNN[[#This Row],[Conviction Bayes]]*Alle6OppgangNedgangUnik_KNN[[#This Row],[Rett/Feil Bayes]]</f>
        <v>-3.3804532597981052E-2</v>
      </c>
      <c r="T3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4.4864700963326602E-4</v>
      </c>
      <c r="U359" s="1">
        <v>0.55882352941176405</v>
      </c>
      <c r="V359" s="1">
        <v>0.441176470588235</v>
      </c>
      <c r="W3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59" s="1">
        <f>IF(Alle6OppgangNedgangUnik_KNN[[#This Row],[Label]]=Alle6OppgangNedgangUnik_KNN[[#This Row],[kjøp eller salg KNN]],1,-1)</f>
        <v>1</v>
      </c>
      <c r="Y359" s="2">
        <f>Alle6OppgangNedgangUnik_KNN[[#This Row],[Conviction KNN]]*Alle6OppgangNedgangUnik_KNN[[#This Row],[Rett/Feil KNN]]</f>
        <v>0.11764705882352905</v>
      </c>
      <c r="Z359" s="3">
        <f>Alle6OppgangNedgangUnik_KNN[[#This Row],[Open]]/Alle6OppgangNedgangUnik_KNN[[#This Row],[Close]]-1</f>
        <v>1.3271800411169155E-2</v>
      </c>
      <c r="AA359" s="1">
        <f>IF(Alle6OppgangNedgangUnik_KNN[[#This Row],[Nedgang-KNN]]&gt;Alle6OppgangNedgangUnik_KNN[[#This Row],[Oppgang-KNN]],0,1)</f>
        <v>0</v>
      </c>
      <c r="AB3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-1.5613882836669547E-3</v>
      </c>
    </row>
    <row r="360" spans="1:28" x14ac:dyDescent="0.3">
      <c r="A360">
        <v>358</v>
      </c>
      <c r="B360" s="1">
        <v>42.988223971127603</v>
      </c>
      <c r="C360" s="1">
        <v>42.762795979852598</v>
      </c>
      <c r="D360" s="1">
        <v>44.063909529547203</v>
      </c>
      <c r="E360">
        <v>123872000</v>
      </c>
      <c r="F360" s="1">
        <v>44.0173530578613</v>
      </c>
      <c r="G360" s="1">
        <v>0.539196872778962</v>
      </c>
      <c r="H360" s="1">
        <v>0.13680703624733501</v>
      </c>
      <c r="I360" s="1">
        <v>-0.64970000000000006</v>
      </c>
      <c r="J360" s="1">
        <v>2.5000000000000001E-2</v>
      </c>
      <c r="K360" s="1">
        <v>0.96</v>
      </c>
      <c r="L360" s="1">
        <v>1.4999999999999999E-2</v>
      </c>
      <c r="M360">
        <v>1</v>
      </c>
      <c r="N360" s="1">
        <v>0.47315532355632201</v>
      </c>
      <c r="O360" s="1">
        <v>0.52684467644368005</v>
      </c>
      <c r="P360" s="1">
        <f>IF(Alle6OppgangNedgangUnik_KNN[[#This Row],[Nedgang Bayes]]&gt;Alle6OppgangNedgangUnik_KNN[[#This Row],[Oppgang Bayes]],0,1)</f>
        <v>1</v>
      </c>
      <c r="Q3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5.3689352887358044E-2</v>
      </c>
      <c r="R360" s="4">
        <f>IF(Alle6OppgangNedgangUnik_KNN[[#This Row],[Label]]=Alle6OppgangNedgangUnik_KNN[[#This Row],[Kjøp eller salg Bayes]],1,-1)</f>
        <v>1</v>
      </c>
      <c r="S360" s="3">
        <f>Alle6OppgangNedgangUnik_KNN[[#This Row],[Conviction Bayes]]*Alle6OppgangNedgangUnik_KNN[[#This Row],[Rett/Feil Bayes]]</f>
        <v>5.3689352887358044E-2</v>
      </c>
      <c r="T3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-1.2552611837349473E-3</v>
      </c>
      <c r="U360" s="1">
        <v>0.52941176470588203</v>
      </c>
      <c r="V360" s="1">
        <v>0.47058823529411697</v>
      </c>
      <c r="W3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60" s="1">
        <f>IF(Alle6OppgangNedgangUnik_KNN[[#This Row],[Label]]=Alle6OppgangNedgangUnik_KNN[[#This Row],[kjøp eller salg KNN]],1,-1)</f>
        <v>-1</v>
      </c>
      <c r="Y360" s="2">
        <f>Alle6OppgangNedgangUnik_KNN[[#This Row],[Conviction KNN]]*Alle6OppgangNedgangUnik_KNN[[#This Row],[Rett/Feil KNN]]</f>
        <v>-5.8823529411765052E-2</v>
      </c>
      <c r="Z360" s="3">
        <f>Alle6OppgangNedgangUnik_KNN[[#This Row],[Open]]/Alle6OppgangNedgangUnik_KNN[[#This Row],[Close]]-1</f>
        <v>-2.3380076611624001E-2</v>
      </c>
      <c r="AA360" s="1">
        <f>IF(Alle6OppgangNedgangUnik_KNN[[#This Row],[Nedgang-KNN]]&gt;Alle6OppgangNedgangUnik_KNN[[#This Row],[Oppgang-KNN]],0,1)</f>
        <v>0</v>
      </c>
      <c r="AB3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1.3752986242131847E-3</v>
      </c>
    </row>
    <row r="361" spans="1:28" x14ac:dyDescent="0.3">
      <c r="A361">
        <v>359</v>
      </c>
      <c r="B361" s="1">
        <v>45.154294724998202</v>
      </c>
      <c r="C361" s="1">
        <v>44.384897835396998</v>
      </c>
      <c r="D361" s="1">
        <v>45.328268312078002</v>
      </c>
      <c r="E361">
        <v>119093600</v>
      </c>
      <c r="F361" s="1">
        <v>44.727939605712898</v>
      </c>
      <c r="G361" s="1">
        <v>0.409639417430115</v>
      </c>
      <c r="H361" s="1">
        <v>0.100913789053324</v>
      </c>
      <c r="I361" s="1">
        <v>0.9042</v>
      </c>
      <c r="J361" s="1">
        <v>7.5999999999999998E-2</v>
      </c>
      <c r="K361" s="1">
        <v>0.82</v>
      </c>
      <c r="L361" s="1">
        <v>0.10299999999999999</v>
      </c>
      <c r="M361">
        <v>0</v>
      </c>
      <c r="N361" s="1">
        <v>0.47218960213317202</v>
      </c>
      <c r="O361" s="1">
        <v>0.52781039786682304</v>
      </c>
      <c r="P361" s="1">
        <f>IF(Alle6OppgangNedgangUnik_KNN[[#This Row],[Nedgang Bayes]]&gt;Alle6OppgangNedgangUnik_KNN[[#This Row],[Oppgang Bayes]],0,1)</f>
        <v>1</v>
      </c>
      <c r="Q3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5.5620795733651029E-2</v>
      </c>
      <c r="R361" s="4">
        <f>IF(Alle6OppgangNedgangUnik_KNN[[#This Row],[Label]]=Alle6OppgangNedgangUnik_KNN[[#This Row],[Kjøp eller salg Bayes]],1,-1)</f>
        <v>-1</v>
      </c>
      <c r="S361" s="3">
        <f>Alle6OppgangNedgangUnik_KNN[[#This Row],[Conviction Bayes]]*Alle6OppgangNedgangUnik_KNN[[#This Row],[Rett/Feil Bayes]]</f>
        <v>-5.5620795733651029E-2</v>
      </c>
      <c r="T3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5.3018786934543841E-4</v>
      </c>
      <c r="U361" s="1">
        <v>0.5</v>
      </c>
      <c r="V361" s="1">
        <v>0.5</v>
      </c>
      <c r="W3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61" s="1">
        <f>IF(Alle6OppgangNedgangUnik_KNN[[#This Row],[Label]]=Alle6OppgangNedgangUnik_KNN[[#This Row],[kjøp eller salg KNN]],1,-1)</f>
        <v>-1</v>
      </c>
      <c r="Y361" s="2">
        <f>Alle6OppgangNedgangUnik_KNN[[#This Row],[Conviction KNN]]*Alle6OppgangNedgangUnik_KNN[[#This Row],[Rett/Feil KNN]]</f>
        <v>0</v>
      </c>
      <c r="Z361" s="3">
        <f>Alle6OppgangNedgangUnik_KNN[[#This Row],[Open]]/Alle6OppgangNedgangUnik_KNN[[#This Row],[Close]]-1</f>
        <v>9.5321877789078524E-3</v>
      </c>
      <c r="AA361" s="1">
        <f>IF(Alle6OppgangNedgangUnik_KNN[[#This Row],[Nedgang-KNN]]&gt;Alle6OppgangNedgangUnik_KNN[[#This Row],[Oppgang-KNN]],0,1)</f>
        <v>1</v>
      </c>
      <c r="AB3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62" spans="1:28" x14ac:dyDescent="0.3">
      <c r="A362">
        <v>360</v>
      </c>
      <c r="B362" s="1">
        <v>44.860258494541497</v>
      </c>
      <c r="C362" s="1">
        <v>44.632377808887497</v>
      </c>
      <c r="D362" s="1">
        <v>45.445882207394497</v>
      </c>
      <c r="E362">
        <v>90105200</v>
      </c>
      <c r="F362" s="1">
        <v>45.3846244812012</v>
      </c>
      <c r="G362" s="1">
        <v>0.39373187658901898</v>
      </c>
      <c r="H362" s="1">
        <v>0.114276781419639</v>
      </c>
      <c r="I362" s="1">
        <v>0.96499999999999997</v>
      </c>
      <c r="J362" s="1">
        <v>7.0999999999999994E-2</v>
      </c>
      <c r="K362" s="1">
        <v>0.82</v>
      </c>
      <c r="L362" s="1">
        <v>0.109</v>
      </c>
      <c r="M362">
        <v>1</v>
      </c>
      <c r="N362" s="1">
        <v>0.46775004650770302</v>
      </c>
      <c r="O362" s="1">
        <v>0.53224995349229098</v>
      </c>
      <c r="P362" s="1">
        <f>IF(Alle6OppgangNedgangUnik_KNN[[#This Row],[Nedgang Bayes]]&gt;Alle6OppgangNedgangUnik_KNN[[#This Row],[Oppgang Bayes]],0,1)</f>
        <v>1</v>
      </c>
      <c r="Q3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6.4499906984587962E-2</v>
      </c>
      <c r="R362" s="4">
        <f>IF(Alle6OppgangNedgangUnik_KNN[[#This Row],[Label]]=Alle6OppgangNedgangUnik_KNN[[#This Row],[Kjøp eller salg Bayes]],1,-1)</f>
        <v>1</v>
      </c>
      <c r="S362" s="3">
        <f>Alle6OppgangNedgangUnik_KNN[[#This Row],[Conviction Bayes]]*Alle6OppgangNedgangUnik_KNN[[#This Row],[Rett/Feil Bayes]]</f>
        <v>6.4499906984587962E-2</v>
      </c>
      <c r="T3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-7.4522060614254197E-4</v>
      </c>
      <c r="U362" s="1">
        <v>0.38235294117647001</v>
      </c>
      <c r="V362" s="1">
        <v>0.61764705882352899</v>
      </c>
      <c r="W3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362" s="1">
        <f>IF(Alle6OppgangNedgangUnik_KNN[[#This Row],[Label]]=Alle6OppgangNedgangUnik_KNN[[#This Row],[kjøp eller salg KNN]],1,-1)</f>
        <v>1</v>
      </c>
      <c r="Y362" s="2">
        <f>Alle6OppgangNedgangUnik_KNN[[#This Row],[Conviction KNN]]*Alle6OppgangNedgangUnik_KNN[[#This Row],[Rett/Feil KNN]]</f>
        <v>0.23529411764705899</v>
      </c>
      <c r="Z362" s="3">
        <f>Alle6OppgangNedgangUnik_KNN[[#This Row],[Open]]/Alle6OppgangNedgangUnik_KNN[[#This Row],[Close]]-1</f>
        <v>-1.1553824508934718E-2</v>
      </c>
      <c r="AA362" s="1">
        <f>IF(Alle6OppgangNedgangUnik_KNN[[#This Row],[Nedgang-KNN]]&gt;Alle6OppgangNedgangUnik_KNN[[#This Row],[Oppgang-KNN]],0,1)</f>
        <v>1</v>
      </c>
      <c r="AB3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-2.718546943278759E-3</v>
      </c>
    </row>
    <row r="363" spans="1:28" x14ac:dyDescent="0.3">
      <c r="A363">
        <v>361</v>
      </c>
      <c r="B363" s="1">
        <v>45.7007198111611</v>
      </c>
      <c r="C363" s="1">
        <v>45.519399306307797</v>
      </c>
      <c r="D363" s="1">
        <v>47.0263381094897</v>
      </c>
      <c r="E363">
        <v>122737600</v>
      </c>
      <c r="F363" s="1">
        <v>46.5926322937012</v>
      </c>
      <c r="G363" s="1">
        <v>0.56203677275105801</v>
      </c>
      <c r="H363" s="1">
        <v>0.21738448626203699</v>
      </c>
      <c r="I363" s="1">
        <v>0.9869</v>
      </c>
      <c r="J363" s="1">
        <v>5.5E-2</v>
      </c>
      <c r="K363" s="1">
        <v>0.81599999999999995</v>
      </c>
      <c r="L363" s="1">
        <v>0.128</v>
      </c>
      <c r="M363">
        <v>1</v>
      </c>
      <c r="N363" s="1">
        <v>0.47291918050182202</v>
      </c>
      <c r="O363" s="1">
        <v>0.52708081949818097</v>
      </c>
      <c r="P363" s="1">
        <f>IF(Alle6OppgangNedgangUnik_KNN[[#This Row],[Nedgang Bayes]]&gt;Alle6OppgangNedgangUnik_KNN[[#This Row],[Oppgang Bayes]],0,1)</f>
        <v>1</v>
      </c>
      <c r="Q3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5.4161638996358952E-2</v>
      </c>
      <c r="R363" s="4">
        <f>IF(Alle6OppgangNedgangUnik_KNN[[#This Row],[Label]]=Alle6OppgangNedgangUnik_KNN[[#This Row],[Kjøp eller salg Bayes]],1,-1)</f>
        <v>1</v>
      </c>
      <c r="S363" s="3">
        <f>Alle6OppgangNedgangUnik_KNN[[#This Row],[Conviction Bayes]]*Alle6OppgangNedgangUnik_KNN[[#This Row],[Rett/Feil Bayes]]</f>
        <v>5.4161638996358952E-2</v>
      </c>
      <c r="T3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-1.0368043082685796E-3</v>
      </c>
      <c r="U363" s="1">
        <v>0.5</v>
      </c>
      <c r="V363" s="1">
        <v>0.5</v>
      </c>
      <c r="W3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63" s="1">
        <f>IF(Alle6OppgangNedgangUnik_KNN[[#This Row],[Label]]=Alle6OppgangNedgangUnik_KNN[[#This Row],[kjøp eller salg KNN]],1,-1)</f>
        <v>1</v>
      </c>
      <c r="Y363" s="2">
        <f>Alle6OppgangNedgangUnik_KNN[[#This Row],[Conviction KNN]]*Alle6OppgangNedgangUnik_KNN[[#This Row],[Rett/Feil KNN]]</f>
        <v>0</v>
      </c>
      <c r="Z363" s="3">
        <f>Alle6OppgangNedgangUnik_KNN[[#This Row],[Open]]/Alle6OppgangNedgangUnik_KNN[[#This Row],[Close]]-1</f>
        <v>-1.9142779418811151E-2</v>
      </c>
      <c r="AA363" s="1">
        <f>IF(Alle6OppgangNedgangUnik_KNN[[#This Row],[Nedgang-KNN]]&gt;Alle6OppgangNedgangUnik_KNN[[#This Row],[Oppgang-KNN]],0,1)</f>
        <v>1</v>
      </c>
      <c r="AB3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64" spans="1:28" x14ac:dyDescent="0.3">
      <c r="A364">
        <v>362</v>
      </c>
      <c r="B364" s="1">
        <v>47.746726476226101</v>
      </c>
      <c r="C364" s="1">
        <v>47.437988854903097</v>
      </c>
      <c r="D364" s="1">
        <v>48.026061582815998</v>
      </c>
      <c r="E364">
        <v>107731600</v>
      </c>
      <c r="F364" s="1">
        <v>47.734474182128899</v>
      </c>
      <c r="G364" s="1">
        <v>0.433774558774559</v>
      </c>
      <c r="H364" s="1">
        <v>0.22022477522477499</v>
      </c>
      <c r="I364" s="1">
        <v>0.9889</v>
      </c>
      <c r="J364" s="1">
        <v>2.8000000000000001E-2</v>
      </c>
      <c r="K364" s="1">
        <v>0.86299999999999999</v>
      </c>
      <c r="L364" s="1">
        <v>0.109</v>
      </c>
      <c r="M364">
        <v>0</v>
      </c>
      <c r="N364" s="1">
        <v>0.47015891421461298</v>
      </c>
      <c r="O364" s="1">
        <v>0.52984108578538003</v>
      </c>
      <c r="P364" s="1">
        <f>IF(Alle6OppgangNedgangUnik_KNN[[#This Row],[Nedgang Bayes]]&gt;Alle6OppgangNedgangUnik_KNN[[#This Row],[Oppgang Bayes]],0,1)</f>
        <v>1</v>
      </c>
      <c r="Q3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5.9682171570767051E-2</v>
      </c>
      <c r="R364" s="4">
        <f>IF(Alle6OppgangNedgangUnik_KNN[[#This Row],[Label]]=Alle6OppgangNedgangUnik_KNN[[#This Row],[Kjøp eller salg Bayes]],1,-1)</f>
        <v>-1</v>
      </c>
      <c r="S364" s="3">
        <f>Alle6OppgangNedgangUnik_KNN[[#This Row],[Conviction Bayes]]*Alle6OppgangNedgangUnik_KNN[[#This Row],[Rett/Feil Bayes]]</f>
        <v>-5.9682171570767051E-2</v>
      </c>
      <c r="T3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1.5318981322697233E-5</v>
      </c>
      <c r="U364" s="1">
        <v>0.32352941176470501</v>
      </c>
      <c r="V364" s="1">
        <v>0.67647058823529405</v>
      </c>
      <c r="W3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364" s="1">
        <f>IF(Alle6OppgangNedgangUnik_KNN[[#This Row],[Label]]=Alle6OppgangNedgangUnik_KNN[[#This Row],[kjøp eller salg KNN]],1,-1)</f>
        <v>-1</v>
      </c>
      <c r="Y364" s="2">
        <f>Alle6OppgangNedgangUnik_KNN[[#This Row],[Conviction KNN]]*Alle6OppgangNedgangUnik_KNN[[#This Row],[Rett/Feil KNN]]</f>
        <v>-0.35294117647058904</v>
      </c>
      <c r="Z364" s="3">
        <f>Alle6OppgangNedgangUnik_KNN[[#This Row],[Open]]/Alle6OppgangNedgangUnik_KNN[[#This Row],[Close]]-1</f>
        <v>2.5667600423240344E-4</v>
      </c>
      <c r="AA364" s="1">
        <f>IF(Alle6OppgangNedgangUnik_KNN[[#This Row],[Nedgang-KNN]]&gt;Alle6OppgangNedgangUnik_KNN[[#This Row],[Oppgang-KNN]],0,1)</f>
        <v>1</v>
      </c>
      <c r="AB3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9.0591530905554356E-5</v>
      </c>
    </row>
    <row r="365" spans="1:28" x14ac:dyDescent="0.3">
      <c r="A365">
        <v>363</v>
      </c>
      <c r="B365" s="1">
        <v>47.523745098076901</v>
      </c>
      <c r="C365" s="1">
        <v>47.386528384238801</v>
      </c>
      <c r="D365" s="1">
        <v>48.018708592028801</v>
      </c>
      <c r="E365">
        <v>73012800</v>
      </c>
      <c r="F365" s="1">
        <v>47.582553863525398</v>
      </c>
      <c r="G365" s="1">
        <v>0.47966200466200498</v>
      </c>
      <c r="H365" s="1">
        <v>-3.0885780885780002E-3</v>
      </c>
      <c r="I365" s="1">
        <v>0.89570000000000005</v>
      </c>
      <c r="J365" s="1">
        <v>5.5E-2</v>
      </c>
      <c r="K365" s="1">
        <v>0.86099999999999999</v>
      </c>
      <c r="L365" s="1">
        <v>8.4000000000000005E-2</v>
      </c>
      <c r="M365">
        <v>1</v>
      </c>
      <c r="N365" s="1">
        <v>0.46626917500786103</v>
      </c>
      <c r="O365" s="1">
        <v>0.53373082499213897</v>
      </c>
      <c r="P365" s="1">
        <f>IF(Alle6OppgangNedgangUnik_KNN[[#This Row],[Nedgang Bayes]]&gt;Alle6OppgangNedgangUnik_KNN[[#This Row],[Oppgang Bayes]],0,1)</f>
        <v>1</v>
      </c>
      <c r="Q3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6.7461649984277949E-2</v>
      </c>
      <c r="R365" s="4">
        <f>IF(Alle6OppgangNedgangUnik_KNN[[#This Row],[Label]]=Alle6OppgangNedgangUnik_KNN[[#This Row],[Kjøp eller salg Bayes]],1,-1)</f>
        <v>1</v>
      </c>
      <c r="S365" s="3">
        <f>Alle6OppgangNedgangUnik_KNN[[#This Row],[Conviction Bayes]]*Alle6OppgangNedgangUnik_KNN[[#This Row],[Rett/Feil Bayes]]</f>
        <v>6.7461649984277949E-2</v>
      </c>
      <c r="T3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-8.3377961638483143E-5</v>
      </c>
      <c r="U365" s="1">
        <v>0.41176470588235198</v>
      </c>
      <c r="V365" s="1">
        <v>0.58823529411764697</v>
      </c>
      <c r="W3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365" s="1">
        <f>IF(Alle6OppgangNedgangUnik_KNN[[#This Row],[Label]]=Alle6OppgangNedgangUnik_KNN[[#This Row],[kjøp eller salg KNN]],1,-1)</f>
        <v>1</v>
      </c>
      <c r="Y365" s="2">
        <f>Alle6OppgangNedgangUnik_KNN[[#This Row],[Conviction KNN]]*Alle6OppgangNedgangUnik_KNN[[#This Row],[Rett/Feil KNN]]</f>
        <v>0.17647058823529499</v>
      </c>
      <c r="Z365" s="3">
        <f>Alle6OppgangNedgangUnik_KNN[[#This Row],[Open]]/Alle6OppgangNedgangUnik_KNN[[#This Row],[Close]]-1</f>
        <v>-1.2359312536517342E-3</v>
      </c>
      <c r="AA365" s="1">
        <f>IF(Alle6OppgangNedgangUnik_KNN[[#This Row],[Nedgang-KNN]]&gt;Alle6OppgangNedgangUnik_KNN[[#This Row],[Oppgang-KNN]],0,1)</f>
        <v>1</v>
      </c>
      <c r="AB3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-2.1810551535030712E-4</v>
      </c>
    </row>
    <row r="366" spans="1:28" x14ac:dyDescent="0.3">
      <c r="A366">
        <v>364</v>
      </c>
      <c r="B366" s="1">
        <v>47.707525491998602</v>
      </c>
      <c r="C366" s="1">
        <v>47.437993688771499</v>
      </c>
      <c r="D366" s="1">
        <v>48.219639283117999</v>
      </c>
      <c r="E366">
        <v>86698400</v>
      </c>
      <c r="F366" s="1">
        <v>47.572757720947301</v>
      </c>
      <c r="G366" s="1">
        <v>0.50553489720156397</v>
      </c>
      <c r="H366" s="1">
        <v>0.17895077145077201</v>
      </c>
      <c r="I366" s="1">
        <v>0.99970000000000003</v>
      </c>
      <c r="J366" s="1">
        <v>0.05</v>
      </c>
      <c r="K366" s="1">
        <v>0.76500000000000001</v>
      </c>
      <c r="L366" s="1">
        <v>0.185</v>
      </c>
      <c r="M366">
        <v>0</v>
      </c>
      <c r="N366" s="1">
        <v>0.46738683017619498</v>
      </c>
      <c r="O366" s="1">
        <v>0.53261316982380102</v>
      </c>
      <c r="P366" s="1">
        <f>IF(Alle6OppgangNedgangUnik_KNN[[#This Row],[Nedgang Bayes]]&gt;Alle6OppgangNedgangUnik_KNN[[#This Row],[Oppgang Bayes]],0,1)</f>
        <v>1</v>
      </c>
      <c r="Q3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6.5226339647606046E-2</v>
      </c>
      <c r="R366" s="4">
        <f>IF(Alle6OppgangNedgangUnik_KNN[[#This Row],[Label]]=Alle6OppgangNedgangUnik_KNN[[#This Row],[Kjøp eller salg Bayes]],1,-1)</f>
        <v>-1</v>
      </c>
      <c r="S366" s="3">
        <f>Alle6OppgangNedgangUnik_KNN[[#This Row],[Conviction Bayes]]*Alle6OppgangNedgangUnik_KNN[[#This Row],[Rett/Feil Bayes]]</f>
        <v>-6.5226339647606046E-2</v>
      </c>
      <c r="T3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1.8477819721332979E-4</v>
      </c>
      <c r="U366" s="1">
        <v>0.441176470588235</v>
      </c>
      <c r="V366" s="1">
        <v>0.55882352941176405</v>
      </c>
      <c r="W3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66" s="1">
        <f>IF(Alle6OppgangNedgangUnik_KNN[[#This Row],[Label]]=Alle6OppgangNedgangUnik_KNN[[#This Row],[kjøp eller salg KNN]],1,-1)</f>
        <v>-1</v>
      </c>
      <c r="Y366" s="2">
        <f>Alle6OppgangNedgangUnik_KNN[[#This Row],[Conviction KNN]]*Alle6OppgangNedgangUnik_KNN[[#This Row],[Rett/Feil KNN]]</f>
        <v>-0.11764705882352905</v>
      </c>
      <c r="Z366" s="3">
        <f>Alle6OppgangNedgangUnik_KNN[[#This Row],[Open]]/Alle6OppgangNedgangUnik_KNN[[#This Row],[Close]]-1</f>
        <v>2.8328769974157453E-3</v>
      </c>
      <c r="AA366" s="1">
        <f>IF(Alle6OppgangNedgangUnik_KNN[[#This Row],[Nedgang-KNN]]&gt;Alle6OppgangNedgangUnik_KNN[[#This Row],[Oppgang-KNN]],0,1)</f>
        <v>1</v>
      </c>
      <c r="AB3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3.3327964675479254E-4</v>
      </c>
    </row>
    <row r="367" spans="1:28" x14ac:dyDescent="0.3">
      <c r="A367">
        <v>365</v>
      </c>
      <c r="B367" s="1">
        <v>46.935676989435798</v>
      </c>
      <c r="C367" s="1">
        <v>46.629388316493703</v>
      </c>
      <c r="D367" s="1">
        <v>47.435538458572303</v>
      </c>
      <c r="E367">
        <v>75046000</v>
      </c>
      <c r="F367" s="1">
        <v>47.227264404296903</v>
      </c>
      <c r="G367" s="1">
        <v>0.47393009037745898</v>
      </c>
      <c r="H367" s="1">
        <v>0.12670454545454499</v>
      </c>
      <c r="I367" s="1">
        <v>0.97540000000000004</v>
      </c>
      <c r="J367" s="1">
        <v>7.1999999999999995E-2</v>
      </c>
      <c r="K367" s="1">
        <v>0.78</v>
      </c>
      <c r="L367" s="1">
        <v>0.14799999999999999</v>
      </c>
      <c r="M367">
        <v>1</v>
      </c>
      <c r="N367" s="1">
        <v>0.46640124858557702</v>
      </c>
      <c r="O367" s="1">
        <v>0.53359875141441904</v>
      </c>
      <c r="P367" s="1">
        <f>IF(Alle6OppgangNedgangUnik_KNN[[#This Row],[Nedgang Bayes]]&gt;Alle6OppgangNedgangUnik_KNN[[#This Row],[Oppgang Bayes]],0,1)</f>
        <v>1</v>
      </c>
      <c r="Q3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6.7197502828842015E-2</v>
      </c>
      <c r="R367" s="4">
        <f>IF(Alle6OppgangNedgangUnik_KNN[[#This Row],[Label]]=Alle6OppgangNedgangUnik_KNN[[#This Row],[Kjøp eller salg Bayes]],1,-1)</f>
        <v>1</v>
      </c>
      <c r="S367" s="3">
        <f>Alle6OppgangNedgangUnik_KNN[[#This Row],[Conviction Bayes]]*Alle6OppgangNedgangUnik_KNN[[#This Row],[Rett/Feil Bayes]]</f>
        <v>6.7197502828842015E-2</v>
      </c>
      <c r="T3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-4.148863242902799E-4</v>
      </c>
      <c r="U367" s="1">
        <v>0.35294117647058798</v>
      </c>
      <c r="V367" s="1">
        <v>0.64705882352941102</v>
      </c>
      <c r="W3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367" s="1">
        <f>IF(Alle6OppgangNedgangUnik_KNN[[#This Row],[Label]]=Alle6OppgangNedgangUnik_KNN[[#This Row],[kjøp eller salg KNN]],1,-1)</f>
        <v>1</v>
      </c>
      <c r="Y367" s="2">
        <f>Alle6OppgangNedgangUnik_KNN[[#This Row],[Conviction KNN]]*Alle6OppgangNedgangUnik_KNN[[#This Row],[Rett/Feil KNN]]</f>
        <v>0.29411764705882304</v>
      </c>
      <c r="Z367" s="3">
        <f>Alle6OppgangNedgangUnik_KNN[[#This Row],[Open]]/Alle6OppgangNedgangUnik_KNN[[#This Row],[Close]]-1</f>
        <v>-6.1741330678170003E-3</v>
      </c>
      <c r="AA367" s="1">
        <f>IF(Alle6OppgangNedgangUnik_KNN[[#This Row],[Nedgang-KNN]]&gt;Alle6OppgangNedgangUnik_KNN[[#This Row],[Oppgang-KNN]],0,1)</f>
        <v>1</v>
      </c>
      <c r="AB3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-1.8159214905344087E-3</v>
      </c>
    </row>
    <row r="368" spans="1:28" x14ac:dyDescent="0.3">
      <c r="A368">
        <v>366</v>
      </c>
      <c r="B368" s="1">
        <v>48.038323335496699</v>
      </c>
      <c r="C368" s="1">
        <v>47.832498214088403</v>
      </c>
      <c r="D368" s="1">
        <v>49.077252275296203</v>
      </c>
      <c r="E368">
        <v>106204000</v>
      </c>
      <c r="F368" s="1">
        <v>48.626396179199197</v>
      </c>
      <c r="G368" s="1">
        <v>0.50985632724763197</v>
      </c>
      <c r="H368" s="1">
        <v>8.2580463015239996E-4</v>
      </c>
      <c r="I368" s="1">
        <v>0.99129999999999996</v>
      </c>
      <c r="J368" s="1">
        <v>0</v>
      </c>
      <c r="K368" s="1">
        <v>0.86799999999999999</v>
      </c>
      <c r="L368" s="1">
        <v>0.13200000000000001</v>
      </c>
      <c r="M368">
        <v>1</v>
      </c>
      <c r="N368" s="1">
        <v>0.46991426234399802</v>
      </c>
      <c r="O368" s="1">
        <v>0.53008573765599598</v>
      </c>
      <c r="P368" s="1">
        <f>IF(Alle6OppgangNedgangUnik_KNN[[#This Row],[Nedgang Bayes]]&gt;Alle6OppgangNedgangUnik_KNN[[#This Row],[Oppgang Bayes]],0,1)</f>
        <v>1</v>
      </c>
      <c r="Q3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6.0171475311997957E-2</v>
      </c>
      <c r="R368" s="4">
        <f>IF(Alle6OppgangNedgangUnik_KNN[[#This Row],[Label]]=Alle6OppgangNedgangUnik_KNN[[#This Row],[Kjøp eller salg Bayes]],1,-1)</f>
        <v>1</v>
      </c>
      <c r="S368" s="3">
        <f>Alle6OppgangNedgangUnik_KNN[[#This Row],[Conviction Bayes]]*Alle6OppgangNedgangUnik_KNN[[#This Row],[Rett/Feil Bayes]]</f>
        <v>6.0171475311997957E-2</v>
      </c>
      <c r="T3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-7.2769551883094218E-4</v>
      </c>
      <c r="U368" s="1">
        <v>0.29411764705882298</v>
      </c>
      <c r="V368" s="1">
        <v>0.70588235294117596</v>
      </c>
      <c r="W3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368" s="1">
        <f>IF(Alle6OppgangNedgangUnik_KNN[[#This Row],[Label]]=Alle6OppgangNedgangUnik_KNN[[#This Row],[kjøp eller salg KNN]],1,-1)</f>
        <v>1</v>
      </c>
      <c r="Y368" s="2">
        <f>Alle6OppgangNedgangUnik_KNN[[#This Row],[Conviction KNN]]*Alle6OppgangNedgangUnik_KNN[[#This Row],[Rett/Feil KNN]]</f>
        <v>0.41176470588235298</v>
      </c>
      <c r="Z368" s="3">
        <f>Alle6OppgangNedgangUnik_KNN[[#This Row],[Open]]/Alle6OppgangNedgangUnik_KNN[[#This Row],[Close]]-1</f>
        <v>-1.2093695809480054E-2</v>
      </c>
      <c r="AA368" s="1">
        <f>IF(Alle6OppgangNedgangUnik_KNN[[#This Row],[Nedgang-KNN]]&gt;Alle6OppgangNedgangUnik_KNN[[#This Row],[Oppgang-KNN]],0,1)</f>
        <v>1</v>
      </c>
      <c r="AB3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-4.9797570980211993E-3</v>
      </c>
    </row>
    <row r="369" spans="1:28" x14ac:dyDescent="0.3">
      <c r="A369">
        <v>367</v>
      </c>
      <c r="B369" s="1">
        <v>48.9277735668406</v>
      </c>
      <c r="C369" s="1">
        <v>48.347051467974403</v>
      </c>
      <c r="D369" s="1">
        <v>48.976782743198697</v>
      </c>
      <c r="E369">
        <v>84496800</v>
      </c>
      <c r="F369" s="1">
        <v>48.484268188476598</v>
      </c>
      <c r="G369" s="1">
        <v>0.34026617526617498</v>
      </c>
      <c r="H369" s="1">
        <v>7.2714987714987703E-2</v>
      </c>
      <c r="I369" s="1">
        <v>0.9022</v>
      </c>
      <c r="J369" s="1">
        <v>4.2999999999999997E-2</v>
      </c>
      <c r="K369" s="1">
        <v>0.874</v>
      </c>
      <c r="L369" s="1">
        <v>8.3000000000000004E-2</v>
      </c>
      <c r="M369">
        <v>0</v>
      </c>
      <c r="N369" s="1">
        <v>0.467170207385737</v>
      </c>
      <c r="O369" s="1">
        <v>0.532829792614263</v>
      </c>
      <c r="P369" s="1">
        <f>IF(Alle6OppgangNedgangUnik_KNN[[#This Row],[Nedgang Bayes]]&gt;Alle6OppgangNedgangUnik_KNN[[#This Row],[Oppgang Bayes]],0,1)</f>
        <v>1</v>
      </c>
      <c r="Q3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6.5659585228525996E-2</v>
      </c>
      <c r="R369" s="4">
        <f>IF(Alle6OppgangNedgangUnik_KNN[[#This Row],[Label]]=Alle6OppgangNedgangUnik_KNN[[#This Row],[Kjøp eller salg Bayes]],1,-1)</f>
        <v>-1</v>
      </c>
      <c r="S369" s="3">
        <f>Alle6OppgangNedgangUnik_KNN[[#This Row],[Conviction Bayes]]*Alle6OppgangNedgangUnik_KNN[[#This Row],[Rett/Feil Bayes]]</f>
        <v>-6.5659585228525996E-2</v>
      </c>
      <c r="T3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6.0061500932218135E-4</v>
      </c>
      <c r="U369" s="1">
        <v>0.55882352941176405</v>
      </c>
      <c r="V369" s="1">
        <v>0.441176470588235</v>
      </c>
      <c r="W3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69" s="1">
        <f>IF(Alle6OppgangNedgangUnik_KNN[[#This Row],[Label]]=Alle6OppgangNedgangUnik_KNN[[#This Row],[kjøp eller salg KNN]],1,-1)</f>
        <v>1</v>
      </c>
      <c r="Y369" s="2">
        <f>Alle6OppgangNedgangUnik_KNN[[#This Row],[Conviction KNN]]*Alle6OppgangNedgangUnik_KNN[[#This Row],[Rett/Feil KNN]]</f>
        <v>0.11764705882352905</v>
      </c>
      <c r="Z369" s="3">
        <f>Alle6OppgangNedgangUnik_KNN[[#This Row],[Open]]/Alle6OppgangNedgangUnik_KNN[[#This Row],[Close]]-1</f>
        <v>9.1474079105398065E-3</v>
      </c>
      <c r="AA369" s="1">
        <f>IF(Alle6OppgangNedgangUnik_KNN[[#This Row],[Nedgang-KNN]]&gt;Alle6OppgangNedgangUnik_KNN[[#This Row],[Oppgang-KNN]],0,1)</f>
        <v>0</v>
      </c>
      <c r="AB3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-1.0761656365340915E-3</v>
      </c>
    </row>
    <row r="370" spans="1:28" x14ac:dyDescent="0.3">
      <c r="A370">
        <v>368</v>
      </c>
      <c r="B370" s="1">
        <v>49.096849986039402</v>
      </c>
      <c r="C370" s="1">
        <v>48.523478463511303</v>
      </c>
      <c r="D370" s="1">
        <v>49.155658759712402</v>
      </c>
      <c r="E370">
        <v>86056000</v>
      </c>
      <c r="F370" s="1">
        <v>48.873874664306598</v>
      </c>
      <c r="G370" s="1">
        <v>0.41984495096739999</v>
      </c>
      <c r="H370" s="1">
        <v>0.103730453220249</v>
      </c>
      <c r="I370" s="1">
        <v>0.9758</v>
      </c>
      <c r="J370" s="1">
        <v>3.5999999999999997E-2</v>
      </c>
      <c r="K370" s="1">
        <v>0.86899999999999999</v>
      </c>
      <c r="L370" s="1">
        <v>9.5000000000000001E-2</v>
      </c>
      <c r="M370">
        <v>0</v>
      </c>
      <c r="N370" s="1">
        <v>0.46732184608190003</v>
      </c>
      <c r="O370" s="1">
        <v>0.53267815391810003</v>
      </c>
      <c r="P370" s="1">
        <f>IF(Alle6OppgangNedgangUnik_KNN[[#This Row],[Nedgang Bayes]]&gt;Alle6OppgangNedgangUnik_KNN[[#This Row],[Oppgang Bayes]],0,1)</f>
        <v>1</v>
      </c>
      <c r="Q3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6.5356307836200001E-2</v>
      </c>
      <c r="R370" s="4">
        <f>IF(Alle6OppgangNedgangUnik_KNN[[#This Row],[Label]]=Alle6OppgangNedgangUnik_KNN[[#This Row],[Kjøp eller salg Bayes]],1,-1)</f>
        <v>-1</v>
      </c>
      <c r="S370" s="3">
        <f>Alle6OppgangNedgangUnik_KNN[[#This Row],[Conviction Bayes]]*Alle6OppgangNedgangUnik_KNN[[#This Row],[Rett/Feil Bayes]]</f>
        <v>-6.5356307836200001E-2</v>
      </c>
      <c r="T3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2.9817246672459802E-4</v>
      </c>
      <c r="U370" s="1">
        <v>0.5</v>
      </c>
      <c r="V370" s="1">
        <v>0.5</v>
      </c>
      <c r="W3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70" s="1">
        <f>IF(Alle6OppgangNedgangUnik_KNN[[#This Row],[Label]]=Alle6OppgangNedgangUnik_KNN[[#This Row],[kjøp eller salg KNN]],1,-1)</f>
        <v>-1</v>
      </c>
      <c r="Y370" s="2">
        <f>Alle6OppgangNedgangUnik_KNN[[#This Row],[Conviction KNN]]*Alle6OppgangNedgangUnik_KNN[[#This Row],[Rett/Feil KNN]]</f>
        <v>0</v>
      </c>
      <c r="Z370" s="3">
        <f>Alle6OppgangNedgangUnik_KNN[[#This Row],[Open]]/Alle6OppgangNedgangUnik_KNN[[#This Row],[Close]]-1</f>
        <v>4.5622599653563078E-3</v>
      </c>
      <c r="AA370" s="1">
        <f>IF(Alle6OppgangNedgangUnik_KNN[[#This Row],[Nedgang-KNN]]&gt;Alle6OppgangNedgangUnik_KNN[[#This Row],[Oppgang-KNN]],0,1)</f>
        <v>1</v>
      </c>
      <c r="AB3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71" spans="1:28" x14ac:dyDescent="0.3">
      <c r="A371">
        <v>369</v>
      </c>
      <c r="B371" s="1">
        <v>48.712150353301801</v>
      </c>
      <c r="C371" s="1">
        <v>48.552878003117499</v>
      </c>
      <c r="D371" s="1">
        <v>49.214464515017198</v>
      </c>
      <c r="E371">
        <v>191202400</v>
      </c>
      <c r="F371" s="1">
        <v>48.707248687744098</v>
      </c>
      <c r="G371" s="1">
        <v>0.48125000000000001</v>
      </c>
      <c r="H371" s="1">
        <v>0.14140625000000001</v>
      </c>
      <c r="I371" s="1">
        <v>0.51060000000000005</v>
      </c>
      <c r="J371" s="1">
        <v>0.05</v>
      </c>
      <c r="K371" s="1">
        <v>0.85299999999999998</v>
      </c>
      <c r="L371" s="1">
        <v>9.7000000000000003E-2</v>
      </c>
      <c r="M371">
        <v>0</v>
      </c>
      <c r="N371" s="1">
        <v>0.49380087351924101</v>
      </c>
      <c r="O371" s="1">
        <v>0.50619912648076104</v>
      </c>
      <c r="P371" s="1">
        <f>IF(Alle6OppgangNedgangUnik_KNN[[#This Row],[Nedgang Bayes]]&gt;Alle6OppgangNedgangUnik_KNN[[#This Row],[Oppgang Bayes]],0,1)</f>
        <v>1</v>
      </c>
      <c r="Q3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1.2398252961520029E-2</v>
      </c>
      <c r="R371" s="4">
        <f>IF(Alle6OppgangNedgangUnik_KNN[[#This Row],[Label]]=Alle6OppgangNedgangUnik_KNN[[#This Row],[Kjøp eller salg Bayes]],1,-1)</f>
        <v>-1</v>
      </c>
      <c r="S371" s="3">
        <f>Alle6OppgangNedgangUnik_KNN[[#This Row],[Conviction Bayes]]*Alle6OppgangNedgangUnik_KNN[[#This Row],[Rett/Feil Bayes]]</f>
        <v>-1.2398252961520029E-2</v>
      </c>
      <c r="T3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1.2477011359586525E-6</v>
      </c>
      <c r="U371" s="1">
        <v>0.441176470588235</v>
      </c>
      <c r="V371" s="1">
        <v>0.55882352941176405</v>
      </c>
      <c r="W3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71" s="1">
        <f>IF(Alle6OppgangNedgangUnik_KNN[[#This Row],[Label]]=Alle6OppgangNedgangUnik_KNN[[#This Row],[kjøp eller salg KNN]],1,-1)</f>
        <v>-1</v>
      </c>
      <c r="Y371" s="2">
        <f>Alle6OppgangNedgangUnik_KNN[[#This Row],[Conviction KNN]]*Alle6OppgangNedgangUnik_KNN[[#This Row],[Rett/Feil KNN]]</f>
        <v>-0.11764705882352905</v>
      </c>
      <c r="Z371" s="3">
        <f>Alle6OppgangNedgangUnik_KNN[[#This Row],[Open]]/Alle6OppgangNedgangUnik_KNN[[#This Row],[Close]]-1</f>
        <v>1.006352378702946E-4</v>
      </c>
      <c r="AA371" s="1">
        <f>IF(Alle6OppgangNedgangUnik_KNN[[#This Row],[Nedgang-KNN]]&gt;Alle6OppgangNedgangUnik_KNN[[#This Row],[Oppgang-KNN]],0,1)</f>
        <v>1</v>
      </c>
      <c r="AB3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1.1839439749446387E-5</v>
      </c>
    </row>
    <row r="372" spans="1:28" x14ac:dyDescent="0.3">
      <c r="A372">
        <v>370</v>
      </c>
      <c r="B372" s="1">
        <v>48.648441755184301</v>
      </c>
      <c r="C372" s="1">
        <v>48.557781502757202</v>
      </c>
      <c r="D372" s="1">
        <v>49.045394425092503</v>
      </c>
      <c r="E372">
        <v>72881600</v>
      </c>
      <c r="F372" s="1">
        <v>48.658245086669901</v>
      </c>
      <c r="G372" s="1">
        <v>0.48504972081059</v>
      </c>
      <c r="H372" s="1">
        <v>8.2040278562017704E-2</v>
      </c>
      <c r="I372" s="1">
        <v>0.98019999999999996</v>
      </c>
      <c r="J372" s="1">
        <v>6.6000000000000003E-2</v>
      </c>
      <c r="K372" s="1">
        <v>0.82099999999999995</v>
      </c>
      <c r="L372" s="1">
        <v>0.113</v>
      </c>
      <c r="M372">
        <v>1</v>
      </c>
      <c r="N372" s="1">
        <v>0.46626067308582902</v>
      </c>
      <c r="O372" s="1">
        <v>0.53373932691417003</v>
      </c>
      <c r="P372" s="1">
        <f>IF(Alle6OppgangNedgangUnik_KNN[[#This Row],[Nedgang Bayes]]&gt;Alle6OppgangNedgangUnik_KNN[[#This Row],[Oppgang Bayes]],0,1)</f>
        <v>1</v>
      </c>
      <c r="Q3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6.7478653828341006E-2</v>
      </c>
      <c r="R372" s="4">
        <f>IF(Alle6OppgangNedgangUnik_KNN[[#This Row],[Label]]=Alle6OppgangNedgangUnik_KNN[[#This Row],[Kjøp eller salg Bayes]],1,-1)</f>
        <v>1</v>
      </c>
      <c r="S372" s="3">
        <f>Alle6OppgangNedgangUnik_KNN[[#This Row],[Conviction Bayes]]*Alle6OppgangNedgangUnik_KNN[[#This Row],[Rett/Feil Bayes]]</f>
        <v>6.7478653828341006E-2</v>
      </c>
      <c r="T3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-1.3595139128072603E-5</v>
      </c>
      <c r="U372" s="1">
        <v>0.47058823529411697</v>
      </c>
      <c r="V372" s="1">
        <v>0.52941176470588203</v>
      </c>
      <c r="W3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72" s="1">
        <f>IF(Alle6OppgangNedgangUnik_KNN[[#This Row],[Label]]=Alle6OppgangNedgangUnik_KNN[[#This Row],[kjøp eller salg KNN]],1,-1)</f>
        <v>1</v>
      </c>
      <c r="Y372" s="2">
        <f>Alle6OppgangNedgangUnik_KNN[[#This Row],[Conviction KNN]]*Alle6OppgangNedgangUnik_KNN[[#This Row],[Rett/Feil KNN]]</f>
        <v>5.8823529411765052E-2</v>
      </c>
      <c r="Z372" s="3">
        <f>Alle6OppgangNedgangUnik_KNN[[#This Row],[Open]]/Alle6OppgangNedgangUnik_KNN[[#This Row],[Close]]-1</f>
        <v>-2.0147318235863576E-4</v>
      </c>
      <c r="AA372" s="1">
        <f>IF(Alle6OppgangNedgangUnik_KNN[[#This Row],[Nedgang-KNN]]&gt;Alle6OppgangNedgangUnik_KNN[[#This Row],[Oppgang-KNN]],0,1)</f>
        <v>1</v>
      </c>
      <c r="AB3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-1.1851363668155115E-5</v>
      </c>
    </row>
    <row r="373" spans="1:28" x14ac:dyDescent="0.3">
      <c r="A373">
        <v>371</v>
      </c>
      <c r="B373" s="1">
        <v>48.621488803945802</v>
      </c>
      <c r="C373" s="1">
        <v>47.852091783316801</v>
      </c>
      <c r="D373" s="1">
        <v>48.824864937723298</v>
      </c>
      <c r="E373">
        <v>84281200</v>
      </c>
      <c r="F373" s="1">
        <v>47.920703887939503</v>
      </c>
      <c r="G373" s="1">
        <v>0.52230660463419099</v>
      </c>
      <c r="H373" s="1">
        <v>0.23848522167487701</v>
      </c>
      <c r="I373" s="1">
        <v>0.99880000000000002</v>
      </c>
      <c r="J373" s="1">
        <v>4.9000000000000002E-2</v>
      </c>
      <c r="K373" s="1">
        <v>0.74099999999999999</v>
      </c>
      <c r="L373" s="1">
        <v>0.20899999999999999</v>
      </c>
      <c r="M373">
        <v>0</v>
      </c>
      <c r="N373" s="1">
        <v>0.46714992651798098</v>
      </c>
      <c r="O373" s="1">
        <v>0.53285007348201696</v>
      </c>
      <c r="P373" s="1">
        <f>IF(Alle6OppgangNedgangUnik_KNN[[#This Row],[Nedgang Bayes]]&gt;Alle6OppgangNedgangUnik_KNN[[#This Row],[Oppgang Bayes]],0,1)</f>
        <v>1</v>
      </c>
      <c r="Q3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6.5700146964035977E-2</v>
      </c>
      <c r="R373" s="4">
        <f>IF(Alle6OppgangNedgangUnik_KNN[[#This Row],[Label]]=Alle6OppgangNedgangUnik_KNN[[#This Row],[Kjøp eller salg Bayes]],1,-1)</f>
        <v>-1</v>
      </c>
      <c r="S373" s="3">
        <f>Alle6OppgangNedgangUnik_KNN[[#This Row],[Conviction Bayes]]*Alle6OppgangNedgangUnik_KNN[[#This Row],[Rett/Feil Bayes]]</f>
        <v>-6.5700146964035977E-2</v>
      </c>
      <c r="T3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9.607887246285056E-4</v>
      </c>
      <c r="U373" s="1">
        <v>0.55882352941176405</v>
      </c>
      <c r="V373" s="1">
        <v>0.441176470588235</v>
      </c>
      <c r="W3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73" s="1">
        <f>IF(Alle6OppgangNedgangUnik_KNN[[#This Row],[Label]]=Alle6OppgangNedgangUnik_KNN[[#This Row],[kjøp eller salg KNN]],1,-1)</f>
        <v>1</v>
      </c>
      <c r="Y373" s="2">
        <f>Alle6OppgangNedgangUnik_KNN[[#This Row],[Conviction KNN]]*Alle6OppgangNedgangUnik_KNN[[#This Row],[Rett/Feil KNN]]</f>
        <v>0.11764705882352905</v>
      </c>
      <c r="Z373" s="3">
        <f>Alle6OppgangNedgangUnik_KNN[[#This Row],[Open]]/Alle6OppgangNedgangUnik_KNN[[#This Row],[Close]]-1</f>
        <v>1.4623844375179829E-2</v>
      </c>
      <c r="AA373" s="1">
        <f>IF(Alle6OppgangNedgangUnik_KNN[[#This Row],[Nedgang-KNN]]&gt;Alle6OppgangNedgangUnik_KNN[[#This Row],[Oppgang-KNN]],0,1)</f>
        <v>0</v>
      </c>
      <c r="AB3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-1.7204522794329157E-3</v>
      </c>
    </row>
    <row r="374" spans="1:28" x14ac:dyDescent="0.3">
      <c r="A374">
        <v>372</v>
      </c>
      <c r="B374" s="1">
        <v>48.459771315814798</v>
      </c>
      <c r="C374" s="1">
        <v>48.356858766993099</v>
      </c>
      <c r="D374" s="1">
        <v>49.248771262323103</v>
      </c>
      <c r="E374">
        <v>104270000</v>
      </c>
      <c r="F374" s="1">
        <v>48.957183837890597</v>
      </c>
      <c r="G374" s="1">
        <v>0.57499999999999996</v>
      </c>
      <c r="H374" s="1">
        <v>6.7857142857142894E-2</v>
      </c>
      <c r="I374" s="1">
        <v>0.68079999999999996</v>
      </c>
      <c r="J374" s="1">
        <v>0</v>
      </c>
      <c r="K374" s="1">
        <v>0.92300000000000004</v>
      </c>
      <c r="L374" s="1">
        <v>7.6999999999999999E-2</v>
      </c>
      <c r="M374">
        <v>1</v>
      </c>
      <c r="N374" s="1">
        <v>0.46961440129820098</v>
      </c>
      <c r="O374" s="1">
        <v>0.53038559870179203</v>
      </c>
      <c r="P374" s="1">
        <f>IF(Alle6OppgangNedgangUnik_KNN[[#This Row],[Nedgang Bayes]]&gt;Alle6OppgangNedgangUnik_KNN[[#This Row],[Oppgang Bayes]],0,1)</f>
        <v>1</v>
      </c>
      <c r="Q3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6.0771197403591048E-2</v>
      </c>
      <c r="R374" s="4">
        <f>IF(Alle6OppgangNedgangUnik_KNN[[#This Row],[Label]]=Alle6OppgangNedgangUnik_KNN[[#This Row],[Kjøp eller salg Bayes]],1,-1)</f>
        <v>1</v>
      </c>
      <c r="S374" s="3">
        <f>Alle6OppgangNedgangUnik_KNN[[#This Row],[Conviction Bayes]]*Alle6OppgangNedgangUnik_KNN[[#This Row],[Rett/Feil Bayes]]</f>
        <v>6.0771197403591048E-2</v>
      </c>
      <c r="T3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-6.174447180250424E-4</v>
      </c>
      <c r="U374" s="1">
        <v>0.5</v>
      </c>
      <c r="V374" s="1">
        <v>0.5</v>
      </c>
      <c r="W3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74" s="1">
        <f>IF(Alle6OppgangNedgangUnik_KNN[[#This Row],[Label]]=Alle6OppgangNedgangUnik_KNN[[#This Row],[kjøp eller salg KNN]],1,-1)</f>
        <v>1</v>
      </c>
      <c r="Y374" s="2">
        <f>Alle6OppgangNedgangUnik_KNN[[#This Row],[Conviction KNN]]*Alle6OppgangNedgangUnik_KNN[[#This Row],[Rett/Feil KNN]]</f>
        <v>0</v>
      </c>
      <c r="Z374" s="3">
        <f>Alle6OppgangNedgangUnik_KNN[[#This Row],[Open]]/Alle6OppgangNedgangUnik_KNN[[#This Row],[Close]]-1</f>
        <v>-1.0160153895347745E-2</v>
      </c>
      <c r="AA374" s="1">
        <f>IF(Alle6OppgangNedgangUnik_KNN[[#This Row],[Nedgang-KNN]]&gt;Alle6OppgangNedgangUnik_KNN[[#This Row],[Oppgang-KNN]],0,1)</f>
        <v>1</v>
      </c>
      <c r="AB3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75" spans="1:28" x14ac:dyDescent="0.3">
      <c r="A375">
        <v>373</v>
      </c>
      <c r="B375" s="1">
        <v>49.077242197235698</v>
      </c>
      <c r="C375" s="1">
        <v>48.900823371453498</v>
      </c>
      <c r="D375" s="1">
        <v>49.390885220196303</v>
      </c>
      <c r="E375">
        <v>83598800</v>
      </c>
      <c r="F375" s="1">
        <v>48.942478179931598</v>
      </c>
      <c r="G375" s="1">
        <v>0.40639088119857297</v>
      </c>
      <c r="H375" s="1">
        <v>5.3967883967884003E-2</v>
      </c>
      <c r="I375" s="1">
        <v>-0.1386</v>
      </c>
      <c r="J375" s="1">
        <v>6.0999999999999999E-2</v>
      </c>
      <c r="K375" s="1">
        <v>0.86799999999999999</v>
      </c>
      <c r="L375" s="1">
        <v>7.0999999999999994E-2</v>
      </c>
      <c r="M375">
        <v>0</v>
      </c>
      <c r="N375" s="1">
        <v>0.46708585166088101</v>
      </c>
      <c r="O375" s="1">
        <v>0.53291414833912198</v>
      </c>
      <c r="P375" s="1">
        <f>IF(Alle6OppgangNedgangUnik_KNN[[#This Row],[Nedgang Bayes]]&gt;Alle6OppgangNedgangUnik_KNN[[#This Row],[Oppgang Bayes]],0,1)</f>
        <v>1</v>
      </c>
      <c r="Q3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6.5828296678240972E-2</v>
      </c>
      <c r="R375" s="4">
        <f>IF(Alle6OppgangNedgangUnik_KNN[[#This Row],[Label]]=Alle6OppgangNedgangUnik_KNN[[#This Row],[Kjøp eller salg Bayes]],1,-1)</f>
        <v>-1</v>
      </c>
      <c r="S375" s="3">
        <f>Alle6OppgangNedgangUnik_KNN[[#This Row],[Conviction Bayes]]*Alle6OppgangNedgangUnik_KNN[[#This Row],[Rett/Feil Bayes]]</f>
        <v>-6.5828296678240972E-2</v>
      </c>
      <c r="T3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1.8125943030575256E-4</v>
      </c>
      <c r="U375" s="1">
        <v>0.52941176470588203</v>
      </c>
      <c r="V375" s="1">
        <v>0.47058823529411697</v>
      </c>
      <c r="W3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75" s="1">
        <f>IF(Alle6OppgangNedgangUnik_KNN[[#This Row],[Label]]=Alle6OppgangNedgangUnik_KNN[[#This Row],[kjøp eller salg KNN]],1,-1)</f>
        <v>1</v>
      </c>
      <c r="Y375" s="2">
        <f>Alle6OppgangNedgangUnik_KNN[[#This Row],[Conviction KNN]]*Alle6OppgangNedgangUnik_KNN[[#This Row],[Rett/Feil KNN]]</f>
        <v>5.8823529411765052E-2</v>
      </c>
      <c r="Z375" s="3">
        <f>Alle6OppgangNedgangUnik_KNN[[#This Row],[Open]]/Alle6OppgangNedgangUnik_KNN[[#This Row],[Close]]-1</f>
        <v>2.7535184632183629E-3</v>
      </c>
      <c r="AA375" s="1">
        <f>IF(Alle6OppgangNedgangUnik_KNN[[#This Row],[Nedgang-KNN]]&gt;Alle6OppgangNedgangUnik_KNN[[#This Row],[Oppgang-KNN]],0,1)</f>
        <v>0</v>
      </c>
      <c r="AB3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-1.6197167430696347E-4</v>
      </c>
    </row>
    <row r="376" spans="1:28" x14ac:dyDescent="0.3">
      <c r="A376">
        <v>374</v>
      </c>
      <c r="B376" s="1">
        <v>48.682743156050599</v>
      </c>
      <c r="C376" s="1">
        <v>48.283345284404596</v>
      </c>
      <c r="D376" s="1">
        <v>48.8836703123958</v>
      </c>
      <c r="E376">
        <v>124442400</v>
      </c>
      <c r="F376" s="1">
        <v>48.4965209960938</v>
      </c>
      <c r="G376" s="1">
        <v>0.414372064106107</v>
      </c>
      <c r="H376" s="1">
        <v>0.132308073132541</v>
      </c>
      <c r="I376" s="1">
        <v>0.9819</v>
      </c>
      <c r="J376" s="1">
        <v>1.2E-2</v>
      </c>
      <c r="K376" s="1">
        <v>0.91100000000000003</v>
      </c>
      <c r="L376" s="1">
        <v>7.5999999999999998E-2</v>
      </c>
      <c r="M376">
        <v>0</v>
      </c>
      <c r="N376" s="1">
        <v>0.47327311540081102</v>
      </c>
      <c r="O376" s="1">
        <v>0.52672688459919004</v>
      </c>
      <c r="P376" s="1">
        <f>IF(Alle6OppgangNedgangUnik_KNN[[#This Row],[Nedgang Bayes]]&gt;Alle6OppgangNedgangUnik_KNN[[#This Row],[Oppgang Bayes]],0,1)</f>
        <v>1</v>
      </c>
      <c r="Q3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5.345376919837902E-2</v>
      </c>
      <c r="R376" s="4">
        <f>IF(Alle6OppgangNedgangUnik_KNN[[#This Row],[Label]]=Alle6OppgangNedgangUnik_KNN[[#This Row],[Kjøp eller salg Bayes]],1,-1)</f>
        <v>-1</v>
      </c>
      <c r="S376" s="3">
        <f>Alle6OppgangNedgangUnik_KNN[[#This Row],[Conviction Bayes]]*Alle6OppgangNedgangUnik_KNN[[#This Row],[Rett/Feil Bayes]]</f>
        <v>-5.345376919837902E-2</v>
      </c>
      <c r="T3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2.0525753504578462E-4</v>
      </c>
      <c r="U376" s="1">
        <v>0.47058823529411697</v>
      </c>
      <c r="V376" s="1">
        <v>0.52941176470588203</v>
      </c>
      <c r="W3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76" s="1">
        <f>IF(Alle6OppgangNedgangUnik_KNN[[#This Row],[Label]]=Alle6OppgangNedgangUnik_KNN[[#This Row],[kjøp eller salg KNN]],1,-1)</f>
        <v>-1</v>
      </c>
      <c r="Y376" s="2">
        <f>Alle6OppgangNedgangUnik_KNN[[#This Row],[Conviction KNN]]*Alle6OppgangNedgangUnik_KNN[[#This Row],[Rett/Feil KNN]]</f>
        <v>-5.8823529411765052E-2</v>
      </c>
      <c r="Z376" s="3">
        <f>Alle6OppgangNedgangUnik_KNN[[#This Row],[Open]]/Alle6OppgangNedgangUnik_KNN[[#This Row],[Close]]-1</f>
        <v>3.8399076084612016E-3</v>
      </c>
      <c r="AA376" s="1">
        <f>IF(Alle6OppgangNedgangUnik_KNN[[#This Row],[Nedgang-KNN]]&gt;Alle6OppgangNedgangUnik_KNN[[#This Row],[Oppgang-KNN]],0,1)</f>
        <v>1</v>
      </c>
      <c r="AB3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2.2587691814477789E-4</v>
      </c>
    </row>
    <row r="377" spans="1:28" x14ac:dyDescent="0.3">
      <c r="A377">
        <v>375</v>
      </c>
      <c r="B377" s="1">
        <v>49.782931406098903</v>
      </c>
      <c r="C377" s="1">
        <v>49.165452442818697</v>
      </c>
      <c r="D377" s="1">
        <v>50.106374014108802</v>
      </c>
      <c r="E377">
        <v>109012000</v>
      </c>
      <c r="F377" s="1">
        <v>49.385982513427699</v>
      </c>
      <c r="G377" s="1">
        <v>0.429076736755308</v>
      </c>
      <c r="H377" s="1">
        <v>0.15597660276231701</v>
      </c>
      <c r="I377" s="1">
        <v>0.97989999999999999</v>
      </c>
      <c r="J377" s="1">
        <v>7.8E-2</v>
      </c>
      <c r="K377" s="1">
        <v>0.79400000000000004</v>
      </c>
      <c r="L377" s="1">
        <v>0.128</v>
      </c>
      <c r="M377">
        <v>0</v>
      </c>
      <c r="N377" s="1">
        <v>0.47036828335137898</v>
      </c>
      <c r="O377" s="1">
        <v>0.52963171664862096</v>
      </c>
      <c r="P377" s="1">
        <f>IF(Alle6OppgangNedgangUnik_KNN[[#This Row],[Nedgang Bayes]]&gt;Alle6OppgangNedgangUnik_KNN[[#This Row],[Oppgang Bayes]],0,1)</f>
        <v>1</v>
      </c>
      <c r="Q3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5.9263433297241985E-2</v>
      </c>
      <c r="R377" s="4">
        <f>IF(Alle6OppgangNedgangUnik_KNN[[#This Row],[Label]]=Alle6OppgangNedgangUnik_KNN[[#This Row],[Kjøp eller salg Bayes]],1,-1)</f>
        <v>-1</v>
      </c>
      <c r="S377" s="3">
        <f>Alle6OppgangNedgangUnik_KNN[[#This Row],[Conviction Bayes]]*Alle6OppgangNedgangUnik_KNN[[#This Row],[Rett/Feil Bayes]]</f>
        <v>-5.9263433297241985E-2</v>
      </c>
      <c r="T3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4.7634071503665788E-4</v>
      </c>
      <c r="U377" s="1">
        <v>0.5</v>
      </c>
      <c r="V377" s="1">
        <v>0.5</v>
      </c>
      <c r="W3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77" s="1">
        <f>IF(Alle6OppgangNedgangUnik_KNN[[#This Row],[Label]]=Alle6OppgangNedgangUnik_KNN[[#This Row],[kjøp eller salg KNN]],1,-1)</f>
        <v>-1</v>
      </c>
      <c r="Y377" s="2">
        <f>Alle6OppgangNedgangUnik_KNN[[#This Row],[Conviction KNN]]*Alle6OppgangNedgangUnik_KNN[[#This Row],[Rett/Feil KNN]]</f>
        <v>0</v>
      </c>
      <c r="Z377" s="3">
        <f>Alle6OppgangNedgangUnik_KNN[[#This Row],[Open]]/Alle6OppgangNedgangUnik_KNN[[#This Row],[Close]]-1</f>
        <v>8.0376834168132127E-3</v>
      </c>
      <c r="AA377" s="1">
        <f>IF(Alle6OppgangNedgangUnik_KNN[[#This Row],[Nedgang-KNN]]&gt;Alle6OppgangNedgangUnik_KNN[[#This Row],[Oppgang-KNN]],0,1)</f>
        <v>1</v>
      </c>
      <c r="AB3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78" spans="1:28" x14ac:dyDescent="0.3">
      <c r="A378">
        <v>376</v>
      </c>
      <c r="B378" s="1">
        <v>49.351682411517103</v>
      </c>
      <c r="C378" s="1">
        <v>49.339430116769698</v>
      </c>
      <c r="D378" s="1">
        <v>49.773135926477401</v>
      </c>
      <c r="E378">
        <v>67740800</v>
      </c>
      <c r="F378" s="1">
        <v>49.675121307372997</v>
      </c>
      <c r="G378" s="1">
        <v>0.48295865054485698</v>
      </c>
      <c r="H378" s="1">
        <v>0.109124402895955</v>
      </c>
      <c r="I378" s="1">
        <v>0.98619999999999997</v>
      </c>
      <c r="J378" s="1">
        <v>2.9000000000000001E-2</v>
      </c>
      <c r="K378" s="1">
        <v>0.9</v>
      </c>
      <c r="L378" s="1">
        <v>7.0999999999999994E-2</v>
      </c>
      <c r="M378">
        <v>1</v>
      </c>
      <c r="N378" s="1">
        <v>0.46598207254037</v>
      </c>
      <c r="O378" s="1">
        <v>0.53401792745962395</v>
      </c>
      <c r="P378" s="1">
        <f>IF(Alle6OppgangNedgangUnik_KNN[[#This Row],[Nedgang Bayes]]&gt;Alle6OppgangNedgangUnik_KNN[[#This Row],[Oppgang Bayes]],0,1)</f>
        <v>1</v>
      </c>
      <c r="Q3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6.8035854919253957E-2</v>
      </c>
      <c r="R378" s="4">
        <f>IF(Alle6OppgangNedgangUnik_KNN[[#This Row],[Label]]=Alle6OppgangNedgangUnik_KNN[[#This Row],[Kjøp eller salg Bayes]],1,-1)</f>
        <v>1</v>
      </c>
      <c r="S378" s="3">
        <f>Alle6OppgangNedgangUnik_KNN[[#This Row],[Conviction Bayes]]*Alle6OppgangNedgangUnik_KNN[[#This Row],[Rett/Feil Bayes]]</f>
        <v>6.8035854919253957E-2</v>
      </c>
      <c r="T3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-4.4298717777724019E-4</v>
      </c>
      <c r="U378" s="1">
        <v>0.52941176470588203</v>
      </c>
      <c r="V378" s="1">
        <v>0.47058823529411697</v>
      </c>
      <c r="W3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78" s="1">
        <f>IF(Alle6OppgangNedgangUnik_KNN[[#This Row],[Label]]=Alle6OppgangNedgangUnik_KNN[[#This Row],[kjøp eller salg KNN]],1,-1)</f>
        <v>-1</v>
      </c>
      <c r="Y378" s="2">
        <f>Alle6OppgangNedgangUnik_KNN[[#This Row],[Conviction KNN]]*Alle6OppgangNedgangUnik_KNN[[#This Row],[Rett/Feil KNN]]</f>
        <v>-5.8823529411765052E-2</v>
      </c>
      <c r="Z378" s="3">
        <f>Alle6OppgangNedgangUnik_KNN[[#This Row],[Open]]/Alle6OppgangNedgangUnik_KNN[[#This Row],[Close]]-1</f>
        <v>-6.5110841673553521E-3</v>
      </c>
      <c r="AA378" s="1">
        <f>IF(Alle6OppgangNedgangUnik_KNN[[#This Row],[Nedgang-KNN]]&gt;Alle6OppgangNedgangUnik_KNN[[#This Row],[Oppgang-KNN]],0,1)</f>
        <v>0</v>
      </c>
      <c r="AB3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3.830049510209053E-4</v>
      </c>
    </row>
    <row r="379" spans="1:28" x14ac:dyDescent="0.3">
      <c r="A379">
        <v>377</v>
      </c>
      <c r="B379" s="1">
        <v>49.809890567070497</v>
      </c>
      <c r="C379" s="1">
        <v>49.665323205786699</v>
      </c>
      <c r="D379" s="1">
        <v>50.094127362692497</v>
      </c>
      <c r="E379">
        <v>45448000</v>
      </c>
      <c r="F379" s="1">
        <v>50.086776733398402</v>
      </c>
      <c r="G379" s="1">
        <v>0.338062120029333</v>
      </c>
      <c r="H379" s="1">
        <v>9.4133962576585503E-2</v>
      </c>
      <c r="I379" s="1">
        <v>8.5400000000000004E-2</v>
      </c>
      <c r="J379" s="1">
        <v>5.2999999999999999E-2</v>
      </c>
      <c r="K379" s="1">
        <v>0.89300000000000002</v>
      </c>
      <c r="L379" s="1">
        <v>5.3999999999999999E-2</v>
      </c>
      <c r="M379">
        <v>1</v>
      </c>
      <c r="N379" s="1">
        <v>0.46565680747544003</v>
      </c>
      <c r="O379" s="1">
        <v>0.53434319252455698</v>
      </c>
      <c r="P379" s="1">
        <f>IF(Alle6OppgangNedgangUnik_KNN[[#This Row],[Nedgang Bayes]]&gt;Alle6OppgangNedgangUnik_KNN[[#This Row],[Oppgang Bayes]],0,1)</f>
        <v>1</v>
      </c>
      <c r="Q3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6.8686385049116949E-2</v>
      </c>
      <c r="R379" s="4">
        <f>IF(Alle6OppgangNedgangUnik_KNN[[#This Row],[Label]]=Alle6OppgangNedgangUnik_KNN[[#This Row],[Kjøp eller salg Bayes]],1,-1)</f>
        <v>1</v>
      </c>
      <c r="S379" s="3">
        <f>Alle6OppgangNedgangUnik_KNN[[#This Row],[Conviction Bayes]]*Alle6OppgangNedgangUnik_KNN[[#This Row],[Rett/Feil Bayes]]</f>
        <v>6.8686385049116949E-2</v>
      </c>
      <c r="T3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-3.7970720169123404E-4</v>
      </c>
      <c r="U379" s="1">
        <v>0.5</v>
      </c>
      <c r="V379" s="1">
        <v>0.5</v>
      </c>
      <c r="W3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79" s="1">
        <f>IF(Alle6OppgangNedgangUnik_KNN[[#This Row],[Label]]=Alle6OppgangNedgangUnik_KNN[[#This Row],[kjøp eller salg KNN]],1,-1)</f>
        <v>1</v>
      </c>
      <c r="Y379" s="2">
        <f>Alle6OppgangNedgangUnik_KNN[[#This Row],[Conviction KNN]]*Alle6OppgangNedgangUnik_KNN[[#This Row],[Rett/Feil KNN]]</f>
        <v>0</v>
      </c>
      <c r="Z379" s="3">
        <f>Alle6OppgangNedgangUnik_KNN[[#This Row],[Open]]/Alle6OppgangNedgangUnik_KNN[[#This Row],[Close]]-1</f>
        <v>-5.5281290669134675E-3</v>
      </c>
      <c r="AA379" s="1">
        <f>IF(Alle6OppgangNedgangUnik_KNN[[#This Row],[Nedgang-KNN]]&gt;Alle6OppgangNedgangUnik_KNN[[#This Row],[Oppgang-KNN]],0,1)</f>
        <v>1</v>
      </c>
      <c r="AB3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80" spans="1:28" x14ac:dyDescent="0.3">
      <c r="A380">
        <v>378</v>
      </c>
      <c r="B380" s="1">
        <v>49.8270427060489</v>
      </c>
      <c r="C380" s="1">
        <v>49.716775792919002</v>
      </c>
      <c r="D380" s="1">
        <v>50.250945181633199</v>
      </c>
      <c r="E380">
        <v>69062000</v>
      </c>
      <c r="F380" s="1">
        <v>50.042667388916001</v>
      </c>
      <c r="G380" s="1">
        <v>0.57455726092089698</v>
      </c>
      <c r="H380" s="1">
        <v>1.75890397481306E-2</v>
      </c>
      <c r="I380" s="1">
        <v>0.95520000000000005</v>
      </c>
      <c r="J380" s="1">
        <v>2.4E-2</v>
      </c>
      <c r="K380" s="1">
        <v>0.877</v>
      </c>
      <c r="L380" s="1">
        <v>0.1</v>
      </c>
      <c r="M380">
        <v>1</v>
      </c>
      <c r="N380" s="1">
        <v>0.46604616593918102</v>
      </c>
      <c r="O380" s="1">
        <v>0.53395383406081398</v>
      </c>
      <c r="P380" s="1">
        <f>IF(Alle6OppgangNedgangUnik_KNN[[#This Row],[Nedgang Bayes]]&gt;Alle6OppgangNedgangUnik_KNN[[#This Row],[Oppgang Bayes]],0,1)</f>
        <v>1</v>
      </c>
      <c r="Q3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6.7907668121632958E-2</v>
      </c>
      <c r="R380" s="4">
        <f>IF(Alle6OppgangNedgangUnik_KNN[[#This Row],[Label]]=Alle6OppgangNedgangUnik_KNN[[#This Row],[Kjøp eller salg Bayes]],1,-1)</f>
        <v>1</v>
      </c>
      <c r="S380" s="3">
        <f>Alle6OppgangNedgangUnik_KNN[[#This Row],[Conviction Bayes]]*Alle6OppgangNedgangUnik_KNN[[#This Row],[Rett/Feil Bayes]]</f>
        <v>6.7907668121632958E-2</v>
      </c>
      <c r="T3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-2.9260169705131627E-4</v>
      </c>
      <c r="U380" s="1">
        <v>0.47058823529411697</v>
      </c>
      <c r="V380" s="1">
        <v>0.52941176470588203</v>
      </c>
      <c r="W3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80" s="1">
        <f>IF(Alle6OppgangNedgangUnik_KNN[[#This Row],[Label]]=Alle6OppgangNedgangUnik_KNN[[#This Row],[kjøp eller salg KNN]],1,-1)</f>
        <v>1</v>
      </c>
      <c r="Y380" s="2">
        <f>Alle6OppgangNedgangUnik_KNN[[#This Row],[Conviction KNN]]*Alle6OppgangNedgangUnik_KNN[[#This Row],[Rett/Feil KNN]]</f>
        <v>5.8823529411765052E-2</v>
      </c>
      <c r="Z380" s="3">
        <f>Alle6OppgangNedgangUnik_KNN[[#This Row],[Open]]/Alle6OppgangNedgangUnik_KNN[[#This Row],[Close]]-1</f>
        <v>-4.3088167381513109E-3</v>
      </c>
      <c r="AA380" s="1">
        <f>IF(Alle6OppgangNedgangUnik_KNN[[#This Row],[Nedgang-KNN]]&gt;Alle6OppgangNedgangUnik_KNN[[#This Row],[Oppgang-KNN]],0,1)</f>
        <v>1</v>
      </c>
      <c r="AB3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-2.5345980812654917E-4</v>
      </c>
    </row>
    <row r="381" spans="1:28" x14ac:dyDescent="0.3">
      <c r="A381">
        <v>379</v>
      </c>
      <c r="B381" s="1">
        <v>49.2046582913365</v>
      </c>
      <c r="C381" s="1">
        <v>48.616585580746801</v>
      </c>
      <c r="D381" s="1">
        <v>49.349225636349203</v>
      </c>
      <c r="E381">
        <v>101354400</v>
      </c>
      <c r="F381" s="1">
        <v>49.011085510253899</v>
      </c>
      <c r="G381" s="1">
        <v>0.40104604946710198</v>
      </c>
      <c r="H381" s="1">
        <v>0.14234082681451099</v>
      </c>
      <c r="I381" s="1">
        <v>0.99350000000000005</v>
      </c>
      <c r="J381" s="1">
        <v>2.4E-2</v>
      </c>
      <c r="K381" s="1">
        <v>0.84899999999999998</v>
      </c>
      <c r="L381" s="1">
        <v>0.127</v>
      </c>
      <c r="M381">
        <v>0</v>
      </c>
      <c r="N381" s="1">
        <v>0.469182898994491</v>
      </c>
      <c r="O381" s="1">
        <v>0.53081710100551405</v>
      </c>
      <c r="P381" s="1">
        <f>IF(Alle6OppgangNedgangUnik_KNN[[#This Row],[Nedgang Bayes]]&gt;Alle6OppgangNedgangUnik_KNN[[#This Row],[Oppgang Bayes]],0,1)</f>
        <v>1</v>
      </c>
      <c r="Q3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6.1634202011023043E-2</v>
      </c>
      <c r="R381" s="4">
        <f>IF(Alle6OppgangNedgangUnik_KNN[[#This Row],[Label]]=Alle6OppgangNedgangUnik_KNN[[#This Row],[Kjøp eller salg Bayes]],1,-1)</f>
        <v>-1</v>
      </c>
      <c r="S381" s="3">
        <f>Alle6OppgangNedgangUnik_KNN[[#This Row],[Conviction Bayes]]*Alle6OppgangNedgangUnik_KNN[[#This Row],[Rett/Feil Bayes]]</f>
        <v>-6.1634202011023043E-2</v>
      </c>
      <c r="T3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2.43428680855977E-4</v>
      </c>
      <c r="U381" s="1">
        <v>0.47058823529411697</v>
      </c>
      <c r="V381" s="1">
        <v>0.52941176470588203</v>
      </c>
      <c r="W3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81" s="1">
        <f>IF(Alle6OppgangNedgangUnik_KNN[[#This Row],[Label]]=Alle6OppgangNedgangUnik_KNN[[#This Row],[kjøp eller salg KNN]],1,-1)</f>
        <v>-1</v>
      </c>
      <c r="Y381" s="2">
        <f>Alle6OppgangNedgangUnik_KNN[[#This Row],[Conviction KNN]]*Alle6OppgangNedgangUnik_KNN[[#This Row],[Rett/Feil KNN]]</f>
        <v>-5.8823529411765052E-2</v>
      </c>
      <c r="Z381" s="3">
        <f>Alle6OppgangNedgangUnik_KNN[[#This Row],[Open]]/Alle6OppgangNedgangUnik_KNN[[#This Row],[Close]]-1</f>
        <v>3.9495713891524176E-3</v>
      </c>
      <c r="AA381" s="1">
        <f>IF(Alle6OppgangNedgangUnik_KNN[[#This Row],[Nedgang-KNN]]&gt;Alle6OppgangNedgangUnik_KNN[[#This Row],[Oppgang-KNN]],0,1)</f>
        <v>1</v>
      </c>
      <c r="AB3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2.32327728773673E-4</v>
      </c>
    </row>
    <row r="382" spans="1:28" x14ac:dyDescent="0.3">
      <c r="A382">
        <v>380</v>
      </c>
      <c r="B382" s="1">
        <v>48.810166637132802</v>
      </c>
      <c r="C382" s="1">
        <v>48.7146047119885</v>
      </c>
      <c r="D382" s="1">
        <v>49.376187558285899</v>
      </c>
      <c r="E382">
        <v>82312000</v>
      </c>
      <c r="F382" s="1">
        <v>49.310031890869098</v>
      </c>
      <c r="G382" s="1">
        <v>0.38136507936507902</v>
      </c>
      <c r="H382" s="1">
        <v>0.10134920634920599</v>
      </c>
      <c r="I382" s="1">
        <v>0.89790000000000003</v>
      </c>
      <c r="J382" s="1">
        <v>7.8E-2</v>
      </c>
      <c r="K382" s="1">
        <v>0.8</v>
      </c>
      <c r="L382" s="1">
        <v>0.122</v>
      </c>
      <c r="M382">
        <v>1</v>
      </c>
      <c r="N382" s="1">
        <v>0.46696924082448898</v>
      </c>
      <c r="O382" s="1">
        <v>0.53303075917550602</v>
      </c>
      <c r="P382" s="1">
        <f>IF(Alle6OppgangNedgangUnik_KNN[[#This Row],[Nedgang Bayes]]&gt;Alle6OppgangNedgangUnik_KNN[[#This Row],[Oppgang Bayes]],0,1)</f>
        <v>1</v>
      </c>
      <c r="Q3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6.6061518351017035E-2</v>
      </c>
      <c r="R382" s="4">
        <f>IF(Alle6OppgangNedgangUnik_KNN[[#This Row],[Label]]=Alle6OppgangNedgangUnik_KNN[[#This Row],[Kjøp eller salg Bayes]],1,-1)</f>
        <v>1</v>
      </c>
      <c r="S382" s="3">
        <f>Alle6OppgangNedgangUnik_KNN[[#This Row],[Conviction Bayes]]*Alle6OppgangNedgangUnik_KNN[[#This Row],[Rett/Feil Bayes]]</f>
        <v>6.6061518351017035E-2</v>
      </c>
      <c r="T3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-6.6967828586724084E-4</v>
      </c>
      <c r="U382" s="1">
        <v>0.52941176470588203</v>
      </c>
      <c r="V382" s="1">
        <v>0.47058823529411697</v>
      </c>
      <c r="W3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82" s="1">
        <f>IF(Alle6OppgangNedgangUnik_KNN[[#This Row],[Label]]=Alle6OppgangNedgangUnik_KNN[[#This Row],[kjøp eller salg KNN]],1,-1)</f>
        <v>-1</v>
      </c>
      <c r="Y382" s="2">
        <f>Alle6OppgangNedgangUnik_KNN[[#This Row],[Conviction KNN]]*Alle6OppgangNedgangUnik_KNN[[#This Row],[Rett/Feil KNN]]</f>
        <v>-5.8823529411765052E-2</v>
      </c>
      <c r="Z382" s="3">
        <f>Alle6OppgangNedgangUnik_KNN[[#This Row],[Open]]/Alle6OppgangNedgangUnik_KNN[[#This Row],[Close]]-1</f>
        <v>-1.0137191856670835E-2</v>
      </c>
      <c r="AA382" s="1">
        <f>IF(Alle6OppgangNedgangUnik_KNN[[#This Row],[Nedgang-KNN]]&gt;Alle6OppgangNedgangUnik_KNN[[#This Row],[Oppgang-KNN]],0,1)</f>
        <v>0</v>
      </c>
      <c r="AB3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5.9630540333358202E-4</v>
      </c>
    </row>
    <row r="383" spans="1:28" x14ac:dyDescent="0.3">
      <c r="A383">
        <v>381</v>
      </c>
      <c r="B383" s="1">
        <v>49.459490199968897</v>
      </c>
      <c r="C383" s="1">
        <v>49.388429142987199</v>
      </c>
      <c r="D383" s="1">
        <v>49.920145763871901</v>
      </c>
      <c r="E383">
        <v>71588400</v>
      </c>
      <c r="F383" s="1">
        <v>49.797630310058601</v>
      </c>
      <c r="G383" s="1">
        <v>0.296455293677516</v>
      </c>
      <c r="H383" s="1">
        <v>5.6350542461653601E-2</v>
      </c>
      <c r="I383" s="1">
        <v>0.94599999999999995</v>
      </c>
      <c r="J383" s="1">
        <v>5.1999999999999998E-2</v>
      </c>
      <c r="K383" s="1">
        <v>0.84799999999999998</v>
      </c>
      <c r="L383" s="1">
        <v>0.1</v>
      </c>
      <c r="M383">
        <v>1</v>
      </c>
      <c r="N383" s="1">
        <v>0.46618314605831501</v>
      </c>
      <c r="O383" s="1">
        <v>0.53381685394168099</v>
      </c>
      <c r="P383" s="1">
        <f>IF(Alle6OppgangNedgangUnik_KNN[[#This Row],[Nedgang Bayes]]&gt;Alle6OppgangNedgangUnik_KNN[[#This Row],[Oppgang Bayes]],0,1)</f>
        <v>1</v>
      </c>
      <c r="Q3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6.7633707883365979E-2</v>
      </c>
      <c r="R383" s="4">
        <f>IF(Alle6OppgangNedgangUnik_KNN[[#This Row],[Label]]=Alle6OppgangNedgangUnik_KNN[[#This Row],[Kjøp eller salg Bayes]],1,-1)</f>
        <v>1</v>
      </c>
      <c r="S383" s="3">
        <f>Alle6OppgangNedgangUnik_KNN[[#This Row],[Conviction Bayes]]*Alle6OppgangNedgangUnik_KNN[[#This Row],[Rett/Feil Bayes]]</f>
        <v>6.7633707883365979E-2</v>
      </c>
      <c r="T3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-4.5925216294552632E-4</v>
      </c>
      <c r="U383" s="1">
        <v>0.47058823529411697</v>
      </c>
      <c r="V383" s="1">
        <v>0.52941176470588203</v>
      </c>
      <c r="W3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83" s="1">
        <f>IF(Alle6OppgangNedgangUnik_KNN[[#This Row],[Label]]=Alle6OppgangNedgangUnik_KNN[[#This Row],[kjøp eller salg KNN]],1,-1)</f>
        <v>1</v>
      </c>
      <c r="Y383" s="2">
        <f>Alle6OppgangNedgangUnik_KNN[[#This Row],[Conviction KNN]]*Alle6OppgangNedgangUnik_KNN[[#This Row],[Rett/Feil KNN]]</f>
        <v>5.8823529411765052E-2</v>
      </c>
      <c r="Z383" s="3">
        <f>Alle6OppgangNedgangUnik_KNN[[#This Row],[Open]]/Alle6OppgangNedgangUnik_KNN[[#This Row],[Close]]-1</f>
        <v>-6.7902851598422576E-3</v>
      </c>
      <c r="AA383" s="1">
        <f>IF(Alle6OppgangNedgangUnik_KNN[[#This Row],[Nedgang-KNN]]&gt;Alle6OppgangNedgangUnik_KNN[[#This Row],[Oppgang-KNN]],0,1)</f>
        <v>1</v>
      </c>
      <c r="AB3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-3.9942853881425278E-4</v>
      </c>
    </row>
    <row r="384" spans="1:28" x14ac:dyDescent="0.3">
      <c r="A384">
        <v>382</v>
      </c>
      <c r="B384" s="1">
        <v>49.8172452686334</v>
      </c>
      <c r="C384" s="1">
        <v>49.425197965025802</v>
      </c>
      <c r="D384" s="1">
        <v>50.081879161478298</v>
      </c>
      <c r="E384">
        <v>80767200</v>
      </c>
      <c r="F384" s="1">
        <v>49.4349975585938</v>
      </c>
      <c r="G384" s="1">
        <v>0.27371507280598201</v>
      </c>
      <c r="H384" s="1">
        <v>-3.6837859110586402E-2</v>
      </c>
      <c r="I384" s="1">
        <v>0.5423</v>
      </c>
      <c r="J384" s="1">
        <v>4.2999999999999997E-2</v>
      </c>
      <c r="K384" s="1">
        <v>0.88600000000000001</v>
      </c>
      <c r="L384" s="1">
        <v>7.0999999999999994E-2</v>
      </c>
      <c r="M384">
        <v>0</v>
      </c>
      <c r="N384" s="1">
        <v>0.46683536723380797</v>
      </c>
      <c r="O384" s="1">
        <v>0.53316463276618897</v>
      </c>
      <c r="P384" s="1">
        <f>IF(Alle6OppgangNedgangUnik_KNN[[#This Row],[Nedgang Bayes]]&gt;Alle6OppgangNedgangUnik_KNN[[#This Row],[Oppgang Bayes]],0,1)</f>
        <v>1</v>
      </c>
      <c r="Q3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6.6329265532380999E-2</v>
      </c>
      <c r="R384" s="4">
        <f>IF(Alle6OppgangNedgangUnik_KNN[[#This Row],[Label]]=Alle6OppgangNedgangUnik_KNN[[#This Row],[Kjøp eller salg Bayes]],1,-1)</f>
        <v>-1</v>
      </c>
      <c r="S384" s="3">
        <f>Alle6OppgangNedgangUnik_KNN[[#This Row],[Conviction Bayes]]*Alle6OppgangNedgangUnik_KNN[[#This Row],[Rett/Feil Bayes]]</f>
        <v>-6.6329265532380999E-2</v>
      </c>
      <c r="T3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5.1287976353815658E-4</v>
      </c>
      <c r="U384" s="1">
        <v>0.58823529411764697</v>
      </c>
      <c r="V384" s="1">
        <v>0.41176470588235198</v>
      </c>
      <c r="W3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384" s="1">
        <f>IF(Alle6OppgangNedgangUnik_KNN[[#This Row],[Label]]=Alle6OppgangNedgangUnik_KNN[[#This Row],[kjøp eller salg KNN]],1,-1)</f>
        <v>1</v>
      </c>
      <c r="Y384" s="2">
        <f>Alle6OppgangNedgangUnik_KNN[[#This Row],[Conviction KNN]]*Alle6OppgangNedgangUnik_KNN[[#This Row],[Rett/Feil KNN]]</f>
        <v>0.17647058823529499</v>
      </c>
      <c r="Z384" s="3">
        <f>Alle6OppgangNedgangUnik_KNN[[#This Row],[Open]]/Alle6OppgangNedgangUnik_KNN[[#This Row],[Close]]-1</f>
        <v>7.7323299062881379E-3</v>
      </c>
      <c r="AA384" s="1">
        <f>IF(Alle6OppgangNedgangUnik_KNN[[#This Row],[Nedgang-KNN]]&gt;Alle6OppgangNedgangUnik_KNN[[#This Row],[Oppgang-KNN]],0,1)</f>
        <v>0</v>
      </c>
      <c r="AB3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-1.364528806992031E-3</v>
      </c>
    </row>
    <row r="385" spans="1:28" x14ac:dyDescent="0.3">
      <c r="A385">
        <v>383</v>
      </c>
      <c r="B385" s="1">
        <v>49.606507233554801</v>
      </c>
      <c r="C385" s="1">
        <v>49.545249505743797</v>
      </c>
      <c r="D385" s="1">
        <v>49.986305893757901</v>
      </c>
      <c r="E385">
        <v>70380800</v>
      </c>
      <c r="F385" s="1">
        <v>49.814785003662102</v>
      </c>
      <c r="G385" s="1">
        <v>0.41724079254079199</v>
      </c>
      <c r="H385" s="1">
        <v>5.4421212121212099E-2</v>
      </c>
      <c r="I385" s="1">
        <v>0.98360000000000003</v>
      </c>
      <c r="J385" s="1">
        <v>3.6999999999999998E-2</v>
      </c>
      <c r="K385" s="1">
        <v>0.86799999999999999</v>
      </c>
      <c r="L385" s="1">
        <v>9.5000000000000001E-2</v>
      </c>
      <c r="M385">
        <v>1</v>
      </c>
      <c r="N385" s="1">
        <v>0.46611539630131399</v>
      </c>
      <c r="O385" s="1">
        <v>0.53388460369867796</v>
      </c>
      <c r="P385" s="1">
        <f>IF(Alle6OppgangNedgangUnik_KNN[[#This Row],[Nedgang Bayes]]&gt;Alle6OppgangNedgangUnik_KNN[[#This Row],[Oppgang Bayes]],0,1)</f>
        <v>1</v>
      </c>
      <c r="Q3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6.7769207397363973E-2</v>
      </c>
      <c r="R385" s="4">
        <f>IF(Alle6OppgangNedgangUnik_KNN[[#This Row],[Label]]=Alle6OppgangNedgangUnik_KNN[[#This Row],[Kjøp eller salg Bayes]],1,-1)</f>
        <v>1</v>
      </c>
      <c r="S385" s="3">
        <f>Alle6OppgangNedgangUnik_KNN[[#This Row],[Conviction Bayes]]*Alle6OppgangNedgangUnik_KNN[[#This Row],[Rett/Feil Bayes]]</f>
        <v>6.7769207397363973E-2</v>
      </c>
      <c r="T3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-2.8334598649024545E-4</v>
      </c>
      <c r="U385" s="1">
        <v>0.52941176470588203</v>
      </c>
      <c r="V385" s="1">
        <v>0.47058823529411697</v>
      </c>
      <c r="W3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85" s="1">
        <f>IF(Alle6OppgangNedgangUnik_KNN[[#This Row],[Label]]=Alle6OppgangNedgangUnik_KNN[[#This Row],[kjøp eller salg KNN]],1,-1)</f>
        <v>-1</v>
      </c>
      <c r="Y385" s="2">
        <f>Alle6OppgangNedgangUnik_KNN[[#This Row],[Conviction KNN]]*Alle6OppgangNedgangUnik_KNN[[#This Row],[Rett/Feil KNN]]</f>
        <v>-5.8823529411765052E-2</v>
      </c>
      <c r="Z385" s="3">
        <f>Alle6OppgangNedgangUnik_KNN[[#This Row],[Open]]/Alle6OppgangNedgangUnik_KNN[[#This Row],[Close]]-1</f>
        <v>-4.1810432403148745E-3</v>
      </c>
      <c r="AA385" s="1">
        <f>IF(Alle6OppgangNedgangUnik_KNN[[#This Row],[Nedgang-KNN]]&gt;Alle6OppgangNedgangUnik_KNN[[#This Row],[Oppgang-KNN]],0,1)</f>
        <v>0</v>
      </c>
      <c r="AB3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2.4594372001852347E-4</v>
      </c>
    </row>
    <row r="386" spans="1:28" x14ac:dyDescent="0.3">
      <c r="A386">
        <v>384</v>
      </c>
      <c r="B386" s="1">
        <v>50.008369170936199</v>
      </c>
      <c r="C386" s="1">
        <v>49.986317281230498</v>
      </c>
      <c r="D386" s="1">
        <v>50.4445239932015</v>
      </c>
      <c r="E386">
        <v>67789600</v>
      </c>
      <c r="F386" s="1">
        <v>50.282806396484403</v>
      </c>
      <c r="G386" s="1">
        <v>0.45544292807004699</v>
      </c>
      <c r="H386" s="1">
        <v>0.181946706777215</v>
      </c>
      <c r="I386" s="1">
        <v>0.99450000000000005</v>
      </c>
      <c r="J386" s="1">
        <v>3.4000000000000002E-2</v>
      </c>
      <c r="K386" s="1">
        <v>0.83</v>
      </c>
      <c r="L386" s="1">
        <v>0.13600000000000001</v>
      </c>
      <c r="M386">
        <v>1</v>
      </c>
      <c r="N386" s="1">
        <v>0.46598412074058299</v>
      </c>
      <c r="O386" s="1">
        <v>0.53401587925941396</v>
      </c>
      <c r="P386" s="1">
        <f>IF(Alle6OppgangNedgangUnik_KNN[[#This Row],[Nedgang Bayes]]&gt;Alle6OppgangNedgangUnik_KNN[[#This Row],[Oppgang Bayes]],0,1)</f>
        <v>1</v>
      </c>
      <c r="Q3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6.8031758518830976E-2</v>
      </c>
      <c r="R386" s="4">
        <f>IF(Alle6OppgangNedgangUnik_KNN[[#This Row],[Label]]=Alle6OppgangNedgangUnik_KNN[[#This Row],[Kjøp eller salg Bayes]],1,-1)</f>
        <v>1</v>
      </c>
      <c r="S386" s="3">
        <f>Alle6OppgangNedgangUnik_KNN[[#This Row],[Conviction Bayes]]*Alle6OppgangNedgangUnik_KNN[[#This Row],[Rett/Feil Bayes]]</f>
        <v>6.8031758518830976E-2</v>
      </c>
      <c r="T3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-3.7130877122997332E-4</v>
      </c>
      <c r="U386" s="1">
        <v>0.52941176470588203</v>
      </c>
      <c r="V386" s="1">
        <v>0.47058823529411697</v>
      </c>
      <c r="W3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86" s="1">
        <f>IF(Alle6OppgangNedgangUnik_KNN[[#This Row],[Label]]=Alle6OppgangNedgangUnik_KNN[[#This Row],[kjøp eller salg KNN]],1,-1)</f>
        <v>-1</v>
      </c>
      <c r="Y386" s="2">
        <f>Alle6OppgangNedgangUnik_KNN[[#This Row],[Conviction KNN]]*Alle6OppgangNedgangUnik_KNN[[#This Row],[Rett/Feil KNN]]</f>
        <v>-5.8823529411765052E-2</v>
      </c>
      <c r="Z386" s="3">
        <f>Alle6OppgangNedgangUnik_KNN[[#This Row],[Open]]/Alle6OppgangNedgangUnik_KNN[[#This Row],[Close]]-1</f>
        <v>-5.4578740769606338E-3</v>
      </c>
      <c r="AA386" s="1">
        <f>IF(Alle6OppgangNedgangUnik_KNN[[#This Row],[Nedgang-KNN]]&gt;Alle6OppgangNedgangUnik_KNN[[#This Row],[Oppgang-KNN]],0,1)</f>
        <v>0</v>
      </c>
      <c r="AB3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3.2105141629180386E-4</v>
      </c>
    </row>
    <row r="387" spans="1:28" x14ac:dyDescent="0.3">
      <c r="A387">
        <v>385</v>
      </c>
      <c r="B387" s="1">
        <v>50.130877570183102</v>
      </c>
      <c r="C387" s="1">
        <v>49.863794751155602</v>
      </c>
      <c r="D387" s="1">
        <v>50.5033256343741</v>
      </c>
      <c r="E387">
        <v>67467200</v>
      </c>
      <c r="F387" s="1">
        <v>50.1088256835938</v>
      </c>
      <c r="G387" s="1">
        <v>0.47342961636065101</v>
      </c>
      <c r="H387" s="1">
        <v>7.5916679106334303E-2</v>
      </c>
      <c r="I387" s="1">
        <v>0.99680000000000002</v>
      </c>
      <c r="J387" s="1">
        <v>2.5999999999999999E-2</v>
      </c>
      <c r="K387" s="1">
        <v>0.83199999999999996</v>
      </c>
      <c r="L387" s="1">
        <v>0.14199999999999999</v>
      </c>
      <c r="M387">
        <v>0</v>
      </c>
      <c r="N387" s="1">
        <v>0.46596918209739602</v>
      </c>
      <c r="O387" s="1">
        <v>0.53403081790260798</v>
      </c>
      <c r="P387" s="1">
        <f>IF(Alle6OppgangNedgangUnik_KNN[[#This Row],[Nedgang Bayes]]&gt;Alle6OppgangNedgangUnik_KNN[[#This Row],[Oppgang Bayes]],0,1)</f>
        <v>1</v>
      </c>
      <c r="Q3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6.8061635805211962E-2</v>
      </c>
      <c r="R387" s="4">
        <f>IF(Alle6OppgangNedgangUnik_KNN[[#This Row],[Label]]=Alle6OppgangNedgangUnik_KNN[[#This Row],[Kjøp eller salg Bayes]],1,-1)</f>
        <v>-1</v>
      </c>
      <c r="S387" s="3">
        <f>Alle6OppgangNedgangUnik_KNN[[#This Row],[Conviction Bayes]]*Alle6OppgangNedgangUnik_KNN[[#This Row],[Rett/Feil Bayes]]</f>
        <v>-6.8061635805211962E-2</v>
      </c>
      <c r="T3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2.9952557326650739E-5</v>
      </c>
      <c r="U387" s="1">
        <v>0.5</v>
      </c>
      <c r="V387" s="1">
        <v>0.5</v>
      </c>
      <c r="W3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87" s="1">
        <f>IF(Alle6OppgangNedgangUnik_KNN[[#This Row],[Label]]=Alle6OppgangNedgangUnik_KNN[[#This Row],[kjøp eller salg KNN]],1,-1)</f>
        <v>-1</v>
      </c>
      <c r="Y387" s="2">
        <f>Alle6OppgangNedgangUnik_KNN[[#This Row],[Conviction KNN]]*Alle6OppgangNedgangUnik_KNN[[#This Row],[Rett/Feil KNN]]</f>
        <v>0</v>
      </c>
      <c r="Z387" s="3">
        <f>Alle6OppgangNedgangUnik_KNN[[#This Row],[Open]]/Alle6OppgangNedgangUnik_KNN[[#This Row],[Close]]-1</f>
        <v>4.4007989188465935E-4</v>
      </c>
      <c r="AA387" s="1">
        <f>IF(Alle6OppgangNedgangUnik_KNN[[#This Row],[Nedgang-KNN]]&gt;Alle6OppgangNedgangUnik_KNN[[#This Row],[Oppgang-KNN]],0,1)</f>
        <v>1</v>
      </c>
      <c r="AB3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88" spans="1:28" x14ac:dyDescent="0.3">
      <c r="A388">
        <v>386</v>
      </c>
      <c r="B388" s="1">
        <v>49.998566358802698</v>
      </c>
      <c r="C388" s="1">
        <v>49.8074425159054</v>
      </c>
      <c r="D388" s="1">
        <v>50.253396903040603</v>
      </c>
      <c r="E388">
        <v>56430000</v>
      </c>
      <c r="F388" s="1">
        <v>49.8270454406738</v>
      </c>
      <c r="G388" s="1">
        <v>0.43422619047618999</v>
      </c>
      <c r="H388" s="1">
        <v>0.21188186813186799</v>
      </c>
      <c r="I388" s="1">
        <v>0.92079999999999995</v>
      </c>
      <c r="J388" s="1">
        <v>5.8999999999999997E-2</v>
      </c>
      <c r="K388" s="1">
        <v>0.85099999999999998</v>
      </c>
      <c r="L388" s="1">
        <v>0.09</v>
      </c>
      <c r="M388">
        <v>0</v>
      </c>
      <c r="N388" s="1">
        <v>0.46563791006904398</v>
      </c>
      <c r="O388" s="1">
        <v>0.53436208993095402</v>
      </c>
      <c r="P388" s="1">
        <f>IF(Alle6OppgangNedgangUnik_KNN[[#This Row],[Nedgang Bayes]]&gt;Alle6OppgangNedgangUnik_KNN[[#This Row],[Oppgang Bayes]],0,1)</f>
        <v>1</v>
      </c>
      <c r="Q3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6.872417986191004E-2</v>
      </c>
      <c r="R388" s="4">
        <f>IF(Alle6OppgangNedgangUnik_KNN[[#This Row],[Label]]=Alle6OppgangNedgangUnik_KNN[[#This Row],[Kjøp eller salg Bayes]],1,-1)</f>
        <v>-1</v>
      </c>
      <c r="S388" s="3">
        <f>Alle6OppgangNedgangUnik_KNN[[#This Row],[Conviction Bayes]]*Alle6OppgangNedgangUnik_KNN[[#This Row],[Rett/Feil Bayes]]</f>
        <v>-6.872417986191004E-2</v>
      </c>
      <c r="T3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2.3657100924447637E-4</v>
      </c>
      <c r="U388" s="1">
        <v>0.64705882352941102</v>
      </c>
      <c r="V388" s="1">
        <v>0.35294117647058798</v>
      </c>
      <c r="W3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388" s="1">
        <f>IF(Alle6OppgangNedgangUnik_KNN[[#This Row],[Label]]=Alle6OppgangNedgangUnik_KNN[[#This Row],[kjøp eller salg KNN]],1,-1)</f>
        <v>1</v>
      </c>
      <c r="Y388" s="2">
        <f>Alle6OppgangNedgangUnik_KNN[[#This Row],[Conviction KNN]]*Alle6OppgangNedgangUnik_KNN[[#This Row],[Rett/Feil KNN]]</f>
        <v>0.29411764705882304</v>
      </c>
      <c r="Z388" s="3">
        <f>Alle6OppgangNedgangUnik_KNN[[#This Row],[Open]]/Alle6OppgangNedgangUnik_KNN[[#This Row],[Close]]-1</f>
        <v>3.4423256810023339E-3</v>
      </c>
      <c r="AA388" s="1">
        <f>IF(Alle6OppgangNedgangUnik_KNN[[#This Row],[Nedgang-KNN]]&gt;Alle6OppgangNedgangUnik_KNN[[#This Row],[Oppgang-KNN]],0,1)</f>
        <v>0</v>
      </c>
      <c r="AB3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-1.0124487297065671E-3</v>
      </c>
    </row>
    <row r="389" spans="1:28" x14ac:dyDescent="0.3">
      <c r="A389">
        <v>387</v>
      </c>
      <c r="B389" s="1">
        <v>49.986310345334203</v>
      </c>
      <c r="C389" s="1">
        <v>49.912800317639501</v>
      </c>
      <c r="D389" s="1">
        <v>50.446969695937099</v>
      </c>
      <c r="E389">
        <v>74162400</v>
      </c>
      <c r="F389" s="1">
        <v>50.393062591552699</v>
      </c>
      <c r="G389" s="1">
        <v>0.40527310442083198</v>
      </c>
      <c r="H389" s="1">
        <v>7.6586891643709798E-2</v>
      </c>
      <c r="I389" s="1">
        <v>0.99250000000000005</v>
      </c>
      <c r="J389" s="1">
        <v>2.9000000000000001E-2</v>
      </c>
      <c r="K389" s="1">
        <v>0.83899999999999997</v>
      </c>
      <c r="L389" s="1">
        <v>0.13200000000000001</v>
      </c>
      <c r="M389">
        <v>1</v>
      </c>
      <c r="N389" s="1">
        <v>0.46634132325968802</v>
      </c>
      <c r="O389" s="1">
        <v>0.53365867674030898</v>
      </c>
      <c r="P389" s="1">
        <f>IF(Alle6OppgangNedgangUnik_KNN[[#This Row],[Nedgang Bayes]]&gt;Alle6OppgangNedgangUnik_KNN[[#This Row],[Oppgang Bayes]],0,1)</f>
        <v>1</v>
      </c>
      <c r="Q3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6.7317353480620956E-2</v>
      </c>
      <c r="R389" s="4">
        <f>IF(Alle6OppgangNedgangUnik_KNN[[#This Row],[Label]]=Alle6OppgangNedgangUnik_KNN[[#This Row],[Kjøp eller salg Bayes]],1,-1)</f>
        <v>1</v>
      </c>
      <c r="S389" s="3">
        <f>Alle6OppgangNedgangUnik_KNN[[#This Row],[Conviction Bayes]]*Alle6OppgangNedgangUnik_KNN[[#This Row],[Rett/Feil Bayes]]</f>
        <v>6.7317353480620956E-2</v>
      </c>
      <c r="T3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-5.4335821896081614E-4</v>
      </c>
      <c r="U389" s="1">
        <v>0.441176470588235</v>
      </c>
      <c r="V389" s="1">
        <v>0.55882352941176405</v>
      </c>
      <c r="W3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89" s="1">
        <f>IF(Alle6OppgangNedgangUnik_KNN[[#This Row],[Label]]=Alle6OppgangNedgangUnik_KNN[[#This Row],[kjøp eller salg KNN]],1,-1)</f>
        <v>1</v>
      </c>
      <c r="Y389" s="2">
        <f>Alle6OppgangNedgangUnik_KNN[[#This Row],[Conviction KNN]]*Alle6OppgangNedgangUnik_KNN[[#This Row],[Rett/Feil KNN]]</f>
        <v>0.11764705882352905</v>
      </c>
      <c r="Z389" s="3">
        <f>Alle6OppgangNedgangUnik_KNN[[#This Row],[Open]]/Alle6OppgangNedgangUnik_KNN[[#This Row],[Close]]-1</f>
        <v>-8.0715921061459417E-3</v>
      </c>
      <c r="AA389" s="1">
        <f>IF(Alle6OppgangNedgangUnik_KNN[[#This Row],[Nedgang-KNN]]&gt;Alle6OppgangNedgangUnik_KNN[[#This Row],[Oppgang-KNN]],0,1)</f>
        <v>1</v>
      </c>
      <c r="AB3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-9.4959907131128432E-4</v>
      </c>
    </row>
    <row r="390" spans="1:28" x14ac:dyDescent="0.3">
      <c r="A390">
        <v>388</v>
      </c>
      <c r="B390" s="1">
        <v>50.424913971357</v>
      </c>
      <c r="C390" s="1">
        <v>49.584459667254102</v>
      </c>
      <c r="D390" s="1">
        <v>50.598887578596802</v>
      </c>
      <c r="E390">
        <v>83717200</v>
      </c>
      <c r="F390" s="1">
        <v>49.640815734863303</v>
      </c>
      <c r="G390" s="1">
        <v>0.44571746880570401</v>
      </c>
      <c r="H390" s="1">
        <v>7.7520053475935796E-2</v>
      </c>
      <c r="I390" s="1">
        <v>0.9788</v>
      </c>
      <c r="J390" s="1">
        <v>0.05</v>
      </c>
      <c r="K390" s="1">
        <v>0.84299999999999997</v>
      </c>
      <c r="L390" s="1">
        <v>0.107</v>
      </c>
      <c r="M390">
        <v>0</v>
      </c>
      <c r="N390" s="1">
        <v>0.46709647968828899</v>
      </c>
      <c r="O390" s="1">
        <v>0.53290352031171395</v>
      </c>
      <c r="P390" s="1">
        <f>IF(Alle6OppgangNedgangUnik_KNN[[#This Row],[Nedgang Bayes]]&gt;Alle6OppgangNedgangUnik_KNN[[#This Row],[Oppgang Bayes]],0,1)</f>
        <v>1</v>
      </c>
      <c r="Q3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6.5807040623424962E-2</v>
      </c>
      <c r="R390" s="4">
        <f>IF(Alle6OppgangNedgangUnik_KNN[[#This Row],[Label]]=Alle6OppgangNedgangUnik_KNN[[#This Row],[Kjøp eller salg Bayes]],1,-1)</f>
        <v>-1</v>
      </c>
      <c r="S390" s="3">
        <f>Alle6OppgangNedgangUnik_KNN[[#This Row],[Conviction Bayes]]*Alle6OppgangNedgangUnik_KNN[[#This Row],[Rett/Feil Bayes]]</f>
        <v>-6.5807040623424962E-2</v>
      </c>
      <c r="T3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1.0394507773057804E-3</v>
      </c>
      <c r="U390" s="1">
        <v>0.55882352941176405</v>
      </c>
      <c r="V390" s="1">
        <v>0.441176470588235</v>
      </c>
      <c r="W3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90" s="1">
        <f>IF(Alle6OppgangNedgangUnik_KNN[[#This Row],[Label]]=Alle6OppgangNedgangUnik_KNN[[#This Row],[kjøp eller salg KNN]],1,-1)</f>
        <v>1</v>
      </c>
      <c r="Y390" s="2">
        <f>Alle6OppgangNedgangUnik_KNN[[#This Row],[Conviction KNN]]*Alle6OppgangNedgangUnik_KNN[[#This Row],[Rett/Feil KNN]]</f>
        <v>0.11764705882352905</v>
      </c>
      <c r="Z390" s="3">
        <f>Alle6OppgangNedgangUnik_KNN[[#This Row],[Open]]/Alle6OppgangNedgangUnik_KNN[[#This Row],[Close]]-1</f>
        <v>1.5795434158085708E-2</v>
      </c>
      <c r="AA390" s="1">
        <f>IF(Alle6OppgangNedgangUnik_KNN[[#This Row],[Nedgang-KNN]]&gt;Alle6OppgangNedgangUnik_KNN[[#This Row],[Oppgang-KNN]],0,1)</f>
        <v>0</v>
      </c>
      <c r="AB3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-1.8582863715394893E-3</v>
      </c>
    </row>
    <row r="391" spans="1:28" x14ac:dyDescent="0.3">
      <c r="A391">
        <v>389</v>
      </c>
      <c r="B391" s="1">
        <v>49.900544537069102</v>
      </c>
      <c r="C391" s="1">
        <v>49.890744945536298</v>
      </c>
      <c r="D391" s="1">
        <v>50.777755664824603</v>
      </c>
      <c r="E391">
        <v>89111600</v>
      </c>
      <c r="F391" s="1">
        <v>50.775306701660199</v>
      </c>
      <c r="G391" s="1">
        <v>0.38572592282269702</v>
      </c>
      <c r="H391" s="1">
        <v>5.4445375413117301E-2</v>
      </c>
      <c r="I391" s="1">
        <v>0.98960000000000004</v>
      </c>
      <c r="J391" s="1">
        <v>0.05</v>
      </c>
      <c r="K391" s="1">
        <v>0.82799999999999996</v>
      </c>
      <c r="L391" s="1">
        <v>0.122</v>
      </c>
      <c r="M391">
        <v>1</v>
      </c>
      <c r="N391" s="1">
        <v>0.46763899172163897</v>
      </c>
      <c r="O391" s="1">
        <v>0.53236100827835797</v>
      </c>
      <c r="P391" s="1">
        <f>IF(Alle6OppgangNedgangUnik_KNN[[#This Row],[Nedgang Bayes]]&gt;Alle6OppgangNedgangUnik_KNN[[#This Row],[Oppgang Bayes]],0,1)</f>
        <v>1</v>
      </c>
      <c r="Q3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6.4722016556718998E-2</v>
      </c>
      <c r="R391" s="4">
        <f>IF(Alle6OppgangNedgangUnik_KNN[[#This Row],[Label]]=Alle6OppgangNedgangUnik_KNN[[#This Row],[Kjøp eller salg Bayes]],1,-1)</f>
        <v>1</v>
      </c>
      <c r="S391" s="3">
        <f>Alle6OppgangNedgangUnik_KNN[[#This Row],[Conviction Bayes]]*Alle6OppgangNedgangUnik_KNN[[#This Row],[Rett/Feil Bayes]]</f>
        <v>6.4722016556718998E-2</v>
      </c>
      <c r="T3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-1.1150375049926581E-3</v>
      </c>
      <c r="U391" s="1">
        <v>0.47058823529411697</v>
      </c>
      <c r="V391" s="1">
        <v>0.52941176470588203</v>
      </c>
      <c r="W3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91" s="1">
        <f>IF(Alle6OppgangNedgangUnik_KNN[[#This Row],[Label]]=Alle6OppgangNedgangUnik_KNN[[#This Row],[kjøp eller salg KNN]],1,-1)</f>
        <v>1</v>
      </c>
      <c r="Y391" s="2">
        <f>Alle6OppgangNedgangUnik_KNN[[#This Row],[Conviction KNN]]*Alle6OppgangNedgangUnik_KNN[[#This Row],[Rett/Feil KNN]]</f>
        <v>5.8823529411765052E-2</v>
      </c>
      <c r="Z391" s="3">
        <f>Alle6OppgangNedgangUnik_KNN[[#This Row],[Open]]/Alle6OppgangNedgangUnik_KNN[[#This Row],[Close]]-1</f>
        <v>-1.7228102032567194E-2</v>
      </c>
      <c r="AA391" s="1">
        <f>IF(Alle6OppgangNedgangUnik_KNN[[#This Row],[Nedgang-KNN]]&gt;Alle6OppgangNedgangUnik_KNN[[#This Row],[Oppgang-KNN]],0,1)</f>
        <v>1</v>
      </c>
      <c r="AB3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-1.0134177666216056E-3</v>
      </c>
    </row>
    <row r="392" spans="1:28" x14ac:dyDescent="0.3">
      <c r="A392">
        <v>390</v>
      </c>
      <c r="B392" s="1">
        <v>51.079151070255598</v>
      </c>
      <c r="C392" s="1">
        <v>50.792461582081998</v>
      </c>
      <c r="D392" s="1">
        <v>51.189414244774099</v>
      </c>
      <c r="E392">
        <v>73420800</v>
      </c>
      <c r="F392" s="1">
        <v>51.1722602844238</v>
      </c>
      <c r="G392" s="1">
        <v>0.59173611111111102</v>
      </c>
      <c r="H392" s="1">
        <v>7.1805555555555595E-2</v>
      </c>
      <c r="I392" s="1">
        <v>0.86890000000000001</v>
      </c>
      <c r="J392" s="1">
        <v>1.6E-2</v>
      </c>
      <c r="K392" s="1">
        <v>0.879</v>
      </c>
      <c r="L392" s="1">
        <v>0.105</v>
      </c>
      <c r="M392">
        <v>1</v>
      </c>
      <c r="N392" s="1">
        <v>0.46629342184016298</v>
      </c>
      <c r="O392" s="1">
        <v>0.53370657815983602</v>
      </c>
      <c r="P392" s="1">
        <f>IF(Alle6OppgangNedgangUnik_KNN[[#This Row],[Nedgang Bayes]]&gt;Alle6OppgangNedgangUnik_KNN[[#This Row],[Oppgang Bayes]],0,1)</f>
        <v>1</v>
      </c>
      <c r="Q3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6.741315631967304E-2</v>
      </c>
      <c r="R392" s="4">
        <f>IF(Alle6OppgangNedgangUnik_KNN[[#This Row],[Label]]=Alle6OppgangNedgangUnik_KNN[[#This Row],[Kjøp eller salg Bayes]],1,-1)</f>
        <v>1</v>
      </c>
      <c r="S392" s="3">
        <f>Alle6OppgangNedgangUnik_KNN[[#This Row],[Conviction Bayes]]*Alle6OppgangNedgangUnik_KNN[[#This Row],[Rett/Feil Bayes]]</f>
        <v>6.741315631967304E-2</v>
      </c>
      <c r="T3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-1.2265993283540078E-4</v>
      </c>
      <c r="U392" s="1">
        <v>0.47058823529411697</v>
      </c>
      <c r="V392" s="1">
        <v>0.52941176470588203</v>
      </c>
      <c r="W3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92" s="1">
        <f>IF(Alle6OppgangNedgangUnik_KNN[[#This Row],[Label]]=Alle6OppgangNedgangUnik_KNN[[#This Row],[kjøp eller salg KNN]],1,-1)</f>
        <v>1</v>
      </c>
      <c r="Y392" s="2">
        <f>Alle6OppgangNedgangUnik_KNN[[#This Row],[Conviction KNN]]*Alle6OppgangNedgangUnik_KNN[[#This Row],[Rett/Feil KNN]]</f>
        <v>5.8823529411765052E-2</v>
      </c>
      <c r="Z392" s="3">
        <f>Alle6OppgangNedgangUnik_KNN[[#This Row],[Open]]/Alle6OppgangNedgangUnik_KNN[[#This Row],[Close]]-1</f>
        <v>-1.8195251421510017E-3</v>
      </c>
      <c r="AA392" s="1">
        <f>IF(Alle6OppgangNedgangUnik_KNN[[#This Row],[Nedgang-KNN]]&gt;Alle6OppgangNedgangUnik_KNN[[#This Row],[Oppgang-KNN]],0,1)</f>
        <v>1</v>
      </c>
      <c r="AB3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-1.0703089071476544E-4</v>
      </c>
    </row>
    <row r="393" spans="1:28" x14ac:dyDescent="0.3">
      <c r="A393">
        <v>391</v>
      </c>
      <c r="B393" s="1">
        <v>50.885569063503503</v>
      </c>
      <c r="C393" s="1">
        <v>50.763053607462197</v>
      </c>
      <c r="D393" s="1">
        <v>51.248213766500498</v>
      </c>
      <c r="E393">
        <v>59966400</v>
      </c>
      <c r="F393" s="1">
        <v>51.130599975585902</v>
      </c>
      <c r="G393" s="1">
        <v>0.53560249554367201</v>
      </c>
      <c r="H393" s="1">
        <v>0.185649096002037</v>
      </c>
      <c r="I393" s="1">
        <v>0.98140000000000005</v>
      </c>
      <c r="J393" s="1">
        <v>4.4999999999999998E-2</v>
      </c>
      <c r="K393" s="1">
        <v>0.86499999999999999</v>
      </c>
      <c r="L393" s="1">
        <v>0.09</v>
      </c>
      <c r="M393">
        <v>1</v>
      </c>
      <c r="N393" s="1">
        <v>0.465705443014094</v>
      </c>
      <c r="O393" s="1">
        <v>0.534294556985906</v>
      </c>
      <c r="P393" s="1">
        <f>IF(Alle6OppgangNedgangUnik_KNN[[#This Row],[Nedgang Bayes]]&gt;Alle6OppgangNedgangUnik_KNN[[#This Row],[Oppgang Bayes]],0,1)</f>
        <v>1</v>
      </c>
      <c r="Q3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6.8589113971811999E-2</v>
      </c>
      <c r="R393" s="4">
        <f>IF(Alle6OppgangNedgangUnik_KNN[[#This Row],[Label]]=Alle6OppgangNedgangUnik_KNN[[#This Row],[Kjøp eller salg Bayes]],1,-1)</f>
        <v>1</v>
      </c>
      <c r="S393" s="3">
        <f>Alle6OppgangNedgangUnik_KNN[[#This Row],[Conviction Bayes]]*Alle6OppgangNedgangUnik_KNN[[#This Row],[Rett/Feil Bayes]]</f>
        <v>6.8589113971811999E-2</v>
      </c>
      <c r="T3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-3.2869657628624633E-4</v>
      </c>
      <c r="U393" s="1">
        <v>0.35294117647058798</v>
      </c>
      <c r="V393" s="1">
        <v>0.64705882352941102</v>
      </c>
      <c r="W3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393" s="1">
        <f>IF(Alle6OppgangNedgangUnik_KNN[[#This Row],[Label]]=Alle6OppgangNedgangUnik_KNN[[#This Row],[kjøp eller salg KNN]],1,-1)</f>
        <v>1</v>
      </c>
      <c r="Y393" s="2">
        <f>Alle6OppgangNedgangUnik_KNN[[#This Row],[Conviction KNN]]*Alle6OppgangNedgangUnik_KNN[[#This Row],[Rett/Feil KNN]]</f>
        <v>0.29411764705882304</v>
      </c>
      <c r="Z393" s="3">
        <f>Alle6OppgangNedgangUnik_KNN[[#This Row],[Open]]/Alle6OppgangNedgangUnik_KNN[[#This Row],[Close]]-1</f>
        <v>-4.792255756814856E-3</v>
      </c>
      <c r="AA393" s="1">
        <f>IF(Alle6OppgangNedgangUnik_KNN[[#This Row],[Nedgang-KNN]]&gt;Alle6OppgangNedgangUnik_KNN[[#This Row],[Oppgang-KNN]],0,1)</f>
        <v>1</v>
      </c>
      <c r="AB3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-1.4094869872984847E-3</v>
      </c>
    </row>
    <row r="394" spans="1:28" x14ac:dyDescent="0.3">
      <c r="A394">
        <v>392</v>
      </c>
      <c r="B394" s="1">
        <v>51.184513582691501</v>
      </c>
      <c r="C394" s="1">
        <v>50.655245847974903</v>
      </c>
      <c r="D394" s="1">
        <v>51.270275908373698</v>
      </c>
      <c r="E394">
        <v>55638400</v>
      </c>
      <c r="F394" s="1">
        <v>50.726306915283203</v>
      </c>
      <c r="G394" s="1">
        <v>0.382827380952381</v>
      </c>
      <c r="H394" s="1">
        <v>8.4186507936507907E-2</v>
      </c>
      <c r="I394" s="1">
        <v>0.95840000000000003</v>
      </c>
      <c r="J394" s="1">
        <v>8.3000000000000004E-2</v>
      </c>
      <c r="K394" s="1">
        <v>0.79800000000000004</v>
      </c>
      <c r="L394" s="1">
        <v>0.12</v>
      </c>
      <c r="M394">
        <v>0</v>
      </c>
      <c r="N394" s="1">
        <v>0.46562729109336298</v>
      </c>
      <c r="O394" s="1">
        <v>0.53437270890663502</v>
      </c>
      <c r="P394" s="1">
        <f>IF(Alle6OppgangNedgangUnik_KNN[[#This Row],[Nedgang Bayes]]&gt;Alle6OppgangNedgangUnik_KNN[[#This Row],[Oppgang Bayes]],0,1)</f>
        <v>1</v>
      </c>
      <c r="Q3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6.8745417813272036E-2</v>
      </c>
      <c r="R394" s="4">
        <f>IF(Alle6OppgangNedgangUnik_KNN[[#This Row],[Label]]=Alle6OppgangNedgangUnik_KNN[[#This Row],[Kjøp eller salg Bayes]],1,-1)</f>
        <v>-1</v>
      </c>
      <c r="S394" s="3">
        <f>Alle6OppgangNedgangUnik_KNN[[#This Row],[Conviction Bayes]]*Alle6OppgangNedgangUnik_KNN[[#This Row],[Rett/Feil Bayes]]</f>
        <v>-6.8745417813272036E-2</v>
      </c>
      <c r="T3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6.2097185289710732E-4</v>
      </c>
      <c r="U394" s="1">
        <v>0.55882352941176405</v>
      </c>
      <c r="V394" s="1">
        <v>0.441176470588235</v>
      </c>
      <c r="W3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94" s="1">
        <f>IF(Alle6OppgangNedgangUnik_KNN[[#This Row],[Label]]=Alle6OppgangNedgangUnik_KNN[[#This Row],[kjøp eller salg KNN]],1,-1)</f>
        <v>1</v>
      </c>
      <c r="Y394" s="2">
        <f>Alle6OppgangNedgangUnik_KNN[[#This Row],[Conviction KNN]]*Alle6OppgangNedgangUnik_KNN[[#This Row],[Rett/Feil KNN]]</f>
        <v>0.11764705882352905</v>
      </c>
      <c r="Z394" s="3">
        <f>Alle6OppgangNedgangUnik_KNN[[#This Row],[Open]]/Alle6OppgangNedgangUnik_KNN[[#This Row],[Close]]-1</f>
        <v>9.0329199043317487E-3</v>
      </c>
      <c r="AA394" s="1">
        <f>IF(Alle6OppgangNedgangUnik_KNN[[#This Row],[Nedgang-KNN]]&gt;Alle6OppgangNedgangUnik_KNN[[#This Row],[Oppgang-KNN]],0,1)</f>
        <v>0</v>
      </c>
      <c r="AB3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-1.0626964593331437E-3</v>
      </c>
    </row>
    <row r="395" spans="1:28" x14ac:dyDescent="0.3">
      <c r="A395">
        <v>393</v>
      </c>
      <c r="B395" s="1">
        <v>50.839014786954401</v>
      </c>
      <c r="C395" s="1">
        <v>50.755705170579503</v>
      </c>
      <c r="D395" s="1">
        <v>51.390334362943101</v>
      </c>
      <c r="E395">
        <v>70475600</v>
      </c>
      <c r="F395" s="1">
        <v>50.902725219726598</v>
      </c>
      <c r="G395" s="1">
        <v>0.35333914053426202</v>
      </c>
      <c r="H395" s="1">
        <v>0.177584204413473</v>
      </c>
      <c r="I395" s="1">
        <v>0.98329999999999995</v>
      </c>
      <c r="J395" s="1">
        <v>2.1999999999999999E-2</v>
      </c>
      <c r="K395" s="1">
        <v>0.872</v>
      </c>
      <c r="L395" s="1">
        <v>0.106</v>
      </c>
      <c r="M395">
        <v>1</v>
      </c>
      <c r="N395" s="1">
        <v>0.46612011243650697</v>
      </c>
      <c r="O395" s="1">
        <v>0.53387988756349003</v>
      </c>
      <c r="P395" s="1">
        <f>IF(Alle6OppgangNedgangUnik_KNN[[#This Row],[Nedgang Bayes]]&gt;Alle6OppgangNedgangUnik_KNN[[#This Row],[Oppgang Bayes]],0,1)</f>
        <v>1</v>
      </c>
      <c r="Q3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6.7759775126983057E-2</v>
      </c>
      <c r="R395" s="4">
        <f>IF(Alle6OppgangNedgangUnik_KNN[[#This Row],[Label]]=Alle6OppgangNedgangUnik_KNN[[#This Row],[Kjøp eller salg Bayes]],1,-1)</f>
        <v>1</v>
      </c>
      <c r="S395" s="3">
        <f>Alle6OppgangNedgangUnik_KNN[[#This Row],[Conviction Bayes]]*Alle6OppgangNedgangUnik_KNN[[#This Row],[Rett/Feil Bayes]]</f>
        <v>6.7759775126983057E-2</v>
      </c>
      <c r="T3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-8.4808909135065995E-5</v>
      </c>
      <c r="U395" s="1">
        <v>0.5</v>
      </c>
      <c r="V395" s="1">
        <v>0.5</v>
      </c>
      <c r="W3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395" s="1">
        <f>IF(Alle6OppgangNedgangUnik_KNN[[#This Row],[Label]]=Alle6OppgangNedgangUnik_KNN[[#This Row],[kjøp eller salg KNN]],1,-1)</f>
        <v>1</v>
      </c>
      <c r="Y395" s="2">
        <f>Alle6OppgangNedgangUnik_KNN[[#This Row],[Conviction KNN]]*Alle6OppgangNedgangUnik_KNN[[#This Row],[Rett/Feil KNN]]</f>
        <v>0</v>
      </c>
      <c r="Z395" s="3">
        <f>Alle6OppgangNedgangUnik_KNN[[#This Row],[Open]]/Alle6OppgangNedgangUnik_KNN[[#This Row],[Close]]-1</f>
        <v>-1.2516114313563254E-3</v>
      </c>
      <c r="AA395" s="1">
        <f>IF(Alle6OppgangNedgangUnik_KNN[[#This Row],[Nedgang-KNN]]&gt;Alle6OppgangNedgangUnik_KNN[[#This Row],[Oppgang-KNN]],0,1)</f>
        <v>1</v>
      </c>
      <c r="AB3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396" spans="1:28" x14ac:dyDescent="0.3">
      <c r="A396">
        <v>394</v>
      </c>
      <c r="B396" s="1">
        <v>51.079144195805803</v>
      </c>
      <c r="C396" s="1">
        <v>51.074242530811802</v>
      </c>
      <c r="D396" s="1">
        <v>51.613309775033102</v>
      </c>
      <c r="E396">
        <v>86693600</v>
      </c>
      <c r="F396" s="1">
        <v>51.378078460693402</v>
      </c>
      <c r="G396" s="1">
        <v>0.49361471861471801</v>
      </c>
      <c r="H396" s="1">
        <v>0.144013697745041</v>
      </c>
      <c r="I396" s="1">
        <v>0.99650000000000005</v>
      </c>
      <c r="J396" s="1">
        <v>5.0999999999999997E-2</v>
      </c>
      <c r="K396" s="1">
        <v>0.77</v>
      </c>
      <c r="L396" s="1">
        <v>0.17899999999999999</v>
      </c>
      <c r="M396">
        <v>1</v>
      </c>
      <c r="N396" s="1">
        <v>0.46738502694523099</v>
      </c>
      <c r="O396" s="1">
        <v>0.53261497305476702</v>
      </c>
      <c r="P396" s="1">
        <f>IF(Alle6OppgangNedgangUnik_KNN[[#This Row],[Nedgang Bayes]]&gt;Alle6OppgangNedgangUnik_KNN[[#This Row],[Oppgang Bayes]],0,1)</f>
        <v>1</v>
      </c>
      <c r="Q3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6.522994610953603E-2</v>
      </c>
      <c r="R396" s="4">
        <f>IF(Alle6OppgangNedgangUnik_KNN[[#This Row],[Label]]=Alle6OppgangNedgangUnik_KNN[[#This Row],[Kjøp eller salg Bayes]],1,-1)</f>
        <v>1</v>
      </c>
      <c r="S396" s="3">
        <f>Alle6OppgangNedgangUnik_KNN[[#This Row],[Conviction Bayes]]*Alle6OppgangNedgangUnik_KNN[[#This Row],[Rett/Feil Bayes]]</f>
        <v>6.522994610953603E-2</v>
      </c>
      <c r="T3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-3.7952890752482912E-4</v>
      </c>
      <c r="U396" s="1">
        <v>0.441176470588235</v>
      </c>
      <c r="V396" s="1">
        <v>0.55882352941176405</v>
      </c>
      <c r="W3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96" s="1">
        <f>IF(Alle6OppgangNedgangUnik_KNN[[#This Row],[Label]]=Alle6OppgangNedgangUnik_KNN[[#This Row],[kjøp eller salg KNN]],1,-1)</f>
        <v>1</v>
      </c>
      <c r="Y396" s="2">
        <f>Alle6OppgangNedgangUnik_KNN[[#This Row],[Conviction KNN]]*Alle6OppgangNedgangUnik_KNN[[#This Row],[Rett/Feil KNN]]</f>
        <v>0.11764705882352905</v>
      </c>
      <c r="Z396" s="3">
        <f>Alle6OppgangNedgangUnik_KNN[[#This Row],[Open]]/Alle6OppgangNedgangUnik_KNN[[#This Row],[Close]]-1</f>
        <v>-5.8183231806985258E-3</v>
      </c>
      <c r="AA396" s="1">
        <f>IF(Alle6OppgangNedgangUnik_KNN[[#This Row],[Nedgang-KNN]]&gt;Alle6OppgangNedgangUnik_KNN[[#This Row],[Oppgang-KNN]],0,1)</f>
        <v>1</v>
      </c>
      <c r="AB3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-6.8450860949394209E-4</v>
      </c>
    </row>
    <row r="397" spans="1:28" x14ac:dyDescent="0.3">
      <c r="A397">
        <v>395</v>
      </c>
      <c r="B397" s="1">
        <v>51.1526605898962</v>
      </c>
      <c r="C397" s="1">
        <v>50.797366454518198</v>
      </c>
      <c r="D397" s="1">
        <v>51.495706168679803</v>
      </c>
      <c r="E397">
        <v>135742800</v>
      </c>
      <c r="F397" s="1">
        <v>51.157562255859403</v>
      </c>
      <c r="G397" s="1">
        <v>0.40526579730283402</v>
      </c>
      <c r="H397" s="1">
        <v>0.166259241444427</v>
      </c>
      <c r="I397" s="1">
        <v>0.99450000000000005</v>
      </c>
      <c r="J397" s="1">
        <v>5.7000000000000002E-2</v>
      </c>
      <c r="K397" s="1">
        <v>0.79900000000000004</v>
      </c>
      <c r="L397" s="1">
        <v>0.14299999999999999</v>
      </c>
      <c r="M397">
        <v>1</v>
      </c>
      <c r="N397" s="1">
        <v>0.47583683768685198</v>
      </c>
      <c r="O397" s="1">
        <v>0.52416316231314497</v>
      </c>
      <c r="P397" s="1">
        <f>IF(Alle6OppgangNedgangUnik_KNN[[#This Row],[Nedgang Bayes]]&gt;Alle6OppgangNedgangUnik_KNN[[#This Row],[Oppgang Bayes]],0,1)</f>
        <v>1</v>
      </c>
      <c r="Q3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4.8326324626292994E-2</v>
      </c>
      <c r="R397" s="4">
        <f>IF(Alle6OppgangNedgangUnik_KNN[[#This Row],[Label]]=Alle6OppgangNedgangUnik_KNN[[#This Row],[Kjøp eller salg Bayes]],1,-1)</f>
        <v>1</v>
      </c>
      <c r="S397" s="3">
        <f>Alle6OppgangNedgangUnik_KNN[[#This Row],[Conviction Bayes]]*Alle6OppgangNedgangUnik_KNN[[#This Row],[Rett/Feil Bayes]]</f>
        <v>4.8326324626292994E-2</v>
      </c>
      <c r="T3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-4.6303907008434825E-6</v>
      </c>
      <c r="U397" s="1">
        <v>0.38235294117647001</v>
      </c>
      <c r="V397" s="1">
        <v>0.61764705882352899</v>
      </c>
      <c r="W3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397" s="1">
        <f>IF(Alle6OppgangNedgangUnik_KNN[[#This Row],[Label]]=Alle6OppgangNedgangUnik_KNN[[#This Row],[kjøp eller salg KNN]],1,-1)</f>
        <v>1</v>
      </c>
      <c r="Y397" s="2">
        <f>Alle6OppgangNedgangUnik_KNN[[#This Row],[Conviction KNN]]*Alle6OppgangNedgangUnik_KNN[[#This Row],[Rett/Feil KNN]]</f>
        <v>0.23529411764705899</v>
      </c>
      <c r="Z397" s="3">
        <f>Alle6OppgangNedgangUnik_KNN[[#This Row],[Open]]/Alle6OppgangNedgangUnik_KNN[[#This Row],[Close]]-1</f>
        <v>-9.5815080841554767E-5</v>
      </c>
      <c r="AA397" s="1">
        <f>IF(Alle6OppgangNedgangUnik_KNN[[#This Row],[Nedgang-KNN]]&gt;Alle6OppgangNedgangUnik_KNN[[#This Row],[Oppgang-KNN]],0,1)</f>
        <v>1</v>
      </c>
      <c r="AB3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-2.2544724903895255E-5</v>
      </c>
    </row>
    <row r="398" spans="1:28" x14ac:dyDescent="0.3">
      <c r="A398">
        <v>396</v>
      </c>
      <c r="B398" s="1">
        <v>53.029591203235803</v>
      </c>
      <c r="C398" s="1">
        <v>51.7750340905651</v>
      </c>
      <c r="D398" s="1">
        <v>54.242493508214203</v>
      </c>
      <c r="E398">
        <v>277125600</v>
      </c>
      <c r="F398" s="1">
        <v>52.201385498046903</v>
      </c>
      <c r="G398" s="1">
        <v>0.45094409397326601</v>
      </c>
      <c r="H398" s="1">
        <v>0.165831840404432</v>
      </c>
      <c r="I398" s="1">
        <v>1</v>
      </c>
      <c r="J398" s="1">
        <v>2.1000000000000001E-2</v>
      </c>
      <c r="K398" s="1">
        <v>0.84199999999999997</v>
      </c>
      <c r="L398" s="1">
        <v>0.13700000000000001</v>
      </c>
      <c r="M398">
        <v>0</v>
      </c>
      <c r="N398" s="1">
        <v>0.53917128470987097</v>
      </c>
      <c r="O398" s="1">
        <v>0.46082871529013097</v>
      </c>
      <c r="P398" s="1">
        <f>IF(Alle6OppgangNedgangUnik_KNN[[#This Row],[Nedgang Bayes]]&gt;Alle6OppgangNedgangUnik_KNN[[#This Row],[Oppgang Bayes]],0,1)</f>
        <v>0</v>
      </c>
      <c r="Q3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7.8342569419739994E-2</v>
      </c>
      <c r="R398" s="4">
        <f>IF(Alle6OppgangNedgangUnik_KNN[[#This Row],[Label]]=Alle6OppgangNedgangUnik_KNN[[#This Row],[Kjøp eller salg Bayes]],1,-1)</f>
        <v>1</v>
      </c>
      <c r="S398" s="3">
        <f>Alle6OppgangNedgangUnik_KNN[[#This Row],[Conviction Bayes]]*Alle6OppgangNedgangUnik_KNN[[#This Row],[Rett/Feil Bayes]]</f>
        <v>7.8342569419739994E-2</v>
      </c>
      <c r="T3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-1.242950974069708E-3</v>
      </c>
      <c r="U398" s="1">
        <v>0.52941176470588203</v>
      </c>
      <c r="V398" s="1">
        <v>0.47058823529411697</v>
      </c>
      <c r="W3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398" s="1">
        <f>IF(Alle6OppgangNedgangUnik_KNN[[#This Row],[Label]]=Alle6OppgangNedgangUnik_KNN[[#This Row],[kjøp eller salg KNN]],1,-1)</f>
        <v>1</v>
      </c>
      <c r="Y398" s="2">
        <f>Alle6OppgangNedgangUnik_KNN[[#This Row],[Conviction KNN]]*Alle6OppgangNedgangUnik_KNN[[#This Row],[Rett/Feil KNN]]</f>
        <v>5.8823529411765052E-2</v>
      </c>
      <c r="Z398" s="3">
        <f>Alle6OppgangNedgangUnik_KNN[[#This Row],[Open]]/Alle6OppgangNedgangUnik_KNN[[#This Row],[Close]]-1</f>
        <v>1.5865588571779998E-2</v>
      </c>
      <c r="AA398" s="1">
        <f>IF(Alle6OppgangNedgangUnik_KNN[[#This Row],[Nedgang-KNN]]&gt;Alle6OppgangNedgangUnik_KNN[[#This Row],[Oppgang-KNN]],0,1)</f>
        <v>0</v>
      </c>
      <c r="AB3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-9.3326991598706422E-4</v>
      </c>
    </row>
    <row r="399" spans="1:28" x14ac:dyDescent="0.3">
      <c r="A399">
        <v>397</v>
      </c>
      <c r="B399" s="1">
        <v>52.412112027267597</v>
      </c>
      <c r="C399" s="1">
        <v>50.657693490489301</v>
      </c>
      <c r="D399" s="1">
        <v>53.424090918187503</v>
      </c>
      <c r="E399">
        <v>216071600</v>
      </c>
      <c r="F399" s="1">
        <v>51.071792602539098</v>
      </c>
      <c r="G399" s="1">
        <v>0.56029239766081895</v>
      </c>
      <c r="H399" s="1">
        <v>6.5146198830409299E-2</v>
      </c>
      <c r="I399" s="1">
        <v>0.86890000000000001</v>
      </c>
      <c r="J399" s="1">
        <v>1.6E-2</v>
      </c>
      <c r="K399" s="1">
        <v>0.878</v>
      </c>
      <c r="L399" s="1">
        <v>0.106</v>
      </c>
      <c r="M399">
        <v>0</v>
      </c>
      <c r="N399" s="1">
        <v>0.50475589940311605</v>
      </c>
      <c r="O399" s="1">
        <v>0.49524410059688301</v>
      </c>
      <c r="P399" s="1">
        <f>IF(Alle6OppgangNedgangUnik_KNN[[#This Row],[Nedgang Bayes]]&gt;Alle6OppgangNedgangUnik_KNN[[#This Row],[Oppgang Bayes]],0,1)</f>
        <v>0</v>
      </c>
      <c r="Q3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9.5117988062330405E-3</v>
      </c>
      <c r="R399" s="4">
        <f>IF(Alle6OppgangNedgangUnik_KNN[[#This Row],[Label]]=Alle6OppgangNedgangUnik_KNN[[#This Row],[Kjøp eller salg Bayes]],1,-1)</f>
        <v>1</v>
      </c>
      <c r="S399" s="3">
        <f>Alle6OppgangNedgangUnik_KNN[[#This Row],[Conviction Bayes]]*Alle6OppgangNedgangUnik_KNN[[#This Row],[Rett/Feil Bayes]]</f>
        <v>9.5117988062330405E-3</v>
      </c>
      <c r="T3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-2.4962602748879528E-4</v>
      </c>
      <c r="U399" s="1">
        <v>0.55882352941176405</v>
      </c>
      <c r="V399" s="1">
        <v>0.441176470588235</v>
      </c>
      <c r="W3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399" s="1">
        <f>IF(Alle6OppgangNedgangUnik_KNN[[#This Row],[Label]]=Alle6OppgangNedgangUnik_KNN[[#This Row],[kjøp eller salg KNN]],1,-1)</f>
        <v>1</v>
      </c>
      <c r="Y399" s="2">
        <f>Alle6OppgangNedgangUnik_KNN[[#This Row],[Conviction KNN]]*Alle6OppgangNedgangUnik_KNN[[#This Row],[Rett/Feil KNN]]</f>
        <v>0.11764705882352905</v>
      </c>
      <c r="Z399" s="3">
        <f>Alle6OppgangNedgangUnik_KNN[[#This Row],[Open]]/Alle6OppgangNedgangUnik_KNN[[#This Row],[Close]]-1</f>
        <v>2.6243829645052674E-2</v>
      </c>
      <c r="AA399" s="1">
        <f>IF(Alle6OppgangNedgangUnik_KNN[[#This Row],[Nedgang-KNN]]&gt;Alle6OppgangNedgangUnik_KNN[[#This Row],[Oppgang-KNN]],0,1)</f>
        <v>0</v>
      </c>
      <c r="AB3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-3.0875093700061876E-3</v>
      </c>
    </row>
    <row r="400" spans="1:28" x14ac:dyDescent="0.3">
      <c r="A400">
        <v>398</v>
      </c>
      <c r="B400" s="1">
        <v>50.361210135419903</v>
      </c>
      <c r="C400" s="1">
        <v>49.4055909396128</v>
      </c>
      <c r="D400" s="1">
        <v>50.581736491721401</v>
      </c>
      <c r="E400">
        <v>163448400</v>
      </c>
      <c r="F400" s="1">
        <v>49.991214752197301</v>
      </c>
      <c r="G400" s="1">
        <v>0.45061899482631201</v>
      </c>
      <c r="H400" s="1">
        <v>7.3041389504804197E-2</v>
      </c>
      <c r="I400" s="1">
        <v>0.95379999999999998</v>
      </c>
      <c r="J400" s="1">
        <v>2.5999999999999999E-2</v>
      </c>
      <c r="K400" s="1">
        <v>0.88900000000000001</v>
      </c>
      <c r="L400" s="1">
        <v>8.5000000000000006E-2</v>
      </c>
      <c r="M400">
        <v>0</v>
      </c>
      <c r="N400" s="1">
        <v>0.48369355191175001</v>
      </c>
      <c r="O400" s="1">
        <v>0.51630644808825099</v>
      </c>
      <c r="P400" s="1">
        <f>IF(Alle6OppgangNedgangUnik_KNN[[#This Row],[Nedgang Bayes]]&gt;Alle6OppgangNedgangUnik_KNN[[#This Row],[Oppgang Bayes]],0,1)</f>
        <v>1</v>
      </c>
      <c r="Q4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3.2612896176500983E-2</v>
      </c>
      <c r="R400" s="4">
        <f>IF(Alle6OppgangNedgangUnik_KNN[[#This Row],[Label]]=Alle6OppgangNedgangUnik_KNN[[#This Row],[Kjøp eller salg Bayes]],1,-1)</f>
        <v>-1</v>
      </c>
      <c r="S400" s="3">
        <f>Alle6OppgangNedgangUnik_KNN[[#This Row],[Conviction Bayes]]*Alle6OppgangNedgangUnik_KNN[[#This Row],[Rett/Feil Bayes]]</f>
        <v>-3.2612896176500983E-2</v>
      </c>
      <c r="T4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2.4137483113056109E-4</v>
      </c>
      <c r="U400" s="1">
        <v>0.55882352941176405</v>
      </c>
      <c r="V400" s="1">
        <v>0.441176470588235</v>
      </c>
      <c r="W4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00" s="1">
        <f>IF(Alle6OppgangNedgangUnik_KNN[[#This Row],[Label]]=Alle6OppgangNedgangUnik_KNN[[#This Row],[kjøp eller salg KNN]],1,-1)</f>
        <v>1</v>
      </c>
      <c r="Y400" s="2">
        <f>Alle6OppgangNedgangUnik_KNN[[#This Row],[Conviction KNN]]*Alle6OppgangNedgangUnik_KNN[[#This Row],[Rett/Feil KNN]]</f>
        <v>0.11764705882352905</v>
      </c>
      <c r="Z400" s="3">
        <f>Alle6OppgangNedgangUnik_KNN[[#This Row],[Open]]/Alle6OppgangNedgangUnik_KNN[[#This Row],[Close]]-1</f>
        <v>7.4012080933947288E-3</v>
      </c>
      <c r="AA400" s="1">
        <f>IF(Alle6OppgangNedgangUnik_KNN[[#This Row],[Nedgang-KNN]]&gt;Alle6OppgangNedgangUnik_KNN[[#This Row],[Oppgang-KNN]],0,1)</f>
        <v>0</v>
      </c>
      <c r="AB4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-8.7073036392878891E-4</v>
      </c>
    </row>
    <row r="401" spans="1:28" x14ac:dyDescent="0.3">
      <c r="A401">
        <v>399</v>
      </c>
      <c r="B401" s="1">
        <v>48.513682900846497</v>
      </c>
      <c r="C401" s="1">
        <v>47.188064461156898</v>
      </c>
      <c r="D401" s="1">
        <v>48.675400498849299</v>
      </c>
      <c r="E401">
        <v>209572000</v>
      </c>
      <c r="F401" s="1">
        <v>47.3742866516113</v>
      </c>
      <c r="G401" s="1">
        <v>0.38600509467856398</v>
      </c>
      <c r="H401" s="1">
        <v>0.11967341048973699</v>
      </c>
      <c r="I401" s="1">
        <v>0.96740000000000004</v>
      </c>
      <c r="J401" s="1">
        <v>2.1999999999999999E-2</v>
      </c>
      <c r="K401" s="1">
        <v>0.88700000000000001</v>
      </c>
      <c r="L401" s="1">
        <v>9.0999999999999998E-2</v>
      </c>
      <c r="M401">
        <v>0</v>
      </c>
      <c r="N401" s="1">
        <v>0.50172104973132603</v>
      </c>
      <c r="O401" s="1">
        <v>0.49827895026867702</v>
      </c>
      <c r="P401" s="1">
        <f>IF(Alle6OppgangNedgangUnik_KNN[[#This Row],[Nedgang Bayes]]&gt;Alle6OppgangNedgangUnik_KNN[[#This Row],[Oppgang Bayes]],0,1)</f>
        <v>0</v>
      </c>
      <c r="Q4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3.4420994626490065E-3</v>
      </c>
      <c r="R401" s="4">
        <f>IF(Alle6OppgangNedgangUnik_KNN[[#This Row],[Label]]=Alle6OppgangNedgangUnik_KNN[[#This Row],[Kjøp eller salg Bayes]],1,-1)</f>
        <v>1</v>
      </c>
      <c r="S401" s="3">
        <f>Alle6OppgangNedgangUnik_KNN[[#This Row],[Conviction Bayes]]*Alle6OppgangNedgangUnik_KNN[[#This Row],[Rett/Feil Bayes]]</f>
        <v>3.4420994626490065E-3</v>
      </c>
      <c r="T4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-8.2785736618650978E-5</v>
      </c>
      <c r="U401" s="1">
        <v>0.58823529411764697</v>
      </c>
      <c r="V401" s="1">
        <v>0.41176470588235198</v>
      </c>
      <c r="W4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01" s="1">
        <f>IF(Alle6OppgangNedgangUnik_KNN[[#This Row],[Label]]=Alle6OppgangNedgangUnik_KNN[[#This Row],[kjøp eller salg KNN]],1,-1)</f>
        <v>1</v>
      </c>
      <c r="Y401" s="2">
        <f>Alle6OppgangNedgangUnik_KNN[[#This Row],[Conviction KNN]]*Alle6OppgangNedgangUnik_KNN[[#This Row],[Rett/Feil KNN]]</f>
        <v>0.17647058823529499</v>
      </c>
      <c r="Z401" s="3">
        <f>Alle6OppgangNedgangUnik_KNN[[#This Row],[Open]]/Alle6OppgangNedgangUnik_KNN[[#This Row],[Close]]-1</f>
        <v>2.4050942605516656E-2</v>
      </c>
      <c r="AA401" s="1">
        <f>IF(Alle6OppgangNedgangUnik_KNN[[#This Row],[Nedgang-KNN]]&gt;Alle6OppgangNedgangUnik_KNN[[#This Row],[Oppgang-KNN]],0,1)</f>
        <v>0</v>
      </c>
      <c r="AB4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-4.244283989208843E-3</v>
      </c>
    </row>
    <row r="402" spans="1:28" x14ac:dyDescent="0.3">
      <c r="A402">
        <v>400</v>
      </c>
      <c r="B402" s="1">
        <v>48.102019527386901</v>
      </c>
      <c r="C402" s="1">
        <v>47.545798289553197</v>
      </c>
      <c r="D402" s="1">
        <v>48.533276341442999</v>
      </c>
      <c r="E402">
        <v>143299200</v>
      </c>
      <c r="F402" s="1">
        <v>48.271091461181598</v>
      </c>
      <c r="G402" s="1">
        <v>0.48094229217110601</v>
      </c>
      <c r="H402" s="1">
        <v>0.259130347054076</v>
      </c>
      <c r="I402" s="1">
        <v>0.99319999999999997</v>
      </c>
      <c r="J402" s="1">
        <v>6.9000000000000006E-2</v>
      </c>
      <c r="K402" s="1">
        <v>0.77200000000000002</v>
      </c>
      <c r="L402" s="1">
        <v>0.16</v>
      </c>
      <c r="M402">
        <v>1</v>
      </c>
      <c r="N402" s="1">
        <v>0.47775957582635897</v>
      </c>
      <c r="O402" s="1">
        <v>0.52224042417364303</v>
      </c>
      <c r="P402" s="1">
        <f>IF(Alle6OppgangNedgangUnik_KNN[[#This Row],[Nedgang Bayes]]&gt;Alle6OppgangNedgangUnik_KNN[[#This Row],[Oppgang Bayes]],0,1)</f>
        <v>1</v>
      </c>
      <c r="Q4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4.4480848347284052E-2</v>
      </c>
      <c r="R402" s="4">
        <f>IF(Alle6OppgangNedgangUnik_KNN[[#This Row],[Label]]=Alle6OppgangNedgangUnik_KNN[[#This Row],[Kjøp eller salg Bayes]],1,-1)</f>
        <v>1</v>
      </c>
      <c r="S402" s="3">
        <f>Alle6OppgangNedgangUnik_KNN[[#This Row],[Conviction Bayes]]*Alle6OppgangNedgangUnik_KNN[[#This Row],[Rett/Feil Bayes]]</f>
        <v>4.4480848347284052E-2</v>
      </c>
      <c r="T4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-1.5579641601747601E-4</v>
      </c>
      <c r="U402" s="1">
        <v>0.441176470588235</v>
      </c>
      <c r="V402" s="1">
        <v>0.55882352941176405</v>
      </c>
      <c r="W4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02" s="1">
        <f>IF(Alle6OppgangNedgangUnik_KNN[[#This Row],[Label]]=Alle6OppgangNedgangUnik_KNN[[#This Row],[kjøp eller salg KNN]],1,-1)</f>
        <v>1</v>
      </c>
      <c r="Y402" s="2">
        <f>Alle6OppgangNedgangUnik_KNN[[#This Row],[Conviction KNN]]*Alle6OppgangNedgangUnik_KNN[[#This Row],[Rett/Feil KNN]]</f>
        <v>0.11764705882352905</v>
      </c>
      <c r="Z402" s="3">
        <f>Alle6OppgangNedgangUnik_KNN[[#This Row],[Open]]/Alle6OppgangNedgangUnik_KNN[[#This Row],[Close]]-1</f>
        <v>-3.5025504639906169E-3</v>
      </c>
      <c r="AA402" s="1">
        <f>IF(Alle6OppgangNedgangUnik_KNN[[#This Row],[Nedgang-KNN]]&gt;Alle6OppgangNedgangUnik_KNN[[#This Row],[Oppgang-KNN]],0,1)</f>
        <v>1</v>
      </c>
      <c r="AB4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-4.1206476046948308E-4</v>
      </c>
    </row>
    <row r="403" spans="1:28" x14ac:dyDescent="0.3">
      <c r="A403">
        <v>401</v>
      </c>
      <c r="B403" s="1">
        <v>47.881498153408202</v>
      </c>
      <c r="C403" s="1">
        <v>47.491899845799097</v>
      </c>
      <c r="D403" s="1">
        <v>48.898375085843902</v>
      </c>
      <c r="E403">
        <v>133457600</v>
      </c>
      <c r="F403" s="1">
        <v>48.770957946777301</v>
      </c>
      <c r="G403" s="1">
        <v>0.31789238539238501</v>
      </c>
      <c r="H403" s="1">
        <v>6.1237373737373701E-2</v>
      </c>
      <c r="I403" s="1">
        <v>-0.25</v>
      </c>
      <c r="J403" s="1">
        <v>7.9000000000000001E-2</v>
      </c>
      <c r="K403" s="1">
        <v>0.85099999999999998</v>
      </c>
      <c r="L403" s="1">
        <v>7.0999999999999994E-2</v>
      </c>
      <c r="M403">
        <v>1</v>
      </c>
      <c r="N403" s="1">
        <v>0.47528936824534601</v>
      </c>
      <c r="O403" s="1">
        <v>0.52471063175465904</v>
      </c>
      <c r="P403" s="1">
        <f>IF(Alle6OppgangNedgangUnik_KNN[[#This Row],[Nedgang Bayes]]&gt;Alle6OppgangNedgangUnik_KNN[[#This Row],[Oppgang Bayes]],0,1)</f>
        <v>1</v>
      </c>
      <c r="Q4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4.9421263509313029E-2</v>
      </c>
      <c r="R403" s="4">
        <f>IF(Alle6OppgangNedgangUnik_KNN[[#This Row],[Label]]=Alle6OppgangNedgangUnik_KNN[[#This Row],[Kjøp eller salg Bayes]],1,-1)</f>
        <v>1</v>
      </c>
      <c r="S403" s="3">
        <f>Alle6OppgangNedgangUnik_KNN[[#This Row],[Conviction Bayes]]*Alle6OppgangNedgangUnik_KNN[[#This Row],[Rett/Feil Bayes]]</f>
        <v>4.9421263509313029E-2</v>
      </c>
      <c r="T4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-9.0131973370307966E-4</v>
      </c>
      <c r="U403" s="1">
        <v>0.41176470588235198</v>
      </c>
      <c r="V403" s="1">
        <v>0.58823529411764697</v>
      </c>
      <c r="W4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03" s="1">
        <f>IF(Alle6OppgangNedgangUnik_KNN[[#This Row],[Label]]=Alle6OppgangNedgangUnik_KNN[[#This Row],[kjøp eller salg KNN]],1,-1)</f>
        <v>1</v>
      </c>
      <c r="Y403" s="2">
        <f>Alle6OppgangNedgangUnik_KNN[[#This Row],[Conviction KNN]]*Alle6OppgangNedgangUnik_KNN[[#This Row],[Rett/Feil KNN]]</f>
        <v>0.17647058823529499</v>
      </c>
      <c r="Z403" s="3">
        <f>Alle6OppgangNedgangUnik_KNN[[#This Row],[Open]]/Alle6OppgangNedgangUnik_KNN[[#This Row],[Close]]-1</f>
        <v>-1.8237488677990465E-2</v>
      </c>
      <c r="AA403" s="1">
        <f>IF(Alle6OppgangNedgangUnik_KNN[[#This Row],[Nedgang-KNN]]&gt;Alle6OppgangNedgangUnik_KNN[[#This Row],[Oppgang-KNN]],0,1)</f>
        <v>1</v>
      </c>
      <c r="AB4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-3.2183803549395099E-3</v>
      </c>
    </row>
    <row r="404" spans="1:28" x14ac:dyDescent="0.3">
      <c r="A404">
        <v>402</v>
      </c>
      <c r="B404" s="1">
        <v>49.0551926637402</v>
      </c>
      <c r="C404" s="1">
        <v>48.856718203701803</v>
      </c>
      <c r="D404" s="1">
        <v>49.871146129689599</v>
      </c>
      <c r="E404">
        <v>108038000</v>
      </c>
      <c r="F404" s="1">
        <v>49.846641540527301</v>
      </c>
      <c r="G404" s="1">
        <v>0.50422077922077901</v>
      </c>
      <c r="H404" s="1">
        <v>0.187337662337662</v>
      </c>
      <c r="I404" s="1">
        <v>-0.15310000000000001</v>
      </c>
      <c r="J404" s="1">
        <v>7.6999999999999999E-2</v>
      </c>
      <c r="K404" s="1">
        <v>0.873</v>
      </c>
      <c r="L404" s="1">
        <v>0.05</v>
      </c>
      <c r="M404">
        <v>1</v>
      </c>
      <c r="N404" s="1">
        <v>0.47020810941661101</v>
      </c>
      <c r="O404" s="1">
        <v>0.52979189058338705</v>
      </c>
      <c r="P404" s="1">
        <f>IF(Alle6OppgangNedgangUnik_KNN[[#This Row],[Nedgang Bayes]]&gt;Alle6OppgangNedgangUnik_KNN[[#This Row],[Oppgang Bayes]],0,1)</f>
        <v>1</v>
      </c>
      <c r="Q4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5.958378116677604E-2</v>
      </c>
      <c r="R404" s="4">
        <f>IF(Alle6OppgangNedgangUnik_KNN[[#This Row],[Label]]=Alle6OppgangNedgangUnik_KNN[[#This Row],[Kjøp eller salg Bayes]],1,-1)</f>
        <v>1</v>
      </c>
      <c r="S404" s="3">
        <f>Alle6OppgangNedgangUnik_KNN[[#This Row],[Conviction Bayes]]*Alle6OppgangNedgangUnik_KNN[[#This Row],[Rett/Feil Bayes]]</f>
        <v>5.958378116677604E-2</v>
      </c>
      <c r="T4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-9.4605203523756695E-4</v>
      </c>
      <c r="U404" s="1">
        <v>0.41176470588235198</v>
      </c>
      <c r="V404" s="1">
        <v>0.58823529411764697</v>
      </c>
      <c r="W4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04" s="1">
        <f>IF(Alle6OppgangNedgangUnik_KNN[[#This Row],[Label]]=Alle6OppgangNedgangUnik_KNN[[#This Row],[kjøp eller salg KNN]],1,-1)</f>
        <v>1</v>
      </c>
      <c r="Y404" s="2">
        <f>Alle6OppgangNedgangUnik_KNN[[#This Row],[Conviction KNN]]*Alle6OppgangNedgangUnik_KNN[[#This Row],[Rett/Feil KNN]]</f>
        <v>0.17647058823529499</v>
      </c>
      <c r="Z404" s="3">
        <f>Alle6OppgangNedgangUnik_KNN[[#This Row],[Open]]/Alle6OppgangNedgangUnik_KNN[[#This Row],[Close]]-1</f>
        <v>-1.5877677057613226E-2</v>
      </c>
      <c r="AA404" s="1">
        <f>IF(Alle6OppgangNedgangUnik_KNN[[#This Row],[Nedgang-KNN]]&gt;Alle6OppgangNedgangUnik_KNN[[#This Row],[Oppgang-KNN]],0,1)</f>
        <v>1</v>
      </c>
      <c r="AB4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-2.8019430101670537E-3</v>
      </c>
    </row>
    <row r="405" spans="1:28" x14ac:dyDescent="0.3">
      <c r="A405">
        <v>403</v>
      </c>
      <c r="B405" s="1">
        <v>49.512133975806599</v>
      </c>
      <c r="C405" s="1">
        <v>49.017748127323998</v>
      </c>
      <c r="D405" s="1">
        <v>49.871236268064301</v>
      </c>
      <c r="E405">
        <v>98478800</v>
      </c>
      <c r="F405" s="1">
        <v>49.435886383056598</v>
      </c>
      <c r="G405" s="1">
        <v>0.42545773898232903</v>
      </c>
      <c r="H405" s="1">
        <v>0.121675182740757</v>
      </c>
      <c r="I405" s="1">
        <v>0.93710000000000004</v>
      </c>
      <c r="J405" s="1">
        <v>5.1999999999999998E-2</v>
      </c>
      <c r="K405" s="1">
        <v>0.86799999999999999</v>
      </c>
      <c r="L405" s="1">
        <v>8.1000000000000003E-2</v>
      </c>
      <c r="M405">
        <v>0</v>
      </c>
      <c r="N405" s="1">
        <v>0.46878131487417501</v>
      </c>
      <c r="O405" s="1">
        <v>0.53121868512582904</v>
      </c>
      <c r="P405" s="1">
        <f>IF(Alle6OppgangNedgangUnik_KNN[[#This Row],[Nedgang Bayes]]&gt;Alle6OppgangNedgangUnik_KNN[[#This Row],[Oppgang Bayes]],0,1)</f>
        <v>1</v>
      </c>
      <c r="Q4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6.2437370251654023E-2</v>
      </c>
      <c r="R405" s="4">
        <f>IF(Alle6OppgangNedgangUnik_KNN[[#This Row],[Label]]=Alle6OppgangNedgangUnik_KNN[[#This Row],[Kjøp eller salg Bayes]],1,-1)</f>
        <v>-1</v>
      </c>
      <c r="S405" s="3">
        <f>Alle6OppgangNedgangUnik_KNN[[#This Row],[Conviction Bayes]]*Alle6OppgangNedgangUnik_KNN[[#This Row],[Rett/Feil Bayes]]</f>
        <v>-6.2437370251654023E-2</v>
      </c>
      <c r="T4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9.630047173505565E-5</v>
      </c>
      <c r="U405" s="1">
        <v>0.441176470588235</v>
      </c>
      <c r="V405" s="1">
        <v>0.55882352941176405</v>
      </c>
      <c r="W4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05" s="1">
        <f>IF(Alle6OppgangNedgangUnik_KNN[[#This Row],[Label]]=Alle6OppgangNedgangUnik_KNN[[#This Row],[kjøp eller salg KNN]],1,-1)</f>
        <v>-1</v>
      </c>
      <c r="Y405" s="2">
        <f>Alle6OppgangNedgangUnik_KNN[[#This Row],[Conviction KNN]]*Alle6OppgangNedgangUnik_KNN[[#This Row],[Rett/Feil KNN]]</f>
        <v>-0.11764705882352905</v>
      </c>
      <c r="Z405" s="3">
        <f>Alle6OppgangNedgangUnik_KNN[[#This Row],[Open]]/Alle6OppgangNedgangUnik_KNN[[#This Row],[Close]]-1</f>
        <v>1.5423531027478621E-3</v>
      </c>
      <c r="AA405" s="1">
        <f>IF(Alle6OppgangNedgangUnik_KNN[[#This Row],[Nedgang-KNN]]&gt;Alle6OppgangNedgangUnik_KNN[[#This Row],[Oppgang-KNN]],0,1)</f>
        <v>1</v>
      </c>
      <c r="AB4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1.8145330620563028E-4</v>
      </c>
    </row>
    <row r="406" spans="1:28" x14ac:dyDescent="0.3">
      <c r="A406">
        <v>404</v>
      </c>
      <c r="B406" s="1">
        <v>49.098916480250402</v>
      </c>
      <c r="C406" s="1">
        <v>48.983314079461998</v>
      </c>
      <c r="D406" s="1">
        <v>49.696605887845998</v>
      </c>
      <c r="E406">
        <v>89927600</v>
      </c>
      <c r="F406" s="1">
        <v>49.3104438781738</v>
      </c>
      <c r="G406" s="1">
        <v>0.34911067193675899</v>
      </c>
      <c r="H406" s="1">
        <v>0.103754940711462</v>
      </c>
      <c r="I406" s="1">
        <v>0.9829</v>
      </c>
      <c r="J406" s="1">
        <v>4.2999999999999997E-2</v>
      </c>
      <c r="K406" s="1">
        <v>0.81599999999999995</v>
      </c>
      <c r="L406" s="1">
        <v>0.14199999999999999</v>
      </c>
      <c r="M406">
        <v>1</v>
      </c>
      <c r="N406" s="1">
        <v>0.46772880494740698</v>
      </c>
      <c r="O406" s="1">
        <v>0.53227119505258602</v>
      </c>
      <c r="P406" s="1">
        <f>IF(Alle6OppgangNedgangUnik_KNN[[#This Row],[Nedgang Bayes]]&gt;Alle6OppgangNedgangUnik_KNN[[#This Row],[Oppgang Bayes]],0,1)</f>
        <v>1</v>
      </c>
      <c r="Q4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6.4542390105179037E-2</v>
      </c>
      <c r="R406" s="4">
        <f>IF(Alle6OppgangNedgangUnik_KNN[[#This Row],[Label]]=Alle6OppgangNedgangUnik_KNN[[#This Row],[Kjøp eller salg Bayes]],1,-1)</f>
        <v>1</v>
      </c>
      <c r="S406" s="3">
        <f>Alle6OppgangNedgangUnik_KNN[[#This Row],[Conviction Bayes]]*Alle6OppgangNedgangUnik_KNN[[#This Row],[Rett/Feil Bayes]]</f>
        <v>6.4542390105179037E-2</v>
      </c>
      <c r="T4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-2.7686799714143716E-4</v>
      </c>
      <c r="U406" s="1">
        <v>0.441176470588235</v>
      </c>
      <c r="V406" s="1">
        <v>0.55882352941176405</v>
      </c>
      <c r="W4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06" s="1">
        <f>IF(Alle6OppgangNedgangUnik_KNN[[#This Row],[Label]]=Alle6OppgangNedgangUnik_KNN[[#This Row],[kjøp eller salg KNN]],1,-1)</f>
        <v>1</v>
      </c>
      <c r="Y406" s="2">
        <f>Alle6OppgangNedgangUnik_KNN[[#This Row],[Conviction KNN]]*Alle6OppgangNedgangUnik_KNN[[#This Row],[Rett/Feil KNN]]</f>
        <v>0.11764705882352905</v>
      </c>
      <c r="Z406" s="3">
        <f>Alle6OppgangNedgangUnik_KNN[[#This Row],[Open]]/Alle6OppgangNedgangUnik_KNN[[#This Row],[Close]]-1</f>
        <v>-4.2897078445692793E-3</v>
      </c>
      <c r="AA406" s="1">
        <f>IF(Alle6OppgangNedgangUnik_KNN[[#This Row],[Nedgang-KNN]]&gt;Alle6OppgangNedgangUnik_KNN[[#This Row],[Oppgang-KNN]],0,1)</f>
        <v>1</v>
      </c>
      <c r="AB4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-5.0467151112579603E-4</v>
      </c>
    </row>
    <row r="407" spans="1:28" x14ac:dyDescent="0.3">
      <c r="A407">
        <v>405</v>
      </c>
      <c r="B407" s="1">
        <v>49.443269729242999</v>
      </c>
      <c r="C407" s="1">
        <v>49.310448181261698</v>
      </c>
      <c r="D407" s="1">
        <v>52.178365273374801</v>
      </c>
      <c r="E407">
        <v>188874000</v>
      </c>
      <c r="F407" s="1">
        <v>51.398666381835902</v>
      </c>
      <c r="G407" s="1">
        <v>0.36788856304985301</v>
      </c>
      <c r="H407" s="1">
        <v>6.8511730205278606E-2</v>
      </c>
      <c r="I407" s="1">
        <v>0.91539999999999999</v>
      </c>
      <c r="J407" s="1">
        <v>1.7999999999999999E-2</v>
      </c>
      <c r="K407" s="1">
        <v>0.89900000000000002</v>
      </c>
      <c r="L407" s="1">
        <v>8.2000000000000003E-2</v>
      </c>
      <c r="M407">
        <v>1</v>
      </c>
      <c r="N407" s="1">
        <v>0.49286622049576401</v>
      </c>
      <c r="O407" s="1">
        <v>0.50713377950423599</v>
      </c>
      <c r="P407" s="1">
        <f>IF(Alle6OppgangNedgangUnik_KNN[[#This Row],[Nedgang Bayes]]&gt;Alle6OppgangNedgangUnik_KNN[[#This Row],[Oppgang Bayes]],0,1)</f>
        <v>1</v>
      </c>
      <c r="Q4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1.4267559008471986E-2</v>
      </c>
      <c r="R407" s="4">
        <f>IF(Alle6OppgangNedgangUnik_KNN[[#This Row],[Label]]=Alle6OppgangNedgangUnik_KNN[[#This Row],[Kjøp eller salg Bayes]],1,-1)</f>
        <v>1</v>
      </c>
      <c r="S407" s="3">
        <f>Alle6OppgangNedgangUnik_KNN[[#This Row],[Conviction Bayes]]*Alle6OppgangNedgangUnik_KNN[[#This Row],[Rett/Feil Bayes]]</f>
        <v>1.4267559008471986E-2</v>
      </c>
      <c r="T4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-5.4279107007525619E-4</v>
      </c>
      <c r="U407" s="1">
        <v>0.47058823529411697</v>
      </c>
      <c r="V407" s="1">
        <v>0.52941176470588203</v>
      </c>
      <c r="W4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07" s="1">
        <f>IF(Alle6OppgangNedgangUnik_KNN[[#This Row],[Label]]=Alle6OppgangNedgangUnik_KNN[[#This Row],[kjøp eller salg KNN]],1,-1)</f>
        <v>1</v>
      </c>
      <c r="Y407" s="2">
        <f>Alle6OppgangNedgangUnik_KNN[[#This Row],[Conviction KNN]]*Alle6OppgangNedgangUnik_KNN[[#This Row],[Rett/Feil KNN]]</f>
        <v>5.8823529411765052E-2</v>
      </c>
      <c r="Z407" s="3">
        <f>Alle6OppgangNedgangUnik_KNN[[#This Row],[Open]]/Alle6OppgangNedgangUnik_KNN[[#This Row],[Close]]-1</f>
        <v>-3.8043723509603167E-2</v>
      </c>
      <c r="AA407" s="1">
        <f>IF(Alle6OppgangNedgangUnik_KNN[[#This Row],[Nedgang-KNN]]&gt;Alle6OppgangNedgangUnik_KNN[[#This Row],[Oppgang-KNN]],0,1)</f>
        <v>1</v>
      </c>
      <c r="AB4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-2.2378660888001996E-3</v>
      </c>
    </row>
    <row r="408" spans="1:28" x14ac:dyDescent="0.3">
      <c r="A408">
        <v>406</v>
      </c>
      <c r="B408" s="1">
        <v>49.969623514573399</v>
      </c>
      <c r="C408" s="1">
        <v>49.829423421649899</v>
      </c>
      <c r="D408" s="1">
        <v>50.776378294920399</v>
      </c>
      <c r="E408">
        <v>146189600</v>
      </c>
      <c r="F408" s="1">
        <v>49.868778228759801</v>
      </c>
      <c r="G408" s="1">
        <v>0.40604298801973199</v>
      </c>
      <c r="H408" s="1">
        <v>0.11946793516561</v>
      </c>
      <c r="I408" s="1">
        <v>0.98360000000000003</v>
      </c>
      <c r="J408" s="1">
        <v>4.5999999999999999E-2</v>
      </c>
      <c r="K408" s="1">
        <v>0.84399999999999997</v>
      </c>
      <c r="L408" s="1">
        <v>0.11</v>
      </c>
      <c r="M408">
        <v>0</v>
      </c>
      <c r="N408" s="1">
        <v>0.478537718181821</v>
      </c>
      <c r="O408" s="1">
        <v>0.52146228181818299</v>
      </c>
      <c r="P408" s="1">
        <f>IF(Alle6OppgangNedgangUnik_KNN[[#This Row],[Nedgang Bayes]]&gt;Alle6OppgangNedgangUnik_KNN[[#This Row],[Oppgang Bayes]],0,1)</f>
        <v>1</v>
      </c>
      <c r="Q4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4.292456363636199E-2</v>
      </c>
      <c r="R408" s="4">
        <f>IF(Alle6OppgangNedgangUnik_KNN[[#This Row],[Label]]=Alle6OppgangNedgangUnik_KNN[[#This Row],[Kjøp eller salg Bayes]],1,-1)</f>
        <v>-1</v>
      </c>
      <c r="S408" s="3">
        <f>Alle6OppgangNedgangUnik_KNN[[#This Row],[Conviction Bayes]]*Alle6OppgangNedgangUnik_KNN[[#This Row],[Rett/Feil Bayes]]</f>
        <v>-4.292456363636199E-2</v>
      </c>
      <c r="T4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8.6802605599754765E-5</v>
      </c>
      <c r="U408" s="1">
        <v>0.441176470588235</v>
      </c>
      <c r="V408" s="1">
        <v>0.55882352941176405</v>
      </c>
      <c r="W4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08" s="1">
        <f>IF(Alle6OppgangNedgangUnik_KNN[[#This Row],[Label]]=Alle6OppgangNedgangUnik_KNN[[#This Row],[kjøp eller salg KNN]],1,-1)</f>
        <v>-1</v>
      </c>
      <c r="Y408" s="2">
        <f>Alle6OppgangNedgangUnik_KNN[[#This Row],[Conviction KNN]]*Alle6OppgangNedgangUnik_KNN[[#This Row],[Rett/Feil KNN]]</f>
        <v>-0.11764705882352905</v>
      </c>
      <c r="Z408" s="3">
        <f>Alle6OppgangNedgangUnik_KNN[[#This Row],[Open]]/Alle6OppgangNedgangUnik_KNN[[#This Row],[Close]]-1</f>
        <v>2.0222128833995434E-3</v>
      </c>
      <c r="AA408" s="1">
        <f>IF(Alle6OppgangNedgangUnik_KNN[[#This Row],[Nedgang-KNN]]&gt;Alle6OppgangNedgangUnik_KNN[[#This Row],[Oppgang-KNN]],0,1)</f>
        <v>1</v>
      </c>
      <c r="AB4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2.3790739804700439E-4</v>
      </c>
    </row>
    <row r="409" spans="1:28" x14ac:dyDescent="0.3">
      <c r="A409">
        <v>407</v>
      </c>
      <c r="B409" s="1">
        <v>50.043412302616403</v>
      </c>
      <c r="C409" s="1">
        <v>49.111214553745299</v>
      </c>
      <c r="D409" s="1">
        <v>50.456626513592603</v>
      </c>
      <c r="E409">
        <v>108909600</v>
      </c>
      <c r="F409" s="1">
        <v>49.620357513427699</v>
      </c>
      <c r="G409" s="1">
        <v>0.43402321083172202</v>
      </c>
      <c r="H409" s="1">
        <v>0.15612312333056999</v>
      </c>
      <c r="I409" s="1">
        <v>0.9819</v>
      </c>
      <c r="J409" s="1">
        <v>0.08</v>
      </c>
      <c r="K409" s="1">
        <v>0.77500000000000002</v>
      </c>
      <c r="L409" s="1">
        <v>0.14599999999999999</v>
      </c>
      <c r="M409">
        <v>0</v>
      </c>
      <c r="N409" s="1">
        <v>0.47035123951434499</v>
      </c>
      <c r="O409" s="1">
        <v>0.52964876048564902</v>
      </c>
      <c r="P409" s="1">
        <f>IF(Alle6OppgangNedgangUnik_KNN[[#This Row],[Nedgang Bayes]]&gt;Alle6OppgangNedgangUnik_KNN[[#This Row],[Oppgang Bayes]],0,1)</f>
        <v>1</v>
      </c>
      <c r="Q4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5.929752097130403E-2</v>
      </c>
      <c r="R409" s="4">
        <f>IF(Alle6OppgangNedgangUnik_KNN[[#This Row],[Label]]=Alle6OppgangNedgangUnik_KNN[[#This Row],[Kjøp eller salg Bayes]],1,-1)</f>
        <v>-1</v>
      </c>
      <c r="S409" s="3">
        <f>Alle6OppgangNedgangUnik_KNN[[#This Row],[Conviction Bayes]]*Alle6OppgangNedgangUnik_KNN[[#This Row],[Rett/Feil Bayes]]</f>
        <v>-5.929752097130403E-2</v>
      </c>
      <c r="T4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5.0556065072967778E-4</v>
      </c>
      <c r="U409" s="1">
        <v>0.47058823529411697</v>
      </c>
      <c r="V409" s="1">
        <v>0.52941176470588203</v>
      </c>
      <c r="W4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09" s="1">
        <f>IF(Alle6OppgangNedgangUnik_KNN[[#This Row],[Label]]=Alle6OppgangNedgangUnik_KNN[[#This Row],[kjøp eller salg KNN]],1,-1)</f>
        <v>-1</v>
      </c>
      <c r="Y409" s="2">
        <f>Alle6OppgangNedgangUnik_KNN[[#This Row],[Conviction KNN]]*Alle6OppgangNedgangUnik_KNN[[#This Row],[Rett/Feil KNN]]</f>
        <v>-5.8823529411765052E-2</v>
      </c>
      <c r="Z409" s="3">
        <f>Alle6OppgangNedgangUnik_KNN[[#This Row],[Open]]/Alle6OppgangNedgangUnik_KNN[[#This Row],[Close]]-1</f>
        <v>8.5258311384439622E-3</v>
      </c>
      <c r="AA409" s="1">
        <f>IF(Alle6OppgangNedgangUnik_KNN[[#This Row],[Nedgang-KNN]]&gt;Alle6OppgangNedgangUnik_KNN[[#This Row],[Oppgang-KNN]],0,1)</f>
        <v>1</v>
      </c>
      <c r="AB4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5.0151947873200073E-4</v>
      </c>
    </row>
    <row r="410" spans="1:28" x14ac:dyDescent="0.3">
      <c r="A410">
        <v>408</v>
      </c>
      <c r="B410" s="1">
        <v>50.2451019196007</v>
      </c>
      <c r="C410" s="1">
        <v>50.136878071718201</v>
      </c>
      <c r="D410" s="1">
        <v>50.953473467136298</v>
      </c>
      <c r="E410">
        <v>110481600</v>
      </c>
      <c r="F410" s="1">
        <v>50.7911376953125</v>
      </c>
      <c r="G410" s="1">
        <v>0.52188888888888896</v>
      </c>
      <c r="H410" s="1">
        <v>0.18422222222222201</v>
      </c>
      <c r="I410" s="1">
        <v>0.98829999999999996</v>
      </c>
      <c r="J410" s="1">
        <v>2.3E-2</v>
      </c>
      <c r="K410" s="1">
        <v>0.75800000000000001</v>
      </c>
      <c r="L410" s="1">
        <v>0.219</v>
      </c>
      <c r="M410">
        <v>1</v>
      </c>
      <c r="N410" s="1">
        <v>0.47061484400217901</v>
      </c>
      <c r="O410" s="1">
        <v>0.52938515599781799</v>
      </c>
      <c r="P410" s="1">
        <f>IF(Alle6OppgangNedgangUnik_KNN[[#This Row],[Nedgang Bayes]]&gt;Alle6OppgangNedgangUnik_KNN[[#This Row],[Oppgang Bayes]],0,1)</f>
        <v>1</v>
      </c>
      <c r="Q4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5.877031199563898E-2</v>
      </c>
      <c r="R410" s="4">
        <f>IF(Alle6OppgangNedgangUnik_KNN[[#This Row],[Label]]=Alle6OppgangNedgangUnik_KNN[[#This Row],[Kjøp eller salg Bayes]],1,-1)</f>
        <v>1</v>
      </c>
      <c r="S410" s="3">
        <f>Alle6OppgangNedgangUnik_KNN[[#This Row],[Conviction Bayes]]*Alle6OppgangNedgangUnik_KNN[[#This Row],[Rett/Feil Bayes]]</f>
        <v>5.877031199563898E-2</v>
      </c>
      <c r="T4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-6.3181677661701147E-4</v>
      </c>
      <c r="U410" s="1">
        <v>0.441176470588235</v>
      </c>
      <c r="V410" s="1">
        <v>0.55882352941176405</v>
      </c>
      <c r="W4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10" s="1">
        <f>IF(Alle6OppgangNedgangUnik_KNN[[#This Row],[Label]]=Alle6OppgangNedgangUnik_KNN[[#This Row],[kjøp eller salg KNN]],1,-1)</f>
        <v>1</v>
      </c>
      <c r="Y410" s="2">
        <f>Alle6OppgangNedgangUnik_KNN[[#This Row],[Conviction KNN]]*Alle6OppgangNedgangUnik_KNN[[#This Row],[Rett/Feil KNN]]</f>
        <v>0.11764705882352905</v>
      </c>
      <c r="Z410" s="3">
        <f>Alle6OppgangNedgangUnik_KNN[[#This Row],[Open]]/Alle6OppgangNedgangUnik_KNN[[#This Row],[Close]]-1</f>
        <v>-1.0750611238271035E-2</v>
      </c>
      <c r="AA410" s="1">
        <f>IF(Alle6OppgangNedgangUnik_KNN[[#This Row],[Nedgang-KNN]]&gt;Alle6OppgangNedgangUnik_KNN[[#This Row],[Oppgang-KNN]],0,1)</f>
        <v>1</v>
      </c>
      <c r="AB4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-1.2647777927377649E-3</v>
      </c>
    </row>
    <row r="411" spans="1:28" x14ac:dyDescent="0.3">
      <c r="A411">
        <v>409</v>
      </c>
      <c r="B411" s="1">
        <v>51.804501349810501</v>
      </c>
      <c r="C411" s="1">
        <v>51.6593847094572</v>
      </c>
      <c r="D411" s="1">
        <v>52.323481180791099</v>
      </c>
      <c r="E411">
        <v>97654400</v>
      </c>
      <c r="F411" s="1">
        <v>51.738094329833999</v>
      </c>
      <c r="G411" s="1">
        <v>0.36780303030303002</v>
      </c>
      <c r="H411" s="1">
        <v>0.184090909090909</v>
      </c>
      <c r="I411" s="1">
        <v>0.44040000000000001</v>
      </c>
      <c r="J411" s="1">
        <v>0</v>
      </c>
      <c r="K411" s="1">
        <v>0.93799999999999994</v>
      </c>
      <c r="L411" s="1">
        <v>6.2E-2</v>
      </c>
      <c r="M411">
        <v>0</v>
      </c>
      <c r="N411" s="1">
        <v>0.46866974831819702</v>
      </c>
      <c r="O411" s="1">
        <v>0.53133025168180303</v>
      </c>
      <c r="P411" s="1">
        <f>IF(Alle6OppgangNedgangUnik_KNN[[#This Row],[Nedgang Bayes]]&gt;Alle6OppgangNedgangUnik_KNN[[#This Row],[Oppgang Bayes]],0,1)</f>
        <v>1</v>
      </c>
      <c r="Q4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6.2660503363606013E-2</v>
      </c>
      <c r="R411" s="4">
        <f>IF(Alle6OppgangNedgangUnik_KNN[[#This Row],[Label]]=Alle6OppgangNedgangUnik_KNN[[#This Row],[Kjøp eller salg Bayes]],1,-1)</f>
        <v>-1</v>
      </c>
      <c r="S411" s="3">
        <f>Alle6OppgangNedgangUnik_KNN[[#This Row],[Conviction Bayes]]*Alle6OppgangNedgangUnik_KNN[[#This Row],[Rett/Feil Bayes]]</f>
        <v>-6.2660503363606013E-2</v>
      </c>
      <c r="T4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8.0426180216022002E-5</v>
      </c>
      <c r="U411" s="1">
        <v>0.5</v>
      </c>
      <c r="V411" s="1">
        <v>0.5</v>
      </c>
      <c r="W4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11" s="1">
        <f>IF(Alle6OppgangNedgangUnik_KNN[[#This Row],[Label]]=Alle6OppgangNedgangUnik_KNN[[#This Row],[kjøp eller salg KNN]],1,-1)</f>
        <v>-1</v>
      </c>
      <c r="Y411" s="2">
        <f>Alle6OppgangNedgangUnik_KNN[[#This Row],[Conviction KNN]]*Alle6OppgangNedgangUnik_KNN[[#This Row],[Rett/Feil KNN]]</f>
        <v>0</v>
      </c>
      <c r="Z411" s="3">
        <f>Alle6OppgangNedgangUnik_KNN[[#This Row],[Open]]/Alle6OppgangNedgangUnik_KNN[[#This Row],[Close]]-1</f>
        <v>1.2835227280145745E-3</v>
      </c>
      <c r="AA411" s="1">
        <f>IF(Alle6OppgangNedgangUnik_KNN[[#This Row],[Nedgang-KNN]]&gt;Alle6OppgangNedgangUnik_KNN[[#This Row],[Oppgang-KNN]],0,1)</f>
        <v>1</v>
      </c>
      <c r="AB4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12" spans="1:28" x14ac:dyDescent="0.3">
      <c r="A412">
        <v>410</v>
      </c>
      <c r="B412" s="1">
        <v>51.868456071608797</v>
      </c>
      <c r="C412" s="1">
        <v>51.7307179831434</v>
      </c>
      <c r="D412" s="1">
        <v>52.475982374939697</v>
      </c>
      <c r="E412">
        <v>107537200</v>
      </c>
      <c r="F412" s="1">
        <v>51.740554809570298</v>
      </c>
      <c r="G412" s="1">
        <v>0.39863745843197901</v>
      </c>
      <c r="H412" s="1">
        <v>0.108117179624029</v>
      </c>
      <c r="I412" s="1">
        <v>0.98939999999999995</v>
      </c>
      <c r="J412" s="1">
        <v>5.8000000000000003E-2</v>
      </c>
      <c r="K412" s="1">
        <v>0.82799999999999996</v>
      </c>
      <c r="L412" s="1">
        <v>0.114</v>
      </c>
      <c r="M412">
        <v>0</v>
      </c>
      <c r="N412" s="1">
        <v>0.47012589365809399</v>
      </c>
      <c r="O412" s="1">
        <v>0.52987410634190801</v>
      </c>
      <c r="P412" s="1">
        <f>IF(Alle6OppgangNedgangUnik_KNN[[#This Row],[Nedgang Bayes]]&gt;Alle6OppgangNedgangUnik_KNN[[#This Row],[Oppgang Bayes]],0,1)</f>
        <v>1</v>
      </c>
      <c r="Q4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5.9748212683814028E-2</v>
      </c>
      <c r="R412" s="4">
        <f>IF(Alle6OppgangNedgangUnik_KNN[[#This Row],[Label]]=Alle6OppgangNedgangUnik_KNN[[#This Row],[Kjøp eller salg Bayes]],1,-1)</f>
        <v>-1</v>
      </c>
      <c r="S412" s="3">
        <f>Alle6OppgangNedgangUnik_KNN[[#This Row],[Conviction Bayes]]*Alle6OppgangNedgangUnik_KNN[[#This Row],[Rett/Feil Bayes]]</f>
        <v>-5.9748212683814028E-2</v>
      </c>
      <c r="T4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1.476959772644559E-4</v>
      </c>
      <c r="U412" s="1">
        <v>0.35294117647058798</v>
      </c>
      <c r="V412" s="1">
        <v>0.64705882352941102</v>
      </c>
      <c r="W4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412" s="1">
        <f>IF(Alle6OppgangNedgangUnik_KNN[[#This Row],[Label]]=Alle6OppgangNedgangUnik_KNN[[#This Row],[kjøp eller salg KNN]],1,-1)</f>
        <v>-1</v>
      </c>
      <c r="Y412" s="2">
        <f>Alle6OppgangNedgangUnik_KNN[[#This Row],[Conviction KNN]]*Alle6OppgangNedgangUnik_KNN[[#This Row],[Rett/Feil KNN]]</f>
        <v>-0.29411764705882304</v>
      </c>
      <c r="Z412" s="3">
        <f>Alle6OppgangNedgangUnik_KNN[[#This Row],[Open]]/Alle6OppgangNedgangUnik_KNN[[#This Row],[Close]]-1</f>
        <v>2.4719731458087146E-3</v>
      </c>
      <c r="AA412" s="1">
        <f>IF(Alle6OppgangNedgangUnik_KNN[[#This Row],[Nedgang-KNN]]&gt;Alle6OppgangNedgangUnik_KNN[[#This Row],[Oppgang-KNN]],0,1)</f>
        <v>1</v>
      </c>
      <c r="AB4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7.2705092523785608E-4</v>
      </c>
    </row>
    <row r="413" spans="1:28" x14ac:dyDescent="0.3">
      <c r="A413">
        <v>411</v>
      </c>
      <c r="B413" s="1">
        <v>52.387434003870297</v>
      </c>
      <c r="C413" s="1">
        <v>52.0455470635792</v>
      </c>
      <c r="D413" s="1">
        <v>52.549766028991399</v>
      </c>
      <c r="E413">
        <v>86141600</v>
      </c>
      <c r="F413" s="1">
        <v>52.301345825195298</v>
      </c>
      <c r="G413" s="1">
        <v>0.41812484252960402</v>
      </c>
      <c r="H413" s="1">
        <v>1.22795414462081E-2</v>
      </c>
      <c r="I413" s="1">
        <v>-0.96530000000000005</v>
      </c>
      <c r="J413" s="1">
        <v>0.111</v>
      </c>
      <c r="K413" s="1">
        <v>0.82599999999999996</v>
      </c>
      <c r="L413" s="1">
        <v>6.3E-2</v>
      </c>
      <c r="M413">
        <v>0</v>
      </c>
      <c r="N413" s="1">
        <v>0.46732912497743301</v>
      </c>
      <c r="O413" s="1">
        <v>0.53267087502256105</v>
      </c>
      <c r="P413" s="1">
        <f>IF(Alle6OppgangNedgangUnik_KNN[[#This Row],[Nedgang Bayes]]&gt;Alle6OppgangNedgangUnik_KNN[[#This Row],[Oppgang Bayes]],0,1)</f>
        <v>1</v>
      </c>
      <c r="Q4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6.5341750045128044E-2</v>
      </c>
      <c r="R413" s="4">
        <f>IF(Alle6OppgangNedgangUnik_KNN[[#This Row],[Label]]=Alle6OppgangNedgangUnik_KNN[[#This Row],[Kjøp eller salg Bayes]],1,-1)</f>
        <v>-1</v>
      </c>
      <c r="S413" s="3">
        <f>Alle6OppgangNedgangUnik_KNN[[#This Row],[Conviction Bayes]]*Alle6OppgangNedgangUnik_KNN[[#This Row],[Rett/Feil Bayes]]</f>
        <v>-6.5341750045128044E-2</v>
      </c>
      <c r="T4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1.0755272477352221E-4</v>
      </c>
      <c r="U413" s="1">
        <v>0.47058823529411697</v>
      </c>
      <c r="V413" s="1">
        <v>0.52941176470588203</v>
      </c>
      <c r="W4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13" s="1">
        <f>IF(Alle6OppgangNedgangUnik_KNN[[#This Row],[Label]]=Alle6OppgangNedgangUnik_KNN[[#This Row],[kjøp eller salg KNN]],1,-1)</f>
        <v>-1</v>
      </c>
      <c r="Y413" s="2">
        <f>Alle6OppgangNedgangUnik_KNN[[#This Row],[Conviction KNN]]*Alle6OppgangNedgangUnik_KNN[[#This Row],[Rett/Feil KNN]]</f>
        <v>-5.8823529411765052E-2</v>
      </c>
      <c r="Z413" s="3">
        <f>Alle6OppgangNedgangUnik_KNN[[#This Row],[Open]]/Alle6OppgangNedgangUnik_KNN[[#This Row],[Close]]-1</f>
        <v>1.6460031250959961E-3</v>
      </c>
      <c r="AA413" s="1">
        <f>IF(Alle6OppgangNedgangUnik_KNN[[#This Row],[Nedgang-KNN]]&gt;Alle6OppgangNedgangUnik_KNN[[#This Row],[Oppgang-KNN]],0,1)</f>
        <v>1</v>
      </c>
      <c r="AB4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9.6823713240941519E-5</v>
      </c>
    </row>
    <row r="414" spans="1:28" x14ac:dyDescent="0.3">
      <c r="A414">
        <v>412</v>
      </c>
      <c r="B414" s="1">
        <v>52.436623603845703</v>
      </c>
      <c r="C414" s="1">
        <v>51.836475903919499</v>
      </c>
      <c r="D414" s="1">
        <v>52.744076011342301</v>
      </c>
      <c r="E414">
        <v>89014800</v>
      </c>
      <c r="F414" s="1">
        <v>52.257072448730497</v>
      </c>
      <c r="G414" s="1">
        <v>0.45004837866283598</v>
      </c>
      <c r="H414" s="1">
        <v>0.184692014812497</v>
      </c>
      <c r="I414" s="1">
        <v>0.99450000000000005</v>
      </c>
      <c r="J414" s="1">
        <v>5.5E-2</v>
      </c>
      <c r="K414" s="1">
        <v>0.79400000000000004</v>
      </c>
      <c r="L414" s="1">
        <v>0.151</v>
      </c>
      <c r="M414">
        <v>0</v>
      </c>
      <c r="N414" s="1">
        <v>0.46762781863999497</v>
      </c>
      <c r="O414" s="1">
        <v>0.53237218136000697</v>
      </c>
      <c r="P414" s="1">
        <f>IF(Alle6OppgangNedgangUnik_KNN[[#This Row],[Nedgang Bayes]]&gt;Alle6OppgangNedgangUnik_KNN[[#This Row],[Oppgang Bayes]],0,1)</f>
        <v>1</v>
      </c>
      <c r="Q4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6.4744362720011994E-2</v>
      </c>
      <c r="R414" s="4">
        <f>IF(Alle6OppgangNedgangUnik_KNN[[#This Row],[Label]]=Alle6OppgangNedgangUnik_KNN[[#This Row],[Kjøp eller salg Bayes]],1,-1)</f>
        <v>-1</v>
      </c>
      <c r="S414" s="3">
        <f>Alle6OppgangNedgangUnik_KNN[[#This Row],[Conviction Bayes]]*Alle6OppgangNedgangUnik_KNN[[#This Row],[Rett/Feil Bayes]]</f>
        <v>-6.4744362720011994E-2</v>
      </c>
      <c r="T4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2.2245649380724976E-4</v>
      </c>
      <c r="U414" s="1">
        <v>0.47058823529411697</v>
      </c>
      <c r="V414" s="1">
        <v>0.52941176470588203</v>
      </c>
      <c r="W4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14" s="1">
        <f>IF(Alle6OppgangNedgangUnik_KNN[[#This Row],[Label]]=Alle6OppgangNedgangUnik_KNN[[#This Row],[kjøp eller salg KNN]],1,-1)</f>
        <v>-1</v>
      </c>
      <c r="Y414" s="2">
        <f>Alle6OppgangNedgangUnik_KNN[[#This Row],[Conviction KNN]]*Alle6OppgangNedgangUnik_KNN[[#This Row],[Rett/Feil KNN]]</f>
        <v>-5.8823529411765052E-2</v>
      </c>
      <c r="Z414" s="3">
        <f>Alle6OppgangNedgangUnik_KNN[[#This Row],[Open]]/Alle6OppgangNedgangUnik_KNN[[#This Row],[Close]]-1</f>
        <v>3.4359206649274832E-3</v>
      </c>
      <c r="AA414" s="1">
        <f>IF(Alle6OppgangNedgangUnik_KNN[[#This Row],[Nedgang-KNN]]&gt;Alle6OppgangNedgangUnik_KNN[[#This Row],[Oppgang-KNN]],0,1)</f>
        <v>1</v>
      </c>
      <c r="AB4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2.0211298028985315E-4</v>
      </c>
    </row>
    <row r="415" spans="1:28" x14ac:dyDescent="0.3">
      <c r="A415">
        <v>413</v>
      </c>
      <c r="B415" s="1">
        <v>51.511804217286603</v>
      </c>
      <c r="C415" s="1">
        <v>49.438346988358198</v>
      </c>
      <c r="D415" s="1">
        <v>52.1562270137076</v>
      </c>
      <c r="E415">
        <v>187272000</v>
      </c>
      <c r="F415" s="1">
        <v>49.841724395752003</v>
      </c>
      <c r="G415" s="1">
        <v>0.35933810151201401</v>
      </c>
      <c r="H415" s="1">
        <v>6.23560658343267E-2</v>
      </c>
      <c r="I415" s="1">
        <v>0.23499999999999999</v>
      </c>
      <c r="J415" s="1">
        <v>5.6000000000000001E-2</v>
      </c>
      <c r="K415" s="1">
        <v>0.88100000000000001</v>
      </c>
      <c r="L415" s="1">
        <v>6.3E-2</v>
      </c>
      <c r="M415">
        <v>0</v>
      </c>
      <c r="N415" s="1">
        <v>0.49223284633539299</v>
      </c>
      <c r="O415" s="1">
        <v>0.50776715366460201</v>
      </c>
      <c r="P415" s="1">
        <f>IF(Alle6OppgangNedgangUnik_KNN[[#This Row],[Nedgang Bayes]]&gt;Alle6OppgangNedgangUnik_KNN[[#This Row],[Oppgang Bayes]],0,1)</f>
        <v>1</v>
      </c>
      <c r="Q4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1.5534307329209018E-2</v>
      </c>
      <c r="R415" s="4">
        <f>IF(Alle6OppgangNedgangUnik_KNN[[#This Row],[Label]]=Alle6OppgangNedgangUnik_KNN[[#This Row],[Kjøp eller salg Bayes]],1,-1)</f>
        <v>-1</v>
      </c>
      <c r="S415" s="3">
        <f>Alle6OppgangNedgangUnik_KNN[[#This Row],[Conviction Bayes]]*Alle6OppgangNedgangUnik_KNN[[#This Row],[Rett/Feil Bayes]]</f>
        <v>-1.5534307329209018E-2</v>
      </c>
      <c r="T4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5.205183714358057E-4</v>
      </c>
      <c r="U415" s="1">
        <v>0.441176470588235</v>
      </c>
      <c r="V415" s="1">
        <v>0.55882352941176405</v>
      </c>
      <c r="W4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15" s="1">
        <f>IF(Alle6OppgangNedgangUnik_KNN[[#This Row],[Label]]=Alle6OppgangNedgangUnik_KNN[[#This Row],[kjøp eller salg KNN]],1,-1)</f>
        <v>-1</v>
      </c>
      <c r="Y415" s="2">
        <f>Alle6OppgangNedgangUnik_KNN[[#This Row],[Conviction KNN]]*Alle6OppgangNedgangUnik_KNN[[#This Row],[Rett/Feil KNN]]</f>
        <v>-0.11764705882352905</v>
      </c>
      <c r="Z415" s="3">
        <f>Alle6OppgangNedgangUnik_KNN[[#This Row],[Open]]/Alle6OppgangNedgangUnik_KNN[[#This Row],[Close]]-1</f>
        <v>3.3507665350297255E-2</v>
      </c>
      <c r="AA415" s="1">
        <f>IF(Alle6OppgangNedgangUnik_KNN[[#This Row],[Nedgang-KNN]]&gt;Alle6OppgangNedgangUnik_KNN[[#This Row],[Oppgang-KNN]],0,1)</f>
        <v>1</v>
      </c>
      <c r="AB4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3.9420782765055475E-3</v>
      </c>
    </row>
    <row r="416" spans="1:28" x14ac:dyDescent="0.3">
      <c r="A416">
        <v>414</v>
      </c>
      <c r="B416" s="1">
        <v>50.633720008030103</v>
      </c>
      <c r="C416" s="1">
        <v>50.436949725273898</v>
      </c>
      <c r="D416" s="1">
        <v>50.960849805582399</v>
      </c>
      <c r="E416">
        <v>104174400</v>
      </c>
      <c r="F416" s="1">
        <v>50.7886772155762</v>
      </c>
      <c r="G416" s="1">
        <v>0.49826110219368602</v>
      </c>
      <c r="H416" s="1">
        <v>0.17608346709470299</v>
      </c>
      <c r="I416" s="1">
        <v>0.99790000000000001</v>
      </c>
      <c r="J416" s="1">
        <v>3.4000000000000002E-2</v>
      </c>
      <c r="K416" s="1">
        <v>0.80800000000000005</v>
      </c>
      <c r="L416" s="1">
        <v>0.159</v>
      </c>
      <c r="M416">
        <v>1</v>
      </c>
      <c r="N416" s="1">
        <v>0.46959916013188902</v>
      </c>
      <c r="O416" s="1">
        <v>0.53040083986810405</v>
      </c>
      <c r="P416" s="1">
        <f>IF(Alle6OppgangNedgangUnik_KNN[[#This Row],[Nedgang Bayes]]&gt;Alle6OppgangNedgangUnik_KNN[[#This Row],[Oppgang Bayes]],0,1)</f>
        <v>1</v>
      </c>
      <c r="Q4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6.0801679736215031E-2</v>
      </c>
      <c r="R416" s="4">
        <f>IF(Alle6OppgangNedgangUnik_KNN[[#This Row],[Label]]=Alle6OppgangNedgangUnik_KNN[[#This Row],[Kjøp eller salg Bayes]],1,-1)</f>
        <v>1</v>
      </c>
      <c r="S416" s="3">
        <f>Alle6OppgangNedgangUnik_KNN[[#This Row],[Conviction Bayes]]*Alle6OppgangNedgangUnik_KNN[[#This Row],[Rett/Feil Bayes]]</f>
        <v>6.0801679736215031E-2</v>
      </c>
      <c r="T4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-1.8550706619204147E-4</v>
      </c>
      <c r="U416" s="1">
        <v>0.52941176470588203</v>
      </c>
      <c r="V416" s="1">
        <v>0.47058823529411697</v>
      </c>
      <c r="W4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16" s="1">
        <f>IF(Alle6OppgangNedgangUnik_KNN[[#This Row],[Label]]=Alle6OppgangNedgangUnik_KNN[[#This Row],[kjøp eller salg KNN]],1,-1)</f>
        <v>-1</v>
      </c>
      <c r="Y416" s="2">
        <f>Alle6OppgangNedgangUnik_KNN[[#This Row],[Conviction KNN]]*Alle6OppgangNedgangUnik_KNN[[#This Row],[Rett/Feil KNN]]</f>
        <v>-5.8823529411765052E-2</v>
      </c>
      <c r="Z416" s="3">
        <f>Alle6OppgangNedgangUnik_KNN[[#This Row],[Open]]/Alle6OppgangNedgangUnik_KNN[[#This Row],[Close]]-1</f>
        <v>-3.0510187711401127E-3</v>
      </c>
      <c r="AA416" s="1">
        <f>IF(Alle6OppgangNedgangUnik_KNN[[#This Row],[Nedgang-KNN]]&gt;Alle6OppgangNedgangUnik_KNN[[#This Row],[Oppgang-KNN]],0,1)</f>
        <v>0</v>
      </c>
      <c r="AB4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1.7947169242000767E-4</v>
      </c>
    </row>
    <row r="417" spans="1:28" x14ac:dyDescent="0.3">
      <c r="A417">
        <v>415</v>
      </c>
      <c r="B417" s="1">
        <v>51.125642105962697</v>
      </c>
      <c r="C417" s="1">
        <v>50.060626598974203</v>
      </c>
      <c r="D417" s="1">
        <v>51.295356422175502</v>
      </c>
      <c r="E417">
        <v>103493200</v>
      </c>
      <c r="F417" s="1">
        <v>50.215583801269503</v>
      </c>
      <c r="G417" s="1">
        <v>0.43353647310543902</v>
      </c>
      <c r="H417" s="1">
        <v>0.170572349106832</v>
      </c>
      <c r="I417" s="1">
        <v>0.93489999999999995</v>
      </c>
      <c r="J417" s="1">
        <v>4.5999999999999999E-2</v>
      </c>
      <c r="K417" s="1">
        <v>0.85</v>
      </c>
      <c r="L417" s="1">
        <v>0.104</v>
      </c>
      <c r="M417">
        <v>0</v>
      </c>
      <c r="N417" s="1">
        <v>0.469496397086415</v>
      </c>
      <c r="O417" s="1">
        <v>0.530503602913589</v>
      </c>
      <c r="P417" s="1">
        <f>IF(Alle6OppgangNedgangUnik_KNN[[#This Row],[Nedgang Bayes]]&gt;Alle6OppgangNedgangUnik_KNN[[#This Row],[Oppgang Bayes]],0,1)</f>
        <v>1</v>
      </c>
      <c r="Q4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6.1007205827174005E-2</v>
      </c>
      <c r="R417" s="4">
        <f>IF(Alle6OppgangNedgangUnik_KNN[[#This Row],[Label]]=Alle6OppgangNedgangUnik_KNN[[#This Row],[Kjøp eller salg Bayes]],1,-1)</f>
        <v>-1</v>
      </c>
      <c r="S417" s="3">
        <f>Alle6OppgangNedgangUnik_KNN[[#This Row],[Conviction Bayes]]*Alle6OppgangNedgangUnik_KNN[[#This Row],[Rett/Feil Bayes]]</f>
        <v>-6.1007205827174005E-2</v>
      </c>
      <c r="T4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1.1056351456326871E-3</v>
      </c>
      <c r="U417" s="1">
        <v>0.58823529411764697</v>
      </c>
      <c r="V417" s="1">
        <v>0.41176470588235198</v>
      </c>
      <c r="W4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17" s="1">
        <f>IF(Alle6OppgangNedgangUnik_KNN[[#This Row],[Label]]=Alle6OppgangNedgangUnik_KNN[[#This Row],[kjøp eller salg KNN]],1,-1)</f>
        <v>1</v>
      </c>
      <c r="Y417" s="2">
        <f>Alle6OppgangNedgangUnik_KNN[[#This Row],[Conviction KNN]]*Alle6OppgangNedgangUnik_KNN[[#This Row],[Rett/Feil KNN]]</f>
        <v>0.17647058823529499</v>
      </c>
      <c r="Z417" s="3">
        <f>Alle6OppgangNedgangUnik_KNN[[#This Row],[Open]]/Alle6OppgangNedgangUnik_KNN[[#This Row],[Close]]-1</f>
        <v>1.8123025479396926E-2</v>
      </c>
      <c r="AA417" s="1">
        <f>IF(Alle6OppgangNedgangUnik_KNN[[#This Row],[Nedgang-KNN]]&gt;Alle6OppgangNedgangUnik_KNN[[#This Row],[Oppgang-KNN]],0,1)</f>
        <v>0</v>
      </c>
      <c r="AB4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-3.1981809669524145E-3</v>
      </c>
    </row>
    <row r="418" spans="1:28" x14ac:dyDescent="0.3">
      <c r="A418">
        <v>416</v>
      </c>
      <c r="B418" s="1">
        <v>50.200827538266502</v>
      </c>
      <c r="C418" s="1">
        <v>50.008977547925603</v>
      </c>
      <c r="D418" s="1">
        <v>50.599284633116</v>
      </c>
      <c r="E418">
        <v>63755200</v>
      </c>
      <c r="F418" s="1">
        <v>50.5525512695312</v>
      </c>
      <c r="G418" s="1">
        <v>0.46839797053099802</v>
      </c>
      <c r="H418" s="1">
        <v>5.89296636085627E-2</v>
      </c>
      <c r="I418" s="1">
        <v>0.98660000000000003</v>
      </c>
      <c r="J418" s="1">
        <v>6.2E-2</v>
      </c>
      <c r="K418" s="1">
        <v>0.81499999999999995</v>
      </c>
      <c r="L418" s="1">
        <v>0.123</v>
      </c>
      <c r="M418">
        <v>1</v>
      </c>
      <c r="N418" s="1">
        <v>0.465818465694882</v>
      </c>
      <c r="O418" s="1">
        <v>0.53418153430511905</v>
      </c>
      <c r="P418" s="1">
        <f>IF(Alle6OppgangNedgangUnik_KNN[[#This Row],[Nedgang Bayes]]&gt;Alle6OppgangNedgangUnik_KNN[[#This Row],[Oppgang Bayes]],0,1)</f>
        <v>1</v>
      </c>
      <c r="Q4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6.8363068610237054E-2</v>
      </c>
      <c r="R418" s="4">
        <f>IF(Alle6OppgangNedgangUnik_KNN[[#This Row],[Label]]=Alle6OppgangNedgangUnik_KNN[[#This Row],[Kjøp eller salg Bayes]],1,-1)</f>
        <v>1</v>
      </c>
      <c r="S418" s="3">
        <f>Alle6OppgangNedgangUnik_KNN[[#This Row],[Conviction Bayes]]*Alle6OppgangNedgangUnik_KNN[[#This Row],[Rett/Feil Bayes]]</f>
        <v>6.8363068610237054E-2</v>
      </c>
      <c r="T4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-4.7564194028698576E-4</v>
      </c>
      <c r="U418" s="1">
        <v>0.55882352941176405</v>
      </c>
      <c r="V418" s="1">
        <v>0.441176470588235</v>
      </c>
      <c r="W4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18" s="1">
        <f>IF(Alle6OppgangNedgangUnik_KNN[[#This Row],[Label]]=Alle6OppgangNedgangUnik_KNN[[#This Row],[kjøp eller salg KNN]],1,-1)</f>
        <v>-1</v>
      </c>
      <c r="Y418" s="2">
        <f>Alle6OppgangNedgangUnik_KNN[[#This Row],[Conviction KNN]]*Alle6OppgangNedgangUnik_KNN[[#This Row],[Rett/Feil KNN]]</f>
        <v>-0.11764705882352905</v>
      </c>
      <c r="Z418" s="3">
        <f>Alle6OppgangNedgangUnik_KNN[[#This Row],[Open]]/Alle6OppgangNedgangUnik_KNN[[#This Row],[Close]]-1</f>
        <v>-6.9575861639388226E-3</v>
      </c>
      <c r="AA418" s="1">
        <f>IF(Alle6OppgangNedgangUnik_KNN[[#This Row],[Nedgang-KNN]]&gt;Alle6OppgangNedgangUnik_KNN[[#This Row],[Oppgang-KNN]],0,1)</f>
        <v>0</v>
      </c>
      <c r="AB4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8.1853954869868248E-4</v>
      </c>
    </row>
    <row r="419" spans="1:28" x14ac:dyDescent="0.3">
      <c r="A419">
        <v>417</v>
      </c>
      <c r="B419" s="1">
        <v>161.46000699999999</v>
      </c>
      <c r="C419" s="1">
        <v>157.35000600000001</v>
      </c>
      <c r="D419" s="1">
        <v>161.46000699999999</v>
      </c>
      <c r="E419">
        <v>25739600</v>
      </c>
      <c r="F419" s="1">
        <v>158.85000600000001</v>
      </c>
      <c r="G419" s="1">
        <v>0.49291769412022601</v>
      </c>
      <c r="H419" s="1">
        <v>0.23544221601183599</v>
      </c>
      <c r="I419" s="1">
        <v>0.99860000000000004</v>
      </c>
      <c r="J419" s="1">
        <v>0.02</v>
      </c>
      <c r="K419" s="1">
        <v>0.77400000000000002</v>
      </c>
      <c r="L419" s="1">
        <v>0.20599999999999999</v>
      </c>
      <c r="M419">
        <v>0</v>
      </c>
      <c r="N419" s="1">
        <v>0.466522466933184</v>
      </c>
      <c r="O419" s="1">
        <v>0.533477533066812</v>
      </c>
      <c r="P419" s="1">
        <f>IF(Alle6OppgangNedgangUnik_KNN[[#This Row],[Nedgang Bayes]]&gt;Alle6OppgangNedgangUnik_KNN[[#This Row],[Oppgang Bayes]],0,1)</f>
        <v>1</v>
      </c>
      <c r="Q4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6.6955066133628005E-2</v>
      </c>
      <c r="R419" s="4">
        <f>IF(Alle6OppgangNedgangUnik_KNN[[#This Row],[Label]]=Alle6OppgangNedgangUnik_KNN[[#This Row],[Kjøp eller salg Bayes]],1,-1)</f>
        <v>-1</v>
      </c>
      <c r="S419" s="3">
        <f>Alle6OppgangNedgangUnik_KNN[[#This Row],[Conviction Bayes]]*Alle6OppgangNedgangUnik_KNN[[#This Row],[Rett/Feil Bayes]]</f>
        <v>-6.6955066133628005E-2</v>
      </c>
      <c r="T4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1.1001119481470669E-3</v>
      </c>
      <c r="U419" s="1">
        <v>0.47058823529411697</v>
      </c>
      <c r="V419" s="1">
        <v>0.52941176470588203</v>
      </c>
      <c r="W4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19" s="1">
        <f>IF(Alle6OppgangNedgangUnik_KNN[[#This Row],[Label]]=Alle6OppgangNedgangUnik_KNN[[#This Row],[kjøp eller salg KNN]],1,-1)</f>
        <v>-1</v>
      </c>
      <c r="Y419" s="2">
        <f>Alle6OppgangNedgangUnik_KNN[[#This Row],[Conviction KNN]]*Alle6OppgangNedgangUnik_KNN[[#This Row],[Rett/Feil KNN]]</f>
        <v>-5.8823529411765052E-2</v>
      </c>
      <c r="Z419" s="3">
        <f>Alle6OppgangNedgangUnik_KNN[[#This Row],[Open]]/Alle6OppgangNedgangUnik_KNN[[#This Row],[Close]]-1</f>
        <v>1.6430600575488619E-2</v>
      </c>
      <c r="AA419" s="1">
        <f>IF(Alle6OppgangNedgangUnik_KNN[[#This Row],[Nedgang-KNN]]&gt;Alle6OppgangNedgangUnik_KNN[[#This Row],[Oppgang-KNN]],0,1)</f>
        <v>1</v>
      </c>
      <c r="AB4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9.6650591620521856E-4</v>
      </c>
    </row>
    <row r="420" spans="1:28" x14ac:dyDescent="0.3">
      <c r="A420">
        <v>418</v>
      </c>
      <c r="B420" s="1">
        <v>159.21000699999999</v>
      </c>
      <c r="C420" s="1">
        <v>156.199997</v>
      </c>
      <c r="D420" s="1">
        <v>160.89999399999999</v>
      </c>
      <c r="E420">
        <v>25744000</v>
      </c>
      <c r="F420" s="1">
        <v>157.33000200000001</v>
      </c>
      <c r="G420" s="1">
        <v>0.56999999999999995</v>
      </c>
      <c r="H420" s="1">
        <v>-2.66666666666667E-2</v>
      </c>
      <c r="I420" s="1">
        <v>0.29599999999999999</v>
      </c>
      <c r="J420" s="1">
        <v>0</v>
      </c>
      <c r="K420" s="1">
        <v>0.93700000000000006</v>
      </c>
      <c r="L420" s="1">
        <v>6.2E-2</v>
      </c>
      <c r="M420">
        <v>0</v>
      </c>
      <c r="N420" s="1">
        <v>0.46652262063111999</v>
      </c>
      <c r="O420" s="1">
        <v>0.53347737936887996</v>
      </c>
      <c r="P420" s="1">
        <f>IF(Alle6OppgangNedgangUnik_KNN[[#This Row],[Nedgang Bayes]]&gt;Alle6OppgangNedgangUnik_KNN[[#This Row],[Oppgang Bayes]],0,1)</f>
        <v>1</v>
      </c>
      <c r="Q4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6.6954758737759967E-2</v>
      </c>
      <c r="R420" s="4">
        <f>IF(Alle6OppgangNedgangUnik_KNN[[#This Row],[Label]]=Alle6OppgangNedgangUnik_KNN[[#This Row],[Kjøp eller salg Bayes]],1,-1)</f>
        <v>-1</v>
      </c>
      <c r="S420" s="3">
        <f>Alle6OppgangNedgangUnik_KNN[[#This Row],[Conviction Bayes]]*Alle6OppgangNedgangUnik_KNN[[#This Row],[Rett/Feil Bayes]]</f>
        <v>-6.6954758737759967E-2</v>
      </c>
      <c r="T4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8.0007169389587822E-4</v>
      </c>
      <c r="U420" s="1">
        <v>0.47058823529411697</v>
      </c>
      <c r="V420" s="1">
        <v>0.52941176470588203</v>
      </c>
      <c r="W4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20" s="1">
        <f>IF(Alle6OppgangNedgangUnik_KNN[[#This Row],[Label]]=Alle6OppgangNedgangUnik_KNN[[#This Row],[kjøp eller salg KNN]],1,-1)</f>
        <v>-1</v>
      </c>
      <c r="Y420" s="2">
        <f>Alle6OppgangNedgangUnik_KNN[[#This Row],[Conviction KNN]]*Alle6OppgangNedgangUnik_KNN[[#This Row],[Rett/Feil KNN]]</f>
        <v>-5.8823529411765052E-2</v>
      </c>
      <c r="Z420" s="3">
        <f>Alle6OppgangNedgangUnik_KNN[[#This Row],[Open]]/Alle6OppgangNedgangUnik_KNN[[#This Row],[Close]]-1</f>
        <v>1.194943733617948E-2</v>
      </c>
      <c r="AA420" s="1">
        <f>IF(Alle6OppgangNedgangUnik_KNN[[#This Row],[Nedgang-KNN]]&gt;Alle6OppgangNedgangUnik_KNN[[#This Row],[Oppgang-KNN]],0,1)</f>
        <v>1</v>
      </c>
      <c r="AB4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7.0290807859879709E-4</v>
      </c>
    </row>
    <row r="421" spans="1:28" x14ac:dyDescent="0.3">
      <c r="A421">
        <v>419</v>
      </c>
      <c r="B421" s="1">
        <v>155.53999300000001</v>
      </c>
      <c r="C421" s="1">
        <v>154.38999899999999</v>
      </c>
      <c r="D421" s="1">
        <v>158.33999600000001</v>
      </c>
      <c r="E421">
        <v>24046000</v>
      </c>
      <c r="F421" s="1">
        <v>157.25</v>
      </c>
      <c r="G421" s="1">
        <v>0.443239662636214</v>
      </c>
      <c r="H421" s="1">
        <v>0.16040826989102899</v>
      </c>
      <c r="I421" s="1">
        <v>0.99780000000000002</v>
      </c>
      <c r="J421" s="1">
        <v>0.09</v>
      </c>
      <c r="K421" s="1">
        <v>0.72599999999999998</v>
      </c>
      <c r="L421" s="1">
        <v>0.184</v>
      </c>
      <c r="M421">
        <v>1</v>
      </c>
      <c r="N421" s="1">
        <v>0.46665369684166103</v>
      </c>
      <c r="O421" s="1">
        <v>0.53334630315833897</v>
      </c>
      <c r="P421" s="1">
        <f>IF(Alle6OppgangNedgangUnik_KNN[[#This Row],[Nedgang Bayes]]&gt;Alle6OppgangNedgangUnik_KNN[[#This Row],[Oppgang Bayes]],0,1)</f>
        <v>1</v>
      </c>
      <c r="Q4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6.6692606316677949E-2</v>
      </c>
      <c r="R421" s="4">
        <f>IF(Alle6OppgangNedgangUnik_KNN[[#This Row],[Label]]=Alle6OppgangNedgangUnik_KNN[[#This Row],[Kjøp eller salg Bayes]],1,-1)</f>
        <v>1</v>
      </c>
      <c r="S421" s="3">
        <f>Alle6OppgangNedgangUnik_KNN[[#This Row],[Conviction Bayes]]*Alle6OppgangNedgangUnik_KNN[[#This Row],[Rett/Feil Bayes]]</f>
        <v>6.6692606316677949E-2</v>
      </c>
      <c r="T4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-7.2524530142933149E-4</v>
      </c>
      <c r="U421" s="1">
        <v>0.61764705882352899</v>
      </c>
      <c r="V421" s="1">
        <v>0.38235294117647001</v>
      </c>
      <c r="W4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421" s="1">
        <f>IF(Alle6OppgangNedgangUnik_KNN[[#This Row],[Label]]=Alle6OppgangNedgangUnik_KNN[[#This Row],[kjøp eller salg KNN]],1,-1)</f>
        <v>-1</v>
      </c>
      <c r="Y421" s="2">
        <f>Alle6OppgangNedgangUnik_KNN[[#This Row],[Conviction KNN]]*Alle6OppgangNedgangUnik_KNN[[#This Row],[Rett/Feil KNN]]</f>
        <v>-0.23529411764705899</v>
      </c>
      <c r="Z421" s="3">
        <f>Alle6OppgangNedgangUnik_KNN[[#This Row],[Open]]/Alle6OppgangNedgangUnik_KNN[[#This Row],[Close]]-1</f>
        <v>-1.0874448330683517E-2</v>
      </c>
      <c r="AA421" s="1">
        <f>IF(Alle6OppgangNedgangUnik_KNN[[#This Row],[Nedgang-KNN]]&gt;Alle6OppgangNedgangUnik_KNN[[#This Row],[Oppgang-KNN]],0,1)</f>
        <v>0</v>
      </c>
      <c r="AB4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2.5586937248667117E-3</v>
      </c>
    </row>
    <row r="422" spans="1:28" x14ac:dyDescent="0.3">
      <c r="A422">
        <v>420</v>
      </c>
      <c r="B422" s="1">
        <v>157.69000199999999</v>
      </c>
      <c r="C422" s="1">
        <v>157.41999799999999</v>
      </c>
      <c r="D422" s="1">
        <v>160.58999600000001</v>
      </c>
      <c r="E422">
        <v>18844400</v>
      </c>
      <c r="F422" s="1">
        <v>157.89999399999999</v>
      </c>
      <c r="G422" s="1">
        <v>0.530085227272727</v>
      </c>
      <c r="H422" s="1">
        <v>0.19903814935064901</v>
      </c>
      <c r="I422" s="1">
        <v>0.99760000000000004</v>
      </c>
      <c r="J422" s="1">
        <v>5.1999999999999998E-2</v>
      </c>
      <c r="K422" s="1">
        <v>0.78400000000000003</v>
      </c>
      <c r="L422" s="1">
        <v>0.16400000000000001</v>
      </c>
      <c r="M422">
        <v>1</v>
      </c>
      <c r="N422" s="1">
        <v>0.46710437231444002</v>
      </c>
      <c r="O422" s="1">
        <v>0.53289562768555299</v>
      </c>
      <c r="P422" s="1">
        <f>IF(Alle6OppgangNedgangUnik_KNN[[#This Row],[Nedgang Bayes]]&gt;Alle6OppgangNedgangUnik_KNN[[#This Row],[Oppgang Bayes]],0,1)</f>
        <v>1</v>
      </c>
      <c r="Q4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6.5791255371112967E-2</v>
      </c>
      <c r="R422" s="4">
        <f>IF(Alle6OppgangNedgangUnik_KNN[[#This Row],[Label]]=Alle6OppgangNedgangUnik_KNN[[#This Row],[Kjøp eller salg Bayes]],1,-1)</f>
        <v>1</v>
      </c>
      <c r="S422" s="3">
        <f>Alle6OppgangNedgangUnik_KNN[[#This Row],[Conviction Bayes]]*Alle6OppgangNedgangUnik_KNN[[#This Row],[Rett/Feil Bayes]]</f>
        <v>6.5791255371112967E-2</v>
      </c>
      <c r="T4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-8.7496123007391345E-5</v>
      </c>
      <c r="U422" s="1">
        <v>0.47058823529411697</v>
      </c>
      <c r="V422" s="1">
        <v>0.52941176470588203</v>
      </c>
      <c r="W4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22" s="1">
        <f>IF(Alle6OppgangNedgangUnik_KNN[[#This Row],[Label]]=Alle6OppgangNedgangUnik_KNN[[#This Row],[kjøp eller salg KNN]],1,-1)</f>
        <v>1</v>
      </c>
      <c r="Y422" s="2">
        <f>Alle6OppgangNedgangUnik_KNN[[#This Row],[Conviction KNN]]*Alle6OppgangNedgangUnik_KNN[[#This Row],[Rett/Feil KNN]]</f>
        <v>5.8823529411765052E-2</v>
      </c>
      <c r="Z422" s="3">
        <f>Alle6OppgangNedgangUnik_KNN[[#This Row],[Open]]/Alle6OppgangNedgangUnik_KNN[[#This Row],[Close]]-1</f>
        <v>-1.3299050537012302E-3</v>
      </c>
      <c r="AA422" s="1">
        <f>IF(Alle6OppgangNedgangUnik_KNN[[#This Row],[Nedgang-KNN]]&gt;Alle6OppgangNedgangUnik_KNN[[#This Row],[Oppgang-KNN]],0,1)</f>
        <v>1</v>
      </c>
      <c r="AB4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-7.8229709041249297E-5</v>
      </c>
    </row>
    <row r="423" spans="1:28" x14ac:dyDescent="0.3">
      <c r="A423">
        <v>421</v>
      </c>
      <c r="B423" s="1">
        <v>156.820007</v>
      </c>
      <c r="C423" s="1">
        <v>151.30999800000001</v>
      </c>
      <c r="D423" s="1">
        <v>157.69000199999999</v>
      </c>
      <c r="E423">
        <v>30610000</v>
      </c>
      <c r="F423" s="1">
        <v>151.38000500000001</v>
      </c>
      <c r="G423" s="1">
        <v>0.54270562770562802</v>
      </c>
      <c r="H423" s="1">
        <v>0.267023809523809</v>
      </c>
      <c r="I423" s="1">
        <v>0.98350000000000004</v>
      </c>
      <c r="J423" s="1">
        <v>5.1999999999999998E-2</v>
      </c>
      <c r="K423" s="1">
        <v>0.82399999999999995</v>
      </c>
      <c r="L423" s="1">
        <v>0.124</v>
      </c>
      <c r="M423">
        <v>0</v>
      </c>
      <c r="N423" s="1">
        <v>0.466196501209929</v>
      </c>
      <c r="O423" s="1">
        <v>0.53380349879007505</v>
      </c>
      <c r="P423" s="1">
        <f>IF(Alle6OppgangNedgangUnik_KNN[[#This Row],[Nedgang Bayes]]&gt;Alle6OppgangNedgangUnik_KNN[[#This Row],[Oppgang Bayes]],0,1)</f>
        <v>1</v>
      </c>
      <c r="Q4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6.7606997580146044E-2</v>
      </c>
      <c r="R423" s="4">
        <f>IF(Alle6OppgangNedgangUnik_KNN[[#This Row],[Label]]=Alle6OppgangNedgangUnik_KNN[[#This Row],[Kjøp eller salg Bayes]],1,-1)</f>
        <v>-1</v>
      </c>
      <c r="S423" s="3">
        <f>Alle6OppgangNedgangUnik_KNN[[#This Row],[Conviction Bayes]]*Alle6OppgangNedgangUnik_KNN[[#This Row],[Rett/Feil Bayes]]</f>
        <v>-6.7606997580146044E-2</v>
      </c>
      <c r="T4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2.4295295937530742E-3</v>
      </c>
      <c r="U423" s="1">
        <v>0.5</v>
      </c>
      <c r="V423" s="1">
        <v>0.5</v>
      </c>
      <c r="W4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23" s="1">
        <f>IF(Alle6OppgangNedgangUnik_KNN[[#This Row],[Label]]=Alle6OppgangNedgangUnik_KNN[[#This Row],[kjøp eller salg KNN]],1,-1)</f>
        <v>-1</v>
      </c>
      <c r="Y423" s="2">
        <f>Alle6OppgangNedgangUnik_KNN[[#This Row],[Conviction KNN]]*Alle6OppgangNedgangUnik_KNN[[#This Row],[Rett/Feil KNN]]</f>
        <v>0</v>
      </c>
      <c r="Z423" s="3">
        <f>Alle6OppgangNedgangUnik_KNN[[#This Row],[Open]]/Alle6OppgangNedgangUnik_KNN[[#This Row],[Close]]-1</f>
        <v>3.5936066985861048E-2</v>
      </c>
      <c r="AA423" s="1">
        <f>IF(Alle6OppgangNedgangUnik_KNN[[#This Row],[Nedgang-KNN]]&gt;Alle6OppgangNedgangUnik_KNN[[#This Row],[Oppgang-KNN]],0,1)</f>
        <v>1</v>
      </c>
      <c r="AB4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24" spans="1:28" x14ac:dyDescent="0.3">
      <c r="A424">
        <v>422</v>
      </c>
      <c r="B424" s="1">
        <v>150.13000500000001</v>
      </c>
      <c r="C424" s="1">
        <v>149.16000399999999</v>
      </c>
      <c r="D424" s="1">
        <v>154.80999800000001</v>
      </c>
      <c r="E424">
        <v>35338900</v>
      </c>
      <c r="F424" s="1">
        <v>153.35000600000001</v>
      </c>
      <c r="G424" s="1">
        <v>0.63928571428571401</v>
      </c>
      <c r="H424" s="1">
        <v>-0.13214285714285701</v>
      </c>
      <c r="I424" s="1">
        <v>-0.82709999999999995</v>
      </c>
      <c r="J424" s="1">
        <v>0.183</v>
      </c>
      <c r="K424" s="1">
        <v>0.76800000000000002</v>
      </c>
      <c r="L424" s="1">
        <v>4.9000000000000002E-2</v>
      </c>
      <c r="M424">
        <v>1</v>
      </c>
      <c r="N424" s="1">
        <v>0.46594405873213701</v>
      </c>
      <c r="O424" s="1">
        <v>0.53405594126786604</v>
      </c>
      <c r="P424" s="1">
        <f>IF(Alle6OppgangNedgangUnik_KNN[[#This Row],[Nedgang Bayes]]&gt;Alle6OppgangNedgangUnik_KNN[[#This Row],[Oppgang Bayes]],0,1)</f>
        <v>1</v>
      </c>
      <c r="Q4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6.8111882535729029E-2</v>
      </c>
      <c r="R424" s="4">
        <f>IF(Alle6OppgangNedgangUnik_KNN[[#This Row],[Label]]=Alle6OppgangNedgangUnik_KNN[[#This Row],[Kjøp eller salg Bayes]],1,-1)</f>
        <v>1</v>
      </c>
      <c r="S424" s="3">
        <f>Alle6OppgangNedgangUnik_KNN[[#This Row],[Conviction Bayes]]*Alle6OppgangNedgangUnik_KNN[[#This Row],[Rett/Feil Bayes]]</f>
        <v>6.8111882535729029E-2</v>
      </c>
      <c r="T4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-1.4301944655739315E-3</v>
      </c>
      <c r="U424" s="1">
        <v>0.58823529411764697</v>
      </c>
      <c r="V424" s="1">
        <v>0.41176470588235198</v>
      </c>
      <c r="W4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24" s="1">
        <f>IF(Alle6OppgangNedgangUnik_KNN[[#This Row],[Label]]=Alle6OppgangNedgangUnik_KNN[[#This Row],[kjøp eller salg KNN]],1,-1)</f>
        <v>-1</v>
      </c>
      <c r="Y424" s="2">
        <f>Alle6OppgangNedgangUnik_KNN[[#This Row],[Conviction KNN]]*Alle6OppgangNedgangUnik_KNN[[#This Row],[Rett/Feil KNN]]</f>
        <v>-0.17647058823529499</v>
      </c>
      <c r="Z424" s="3">
        <f>Alle6OppgangNedgangUnik_KNN[[#This Row],[Open]]/Alle6OppgangNedgangUnik_KNN[[#This Row],[Close]]-1</f>
        <v>-2.0997723338856522E-2</v>
      </c>
      <c r="AA424" s="1">
        <f>IF(Alle6OppgangNedgangUnik_KNN[[#This Row],[Nedgang-KNN]]&gt;Alle6OppgangNedgangUnik_KNN[[#This Row],[Oppgang-KNN]],0,1)</f>
        <v>0</v>
      </c>
      <c r="AB4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3.705480589209993E-3</v>
      </c>
    </row>
    <row r="425" spans="1:28" x14ac:dyDescent="0.3">
      <c r="A425">
        <v>423</v>
      </c>
      <c r="B425" s="1">
        <v>156.729996</v>
      </c>
      <c r="C425" s="1">
        <v>151.300003</v>
      </c>
      <c r="D425" s="1">
        <v>156.88999899999999</v>
      </c>
      <c r="E425">
        <v>25293500</v>
      </c>
      <c r="F425" s="1">
        <v>153.740005</v>
      </c>
      <c r="G425" s="1">
        <v>0.421296296296296</v>
      </c>
      <c r="H425" s="1">
        <v>8.3333333333333003E-3</v>
      </c>
      <c r="I425" s="1">
        <v>0.93820000000000003</v>
      </c>
      <c r="J425" s="1">
        <v>2.5000000000000001E-2</v>
      </c>
      <c r="K425" s="1">
        <v>0.753</v>
      </c>
      <c r="L425" s="1">
        <v>0.222</v>
      </c>
      <c r="M425">
        <v>0</v>
      </c>
      <c r="N425" s="1">
        <v>0.46655782926081801</v>
      </c>
      <c r="O425" s="1">
        <v>0.53344217073918698</v>
      </c>
      <c r="P425" s="1">
        <f>IF(Alle6OppgangNedgangUnik_KNN[[#This Row],[Nedgang Bayes]]&gt;Alle6OppgangNedgangUnik_KNN[[#This Row],[Oppgang Bayes]],0,1)</f>
        <v>1</v>
      </c>
      <c r="Q4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6.6884341478368969E-2</v>
      </c>
      <c r="R425" s="4">
        <f>IF(Alle6OppgangNedgangUnik_KNN[[#This Row],[Label]]=Alle6OppgangNedgangUnik_KNN[[#This Row],[Kjøp eller salg Bayes]],1,-1)</f>
        <v>-1</v>
      </c>
      <c r="S425" s="3">
        <f>Alle6OppgangNedgangUnik_KNN[[#This Row],[Conviction Bayes]]*Alle6OppgangNedgangUnik_KNN[[#This Row],[Rett/Feil Bayes]]</f>
        <v>-6.6884341478368969E-2</v>
      </c>
      <c r="T4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1.3007907672518259E-3</v>
      </c>
      <c r="U425" s="1">
        <v>0.41176470588235198</v>
      </c>
      <c r="V425" s="1">
        <v>0.58823529411764697</v>
      </c>
      <c r="W4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25" s="1">
        <f>IF(Alle6OppgangNedgangUnik_KNN[[#This Row],[Label]]=Alle6OppgangNedgangUnik_KNN[[#This Row],[kjøp eller salg KNN]],1,-1)</f>
        <v>-1</v>
      </c>
      <c r="Y425" s="2">
        <f>Alle6OppgangNedgangUnik_KNN[[#This Row],[Conviction KNN]]*Alle6OppgangNedgangUnik_KNN[[#This Row],[Rett/Feil KNN]]</f>
        <v>-0.17647058823529499</v>
      </c>
      <c r="Z425" s="3">
        <f>Alle6OppgangNedgangUnik_KNN[[#This Row],[Open]]/Alle6OppgangNedgangUnik_KNN[[#This Row],[Close]]-1</f>
        <v>1.9448360236491435E-2</v>
      </c>
      <c r="AA425" s="1">
        <f>IF(Alle6OppgangNedgangUnik_KNN[[#This Row],[Nedgang-KNN]]&gt;Alle6OppgangNedgangUnik_KNN[[#This Row],[Oppgang-KNN]],0,1)</f>
        <v>1</v>
      </c>
      <c r="AB4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3.4320635711455644E-3</v>
      </c>
    </row>
    <row r="426" spans="1:28" x14ac:dyDescent="0.3">
      <c r="A426">
        <v>424</v>
      </c>
      <c r="B426" s="1">
        <v>153.320007</v>
      </c>
      <c r="C426" s="1">
        <v>152.550003</v>
      </c>
      <c r="D426" s="1">
        <v>155.570007</v>
      </c>
      <c r="E426">
        <v>15433500</v>
      </c>
      <c r="F426" s="1">
        <v>153.520004</v>
      </c>
      <c r="G426" s="1">
        <v>0.462611749680715</v>
      </c>
      <c r="H426" s="1">
        <v>0.167863984674329</v>
      </c>
      <c r="I426" s="1">
        <v>0.99570000000000003</v>
      </c>
      <c r="J426" s="1">
        <v>5.3999999999999999E-2</v>
      </c>
      <c r="K426" s="1">
        <v>0.79100000000000004</v>
      </c>
      <c r="L426" s="1">
        <v>0.155</v>
      </c>
      <c r="M426">
        <v>1</v>
      </c>
      <c r="N426" s="1">
        <v>0.46744446146669599</v>
      </c>
      <c r="O426" s="1">
        <v>0.53255553853330995</v>
      </c>
      <c r="P426" s="1">
        <f>IF(Alle6OppgangNedgangUnik_KNN[[#This Row],[Nedgang Bayes]]&gt;Alle6OppgangNedgangUnik_KNN[[#This Row],[Oppgang Bayes]],0,1)</f>
        <v>1</v>
      </c>
      <c r="Q4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6.5111077066613954E-2</v>
      </c>
      <c r="R426" s="4">
        <f>IF(Alle6OppgangNedgangUnik_KNN[[#This Row],[Label]]=Alle6OppgangNedgangUnik_KNN[[#This Row],[Kjøp eller salg Bayes]],1,-1)</f>
        <v>1</v>
      </c>
      <c r="S426" s="3">
        <f>Alle6OppgangNedgangUnik_KNN[[#This Row],[Conviction Bayes]]*Alle6OppgangNedgangUnik_KNN[[#This Row],[Rett/Feil Bayes]]</f>
        <v>6.5111077066613954E-2</v>
      </c>
      <c r="T4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-8.4822952975506445E-5</v>
      </c>
      <c r="U426" s="1">
        <v>0.5</v>
      </c>
      <c r="V426" s="1">
        <v>0.5</v>
      </c>
      <c r="W4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26" s="1">
        <f>IF(Alle6OppgangNedgangUnik_KNN[[#This Row],[Label]]=Alle6OppgangNedgangUnik_KNN[[#This Row],[kjøp eller salg KNN]],1,-1)</f>
        <v>1</v>
      </c>
      <c r="Y426" s="2">
        <f>Alle6OppgangNedgangUnik_KNN[[#This Row],[Conviction KNN]]*Alle6OppgangNedgangUnik_KNN[[#This Row],[Rett/Feil KNN]]</f>
        <v>0</v>
      </c>
      <c r="Z426" s="3">
        <f>Alle6OppgangNedgangUnik_KNN[[#This Row],[Open]]/Alle6OppgangNedgangUnik_KNN[[#This Row],[Close]]-1</f>
        <v>-1.3027422797617927E-3</v>
      </c>
      <c r="AA426" s="1">
        <f>IF(Alle6OppgangNedgangUnik_KNN[[#This Row],[Nedgang-KNN]]&gt;Alle6OppgangNedgangUnik_KNN[[#This Row],[Oppgang-KNN]],0,1)</f>
        <v>1</v>
      </c>
      <c r="AB4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27" spans="1:28" x14ac:dyDescent="0.3">
      <c r="A427">
        <v>425</v>
      </c>
      <c r="B427" s="1">
        <v>155.39999399999999</v>
      </c>
      <c r="C427" s="1">
        <v>155.009995</v>
      </c>
      <c r="D427" s="1">
        <v>159.46000699999999</v>
      </c>
      <c r="E427">
        <v>19180100</v>
      </c>
      <c r="F427" s="1">
        <v>158.779999</v>
      </c>
      <c r="G427" s="1">
        <v>0.44425925925925902</v>
      </c>
      <c r="H427" s="1">
        <v>4.7962962962962999E-2</v>
      </c>
      <c r="I427" s="1">
        <v>5.16E-2</v>
      </c>
      <c r="J427" s="1">
        <v>0.05</v>
      </c>
      <c r="K427" s="1">
        <v>0.89</v>
      </c>
      <c r="L427" s="1">
        <v>6.0999999999999999E-2</v>
      </c>
      <c r="M427">
        <v>1</v>
      </c>
      <c r="N427" s="1">
        <v>0.46707324480590501</v>
      </c>
      <c r="O427" s="1">
        <v>0.53292675519409205</v>
      </c>
      <c r="P427" s="1">
        <f>IF(Alle6OppgangNedgangUnik_KNN[[#This Row],[Nedgang Bayes]]&gt;Alle6OppgangNedgangUnik_KNN[[#This Row],[Oppgang Bayes]],0,1)</f>
        <v>1</v>
      </c>
      <c r="Q4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6.5853510388187042E-2</v>
      </c>
      <c r="R427" s="4">
        <f>IF(Alle6OppgangNedgangUnik_KNN[[#This Row],[Label]]=Alle6OppgangNedgangUnik_KNN[[#This Row],[Kjøp eller salg Bayes]],1,-1)</f>
        <v>1</v>
      </c>
      <c r="S427" s="3">
        <f>Alle6OppgangNedgangUnik_KNN[[#This Row],[Conviction Bayes]]*Alle6OppgangNedgangUnik_KNN[[#This Row],[Rett/Feil Bayes]]</f>
        <v>6.5853510388187042E-2</v>
      </c>
      <c r="T4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-1.4018465536054369E-3</v>
      </c>
      <c r="U427" s="1">
        <v>0.5</v>
      </c>
      <c r="V427" s="1">
        <v>0.5</v>
      </c>
      <c r="W4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27" s="1">
        <f>IF(Alle6OppgangNedgangUnik_KNN[[#This Row],[Label]]=Alle6OppgangNedgangUnik_KNN[[#This Row],[kjøp eller salg KNN]],1,-1)</f>
        <v>1</v>
      </c>
      <c r="Y427" s="2">
        <f>Alle6OppgangNedgangUnik_KNN[[#This Row],[Conviction KNN]]*Alle6OppgangNedgangUnik_KNN[[#This Row],[Rett/Feil KNN]]</f>
        <v>0</v>
      </c>
      <c r="Z427" s="3">
        <f>Alle6OppgangNedgangUnik_KNN[[#This Row],[Open]]/Alle6OppgangNedgangUnik_KNN[[#This Row],[Close]]-1</f>
        <v>-2.1287347407024537E-2</v>
      </c>
      <c r="AA427" s="1">
        <f>IF(Alle6OppgangNedgangUnik_KNN[[#This Row],[Nedgang-KNN]]&gt;Alle6OppgangNedgangUnik_KNN[[#This Row],[Oppgang-KNN]],0,1)</f>
        <v>1</v>
      </c>
      <c r="AB4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28" spans="1:28" x14ac:dyDescent="0.3">
      <c r="A428">
        <v>426</v>
      </c>
      <c r="B428" s="1">
        <v>159.55999800000001</v>
      </c>
      <c r="C428" s="1">
        <v>157.949997</v>
      </c>
      <c r="D428" s="1">
        <v>160.490005</v>
      </c>
      <c r="E428">
        <v>17592000</v>
      </c>
      <c r="F428" s="1">
        <v>159.41999799999999</v>
      </c>
      <c r="G428" s="1">
        <v>0.42671506000774301</v>
      </c>
      <c r="H428" s="1">
        <v>0.18377564847076999</v>
      </c>
      <c r="I428" s="1">
        <v>0.87129999999999996</v>
      </c>
      <c r="J428" s="1">
        <v>6.0999999999999999E-2</v>
      </c>
      <c r="K428" s="1">
        <v>0.84899999999999998</v>
      </c>
      <c r="L428" s="1">
        <v>0.09</v>
      </c>
      <c r="M428">
        <v>0</v>
      </c>
      <c r="N428" s="1">
        <v>0.467224374729998</v>
      </c>
      <c r="O428" s="1">
        <v>0.532775625269994</v>
      </c>
      <c r="P428" s="1">
        <f>IF(Alle6OppgangNedgangUnik_KNN[[#This Row],[Nedgang Bayes]]&gt;Alle6OppgangNedgangUnik_KNN[[#This Row],[Oppgang Bayes]],0,1)</f>
        <v>1</v>
      </c>
      <c r="Q4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6.5551250539995998E-2</v>
      </c>
      <c r="R428" s="4">
        <f>IF(Alle6OppgangNedgangUnik_KNN[[#This Row],[Label]]=Alle6OppgangNedgangUnik_KNN[[#This Row],[Kjøp eller salg Bayes]],1,-1)</f>
        <v>-1</v>
      </c>
      <c r="S428" s="3">
        <f>Alle6OppgangNedgangUnik_KNN[[#This Row],[Conviction Bayes]]*Alle6OppgangNedgangUnik_KNN[[#This Row],[Rett/Feil Bayes]]</f>
        <v>-6.5551250539995998E-2</v>
      </c>
      <c r="T4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5.7566021770992768E-5</v>
      </c>
      <c r="U428" s="1">
        <v>0.47058823529411697</v>
      </c>
      <c r="V428" s="1">
        <v>0.52941176470588203</v>
      </c>
      <c r="W4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28" s="1">
        <f>IF(Alle6OppgangNedgangUnik_KNN[[#This Row],[Label]]=Alle6OppgangNedgangUnik_KNN[[#This Row],[kjøp eller salg KNN]],1,-1)</f>
        <v>-1</v>
      </c>
      <c r="Y428" s="2">
        <f>Alle6OppgangNedgangUnik_KNN[[#This Row],[Conviction KNN]]*Alle6OppgangNedgangUnik_KNN[[#This Row],[Rett/Feil KNN]]</f>
        <v>-5.8823529411765052E-2</v>
      </c>
      <c r="Z428" s="3">
        <f>Alle6OppgangNedgangUnik_KNN[[#This Row],[Open]]/Alle6OppgangNedgangUnik_KNN[[#This Row],[Close]]-1</f>
        <v>8.7818342589618403E-4</v>
      </c>
      <c r="AA428" s="1">
        <f>IF(Alle6OppgangNedgangUnik_KNN[[#This Row],[Nedgang-KNN]]&gt;Alle6OppgangNedgangUnik_KNN[[#This Row],[Oppgang-KNN]],0,1)</f>
        <v>1</v>
      </c>
      <c r="AB4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5.1657848582128777E-5</v>
      </c>
    </row>
    <row r="429" spans="1:28" x14ac:dyDescent="0.3">
      <c r="A429">
        <v>427</v>
      </c>
      <c r="B429" s="1">
        <v>158.509995</v>
      </c>
      <c r="C429" s="1">
        <v>153.279999</v>
      </c>
      <c r="D429" s="1">
        <v>158.66000399999999</v>
      </c>
      <c r="E429">
        <v>21675100</v>
      </c>
      <c r="F429" s="1">
        <v>154.91999799999999</v>
      </c>
      <c r="G429" s="1">
        <v>0.24206349206349201</v>
      </c>
      <c r="H429" s="1">
        <v>-6.3492063492062998E-3</v>
      </c>
      <c r="I429" s="1">
        <v>-0.93710000000000004</v>
      </c>
      <c r="J429" s="1">
        <v>0.14000000000000001</v>
      </c>
      <c r="K429" s="1">
        <v>0.79800000000000004</v>
      </c>
      <c r="L429" s="1">
        <v>6.2E-2</v>
      </c>
      <c r="M429">
        <v>0</v>
      </c>
      <c r="N429" s="1">
        <v>0.46684993010546699</v>
      </c>
      <c r="O429" s="1">
        <v>0.53315006989453295</v>
      </c>
      <c r="P429" s="1">
        <f>IF(Alle6OppgangNedgangUnik_KNN[[#This Row],[Nedgang Bayes]]&gt;Alle6OppgangNedgangUnik_KNN[[#This Row],[Oppgang Bayes]],0,1)</f>
        <v>1</v>
      </c>
      <c r="Q4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6.6300139789065959E-2</v>
      </c>
      <c r="R429" s="4">
        <f>IF(Alle6OppgangNedgangUnik_KNN[[#This Row],[Label]]=Alle6OppgangNedgangUnik_KNN[[#This Row],[Kjøp eller salg Bayes]],1,-1)</f>
        <v>-1</v>
      </c>
      <c r="S429" s="3">
        <f>Alle6OppgangNedgangUnik_KNN[[#This Row],[Conviction Bayes]]*Alle6OppgangNedgangUnik_KNN[[#This Row],[Rett/Feil Bayes]]</f>
        <v>-6.6300139789065959E-2</v>
      </c>
      <c r="T4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1.5363884973864335E-3</v>
      </c>
      <c r="U429" s="1">
        <v>0.38235294117647001</v>
      </c>
      <c r="V429" s="1">
        <v>0.61764705882352899</v>
      </c>
      <c r="W4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429" s="1">
        <f>IF(Alle6OppgangNedgangUnik_KNN[[#This Row],[Label]]=Alle6OppgangNedgangUnik_KNN[[#This Row],[kjøp eller salg KNN]],1,-1)</f>
        <v>-1</v>
      </c>
      <c r="Y429" s="2">
        <f>Alle6OppgangNedgangUnik_KNN[[#This Row],[Conviction KNN]]*Alle6OppgangNedgangUnik_KNN[[#This Row],[Rett/Feil KNN]]</f>
        <v>-0.23529411764705899</v>
      </c>
      <c r="Z429" s="3">
        <f>Alle6OppgangNedgangUnik_KNN[[#This Row],[Open]]/Alle6OppgangNedgangUnik_KNN[[#This Row],[Close]]-1</f>
        <v>2.3173231644374459E-2</v>
      </c>
      <c r="AA429" s="1">
        <f>IF(Alle6OppgangNedgangUnik_KNN[[#This Row],[Nedgang-KNN]]&gt;Alle6OppgangNedgangUnik_KNN[[#This Row],[Oppgang-KNN]],0,1)</f>
        <v>1</v>
      </c>
      <c r="AB4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5.4525250927939944E-3</v>
      </c>
    </row>
    <row r="430" spans="1:28" x14ac:dyDescent="0.3">
      <c r="A430">
        <v>428</v>
      </c>
      <c r="B430" s="1">
        <v>155.86000100000001</v>
      </c>
      <c r="C430" s="1">
        <v>153.550003</v>
      </c>
      <c r="D430" s="1">
        <v>157.35000600000001</v>
      </c>
      <c r="E430">
        <v>19761300</v>
      </c>
      <c r="F430" s="1">
        <v>154.050003</v>
      </c>
      <c r="G430" s="1">
        <v>0.42499999999999999</v>
      </c>
      <c r="H430" s="1">
        <v>4.7916666666666698E-2</v>
      </c>
      <c r="I430" s="1">
        <v>0.98629999999999995</v>
      </c>
      <c r="J430" s="1">
        <v>0</v>
      </c>
      <c r="K430" s="1">
        <v>0.88500000000000001</v>
      </c>
      <c r="L430" s="1">
        <v>0.115</v>
      </c>
      <c r="M430">
        <v>0</v>
      </c>
      <c r="N430" s="1">
        <v>0.46702037635950999</v>
      </c>
      <c r="O430" s="1">
        <v>0.53297962364049001</v>
      </c>
      <c r="P430" s="1">
        <f>IF(Alle6OppgangNedgangUnik_KNN[[#This Row],[Nedgang Bayes]]&gt;Alle6OppgangNedgangUnik_KNN[[#This Row],[Oppgang Bayes]],0,1)</f>
        <v>1</v>
      </c>
      <c r="Q4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6.5959247280980016E-2</v>
      </c>
      <c r="R430" s="4">
        <f>IF(Alle6OppgangNedgangUnik_KNN[[#This Row],[Label]]=Alle6OppgangNedgangUnik_KNN[[#This Row],[Kjøp eller salg Bayes]],1,-1)</f>
        <v>-1</v>
      </c>
      <c r="S430" s="3">
        <f>Alle6OppgangNedgangUnik_KNN[[#This Row],[Conviction Bayes]]*Alle6OppgangNedgangUnik_KNN[[#This Row],[Rett/Feil Bayes]]</f>
        <v>-6.5959247280980016E-2</v>
      </c>
      <c r="T4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7.7498281944259333E-4</v>
      </c>
      <c r="U430" s="1">
        <v>0.5</v>
      </c>
      <c r="V430" s="1">
        <v>0.5</v>
      </c>
      <c r="W4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30" s="1">
        <f>IF(Alle6OppgangNedgangUnik_KNN[[#This Row],[Label]]=Alle6OppgangNedgangUnik_KNN[[#This Row],[kjøp eller salg KNN]],1,-1)</f>
        <v>-1</v>
      </c>
      <c r="Y430" s="2">
        <f>Alle6OppgangNedgangUnik_KNN[[#This Row],[Conviction KNN]]*Alle6OppgangNedgangUnik_KNN[[#This Row],[Rett/Feil KNN]]</f>
        <v>0</v>
      </c>
      <c r="Z430" s="3">
        <f>Alle6OppgangNedgangUnik_KNN[[#This Row],[Open]]/Alle6OppgangNedgangUnik_KNN[[#This Row],[Close]]-1</f>
        <v>1.1749418790988342E-2</v>
      </c>
      <c r="AA430" s="1">
        <f>IF(Alle6OppgangNedgangUnik_KNN[[#This Row],[Nedgang-KNN]]&gt;Alle6OppgangNedgangUnik_KNN[[#This Row],[Oppgang-KNN]],0,1)</f>
        <v>1</v>
      </c>
      <c r="AB4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31" spans="1:28" x14ac:dyDescent="0.3">
      <c r="A431">
        <v>429</v>
      </c>
      <c r="B431" s="1">
        <v>154.759995</v>
      </c>
      <c r="C431" s="1">
        <v>154.46000699999999</v>
      </c>
      <c r="D431" s="1">
        <v>157.33999600000001</v>
      </c>
      <c r="E431">
        <v>15424700</v>
      </c>
      <c r="F431" s="1">
        <v>154.779999</v>
      </c>
      <c r="G431" s="1">
        <v>0.22647058823529401</v>
      </c>
      <c r="H431" s="1">
        <v>1.51960784313725E-2</v>
      </c>
      <c r="I431" s="1">
        <v>0.36120000000000002</v>
      </c>
      <c r="J431" s="1">
        <v>6.5000000000000002E-2</v>
      </c>
      <c r="K431" s="1">
        <v>0.84299999999999997</v>
      </c>
      <c r="L431" s="1">
        <v>9.1999999999999998E-2</v>
      </c>
      <c r="M431">
        <v>1</v>
      </c>
      <c r="N431" s="1">
        <v>0.46744479731781902</v>
      </c>
      <c r="O431" s="1">
        <v>0.53255520268217404</v>
      </c>
      <c r="P431" s="1">
        <f>IF(Alle6OppgangNedgangUnik_KNN[[#This Row],[Nedgang Bayes]]&gt;Alle6OppgangNedgangUnik_KNN[[#This Row],[Oppgang Bayes]],0,1)</f>
        <v>1</v>
      </c>
      <c r="Q4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6.5110405364355028E-2</v>
      </c>
      <c r="R431" s="4">
        <f>IF(Alle6OppgangNedgangUnik_KNN[[#This Row],[Label]]=Alle6OppgangNedgangUnik_KNN[[#This Row],[Kjøp eller salg Bayes]],1,-1)</f>
        <v>1</v>
      </c>
      <c r="S431" s="3">
        <f>Alle6OppgangNedgangUnik_KNN[[#This Row],[Conviction Bayes]]*Alle6OppgangNedgangUnik_KNN[[#This Row],[Rett/Feil Bayes]]</f>
        <v>6.5110405364355028E-2</v>
      </c>
      <c r="T4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-8.414966774286092E-6</v>
      </c>
      <c r="U431" s="1">
        <v>0.47058823529411697</v>
      </c>
      <c r="V431" s="1">
        <v>0.52941176470588203</v>
      </c>
      <c r="W4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31" s="1">
        <f>IF(Alle6OppgangNedgangUnik_KNN[[#This Row],[Label]]=Alle6OppgangNedgangUnik_KNN[[#This Row],[kjøp eller salg KNN]],1,-1)</f>
        <v>1</v>
      </c>
      <c r="Y431" s="2">
        <f>Alle6OppgangNedgangUnik_KNN[[#This Row],[Conviction KNN]]*Alle6OppgangNedgangUnik_KNN[[#This Row],[Rett/Feil KNN]]</f>
        <v>5.8823529411765052E-2</v>
      </c>
      <c r="Z431" s="3">
        <f>Alle6OppgangNedgangUnik_KNN[[#This Row],[Open]]/Alle6OppgangNedgangUnik_KNN[[#This Row],[Close]]-1</f>
        <v>-1.2924150490534192E-4</v>
      </c>
      <c r="AA431" s="1">
        <f>IF(Alle6OppgangNedgangUnik_KNN[[#This Row],[Nedgang-KNN]]&gt;Alle6OppgangNedgangUnik_KNN[[#This Row],[Oppgang-KNN]],0,1)</f>
        <v>1</v>
      </c>
      <c r="AB4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-7.6024414650201579E-6</v>
      </c>
    </row>
    <row r="432" spans="1:28" x14ac:dyDescent="0.3">
      <c r="A432">
        <v>430</v>
      </c>
      <c r="B432" s="1">
        <v>151.220001</v>
      </c>
      <c r="C432" s="1">
        <v>150.85000600000001</v>
      </c>
      <c r="D432" s="1">
        <v>154.770004</v>
      </c>
      <c r="E432">
        <v>19095000</v>
      </c>
      <c r="F432" s="1">
        <v>154.38999899999999</v>
      </c>
      <c r="G432" s="1">
        <v>0.48110569985570001</v>
      </c>
      <c r="H432" s="1">
        <v>0.18211072781385301</v>
      </c>
      <c r="I432" s="1">
        <v>0.9859</v>
      </c>
      <c r="J432" s="1">
        <v>1.2999999999999999E-2</v>
      </c>
      <c r="K432" s="1">
        <v>0.874</v>
      </c>
      <c r="L432" s="1">
        <v>0.113</v>
      </c>
      <c r="M432">
        <v>1</v>
      </c>
      <c r="N432" s="1">
        <v>0.467082800653152</v>
      </c>
      <c r="O432" s="1">
        <v>0.53291719934684401</v>
      </c>
      <c r="P432" s="1">
        <f>IF(Alle6OppgangNedgangUnik_KNN[[#This Row],[Nedgang Bayes]]&gt;Alle6OppgangNedgangUnik_KNN[[#This Row],[Oppgang Bayes]],0,1)</f>
        <v>1</v>
      </c>
      <c r="Q4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6.5834398693692009E-2</v>
      </c>
      <c r="R432" s="4">
        <f>IF(Alle6OppgangNedgangUnik_KNN[[#This Row],[Label]]=Alle6OppgangNedgangUnik_KNN[[#This Row],[Kjøp eller salg Bayes]],1,-1)</f>
        <v>1</v>
      </c>
      <c r="S432" s="3">
        <f>Alle6OppgangNedgangUnik_KNN[[#This Row],[Conviction Bayes]]*Alle6OppgangNedgangUnik_KNN[[#This Row],[Rett/Feil Bayes]]</f>
        <v>6.5834398693692009E-2</v>
      </c>
      <c r="T4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-1.351738542275691E-3</v>
      </c>
      <c r="U432" s="1">
        <v>0.441176470588235</v>
      </c>
      <c r="V432" s="1">
        <v>0.55882352941176405</v>
      </c>
      <c r="W4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32" s="1">
        <f>IF(Alle6OppgangNedgangUnik_KNN[[#This Row],[Label]]=Alle6OppgangNedgangUnik_KNN[[#This Row],[kjøp eller salg KNN]],1,-1)</f>
        <v>1</v>
      </c>
      <c r="Y432" s="2">
        <f>Alle6OppgangNedgangUnik_KNN[[#This Row],[Conviction KNN]]*Alle6OppgangNedgangUnik_KNN[[#This Row],[Rett/Feil KNN]]</f>
        <v>0.11764705882352905</v>
      </c>
      <c r="Z432" s="3">
        <f>Alle6OppgangNedgangUnik_KNN[[#This Row],[Open]]/Alle6OppgangNedgangUnik_KNN[[#This Row],[Close]]-1</f>
        <v>-2.0532405081497451E-2</v>
      </c>
      <c r="AA432" s="1">
        <f>IF(Alle6OppgangNedgangUnik_KNN[[#This Row],[Nedgang-KNN]]&gt;Alle6OppgangNedgangUnik_KNN[[#This Row],[Oppgang-KNN]],0,1)</f>
        <v>1</v>
      </c>
      <c r="AB4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-2.4155770684114574E-3</v>
      </c>
    </row>
    <row r="433" spans="1:28" x14ac:dyDescent="0.3">
      <c r="A433">
        <v>431</v>
      </c>
      <c r="B433" s="1">
        <v>154.279999</v>
      </c>
      <c r="C433" s="1">
        <v>145.60000600000001</v>
      </c>
      <c r="D433" s="1">
        <v>154.64999399999999</v>
      </c>
      <c r="E433">
        <v>27744600</v>
      </c>
      <c r="F433" s="1">
        <v>146.03999300000001</v>
      </c>
      <c r="G433" s="1">
        <v>0.48217054263565901</v>
      </c>
      <c r="H433" s="1">
        <v>5.9302325581395303E-2</v>
      </c>
      <c r="I433" s="1">
        <v>0.98629999999999995</v>
      </c>
      <c r="J433" s="1">
        <v>0</v>
      </c>
      <c r="K433" s="1">
        <v>0.88600000000000001</v>
      </c>
      <c r="L433" s="1">
        <v>0.114</v>
      </c>
      <c r="M433">
        <v>0</v>
      </c>
      <c r="N433" s="1">
        <v>0.46638284353078702</v>
      </c>
      <c r="O433" s="1">
        <v>0.53361715646920505</v>
      </c>
      <c r="P433" s="1">
        <f>IF(Alle6OppgangNedgangUnik_KNN[[#This Row],[Nedgang Bayes]]&gt;Alle6OppgangNedgangUnik_KNN[[#This Row],[Oppgang Bayes]],0,1)</f>
        <v>1</v>
      </c>
      <c r="Q4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6.7234312938418028E-2</v>
      </c>
      <c r="R433" s="4">
        <f>IF(Alle6OppgangNedgangUnik_KNN[[#This Row],[Label]]=Alle6OppgangNedgangUnik_KNN[[#This Row],[Kjøp eller salg Bayes]],1,-1)</f>
        <v>-1</v>
      </c>
      <c r="S433" s="3">
        <f>Alle6OppgangNedgangUnik_KNN[[#This Row],[Conviction Bayes]]*Alle6OppgangNedgangUnik_KNN[[#This Row],[Rett/Feil Bayes]]</f>
        <v>-6.7234312938418028E-2</v>
      </c>
      <c r="T4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3.793557714142329E-3</v>
      </c>
      <c r="U433" s="1">
        <v>0.441176470588235</v>
      </c>
      <c r="V433" s="1">
        <v>0.55882352941176405</v>
      </c>
      <c r="W4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33" s="1">
        <f>IF(Alle6OppgangNedgangUnik_KNN[[#This Row],[Label]]=Alle6OppgangNedgangUnik_KNN[[#This Row],[kjøp eller salg KNN]],1,-1)</f>
        <v>-1</v>
      </c>
      <c r="Y433" s="2">
        <f>Alle6OppgangNedgangUnik_KNN[[#This Row],[Conviction KNN]]*Alle6OppgangNedgangUnik_KNN[[#This Row],[Rett/Feil KNN]]</f>
        <v>-0.11764705882352905</v>
      </c>
      <c r="Z433" s="3">
        <f>Alle6OppgangNedgangUnik_KNN[[#This Row],[Open]]/Alle6OppgangNedgangUnik_KNN[[#This Row],[Close]]-1</f>
        <v>5.642294162531214E-2</v>
      </c>
      <c r="AA433" s="1">
        <f>IF(Alle6OppgangNedgangUnik_KNN[[#This Row],[Nedgang-KNN]]&gt;Alle6OppgangNedgangUnik_KNN[[#This Row],[Oppgang-KNN]],0,1)</f>
        <v>1</v>
      </c>
      <c r="AB4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6.6379931323896427E-3</v>
      </c>
    </row>
    <row r="434" spans="1:28" x14ac:dyDescent="0.3">
      <c r="A434">
        <v>432</v>
      </c>
      <c r="B434" s="1">
        <v>147.729996</v>
      </c>
      <c r="C434" s="1">
        <v>147</v>
      </c>
      <c r="D434" s="1">
        <v>152.21000699999999</v>
      </c>
      <c r="E434">
        <v>22105700</v>
      </c>
      <c r="F434" s="1">
        <v>150.949997</v>
      </c>
      <c r="G434" s="1">
        <v>0.49250220793699101</v>
      </c>
      <c r="H434" s="1">
        <v>0.106380340673819</v>
      </c>
      <c r="I434" s="1">
        <v>0.96550000000000002</v>
      </c>
      <c r="J434" s="1">
        <v>5.8000000000000003E-2</v>
      </c>
      <c r="K434" s="1">
        <v>0.81799999999999995</v>
      </c>
      <c r="L434" s="1">
        <v>0.124</v>
      </c>
      <c r="M434">
        <v>1</v>
      </c>
      <c r="N434" s="1">
        <v>0.466815429151901</v>
      </c>
      <c r="O434" s="1">
        <v>0.53318457084809401</v>
      </c>
      <c r="P434" s="1">
        <f>IF(Alle6OppgangNedgangUnik_KNN[[#This Row],[Nedgang Bayes]]&gt;Alle6OppgangNedgangUnik_KNN[[#This Row],[Oppgang Bayes]],0,1)</f>
        <v>1</v>
      </c>
      <c r="Q4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6.6369141696193013E-2</v>
      </c>
      <c r="R434" s="4">
        <f>IF(Alle6OppgangNedgangUnik_KNN[[#This Row],[Label]]=Alle6OppgangNedgangUnik_KNN[[#This Row],[Kjøp eller salg Bayes]],1,-1)</f>
        <v>1</v>
      </c>
      <c r="S434" s="3">
        <f>Alle6OppgangNedgangUnik_KNN[[#This Row],[Conviction Bayes]]*Alle6OppgangNedgangUnik_KNN[[#This Row],[Rett/Feil Bayes]]</f>
        <v>6.6369141696193013E-2</v>
      </c>
      <c r="T4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-1.4157582436446316E-3</v>
      </c>
      <c r="U434" s="1">
        <v>0.52941176470588203</v>
      </c>
      <c r="V434" s="1">
        <v>0.47058823529411697</v>
      </c>
      <c r="W4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34" s="1">
        <f>IF(Alle6OppgangNedgangUnik_KNN[[#This Row],[Label]]=Alle6OppgangNedgangUnik_KNN[[#This Row],[kjøp eller salg KNN]],1,-1)</f>
        <v>-1</v>
      </c>
      <c r="Y434" s="2">
        <f>Alle6OppgangNedgangUnik_KNN[[#This Row],[Conviction KNN]]*Alle6OppgangNedgangUnik_KNN[[#This Row],[Rett/Feil KNN]]</f>
        <v>-5.8823529411765052E-2</v>
      </c>
      <c r="Z434" s="3">
        <f>Alle6OppgangNedgangUnik_KNN[[#This Row],[Open]]/Alle6OppgangNedgangUnik_KNN[[#This Row],[Close]]-1</f>
        <v>-2.1331573792611525E-2</v>
      </c>
      <c r="AA434" s="1">
        <f>IF(Alle6OppgangNedgangUnik_KNN[[#This Row],[Nedgang-KNN]]&gt;Alle6OppgangNedgangUnik_KNN[[#This Row],[Oppgang-KNN]],0,1)</f>
        <v>0</v>
      </c>
      <c r="AB4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1.2547984583889207E-3</v>
      </c>
    </row>
    <row r="435" spans="1:28" x14ac:dyDescent="0.3">
      <c r="A435">
        <v>433</v>
      </c>
      <c r="B435" s="1">
        <v>145.820007</v>
      </c>
      <c r="C435" s="1">
        <v>143.800003</v>
      </c>
      <c r="D435" s="1">
        <v>149</v>
      </c>
      <c r="E435">
        <v>31303300</v>
      </c>
      <c r="F435" s="1">
        <v>145.36999499999999</v>
      </c>
      <c r="G435" s="1">
        <v>0.46394778905305201</v>
      </c>
      <c r="H435" s="1">
        <v>9.4901344269765306E-2</v>
      </c>
      <c r="I435" s="1">
        <v>0.99770000000000003</v>
      </c>
      <c r="J435" s="1">
        <v>0.03</v>
      </c>
      <c r="K435" s="1">
        <v>0.80900000000000005</v>
      </c>
      <c r="L435" s="1">
        <v>0.16200000000000001</v>
      </c>
      <c r="M435">
        <v>0</v>
      </c>
      <c r="N435" s="1">
        <v>0.46615825613524398</v>
      </c>
      <c r="O435" s="1">
        <v>0.53384174386475003</v>
      </c>
      <c r="P435" s="1">
        <f>IF(Alle6OppgangNedgangUnik_KNN[[#This Row],[Nedgang Bayes]]&gt;Alle6OppgangNedgangUnik_KNN[[#This Row],[Oppgang Bayes]],0,1)</f>
        <v>1</v>
      </c>
      <c r="Q4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6.7683487729506053E-2</v>
      </c>
      <c r="R435" s="4">
        <f>IF(Alle6OppgangNedgangUnik_KNN[[#This Row],[Label]]=Alle6OppgangNedgangUnik_KNN[[#This Row],[Kjøp eller salg Bayes]],1,-1)</f>
        <v>-1</v>
      </c>
      <c r="S435" s="3">
        <f>Alle6OppgangNedgangUnik_KNN[[#This Row],[Conviction Bayes]]*Alle6OppgangNedgangUnik_KNN[[#This Row],[Rett/Feil Bayes]]</f>
        <v>-6.7683487729506053E-2</v>
      </c>
      <c r="T4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2.0952316659384997E-4</v>
      </c>
      <c r="U435" s="1">
        <v>0.47058823529411697</v>
      </c>
      <c r="V435" s="1">
        <v>0.52941176470588203</v>
      </c>
      <c r="W4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35" s="1">
        <f>IF(Alle6OppgangNedgangUnik_KNN[[#This Row],[Label]]=Alle6OppgangNedgangUnik_KNN[[#This Row],[kjøp eller salg KNN]],1,-1)</f>
        <v>-1</v>
      </c>
      <c r="Y435" s="2">
        <f>Alle6OppgangNedgangUnik_KNN[[#This Row],[Conviction KNN]]*Alle6OppgangNedgangUnik_KNN[[#This Row],[Rett/Feil KNN]]</f>
        <v>-5.8823529411765052E-2</v>
      </c>
      <c r="Z435" s="3">
        <f>Alle6OppgangNedgangUnik_KNN[[#This Row],[Open]]/Alle6OppgangNedgangUnik_KNN[[#This Row],[Close]]-1</f>
        <v>3.0956319424790824E-3</v>
      </c>
      <c r="AA435" s="1">
        <f>IF(Alle6OppgangNedgangUnik_KNN[[#This Row],[Nedgang-KNN]]&gt;Alle6OppgangNedgangUnik_KNN[[#This Row],[Oppgang-KNN]],0,1)</f>
        <v>1</v>
      </c>
      <c r="AB4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1.8209599661641769E-4</v>
      </c>
    </row>
    <row r="436" spans="1:28" x14ac:dyDescent="0.3">
      <c r="A436">
        <v>434</v>
      </c>
      <c r="B436" s="1">
        <v>148.5</v>
      </c>
      <c r="C436" s="1">
        <v>139.029999</v>
      </c>
      <c r="D436" s="1">
        <v>148.83000200000001</v>
      </c>
      <c r="E436">
        <v>31336800</v>
      </c>
      <c r="F436" s="1">
        <v>142.08999600000001</v>
      </c>
      <c r="G436" s="1">
        <v>0.36353290315554498</v>
      </c>
      <c r="H436" s="1">
        <v>3.0745459990743E-3</v>
      </c>
      <c r="I436" s="1">
        <v>-0.47670000000000001</v>
      </c>
      <c r="J436" s="1">
        <v>6.7000000000000004E-2</v>
      </c>
      <c r="K436" s="1">
        <v>0.86899999999999999</v>
      </c>
      <c r="L436" s="1">
        <v>6.4000000000000001E-2</v>
      </c>
      <c r="M436">
        <v>0</v>
      </c>
      <c r="N436" s="1">
        <v>0.46615700470243099</v>
      </c>
      <c r="O436" s="1">
        <v>0.53384299529756896</v>
      </c>
      <c r="P436" s="1">
        <f>IF(Alle6OppgangNedgangUnik_KNN[[#This Row],[Nedgang Bayes]]&gt;Alle6OppgangNedgangUnik_KNN[[#This Row],[Oppgang Bayes]],0,1)</f>
        <v>1</v>
      </c>
      <c r="Q4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6.7685990595137968E-2</v>
      </c>
      <c r="R436" s="4">
        <f>IF(Alle6OppgangNedgangUnik_KNN[[#This Row],[Label]]=Alle6OppgangNedgangUnik_KNN[[#This Row],[Kjøp eller salg Bayes]],1,-1)</f>
        <v>-1</v>
      </c>
      <c r="S436" s="3">
        <f>Alle6OppgangNedgangUnik_KNN[[#This Row],[Conviction Bayes]]*Alle6OppgangNedgangUnik_KNN[[#This Row],[Rett/Feil Bayes]]</f>
        <v>-6.7685990595137968E-2</v>
      </c>
      <c r="T4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3.0534695099772979E-3</v>
      </c>
      <c r="U436" s="1">
        <v>0.47058823529411697</v>
      </c>
      <c r="V436" s="1">
        <v>0.52941176470588203</v>
      </c>
      <c r="W4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36" s="1">
        <f>IF(Alle6OppgangNedgangUnik_KNN[[#This Row],[Label]]=Alle6OppgangNedgangUnik_KNN[[#This Row],[kjøp eller salg KNN]],1,-1)</f>
        <v>-1</v>
      </c>
      <c r="Y436" s="2">
        <f>Alle6OppgangNedgangUnik_KNN[[#This Row],[Conviction KNN]]*Alle6OppgangNedgangUnik_KNN[[#This Row],[Rett/Feil KNN]]</f>
        <v>-5.8823529411765052E-2</v>
      </c>
      <c r="Z436" s="3">
        <f>Alle6OppgangNedgangUnik_KNN[[#This Row],[Open]]/Alle6OppgangNedgangUnik_KNN[[#This Row],[Close]]-1</f>
        <v>4.511228221865804E-2</v>
      </c>
      <c r="AA436" s="1">
        <f>IF(Alle6OppgangNedgangUnik_KNN[[#This Row],[Nedgang-KNN]]&gt;Alle6OppgangNedgangUnik_KNN[[#This Row],[Oppgang-KNN]],0,1)</f>
        <v>1</v>
      </c>
      <c r="AB4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2.6536636599210767E-3</v>
      </c>
    </row>
    <row r="437" spans="1:28" x14ac:dyDescent="0.3">
      <c r="A437">
        <v>435</v>
      </c>
      <c r="B437" s="1">
        <v>139.94000199999999</v>
      </c>
      <c r="C437" s="1">
        <v>139.740005</v>
      </c>
      <c r="D437" s="1">
        <v>146.63999899999999</v>
      </c>
      <c r="E437">
        <v>50528300</v>
      </c>
      <c r="F437" s="1">
        <v>146.220001</v>
      </c>
      <c r="G437" s="1">
        <v>0.50417179438918602</v>
      </c>
      <c r="H437" s="1">
        <v>0.10966810966811</v>
      </c>
      <c r="I437" s="1">
        <v>0.97760000000000002</v>
      </c>
      <c r="J437" s="1">
        <v>4.9000000000000002E-2</v>
      </c>
      <c r="K437" s="1">
        <v>0.82499999999999996</v>
      </c>
      <c r="L437" s="1">
        <v>0.126</v>
      </c>
      <c r="M437">
        <v>1</v>
      </c>
      <c r="N437" s="1">
        <v>0.46557048249463701</v>
      </c>
      <c r="O437" s="1">
        <v>0.53442951750535606</v>
      </c>
      <c r="P437" s="1">
        <f>IF(Alle6OppgangNedgangUnik_KNN[[#This Row],[Nedgang Bayes]]&gt;Alle6OppgangNedgangUnik_KNN[[#This Row],[Oppgang Bayes]],0,1)</f>
        <v>1</v>
      </c>
      <c r="Q4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6.885903501071905E-2</v>
      </c>
      <c r="R437" s="4">
        <f>IF(Alle6OppgangNedgangUnik_KNN[[#This Row],[Label]]=Alle6OppgangNedgangUnik_KNN[[#This Row],[Kjøp eller salg Bayes]],1,-1)</f>
        <v>1</v>
      </c>
      <c r="S437" s="3">
        <f>Alle6OppgangNedgangUnik_KNN[[#This Row],[Conviction Bayes]]*Alle6OppgangNedgangUnik_KNN[[#This Row],[Rett/Feil Bayes]]</f>
        <v>6.885903501071905E-2</v>
      </c>
      <c r="T4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-2.9574248943431553E-3</v>
      </c>
      <c r="U437" s="1">
        <v>0.35294117647058798</v>
      </c>
      <c r="V437" s="1">
        <v>0.64705882352941102</v>
      </c>
      <c r="W4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437" s="1">
        <f>IF(Alle6OppgangNedgangUnik_KNN[[#This Row],[Label]]=Alle6OppgangNedgangUnik_KNN[[#This Row],[kjøp eller salg KNN]],1,-1)</f>
        <v>1</v>
      </c>
      <c r="Y437" s="2">
        <f>Alle6OppgangNedgangUnik_KNN[[#This Row],[Conviction KNN]]*Alle6OppgangNedgangUnik_KNN[[#This Row],[Rett/Feil KNN]]</f>
        <v>0.29411764705882304</v>
      </c>
      <c r="Z437" s="3">
        <f>Alle6OppgangNedgangUnik_KNN[[#This Row],[Open]]/Alle6OppgangNedgangUnik_KNN[[#This Row],[Close]]-1</f>
        <v>-4.2948973854814887E-2</v>
      </c>
      <c r="AA437" s="1">
        <f>IF(Alle6OppgangNedgangUnik_KNN[[#This Row],[Nedgang-KNN]]&gt;Alle6OppgangNedgangUnik_KNN[[#This Row],[Oppgang-KNN]],0,1)</f>
        <v>1</v>
      </c>
      <c r="AB4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-1.2632051133769064E-2</v>
      </c>
    </row>
    <row r="438" spans="1:28" x14ac:dyDescent="0.3">
      <c r="A438">
        <v>436</v>
      </c>
      <c r="B438" s="1">
        <v>155</v>
      </c>
      <c r="C438" s="1">
        <v>148.96000699999999</v>
      </c>
      <c r="D438" s="1">
        <v>156.39999399999999</v>
      </c>
      <c r="E438">
        <v>60101300</v>
      </c>
      <c r="F438" s="1">
        <v>151.78999300000001</v>
      </c>
      <c r="G438" s="1">
        <v>0.45428616735713401</v>
      </c>
      <c r="H438" s="1">
        <v>0.18009279507827899</v>
      </c>
      <c r="I438" s="1">
        <v>1</v>
      </c>
      <c r="J438" s="1">
        <v>2.5999999999999999E-2</v>
      </c>
      <c r="K438" s="1">
        <v>0.77300000000000002</v>
      </c>
      <c r="L438" s="1">
        <v>0.20200000000000001</v>
      </c>
      <c r="M438">
        <v>0</v>
      </c>
      <c r="N438" s="1">
        <v>0.46567143642028902</v>
      </c>
      <c r="O438" s="1">
        <v>0.53432856357970304</v>
      </c>
      <c r="P438" s="1">
        <f>IF(Alle6OppgangNedgangUnik_KNN[[#This Row],[Nedgang Bayes]]&gt;Alle6OppgangNedgangUnik_KNN[[#This Row],[Oppgang Bayes]],0,1)</f>
        <v>1</v>
      </c>
      <c r="Q4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6.8657127159414022E-2</v>
      </c>
      <c r="R438" s="4">
        <f>IF(Alle6OppgangNedgangUnik_KNN[[#This Row],[Label]]=Alle6OppgangNedgangUnik_KNN[[#This Row],[Kjøp eller salg Bayes]],1,-1)</f>
        <v>-1</v>
      </c>
      <c r="S438" s="3">
        <f>Alle6OppgangNedgangUnik_KNN[[#This Row],[Conviction Bayes]]*Alle6OppgangNedgangUnik_KNN[[#This Row],[Rett/Feil Bayes]]</f>
        <v>-6.8657127159414022E-2</v>
      </c>
      <c r="T4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1.4519393171169633E-3</v>
      </c>
      <c r="U438" s="1">
        <v>0.35294117647058798</v>
      </c>
      <c r="V438" s="1">
        <v>0.64705882352941102</v>
      </c>
      <c r="W4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438" s="1">
        <f>IF(Alle6OppgangNedgangUnik_KNN[[#This Row],[Label]]=Alle6OppgangNedgangUnik_KNN[[#This Row],[kjøp eller salg KNN]],1,-1)</f>
        <v>-1</v>
      </c>
      <c r="Y438" s="2">
        <f>Alle6OppgangNedgangUnik_KNN[[#This Row],[Conviction KNN]]*Alle6OppgangNedgangUnik_KNN[[#This Row],[Rett/Feil KNN]]</f>
        <v>-0.29411764705882304</v>
      </c>
      <c r="Z438" s="3">
        <f>Alle6OppgangNedgangUnik_KNN[[#This Row],[Open]]/Alle6OppgangNedgangUnik_KNN[[#This Row],[Close]]-1</f>
        <v>2.1147685275932471E-2</v>
      </c>
      <c r="AA438" s="1">
        <f>IF(Alle6OppgangNedgangUnik_KNN[[#This Row],[Nedgang-KNN]]&gt;Alle6OppgangNedgangUnik_KNN[[#This Row],[Oppgang-KNN]],0,1)</f>
        <v>1</v>
      </c>
      <c r="AB4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6.2199074340977753E-3</v>
      </c>
    </row>
    <row r="439" spans="1:28" x14ac:dyDescent="0.3">
      <c r="A439">
        <v>437</v>
      </c>
      <c r="B439" s="1">
        <v>151.520004</v>
      </c>
      <c r="C439" s="1">
        <v>149.35000600000001</v>
      </c>
      <c r="D439" s="1">
        <v>152.75</v>
      </c>
      <c r="E439">
        <v>25640800</v>
      </c>
      <c r="F439" s="1">
        <v>151.75</v>
      </c>
      <c r="G439" s="1">
        <v>0.37955773393273401</v>
      </c>
      <c r="H439" s="1">
        <v>6.3773153929403997E-2</v>
      </c>
      <c r="I439" s="1">
        <v>0.98309999999999997</v>
      </c>
      <c r="J439" s="1">
        <v>3.6999999999999998E-2</v>
      </c>
      <c r="K439" s="1">
        <v>0.86599999999999999</v>
      </c>
      <c r="L439" s="1">
        <v>9.6000000000000002E-2</v>
      </c>
      <c r="M439">
        <v>1</v>
      </c>
      <c r="N439" s="1">
        <v>0.46653283925657502</v>
      </c>
      <c r="O439" s="1">
        <v>0.53346716074341904</v>
      </c>
      <c r="P439" s="1">
        <f>IF(Alle6OppgangNedgangUnik_KNN[[#This Row],[Nedgang Bayes]]&gt;Alle6OppgangNedgangUnik_KNN[[#This Row],[Oppgang Bayes]],0,1)</f>
        <v>1</v>
      </c>
      <c r="Q4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6.6934321486844028E-2</v>
      </c>
      <c r="R439" s="4">
        <f>IF(Alle6OppgangNedgangUnik_KNN[[#This Row],[Label]]=Alle6OppgangNedgangUnik_KNN[[#This Row],[Kjøp eller salg Bayes]],1,-1)</f>
        <v>1</v>
      </c>
      <c r="S439" s="3">
        <f>Alle6OppgangNedgangUnik_KNN[[#This Row],[Conviction Bayes]]*Alle6OppgangNedgangUnik_KNN[[#This Row],[Rett/Feil Bayes]]</f>
        <v>6.6934321486844028E-2</v>
      </c>
      <c r="T4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-1.0144728965197862E-4</v>
      </c>
      <c r="U439" s="1">
        <v>0.41176470588235198</v>
      </c>
      <c r="V439" s="1">
        <v>0.58823529411764697</v>
      </c>
      <c r="W4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39" s="1">
        <f>IF(Alle6OppgangNedgangUnik_KNN[[#This Row],[Label]]=Alle6OppgangNedgangUnik_KNN[[#This Row],[kjøp eller salg KNN]],1,-1)</f>
        <v>1</v>
      </c>
      <c r="Y439" s="2">
        <f>Alle6OppgangNedgangUnik_KNN[[#This Row],[Conviction KNN]]*Alle6OppgangNedgangUnik_KNN[[#This Row],[Rett/Feil KNN]]</f>
        <v>0.17647058823529499</v>
      </c>
      <c r="Z439" s="3">
        <f>Alle6OppgangNedgangUnik_KNN[[#This Row],[Open]]/Alle6OppgangNedgangUnik_KNN[[#This Row],[Close]]-1</f>
        <v>-1.5156243822075366E-3</v>
      </c>
      <c r="AA439" s="1">
        <f>IF(Alle6OppgangNedgangUnik_KNN[[#This Row],[Nedgang-KNN]]&gt;Alle6OppgangNedgangUnik_KNN[[#This Row],[Oppgang-KNN]],0,1)</f>
        <v>1</v>
      </c>
      <c r="AB4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-2.6746312627191953E-4</v>
      </c>
    </row>
    <row r="440" spans="1:28" x14ac:dyDescent="0.3">
      <c r="A440">
        <v>438</v>
      </c>
      <c r="B440" s="1">
        <v>151.800003</v>
      </c>
      <c r="C440" s="1">
        <v>148.96000699999999</v>
      </c>
      <c r="D440" s="1">
        <v>154.13000500000001</v>
      </c>
      <c r="E440">
        <v>24708700</v>
      </c>
      <c r="F440" s="1">
        <v>150.35000600000001</v>
      </c>
      <c r="G440" s="1">
        <v>0.44068981481481501</v>
      </c>
      <c r="H440" s="1">
        <v>7.0490740740740701E-2</v>
      </c>
      <c r="I440" s="1">
        <v>0.99780000000000002</v>
      </c>
      <c r="J440" s="1">
        <v>3.5999999999999997E-2</v>
      </c>
      <c r="K440" s="1">
        <v>0.83299999999999996</v>
      </c>
      <c r="L440" s="1">
        <v>0.13100000000000001</v>
      </c>
      <c r="M440">
        <v>0</v>
      </c>
      <c r="N440" s="1">
        <v>0.46660375771975299</v>
      </c>
      <c r="O440" s="1">
        <v>0.53339624228025195</v>
      </c>
      <c r="P440" s="1">
        <f>IF(Alle6OppgangNedgangUnik_KNN[[#This Row],[Nedgang Bayes]]&gt;Alle6OppgangNedgangUnik_KNN[[#This Row],[Oppgang Bayes]],0,1)</f>
        <v>1</v>
      </c>
      <c r="Q4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6.6792484560498966E-2</v>
      </c>
      <c r="R440" s="4">
        <f>IF(Alle6OppgangNedgangUnik_KNN[[#This Row],[Label]]=Alle6OppgangNedgangUnik_KNN[[#This Row],[Kjøp eller salg Bayes]],1,-1)</f>
        <v>-1</v>
      </c>
      <c r="S440" s="3">
        <f>Alle6OppgangNedgangUnik_KNN[[#This Row],[Conviction Bayes]]*Alle6OppgangNedgangUnik_KNN[[#This Row],[Rett/Feil Bayes]]</f>
        <v>-6.6792484560498966E-2</v>
      </c>
      <c r="T4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6.4415629112291994E-4</v>
      </c>
      <c r="U440" s="1">
        <v>0.5</v>
      </c>
      <c r="V440" s="1">
        <v>0.5</v>
      </c>
      <c r="W4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40" s="1">
        <f>IF(Alle6OppgangNedgangUnik_KNN[[#This Row],[Label]]=Alle6OppgangNedgangUnik_KNN[[#This Row],[kjøp eller salg KNN]],1,-1)</f>
        <v>-1</v>
      </c>
      <c r="Y440" s="2">
        <f>Alle6OppgangNedgangUnik_KNN[[#This Row],[Conviction KNN]]*Alle6OppgangNedgangUnik_KNN[[#This Row],[Rett/Feil KNN]]</f>
        <v>0</v>
      </c>
      <c r="Z440" s="3">
        <f>Alle6OppgangNedgangUnik_KNN[[#This Row],[Open]]/Alle6OppgangNedgangUnik_KNN[[#This Row],[Close]]-1</f>
        <v>9.6441432799143634E-3</v>
      </c>
      <c r="AA440" s="1">
        <f>IF(Alle6OppgangNedgangUnik_KNN[[#This Row],[Nedgang-KNN]]&gt;Alle6OppgangNedgangUnik_KNN[[#This Row],[Oppgang-KNN]],0,1)</f>
        <v>1</v>
      </c>
      <c r="AB4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41" spans="1:28" x14ac:dyDescent="0.3">
      <c r="A441">
        <v>439</v>
      </c>
      <c r="B441" s="1">
        <v>149.30999800000001</v>
      </c>
      <c r="C441" s="1">
        <v>148</v>
      </c>
      <c r="D441" s="1">
        <v>150.970001</v>
      </c>
      <c r="E441">
        <v>16667100</v>
      </c>
      <c r="F441" s="1">
        <v>149.94000199999999</v>
      </c>
      <c r="G441" s="1">
        <v>0.478527462121212</v>
      </c>
      <c r="H441" s="1">
        <v>0.132776988636364</v>
      </c>
      <c r="I441" s="1">
        <v>0.98050000000000004</v>
      </c>
      <c r="J441" s="1">
        <v>2.5999999999999999E-2</v>
      </c>
      <c r="K441" s="1">
        <v>0.85799999999999998</v>
      </c>
      <c r="L441" s="1">
        <v>0.11600000000000001</v>
      </c>
      <c r="M441">
        <v>1</v>
      </c>
      <c r="N441" s="1">
        <v>0.46731972967173002</v>
      </c>
      <c r="O441" s="1">
        <v>0.53268027032827303</v>
      </c>
      <c r="P441" s="1">
        <f>IF(Alle6OppgangNedgangUnik_KNN[[#This Row],[Nedgang Bayes]]&gt;Alle6OppgangNedgangUnik_KNN[[#This Row],[Oppgang Bayes]],0,1)</f>
        <v>1</v>
      </c>
      <c r="Q4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6.5360540656543009E-2</v>
      </c>
      <c r="R441" s="4">
        <f>IF(Alle6OppgangNedgangUnik_KNN[[#This Row],[Label]]=Alle6OppgangNedgangUnik_KNN[[#This Row],[Kjøp eller salg Bayes]],1,-1)</f>
        <v>1</v>
      </c>
      <c r="S441" s="3">
        <f>Alle6OppgangNedgangUnik_KNN[[#This Row],[Conviction Bayes]]*Alle6OppgangNedgangUnik_KNN[[#This Row],[Rett/Feil Bayes]]</f>
        <v>6.5360540656543009E-2</v>
      </c>
      <c r="T4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-2.7462586038769845E-4</v>
      </c>
      <c r="U441" s="1">
        <v>0.441176470588235</v>
      </c>
      <c r="V441" s="1">
        <v>0.55882352941176405</v>
      </c>
      <c r="W4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41" s="1">
        <f>IF(Alle6OppgangNedgangUnik_KNN[[#This Row],[Label]]=Alle6OppgangNedgangUnik_KNN[[#This Row],[kjøp eller salg KNN]],1,-1)</f>
        <v>1</v>
      </c>
      <c r="Y441" s="2">
        <f>Alle6OppgangNedgangUnik_KNN[[#This Row],[Conviction KNN]]*Alle6OppgangNedgangUnik_KNN[[#This Row],[Rett/Feil KNN]]</f>
        <v>0.11764705882352905</v>
      </c>
      <c r="Z441" s="3">
        <f>Alle6OppgangNedgangUnik_KNN[[#This Row],[Open]]/Alle6OppgangNedgangUnik_KNN[[#This Row],[Close]]-1</f>
        <v>-4.2017072935611743E-3</v>
      </c>
      <c r="AA441" s="1">
        <f>IF(Alle6OppgangNedgangUnik_KNN[[#This Row],[Nedgang-KNN]]&gt;Alle6OppgangNedgangUnik_KNN[[#This Row],[Oppgang-KNN]],0,1)</f>
        <v>1</v>
      </c>
      <c r="AB4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-4.9431850512484255E-4</v>
      </c>
    </row>
    <row r="442" spans="1:28" x14ac:dyDescent="0.3">
      <c r="A442">
        <v>440</v>
      </c>
      <c r="B442" s="1">
        <v>151.570007</v>
      </c>
      <c r="C442" s="1">
        <v>149.83000200000001</v>
      </c>
      <c r="D442" s="1">
        <v>153.009995</v>
      </c>
      <c r="E442">
        <v>21877400</v>
      </c>
      <c r="F442" s="1">
        <v>151.529999</v>
      </c>
      <c r="G442" s="1">
        <v>0.33007105943152498</v>
      </c>
      <c r="H442" s="1">
        <v>2.6130490956072401E-2</v>
      </c>
      <c r="I442" s="1">
        <v>-0.94030000000000002</v>
      </c>
      <c r="J442" s="1">
        <v>6.6000000000000003E-2</v>
      </c>
      <c r="K442" s="1">
        <v>0.90200000000000002</v>
      </c>
      <c r="L442" s="1">
        <v>3.2000000000000001E-2</v>
      </c>
      <c r="M442">
        <v>0</v>
      </c>
      <c r="N442" s="1">
        <v>0.46683423884249298</v>
      </c>
      <c r="O442" s="1">
        <v>0.53316576115750303</v>
      </c>
      <c r="P442" s="1">
        <f>IF(Alle6OppgangNedgangUnik_KNN[[#This Row],[Nedgang Bayes]]&gt;Alle6OppgangNedgangUnik_KNN[[#This Row],[Oppgang Bayes]],0,1)</f>
        <v>1</v>
      </c>
      <c r="Q4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6.633152231501005E-2</v>
      </c>
      <c r="R442" s="4">
        <f>IF(Alle6OppgangNedgangUnik_KNN[[#This Row],[Label]]=Alle6OppgangNedgangUnik_KNN[[#This Row],[Kjøp eller salg Bayes]],1,-1)</f>
        <v>-1</v>
      </c>
      <c r="S442" s="3">
        <f>Alle6OppgangNedgangUnik_KNN[[#This Row],[Conviction Bayes]]*Alle6OppgangNedgangUnik_KNN[[#This Row],[Rett/Feil Bayes]]</f>
        <v>-6.633152231501005E-2</v>
      </c>
      <c r="T4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1.7513308006942603E-5</v>
      </c>
      <c r="U442" s="1">
        <v>0.441176470588235</v>
      </c>
      <c r="V442" s="1">
        <v>0.55882352941176405</v>
      </c>
      <c r="W4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42" s="1">
        <f>IF(Alle6OppgangNedgangUnik_KNN[[#This Row],[Label]]=Alle6OppgangNedgangUnik_KNN[[#This Row],[kjøp eller salg KNN]],1,-1)</f>
        <v>-1</v>
      </c>
      <c r="Y442" s="2">
        <f>Alle6OppgangNedgangUnik_KNN[[#This Row],[Conviction KNN]]*Alle6OppgangNedgangUnik_KNN[[#This Row],[Rett/Feil KNN]]</f>
        <v>-0.11764705882352905</v>
      </c>
      <c r="Z442" s="3">
        <f>Alle6OppgangNedgangUnik_KNN[[#This Row],[Open]]/Alle6OppgangNedgangUnik_KNN[[#This Row],[Close]]-1</f>
        <v>2.640269271036999E-4</v>
      </c>
      <c r="AA442" s="1">
        <f>IF(Alle6OppgangNedgangUnik_KNN[[#This Row],[Nedgang-KNN]]&gt;Alle6OppgangNedgangUnik_KNN[[#This Row],[Oppgang-KNN]],0,1)</f>
        <v>1</v>
      </c>
      <c r="AB4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3.1061991423964599E-5</v>
      </c>
    </row>
    <row r="443" spans="1:28" x14ac:dyDescent="0.3">
      <c r="A443">
        <v>441</v>
      </c>
      <c r="B443" s="1">
        <v>150.490005</v>
      </c>
      <c r="C443" s="1">
        <v>146.740005</v>
      </c>
      <c r="D443" s="1">
        <v>150.94000199999999</v>
      </c>
      <c r="E443">
        <v>24145800</v>
      </c>
      <c r="F443" s="1">
        <v>147.86999499999999</v>
      </c>
      <c r="G443" s="1">
        <v>0.25227272727272698</v>
      </c>
      <c r="H443" s="1">
        <v>1.8939393939393898E-2</v>
      </c>
      <c r="I443" s="1">
        <v>0.69479999999999997</v>
      </c>
      <c r="J443" s="1">
        <v>3.9E-2</v>
      </c>
      <c r="K443" s="1">
        <v>0.875</v>
      </c>
      <c r="L443" s="1">
        <v>8.5999999999999993E-2</v>
      </c>
      <c r="M443">
        <v>0</v>
      </c>
      <c r="N443" s="1">
        <v>0.466648639487796</v>
      </c>
      <c r="O443" s="1">
        <v>0.53335136051220899</v>
      </c>
      <c r="P443" s="1">
        <f>IF(Alle6OppgangNedgangUnik_KNN[[#This Row],[Nedgang Bayes]]&gt;Alle6OppgangNedgangUnik_KNN[[#This Row],[Oppgang Bayes]],0,1)</f>
        <v>1</v>
      </c>
      <c r="Q4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6.6702721024412992E-2</v>
      </c>
      <c r="R443" s="4">
        <f>IF(Alle6OppgangNedgangUnik_KNN[[#This Row],[Label]]=Alle6OppgangNedgangUnik_KNN[[#This Row],[Kjøp eller salg Bayes]],1,-1)</f>
        <v>-1</v>
      </c>
      <c r="S443" s="3">
        <f>Alle6OppgangNedgangUnik_KNN[[#This Row],[Conviction Bayes]]*Alle6OppgangNedgangUnik_KNN[[#This Row],[Rett/Feil Bayes]]</f>
        <v>-6.6702721024412992E-2</v>
      </c>
      <c r="T4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1.1818611078682534E-3</v>
      </c>
      <c r="U443" s="1">
        <v>0.55882352941176405</v>
      </c>
      <c r="V443" s="1">
        <v>0.441176470588235</v>
      </c>
      <c r="W4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43" s="1">
        <f>IF(Alle6OppgangNedgangUnik_KNN[[#This Row],[Label]]=Alle6OppgangNedgangUnik_KNN[[#This Row],[kjøp eller salg KNN]],1,-1)</f>
        <v>1</v>
      </c>
      <c r="Y443" s="2">
        <f>Alle6OppgangNedgangUnik_KNN[[#This Row],[Conviction KNN]]*Alle6OppgangNedgangUnik_KNN[[#This Row],[Rett/Feil KNN]]</f>
        <v>0.11764705882352905</v>
      </c>
      <c r="Z443" s="3">
        <f>Alle6OppgangNedgangUnik_KNN[[#This Row],[Open]]/Alle6OppgangNedgangUnik_KNN[[#This Row],[Close]]-1</f>
        <v>1.7718334270586888E-2</v>
      </c>
      <c r="AA443" s="1">
        <f>IF(Alle6OppgangNedgangUnik_KNN[[#This Row],[Nedgang-KNN]]&gt;Alle6OppgangNedgangUnik_KNN[[#This Row],[Oppgang-KNN]],0,1)</f>
        <v>0</v>
      </c>
      <c r="AB4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-2.0845099141866864E-3</v>
      </c>
    </row>
    <row r="444" spans="1:28" x14ac:dyDescent="0.3">
      <c r="A444">
        <v>442</v>
      </c>
      <c r="B444" s="1">
        <v>144.479996</v>
      </c>
      <c r="C444" s="1">
        <v>140.490005</v>
      </c>
      <c r="D444" s="1">
        <v>145.03999300000001</v>
      </c>
      <c r="E444">
        <v>18542100</v>
      </c>
      <c r="F444" s="1">
        <v>141.550003</v>
      </c>
      <c r="G444" s="1">
        <v>0.30403718305504002</v>
      </c>
      <c r="H444" s="1">
        <v>-1.7171072974644399E-2</v>
      </c>
      <c r="I444" s="1">
        <v>0.75790000000000002</v>
      </c>
      <c r="J444" s="1">
        <v>7.8E-2</v>
      </c>
      <c r="K444" s="1">
        <v>0.81699999999999995</v>
      </c>
      <c r="L444" s="1">
        <v>0.105</v>
      </c>
      <c r="M444">
        <v>0</v>
      </c>
      <c r="N444" s="1">
        <v>0.46713880031594501</v>
      </c>
      <c r="O444" s="1">
        <v>0.53286119968404899</v>
      </c>
      <c r="P444" s="1">
        <f>IF(Alle6OppgangNedgangUnik_KNN[[#This Row],[Nedgang Bayes]]&gt;Alle6OppgangNedgangUnik_KNN[[#This Row],[Oppgang Bayes]],0,1)</f>
        <v>1</v>
      </c>
      <c r="Q4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6.5722399368103979E-2</v>
      </c>
      <c r="R444" s="4">
        <f>IF(Alle6OppgangNedgangUnik_KNN[[#This Row],[Label]]=Alle6OppgangNedgangUnik_KNN[[#This Row],[Kjøp eller salg Bayes]],1,-1)</f>
        <v>-1</v>
      </c>
      <c r="S444" s="3">
        <f>Alle6OppgangNedgangUnik_KNN[[#This Row],[Conviction Bayes]]*Alle6OppgangNedgangUnik_KNN[[#This Row],[Rett/Feil Bayes]]</f>
        <v>-6.5722399368103979E-2</v>
      </c>
      <c r="T4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1.3604109220100107E-3</v>
      </c>
      <c r="U444" s="1">
        <v>0.52941176470588203</v>
      </c>
      <c r="V444" s="1">
        <v>0.47058823529411697</v>
      </c>
      <c r="W4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44" s="1">
        <f>IF(Alle6OppgangNedgangUnik_KNN[[#This Row],[Label]]=Alle6OppgangNedgangUnik_KNN[[#This Row],[kjøp eller salg KNN]],1,-1)</f>
        <v>1</v>
      </c>
      <c r="Y444" s="2">
        <f>Alle6OppgangNedgangUnik_KNN[[#This Row],[Conviction KNN]]*Alle6OppgangNedgangUnik_KNN[[#This Row],[Rett/Feil KNN]]</f>
        <v>5.8823529411765052E-2</v>
      </c>
      <c r="Z444" s="3">
        <f>Alle6OppgangNedgangUnik_KNN[[#This Row],[Open]]/Alle6OppgangNedgangUnik_KNN[[#This Row],[Close]]-1</f>
        <v>2.0699349614284435E-2</v>
      </c>
      <c r="AA444" s="1">
        <f>IF(Alle6OppgangNedgangUnik_KNN[[#This Row],[Nedgang-KNN]]&gt;Alle6OppgangNedgangUnik_KNN[[#This Row],[Oppgang-KNN]],0,1)</f>
        <v>0</v>
      </c>
      <c r="AB4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-1.217608800840268E-3</v>
      </c>
    </row>
    <row r="445" spans="1:28" x14ac:dyDescent="0.3">
      <c r="A445">
        <v>443</v>
      </c>
      <c r="B445" s="1">
        <v>142</v>
      </c>
      <c r="C445" s="1">
        <v>141.61999499999999</v>
      </c>
      <c r="D445" s="1">
        <v>144.88000500000001</v>
      </c>
      <c r="E445">
        <v>15141700</v>
      </c>
      <c r="F445" s="1">
        <v>142.16000399999999</v>
      </c>
      <c r="G445" s="1">
        <v>0.54961580086580097</v>
      </c>
      <c r="H445" s="1">
        <v>0.138672438672439</v>
      </c>
      <c r="I445" s="1">
        <v>0.73450000000000004</v>
      </c>
      <c r="J445" s="1">
        <v>8.6999999999999994E-2</v>
      </c>
      <c r="K445" s="1">
        <v>0.79700000000000004</v>
      </c>
      <c r="L445" s="1">
        <v>0.115</v>
      </c>
      <c r="M445">
        <v>1</v>
      </c>
      <c r="N445" s="1">
        <v>0.467479036931986</v>
      </c>
      <c r="O445" s="1">
        <v>0.532520963068009</v>
      </c>
      <c r="P445" s="1">
        <f>IF(Alle6OppgangNedgangUnik_KNN[[#This Row],[Nedgang Bayes]]&gt;Alle6OppgangNedgangUnik_KNN[[#This Row],[Oppgang Bayes]],0,1)</f>
        <v>1</v>
      </c>
      <c r="Q4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6.5041926136022998E-2</v>
      </c>
      <c r="R445" s="4">
        <f>IF(Alle6OppgangNedgangUnik_KNN[[#This Row],[Label]]=Alle6OppgangNedgangUnik_KNN[[#This Row],[Kjøp eller salg Bayes]],1,-1)</f>
        <v>1</v>
      </c>
      <c r="S445" s="3">
        <f>Alle6OppgangNedgangUnik_KNN[[#This Row],[Conviction Bayes]]*Alle6OppgangNedgangUnik_KNN[[#This Row],[Rett/Feil Bayes]]</f>
        <v>6.5041926136022998E-2</v>
      </c>
      <c r="T4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-7.3206021782805516E-5</v>
      </c>
      <c r="U445" s="1">
        <v>0.58823529411764697</v>
      </c>
      <c r="V445" s="1">
        <v>0.41176470588235198</v>
      </c>
      <c r="W4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45" s="1">
        <f>IF(Alle6OppgangNedgangUnik_KNN[[#This Row],[Label]]=Alle6OppgangNedgangUnik_KNN[[#This Row],[kjøp eller salg KNN]],1,-1)</f>
        <v>-1</v>
      </c>
      <c r="Y445" s="2">
        <f>Alle6OppgangNedgangUnik_KNN[[#This Row],[Conviction KNN]]*Alle6OppgangNedgangUnik_KNN[[#This Row],[Rett/Feil KNN]]</f>
        <v>-0.17647058823529499</v>
      </c>
      <c r="Z445" s="3">
        <f>Alle6OppgangNedgangUnik_KNN[[#This Row],[Open]]/Alle6OppgangNedgangUnik_KNN[[#This Row],[Close]]-1</f>
        <v>-1.1255205085671793E-3</v>
      </c>
      <c r="AA445" s="1">
        <f>IF(Alle6OppgangNedgangUnik_KNN[[#This Row],[Nedgang-KNN]]&gt;Alle6OppgangNedgangUnik_KNN[[#This Row],[Oppgang-KNN]],0,1)</f>
        <v>0</v>
      </c>
      <c r="AB4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1.9862126621773851E-4</v>
      </c>
    </row>
    <row r="446" spans="1:28" x14ac:dyDescent="0.3">
      <c r="A446">
        <v>444</v>
      </c>
      <c r="B446" s="1">
        <v>143.699997</v>
      </c>
      <c r="C446" s="1">
        <v>141.550003</v>
      </c>
      <c r="D446" s="1">
        <v>145.58000200000001</v>
      </c>
      <c r="E446">
        <v>22068400</v>
      </c>
      <c r="F446" s="1">
        <v>144.220001</v>
      </c>
      <c r="G446" s="1">
        <v>0.277558922558923</v>
      </c>
      <c r="H446" s="1">
        <v>-2.84175084175084E-2</v>
      </c>
      <c r="I446" s="1">
        <v>-0.25</v>
      </c>
      <c r="J446" s="1">
        <v>0.08</v>
      </c>
      <c r="K446" s="1">
        <v>0.85099999999999998</v>
      </c>
      <c r="L446" s="1">
        <v>6.8000000000000005E-2</v>
      </c>
      <c r="M446">
        <v>1</v>
      </c>
      <c r="N446" s="1">
        <v>0.46682077490565799</v>
      </c>
      <c r="O446" s="1">
        <v>0.53317922509433702</v>
      </c>
      <c r="P446" s="1">
        <f>IF(Alle6OppgangNedgangUnik_KNN[[#This Row],[Nedgang Bayes]]&gt;Alle6OppgangNedgangUnik_KNN[[#This Row],[Oppgang Bayes]],0,1)</f>
        <v>1</v>
      </c>
      <c r="Q4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6.635845018867903E-2</v>
      </c>
      <c r="R446" s="4">
        <f>IF(Alle6OppgangNedgangUnik_KNN[[#This Row],[Label]]=Alle6OppgangNedgangUnik_KNN[[#This Row],[Kjøp eller salg Bayes]],1,-1)</f>
        <v>1</v>
      </c>
      <c r="S446" s="3">
        <f>Alle6OppgangNedgangUnik_KNN[[#This Row],[Conviction Bayes]]*Alle6OppgangNedgangUnik_KNN[[#This Row],[Rett/Feil Bayes]]</f>
        <v>6.635845018867903E-2</v>
      </c>
      <c r="T4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-2.3926403614373611E-4</v>
      </c>
      <c r="U446" s="1">
        <v>0.52941176470588203</v>
      </c>
      <c r="V446" s="1">
        <v>0.47058823529411697</v>
      </c>
      <c r="W4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46" s="1">
        <f>IF(Alle6OppgangNedgangUnik_KNN[[#This Row],[Label]]=Alle6OppgangNedgangUnik_KNN[[#This Row],[kjøp eller salg KNN]],1,-1)</f>
        <v>-1</v>
      </c>
      <c r="Y446" s="2">
        <f>Alle6OppgangNedgangUnik_KNN[[#This Row],[Conviction KNN]]*Alle6OppgangNedgangUnik_KNN[[#This Row],[Rett/Feil KNN]]</f>
        <v>-5.8823529411765052E-2</v>
      </c>
      <c r="Z446" s="3">
        <f>Alle6OppgangNedgangUnik_KNN[[#This Row],[Open]]/Alle6OppgangNedgangUnik_KNN[[#This Row],[Close]]-1</f>
        <v>-3.6056302620605107E-3</v>
      </c>
      <c r="AA446" s="1">
        <f>IF(Alle6OppgangNedgangUnik_KNN[[#This Row],[Nedgang-KNN]]&gt;Alle6OppgangNedgangUnik_KNN[[#This Row],[Oppgang-KNN]],0,1)</f>
        <v>0</v>
      </c>
      <c r="AB4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2.1209589776826658E-4</v>
      </c>
    </row>
    <row r="447" spans="1:28" x14ac:dyDescent="0.3">
      <c r="A447">
        <v>445</v>
      </c>
      <c r="B447" s="1">
        <v>142.33000200000001</v>
      </c>
      <c r="C447" s="1">
        <v>140.83000200000001</v>
      </c>
      <c r="D447" s="1">
        <v>144.83999600000001</v>
      </c>
      <c r="E447">
        <v>30320300</v>
      </c>
      <c r="F447" s="1">
        <v>143.85000600000001</v>
      </c>
      <c r="G447" s="1">
        <v>0.36150568181818199</v>
      </c>
      <c r="H447" s="1">
        <v>-2.4100378787878799E-2</v>
      </c>
      <c r="I447" s="1">
        <v>0.128</v>
      </c>
      <c r="J447" s="1">
        <v>0.104</v>
      </c>
      <c r="K447" s="1">
        <v>0.79800000000000004</v>
      </c>
      <c r="L447" s="1">
        <v>9.8000000000000004E-2</v>
      </c>
      <c r="M447">
        <v>1</v>
      </c>
      <c r="N447" s="1">
        <v>0.46621804598504801</v>
      </c>
      <c r="O447" s="1">
        <v>0.53378195401495798</v>
      </c>
      <c r="P447" s="1">
        <f>IF(Alle6OppgangNedgangUnik_KNN[[#This Row],[Nedgang Bayes]]&gt;Alle6OppgangNedgangUnik_KNN[[#This Row],[Oppgang Bayes]],0,1)</f>
        <v>1</v>
      </c>
      <c r="Q4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6.7563908029909969E-2</v>
      </c>
      <c r="R447" s="4">
        <f>IF(Alle6OppgangNedgangUnik_KNN[[#This Row],[Label]]=Alle6OppgangNedgangUnik_KNN[[#This Row],[Kjøp eller salg Bayes]],1,-1)</f>
        <v>1</v>
      </c>
      <c r="S447" s="3">
        <f>Alle6OppgangNedgangUnik_KNN[[#This Row],[Conviction Bayes]]*Alle6OppgangNedgangUnik_KNN[[#This Row],[Rett/Feil Bayes]]</f>
        <v>6.7563908029909969E-2</v>
      </c>
      <c r="T4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-7.1392009855804155E-4</v>
      </c>
      <c r="U447" s="1">
        <v>0.47058823529411697</v>
      </c>
      <c r="V447" s="1">
        <v>0.52941176470588203</v>
      </c>
      <c r="W4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47" s="1">
        <f>IF(Alle6OppgangNedgangUnik_KNN[[#This Row],[Label]]=Alle6OppgangNedgangUnik_KNN[[#This Row],[kjøp eller salg KNN]],1,-1)</f>
        <v>1</v>
      </c>
      <c r="Y447" s="2">
        <f>Alle6OppgangNedgangUnik_KNN[[#This Row],[Conviction KNN]]*Alle6OppgangNedgangUnik_KNN[[#This Row],[Rett/Feil KNN]]</f>
        <v>5.8823529411765052E-2</v>
      </c>
      <c r="Z447" s="3">
        <f>Alle6OppgangNedgangUnik_KNN[[#This Row],[Open]]/Alle6OppgangNedgangUnik_KNN[[#This Row],[Close]]-1</f>
        <v>-1.0566589757389333E-2</v>
      </c>
      <c r="AA447" s="1">
        <f>IF(Alle6OppgangNedgangUnik_KNN[[#This Row],[Nedgang-KNN]]&gt;Alle6OppgangNedgangUnik_KNN[[#This Row],[Oppgang-KNN]],0,1)</f>
        <v>1</v>
      </c>
      <c r="AB4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-6.2156410337584674E-4</v>
      </c>
    </row>
    <row r="448" spans="1:28" x14ac:dyDescent="0.3">
      <c r="A448">
        <v>446</v>
      </c>
      <c r="B448" s="1">
        <v>141.070007</v>
      </c>
      <c r="C448" s="1">
        <v>137.770004</v>
      </c>
      <c r="D448" s="1">
        <v>141.770004</v>
      </c>
      <c r="E448">
        <v>37250600</v>
      </c>
      <c r="F448" s="1">
        <v>139.529999</v>
      </c>
      <c r="G448" s="1">
        <v>0.56442307692307703</v>
      </c>
      <c r="H448" s="1">
        <v>5.5794205794205798E-2</v>
      </c>
      <c r="I448" s="1">
        <v>0.96379999999999999</v>
      </c>
      <c r="J448" s="1">
        <v>8.0000000000000002E-3</v>
      </c>
      <c r="K448" s="1">
        <v>0.877</v>
      </c>
      <c r="L448" s="1">
        <v>0.115</v>
      </c>
      <c r="M448">
        <v>0</v>
      </c>
      <c r="N448" s="1">
        <v>0.46586454188998599</v>
      </c>
      <c r="O448" s="1">
        <v>0.53413545811000696</v>
      </c>
      <c r="P448" s="1">
        <f>IF(Alle6OppgangNedgangUnik_KNN[[#This Row],[Nedgang Bayes]]&gt;Alle6OppgangNedgangUnik_KNN[[#This Row],[Oppgang Bayes]],0,1)</f>
        <v>1</v>
      </c>
      <c r="Q4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6.8270916220020961E-2</v>
      </c>
      <c r="R448" s="4">
        <f>IF(Alle6OppgangNedgangUnik_KNN[[#This Row],[Label]]=Alle6OppgangNedgangUnik_KNN[[#This Row],[Kjøp eller salg Bayes]],1,-1)</f>
        <v>-1</v>
      </c>
      <c r="S448" s="3">
        <f>Alle6OppgangNedgangUnik_KNN[[#This Row],[Conviction Bayes]]*Alle6OppgangNedgangUnik_KNN[[#This Row],[Rett/Feil Bayes]]</f>
        <v>-6.8270916220020961E-2</v>
      </c>
      <c r="T4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7.5351363792500246E-4</v>
      </c>
      <c r="U448" s="1">
        <v>0.58823529411764697</v>
      </c>
      <c r="V448" s="1">
        <v>0.41176470588235198</v>
      </c>
      <c r="W4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48" s="1">
        <f>IF(Alle6OppgangNedgangUnik_KNN[[#This Row],[Label]]=Alle6OppgangNedgangUnik_KNN[[#This Row],[kjøp eller salg KNN]],1,-1)</f>
        <v>1</v>
      </c>
      <c r="Y448" s="2">
        <f>Alle6OppgangNedgangUnik_KNN[[#This Row],[Conviction KNN]]*Alle6OppgangNedgangUnik_KNN[[#This Row],[Rett/Feil KNN]]</f>
        <v>0.17647058823529499</v>
      </c>
      <c r="Z448" s="3">
        <f>Alle6OppgangNedgangUnik_KNN[[#This Row],[Open]]/Alle6OppgangNedgangUnik_KNN[[#This Row],[Close]]-1</f>
        <v>1.1037110377962511E-2</v>
      </c>
      <c r="AA448" s="1">
        <f>IF(Alle6OppgangNedgangUnik_KNN[[#This Row],[Nedgang-KNN]]&gt;Alle6OppgangNedgangUnik_KNN[[#This Row],[Oppgang-KNN]],0,1)</f>
        <v>0</v>
      </c>
      <c r="AB4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-1.9477253608169234E-3</v>
      </c>
    </row>
    <row r="449" spans="1:28" x14ac:dyDescent="0.3">
      <c r="A449">
        <v>447</v>
      </c>
      <c r="B449" s="1">
        <v>137.61000100000001</v>
      </c>
      <c r="C449" s="1">
        <v>131.21000699999999</v>
      </c>
      <c r="D449" s="1">
        <v>137.75</v>
      </c>
      <c r="E449">
        <v>44362700</v>
      </c>
      <c r="F449" s="1">
        <v>131.550003</v>
      </c>
      <c r="G449" s="1">
        <v>0.390840353340353</v>
      </c>
      <c r="H449" s="1">
        <v>0.12326547326547301</v>
      </c>
      <c r="I449" s="1">
        <v>0.99870000000000003</v>
      </c>
      <c r="J449" s="1">
        <v>2.9000000000000001E-2</v>
      </c>
      <c r="K449" s="1">
        <v>0.74199999999999999</v>
      </c>
      <c r="L449" s="1">
        <v>0.22900000000000001</v>
      </c>
      <c r="M449">
        <v>0</v>
      </c>
      <c r="N449" s="1">
        <v>0.46564671861213403</v>
      </c>
      <c r="O449" s="1">
        <v>0.53435328138786797</v>
      </c>
      <c r="P449" s="1">
        <f>IF(Alle6OppgangNedgangUnik_KNN[[#This Row],[Nedgang Bayes]]&gt;Alle6OppgangNedgangUnik_KNN[[#This Row],[Oppgang Bayes]],0,1)</f>
        <v>1</v>
      </c>
      <c r="Q4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6.8706562775733948E-2</v>
      </c>
      <c r="R449" s="4">
        <f>IF(Alle6OppgangNedgangUnik_KNN[[#This Row],[Label]]=Alle6OppgangNedgangUnik_KNN[[#This Row],[Kjøp eller salg Bayes]],1,-1)</f>
        <v>-1</v>
      </c>
      <c r="S449" s="3">
        <f>Alle6OppgangNedgangUnik_KNN[[#This Row],[Conviction Bayes]]*Alle6OppgangNedgangUnik_KNN[[#This Row],[Rett/Feil Bayes]]</f>
        <v>-6.8706562775733948E-2</v>
      </c>
      <c r="T4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3.1650446485191079E-3</v>
      </c>
      <c r="U449" s="1">
        <v>0.52941176470588203</v>
      </c>
      <c r="V449" s="1">
        <v>0.47058823529411697</v>
      </c>
      <c r="W4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49" s="1">
        <f>IF(Alle6OppgangNedgangUnik_KNN[[#This Row],[Label]]=Alle6OppgangNedgangUnik_KNN[[#This Row],[kjøp eller salg KNN]],1,-1)</f>
        <v>1</v>
      </c>
      <c r="Y449" s="2">
        <f>Alle6OppgangNedgangUnik_KNN[[#This Row],[Conviction KNN]]*Alle6OppgangNedgangUnik_KNN[[#This Row],[Rett/Feil KNN]]</f>
        <v>5.8823529411765052E-2</v>
      </c>
      <c r="Z449" s="3">
        <f>Alle6OppgangNedgangUnik_KNN[[#This Row],[Open]]/Alle6OppgangNedgangUnik_KNN[[#This Row],[Close]]-1</f>
        <v>4.6066118295717606E-2</v>
      </c>
      <c r="AA449" s="1">
        <f>IF(Alle6OppgangNedgangUnik_KNN[[#This Row],[Nedgang-KNN]]&gt;Alle6OppgangNedgangUnik_KNN[[#This Row],[Oppgang-KNN]],0,1)</f>
        <v>0</v>
      </c>
      <c r="AB4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-2.7097716644539928E-3</v>
      </c>
    </row>
    <row r="450" spans="1:28" x14ac:dyDescent="0.3">
      <c r="A450">
        <v>448</v>
      </c>
      <c r="B450" s="1">
        <v>127.029999</v>
      </c>
      <c r="C450" s="1">
        <v>126.849998</v>
      </c>
      <c r="D450" s="1">
        <v>134.16000399999999</v>
      </c>
      <c r="E450">
        <v>41939500</v>
      </c>
      <c r="F450" s="1">
        <v>132.429993</v>
      </c>
      <c r="G450" s="1">
        <v>0.46995157620157602</v>
      </c>
      <c r="H450" s="1">
        <v>5.4083763458763499E-2</v>
      </c>
      <c r="I450" s="1">
        <v>0.80649999999999999</v>
      </c>
      <c r="J450" s="1">
        <v>9.6000000000000002E-2</v>
      </c>
      <c r="K450" s="1">
        <v>0.78500000000000003</v>
      </c>
      <c r="L450" s="1">
        <v>0.11899999999999999</v>
      </c>
      <c r="M450">
        <v>1</v>
      </c>
      <c r="N450" s="1">
        <v>0.46570655992184001</v>
      </c>
      <c r="O450" s="1">
        <v>0.53429344007816304</v>
      </c>
      <c r="P450" s="1">
        <f>IF(Alle6OppgangNedgangUnik_KNN[[#This Row],[Nedgang Bayes]]&gt;Alle6OppgangNedgangUnik_KNN[[#This Row],[Oppgang Bayes]],0,1)</f>
        <v>1</v>
      </c>
      <c r="Q4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6.8586880156323027E-2</v>
      </c>
      <c r="R450" s="4">
        <f>IF(Alle6OppgangNedgangUnik_KNN[[#This Row],[Label]]=Alle6OppgangNedgangUnik_KNN[[#This Row],[Kjøp eller salg Bayes]],1,-1)</f>
        <v>1</v>
      </c>
      <c r="S450" s="3">
        <f>Alle6OppgangNedgangUnik_KNN[[#This Row],[Conviction Bayes]]*Alle6OppgangNedgangUnik_KNN[[#This Row],[Rett/Feil Bayes]]</f>
        <v>6.8586880156323027E-2</v>
      </c>
      <c r="T4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-2.7967134403070058E-3</v>
      </c>
      <c r="U450" s="1">
        <v>0.73529411764705799</v>
      </c>
      <c r="V450" s="1">
        <v>0.26470588235294101</v>
      </c>
      <c r="W4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0.47058823529411697</v>
      </c>
      <c r="X450" s="1">
        <f>IF(Alle6OppgangNedgangUnik_KNN[[#This Row],[Label]]=Alle6OppgangNedgangUnik_KNN[[#This Row],[kjøp eller salg KNN]],1,-1)</f>
        <v>-1</v>
      </c>
      <c r="Y450" s="2">
        <f>Alle6OppgangNedgangUnik_KNN[[#This Row],[Conviction KNN]]*Alle6OppgangNedgangUnik_KNN[[#This Row],[Rett/Feil KNN]]</f>
        <v>-0.47058823529411697</v>
      </c>
      <c r="Z450" s="3">
        <f>Alle6OppgangNedgangUnik_KNN[[#This Row],[Open]]/Alle6OppgangNedgangUnik_KNN[[#This Row],[Close]]-1</f>
        <v>-4.0776216004179577E-2</v>
      </c>
      <c r="AA450" s="1">
        <f>IF(Alle6OppgangNedgangUnik_KNN[[#This Row],[Nedgang-KNN]]&gt;Alle6OppgangNedgangUnik_KNN[[#This Row],[Oppgang-KNN]],0,1)</f>
        <v>0</v>
      </c>
      <c r="AB4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1.9188807531378596E-2</v>
      </c>
    </row>
    <row r="451" spans="1:28" x14ac:dyDescent="0.3">
      <c r="A451">
        <v>449</v>
      </c>
      <c r="B451" s="1">
        <v>134.39999399999999</v>
      </c>
      <c r="C451" s="1">
        <v>134.13000500000001</v>
      </c>
      <c r="D451" s="1">
        <v>137.19000199999999</v>
      </c>
      <c r="E451">
        <v>25469700</v>
      </c>
      <c r="F451" s="1">
        <v>134.820007</v>
      </c>
      <c r="G451" s="1">
        <v>0.31865245261984398</v>
      </c>
      <c r="H451" s="1">
        <v>3.8043478260869602E-2</v>
      </c>
      <c r="I451" s="1">
        <v>0.95650000000000002</v>
      </c>
      <c r="J451" s="1">
        <v>8.2000000000000003E-2</v>
      </c>
      <c r="K451" s="1">
        <v>0.77</v>
      </c>
      <c r="L451" s="1">
        <v>0.14799999999999999</v>
      </c>
      <c r="M451">
        <v>1</v>
      </c>
      <c r="N451" s="1">
        <v>0.46655159929198298</v>
      </c>
      <c r="O451" s="1">
        <v>0.53344840070801802</v>
      </c>
      <c r="P451" s="1">
        <f>IF(Alle6OppgangNedgangUnik_KNN[[#This Row],[Nedgang Bayes]]&gt;Alle6OppgangNedgangUnik_KNN[[#This Row],[Oppgang Bayes]],0,1)</f>
        <v>1</v>
      </c>
      <c r="Q4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6.6896801416035045E-2</v>
      </c>
      <c r="R451" s="4">
        <f>IF(Alle6OppgangNedgangUnik_KNN[[#This Row],[Label]]=Alle6OppgangNedgangUnik_KNN[[#This Row],[Kjøp eller salg Bayes]],1,-1)</f>
        <v>1</v>
      </c>
      <c r="S451" s="3">
        <f>Alle6OppgangNedgangUnik_KNN[[#This Row],[Conviction Bayes]]*Alle6OppgangNedgangUnik_KNN[[#This Row],[Rett/Feil Bayes]]</f>
        <v>6.6896801416035045E-2</v>
      </c>
      <c r="T4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-2.0840769021139167E-4</v>
      </c>
      <c r="U451" s="1">
        <v>0.441176470588235</v>
      </c>
      <c r="V451" s="1">
        <v>0.55882352941176405</v>
      </c>
      <c r="W4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51" s="1">
        <f>IF(Alle6OppgangNedgangUnik_KNN[[#This Row],[Label]]=Alle6OppgangNedgangUnik_KNN[[#This Row],[kjøp eller salg KNN]],1,-1)</f>
        <v>1</v>
      </c>
      <c r="Y451" s="2">
        <f>Alle6OppgangNedgangUnik_KNN[[#This Row],[Conviction KNN]]*Alle6OppgangNedgangUnik_KNN[[#This Row],[Rett/Feil KNN]]</f>
        <v>0.11764705882352905</v>
      </c>
      <c r="Z451" s="3">
        <f>Alle6OppgangNedgangUnik_KNN[[#This Row],[Open]]/Alle6OppgangNedgangUnik_KNN[[#This Row],[Close]]-1</f>
        <v>-3.1153610606177162E-3</v>
      </c>
      <c r="AA451" s="1">
        <f>IF(Alle6OppgangNedgangUnik_KNN[[#This Row],[Nedgang-KNN]]&gt;Alle6OppgangNedgangUnik_KNN[[#This Row],[Oppgang-KNN]],0,1)</f>
        <v>1</v>
      </c>
      <c r="AB4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-3.6651306595502433E-4</v>
      </c>
    </row>
    <row r="452" spans="1:28" x14ac:dyDescent="0.3">
      <c r="A452">
        <v>450</v>
      </c>
      <c r="B452" s="1">
        <v>133</v>
      </c>
      <c r="C452" s="1">
        <v>132.779999</v>
      </c>
      <c r="D452" s="1">
        <v>137</v>
      </c>
      <c r="E452">
        <v>24263600</v>
      </c>
      <c r="F452" s="1">
        <v>136.38000500000001</v>
      </c>
      <c r="G452" s="1">
        <v>0.34120926243567801</v>
      </c>
      <c r="H452" s="1">
        <v>4.91709548313322E-2</v>
      </c>
      <c r="I452" s="1">
        <v>-0.88980000000000004</v>
      </c>
      <c r="J452" s="1">
        <v>8.1000000000000003E-2</v>
      </c>
      <c r="K452" s="1">
        <v>0.84799999999999998</v>
      </c>
      <c r="L452" s="1">
        <v>7.0999999999999994E-2</v>
      </c>
      <c r="M452">
        <v>1</v>
      </c>
      <c r="N452" s="1">
        <v>0.46664439117960499</v>
      </c>
      <c r="O452" s="1">
        <v>0.53335560882038802</v>
      </c>
      <c r="P452" s="1">
        <f>IF(Alle6OppgangNedgangUnik_KNN[[#This Row],[Nedgang Bayes]]&gt;Alle6OppgangNedgangUnik_KNN[[#This Row],[Oppgang Bayes]],0,1)</f>
        <v>1</v>
      </c>
      <c r="Q4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6.6711217640783027E-2</v>
      </c>
      <c r="R452" s="4">
        <f>IF(Alle6OppgangNedgangUnik_KNN[[#This Row],[Label]]=Alle6OppgangNedgangUnik_KNN[[#This Row],[Kjøp eller salg Bayes]],1,-1)</f>
        <v>1</v>
      </c>
      <c r="S452" s="3">
        <f>Alle6OppgangNedgangUnik_KNN[[#This Row],[Conviction Bayes]]*Alle6OppgangNedgangUnik_KNN[[#This Row],[Rett/Feil Bayes]]</f>
        <v>6.6711217640783027E-2</v>
      </c>
      <c r="T4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-1.6533526977208692E-3</v>
      </c>
      <c r="U452" s="1">
        <v>0.441176470588235</v>
      </c>
      <c r="V452" s="1">
        <v>0.55882352941176405</v>
      </c>
      <c r="W4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52" s="1">
        <f>IF(Alle6OppgangNedgangUnik_KNN[[#This Row],[Label]]=Alle6OppgangNedgangUnik_KNN[[#This Row],[kjøp eller salg KNN]],1,-1)</f>
        <v>1</v>
      </c>
      <c r="Y452" s="2">
        <f>Alle6OppgangNedgangUnik_KNN[[#This Row],[Conviction KNN]]*Alle6OppgangNedgangUnik_KNN[[#This Row],[Rett/Feil KNN]]</f>
        <v>0.11764705882352905</v>
      </c>
      <c r="Z452" s="3">
        <f>Alle6OppgangNedgangUnik_KNN[[#This Row],[Open]]/Alle6OppgangNedgangUnik_KNN[[#This Row],[Close]]-1</f>
        <v>-2.478372837719145E-2</v>
      </c>
      <c r="AA452" s="1">
        <f>IF(Alle6OppgangNedgangUnik_KNN[[#This Row],[Nedgang-KNN]]&gt;Alle6OppgangNedgangUnik_KNN[[#This Row],[Oppgang-KNN]],0,1)</f>
        <v>1</v>
      </c>
      <c r="AB4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-2.9157327502578084E-3</v>
      </c>
    </row>
    <row r="453" spans="1:28" x14ac:dyDescent="0.3">
      <c r="A453">
        <v>451</v>
      </c>
      <c r="B453" s="1">
        <v>135.75</v>
      </c>
      <c r="C453" s="1">
        <v>133.71000699999999</v>
      </c>
      <c r="D453" s="1">
        <v>136.61000100000001</v>
      </c>
      <c r="E453">
        <v>20750300</v>
      </c>
      <c r="F453" s="1">
        <v>135</v>
      </c>
      <c r="G453" s="1">
        <v>0.44988067488067501</v>
      </c>
      <c r="H453" s="1">
        <v>0.15053807303807301</v>
      </c>
      <c r="I453" s="1">
        <v>0.99419999999999997</v>
      </c>
      <c r="J453" s="1">
        <v>4.1000000000000002E-2</v>
      </c>
      <c r="K453" s="1">
        <v>0.82499999999999996</v>
      </c>
      <c r="L453" s="1">
        <v>0.13300000000000001</v>
      </c>
      <c r="M453">
        <v>0</v>
      </c>
      <c r="N453" s="1">
        <v>0.466938445583998</v>
      </c>
      <c r="O453" s="1">
        <v>0.53306155441600001</v>
      </c>
      <c r="P453" s="1">
        <f>IF(Alle6OppgangNedgangUnik_KNN[[#This Row],[Nedgang Bayes]]&gt;Alle6OppgangNedgangUnik_KNN[[#This Row],[Oppgang Bayes]],0,1)</f>
        <v>1</v>
      </c>
      <c r="Q4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6.6123108832002009E-2</v>
      </c>
      <c r="R453" s="4">
        <f>IF(Alle6OppgangNedgangUnik_KNN[[#This Row],[Label]]=Alle6OppgangNedgangUnik_KNN[[#This Row],[Kjøp eller salg Bayes]],1,-1)</f>
        <v>-1</v>
      </c>
      <c r="S453" s="3">
        <f>Alle6OppgangNedgangUnik_KNN[[#This Row],[Conviction Bayes]]*Alle6OppgangNedgangUnik_KNN[[#This Row],[Rett/Feil Bayes]]</f>
        <v>-6.6123108832002009E-2</v>
      </c>
      <c r="T4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3.6735060462223207E-4</v>
      </c>
      <c r="U453" s="1">
        <v>0.67647058823529405</v>
      </c>
      <c r="V453" s="1">
        <v>0.32352941176470501</v>
      </c>
      <c r="W4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453" s="1">
        <f>IF(Alle6OppgangNedgangUnik_KNN[[#This Row],[Label]]=Alle6OppgangNedgangUnik_KNN[[#This Row],[kjøp eller salg KNN]],1,-1)</f>
        <v>1</v>
      </c>
      <c r="Y453" s="2">
        <f>Alle6OppgangNedgangUnik_KNN[[#This Row],[Conviction KNN]]*Alle6OppgangNedgangUnik_KNN[[#This Row],[Rett/Feil KNN]]</f>
        <v>0.35294117647058904</v>
      </c>
      <c r="Z453" s="3">
        <f>Alle6OppgangNedgangUnik_KNN[[#This Row],[Open]]/Alle6OppgangNedgangUnik_KNN[[#This Row],[Close]]-1</f>
        <v>5.5555555555555358E-3</v>
      </c>
      <c r="AA453" s="1">
        <f>IF(Alle6OppgangNedgangUnik_KNN[[#This Row],[Nedgang-KNN]]&gt;Alle6OppgangNedgangUnik_KNN[[#This Row],[Oppgang-KNN]],0,1)</f>
        <v>0</v>
      </c>
      <c r="AB4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-1.9607843137254876E-3</v>
      </c>
    </row>
    <row r="454" spans="1:28" x14ac:dyDescent="0.3">
      <c r="A454">
        <v>452</v>
      </c>
      <c r="B454" s="1">
        <v>136.279999</v>
      </c>
      <c r="C454" s="1">
        <v>131.85000600000001</v>
      </c>
      <c r="D454" s="1">
        <v>136.78999300000001</v>
      </c>
      <c r="E454">
        <v>29847500</v>
      </c>
      <c r="F454" s="1">
        <v>136.759995</v>
      </c>
      <c r="G454" s="1">
        <v>0.47313963043129698</v>
      </c>
      <c r="H454" s="1">
        <v>7.2320927529260906E-2</v>
      </c>
      <c r="I454" s="1">
        <v>0.997</v>
      </c>
      <c r="J454" s="1">
        <v>3.3000000000000002E-2</v>
      </c>
      <c r="K454" s="1">
        <v>0.76600000000000001</v>
      </c>
      <c r="L454" s="1">
        <v>0.20100000000000001</v>
      </c>
      <c r="M454">
        <v>1</v>
      </c>
      <c r="N454" s="1">
        <v>0.46625009299447501</v>
      </c>
      <c r="O454" s="1">
        <v>0.53374990700552705</v>
      </c>
      <c r="P454" s="1">
        <f>IF(Alle6OppgangNedgangUnik_KNN[[#This Row],[Nedgang Bayes]]&gt;Alle6OppgangNedgangUnik_KNN[[#This Row],[Oppgang Bayes]],0,1)</f>
        <v>1</v>
      </c>
      <c r="Q4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6.7499814011052039E-2</v>
      </c>
      <c r="R454" s="4">
        <f>IF(Alle6OppgangNedgangUnik_KNN[[#This Row],[Label]]=Alle6OppgangNedgangUnik_KNN[[#This Row],[Kjøp eller salg Bayes]],1,-1)</f>
        <v>1</v>
      </c>
      <c r="S454" s="3">
        <f>Alle6OppgangNedgangUnik_KNN[[#This Row],[Conviction Bayes]]*Alle6OppgangNedgangUnik_KNN[[#This Row],[Rett/Feil Bayes]]</f>
        <v>6.7499814011052039E-2</v>
      </c>
      <c r="T4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-2.3690875921755466E-4</v>
      </c>
      <c r="U454" s="1">
        <v>0.41176470588235198</v>
      </c>
      <c r="V454" s="1">
        <v>0.58823529411764697</v>
      </c>
      <c r="W4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54" s="1">
        <f>IF(Alle6OppgangNedgangUnik_KNN[[#This Row],[Label]]=Alle6OppgangNedgangUnik_KNN[[#This Row],[kjøp eller salg KNN]],1,-1)</f>
        <v>1</v>
      </c>
      <c r="Y454" s="2">
        <f>Alle6OppgangNedgangUnik_KNN[[#This Row],[Conviction KNN]]*Alle6OppgangNedgangUnik_KNN[[#This Row],[Rett/Feil KNN]]</f>
        <v>0.17647058823529499</v>
      </c>
      <c r="Z454" s="3">
        <f>Alle6OppgangNedgangUnik_KNN[[#This Row],[Open]]/Alle6OppgangNedgangUnik_KNN[[#This Row],[Close]]-1</f>
        <v>-3.5097690666046066E-3</v>
      </c>
      <c r="AA454" s="1">
        <f>IF(Alle6OppgangNedgangUnik_KNN[[#This Row],[Nedgang-KNN]]&gt;Alle6OppgangNedgangUnik_KNN[[#This Row],[Oppgang-KNN]],0,1)</f>
        <v>1</v>
      </c>
      <c r="AB4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-6.1937101175375722E-4</v>
      </c>
    </row>
    <row r="455" spans="1:28" x14ac:dyDescent="0.3">
      <c r="A455">
        <v>453</v>
      </c>
      <c r="B455" s="1">
        <v>135.91999799999999</v>
      </c>
      <c r="C455" s="1">
        <v>135.66000399999999</v>
      </c>
      <c r="D455" s="1">
        <v>139.990005</v>
      </c>
      <c r="E455">
        <v>24238700</v>
      </c>
      <c r="F455" s="1">
        <v>138.679993</v>
      </c>
      <c r="G455" s="1">
        <v>0.328125</v>
      </c>
      <c r="H455" s="1">
        <v>0.1875</v>
      </c>
      <c r="I455" s="1">
        <v>0.38179999999999997</v>
      </c>
      <c r="J455" s="1">
        <v>0</v>
      </c>
      <c r="K455" s="1">
        <v>0.94099999999999995</v>
      </c>
      <c r="L455" s="1">
        <v>5.8999999999999997E-2</v>
      </c>
      <c r="M455">
        <v>1</v>
      </c>
      <c r="N455" s="1">
        <v>0.466645351171186</v>
      </c>
      <c r="O455" s="1">
        <v>0.53335464882882</v>
      </c>
      <c r="P455" s="1">
        <f>IF(Alle6OppgangNedgangUnik_KNN[[#This Row],[Nedgang Bayes]]&gt;Alle6OppgangNedgangUnik_KNN[[#This Row],[Oppgang Bayes]],0,1)</f>
        <v>1</v>
      </c>
      <c r="Q4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6.6709297657634004E-2</v>
      </c>
      <c r="R455" s="4">
        <f>IF(Alle6OppgangNedgangUnik_KNN[[#This Row],[Label]]=Alle6OppgangNedgangUnik_KNN[[#This Row],[Kjøp eller salg Bayes]],1,-1)</f>
        <v>1</v>
      </c>
      <c r="S455" s="3">
        <f>Alle6OppgangNedgangUnik_KNN[[#This Row],[Conviction Bayes]]*Alle6OppgangNedgangUnik_KNN[[#This Row],[Rett/Feil Bayes]]</f>
        <v>6.6709297657634004E-2</v>
      </c>
      <c r="T4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-1.3276416013994275E-3</v>
      </c>
      <c r="U455" s="1">
        <v>0.5</v>
      </c>
      <c r="V455" s="1">
        <v>0.5</v>
      </c>
      <c r="W4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55" s="1">
        <f>IF(Alle6OppgangNedgangUnik_KNN[[#This Row],[Label]]=Alle6OppgangNedgangUnik_KNN[[#This Row],[kjøp eller salg KNN]],1,-1)</f>
        <v>1</v>
      </c>
      <c r="Y455" s="2">
        <f>Alle6OppgangNedgangUnik_KNN[[#This Row],[Conviction KNN]]*Alle6OppgangNedgangUnik_KNN[[#This Row],[Rett/Feil KNN]]</f>
        <v>0</v>
      </c>
      <c r="Z455" s="3">
        <f>Alle6OppgangNedgangUnik_KNN[[#This Row],[Open]]/Alle6OppgangNedgangUnik_KNN[[#This Row],[Close]]-1</f>
        <v>-1.9901897456830686E-2</v>
      </c>
      <c r="AA455" s="1">
        <f>IF(Alle6OppgangNedgangUnik_KNN[[#This Row],[Nedgang-KNN]]&gt;Alle6OppgangNedgangUnik_KNN[[#This Row],[Oppgang-KNN]],0,1)</f>
        <v>1</v>
      </c>
      <c r="AB4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56" spans="1:28" x14ac:dyDescent="0.3">
      <c r="A456">
        <v>454</v>
      </c>
      <c r="B456" s="1">
        <v>138.259995</v>
      </c>
      <c r="C456" s="1">
        <v>137.36000100000001</v>
      </c>
      <c r="D456" s="1">
        <v>140.970001</v>
      </c>
      <c r="E456">
        <v>25732600</v>
      </c>
      <c r="F456" s="1">
        <v>140.61000100000001</v>
      </c>
      <c r="G456" s="1">
        <v>0.41263227513227502</v>
      </c>
      <c r="H456" s="1">
        <v>0.12534391534391501</v>
      </c>
      <c r="I456" s="1">
        <v>0.9869</v>
      </c>
      <c r="J456" s="1">
        <v>5.8000000000000003E-2</v>
      </c>
      <c r="K456" s="1">
        <v>0.80300000000000005</v>
      </c>
      <c r="L456" s="1">
        <v>0.13900000000000001</v>
      </c>
      <c r="M456">
        <v>1</v>
      </c>
      <c r="N456" s="1">
        <v>0.46653035244619401</v>
      </c>
      <c r="O456" s="1">
        <v>0.53346964755381199</v>
      </c>
      <c r="P456" s="1">
        <f>IF(Alle6OppgangNedgangUnik_KNN[[#This Row],[Nedgang Bayes]]&gt;Alle6OppgangNedgangUnik_KNN[[#This Row],[Oppgang Bayes]],0,1)</f>
        <v>1</v>
      </c>
      <c r="Q4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6.693929510761798E-2</v>
      </c>
      <c r="R456" s="4">
        <f>IF(Alle6OppgangNedgangUnik_KNN[[#This Row],[Label]]=Alle6OppgangNedgangUnik_KNN[[#This Row],[Kjøp eller salg Bayes]],1,-1)</f>
        <v>1</v>
      </c>
      <c r="S456" s="3">
        <f>Alle6OppgangNedgangUnik_KNN[[#This Row],[Conviction Bayes]]*Alle6OppgangNedgangUnik_KNN[[#This Row],[Rett/Feil Bayes]]</f>
        <v>6.693929510761798E-2</v>
      </c>
      <c r="T4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-1.1187521799297445E-3</v>
      </c>
      <c r="U456" s="1">
        <v>0.47058823529411697</v>
      </c>
      <c r="V456" s="1">
        <v>0.52941176470588203</v>
      </c>
      <c r="W4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56" s="1">
        <f>IF(Alle6OppgangNedgangUnik_KNN[[#This Row],[Label]]=Alle6OppgangNedgangUnik_KNN[[#This Row],[kjøp eller salg KNN]],1,-1)</f>
        <v>1</v>
      </c>
      <c r="Y456" s="2">
        <f>Alle6OppgangNedgangUnik_KNN[[#This Row],[Conviction KNN]]*Alle6OppgangNedgangUnik_KNN[[#This Row],[Rett/Feil KNN]]</f>
        <v>5.8823529411765052E-2</v>
      </c>
      <c r="Z456" s="3">
        <f>Alle6OppgangNedgangUnik_KNN[[#This Row],[Open]]/Alle6OppgangNedgangUnik_KNN[[#This Row],[Close]]-1</f>
        <v>-1.6712936372143328E-2</v>
      </c>
      <c r="AA456" s="1">
        <f>IF(Alle6OppgangNedgangUnik_KNN[[#This Row],[Nedgang-KNN]]&gt;Alle6OppgangNedgangUnik_KNN[[#This Row],[Oppgang-KNN]],0,1)</f>
        <v>1</v>
      </c>
      <c r="AB4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-9.8311390424373098E-4</v>
      </c>
    </row>
    <row r="457" spans="1:28" x14ac:dyDescent="0.3">
      <c r="A457">
        <v>455</v>
      </c>
      <c r="B457" s="1">
        <v>140.729996</v>
      </c>
      <c r="C457" s="1">
        <v>137.16000399999999</v>
      </c>
      <c r="D457" s="1">
        <v>143.38999899999999</v>
      </c>
      <c r="E457">
        <v>30307400</v>
      </c>
      <c r="F457" s="1">
        <v>137.929993</v>
      </c>
      <c r="G457" s="1">
        <v>0.540332852332852</v>
      </c>
      <c r="H457" s="1">
        <v>0.142130351130351</v>
      </c>
      <c r="I457" s="1">
        <v>0.98340000000000005</v>
      </c>
      <c r="J457" s="1">
        <v>5.3999999999999999E-2</v>
      </c>
      <c r="K457" s="1">
        <v>0.82699999999999996</v>
      </c>
      <c r="L457" s="1">
        <v>0.12</v>
      </c>
      <c r="M457">
        <v>0</v>
      </c>
      <c r="N457" s="1">
        <v>0.46622013032785498</v>
      </c>
      <c r="O457" s="1">
        <v>0.53377986967214996</v>
      </c>
      <c r="P457" s="1">
        <f>IF(Alle6OppgangNedgangUnik_KNN[[#This Row],[Nedgang Bayes]]&gt;Alle6OppgangNedgangUnik_KNN[[#This Row],[Oppgang Bayes]],0,1)</f>
        <v>1</v>
      </c>
      <c r="Q4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6.7559739344294989E-2</v>
      </c>
      <c r="R457" s="4">
        <f>IF(Alle6OppgangNedgangUnik_KNN[[#This Row],[Label]]=Alle6OppgangNedgangUnik_KNN[[#This Row],[Kjøp eller salg Bayes]],1,-1)</f>
        <v>-1</v>
      </c>
      <c r="S457" s="3">
        <f>Alle6OppgangNedgangUnik_KNN[[#This Row],[Conviction Bayes]]*Alle6OppgangNedgangUnik_KNN[[#This Row],[Rett/Feil Bayes]]</f>
        <v>-6.7559739344294989E-2</v>
      </c>
      <c r="T4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1.3714745337748519E-3</v>
      </c>
      <c r="U457" s="1">
        <v>0.47058823529411697</v>
      </c>
      <c r="V457" s="1">
        <v>0.52941176470588203</v>
      </c>
      <c r="W4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57" s="1">
        <f>IF(Alle6OppgangNedgangUnik_KNN[[#This Row],[Label]]=Alle6OppgangNedgangUnik_KNN[[#This Row],[kjøp eller salg KNN]],1,-1)</f>
        <v>-1</v>
      </c>
      <c r="Y457" s="2">
        <f>Alle6OppgangNedgangUnik_KNN[[#This Row],[Conviction KNN]]*Alle6OppgangNedgangUnik_KNN[[#This Row],[Rett/Feil KNN]]</f>
        <v>-5.8823529411765052E-2</v>
      </c>
      <c r="Z457" s="3">
        <f>Alle6OppgangNedgangUnik_KNN[[#This Row],[Open]]/Alle6OppgangNedgangUnik_KNN[[#This Row],[Close]]-1</f>
        <v>2.0300175031546575E-2</v>
      </c>
      <c r="AA457" s="1">
        <f>IF(Alle6OppgangNedgangUnik_KNN[[#This Row],[Nedgang-KNN]]&gt;Alle6OppgangNedgangUnik_KNN[[#This Row],[Oppgang-KNN]],0,1)</f>
        <v>1</v>
      </c>
      <c r="AB4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1.1941279430321586E-3</v>
      </c>
    </row>
    <row r="458" spans="1:28" x14ac:dyDescent="0.3">
      <c r="A458">
        <v>456</v>
      </c>
      <c r="B458" s="1">
        <v>133.820007</v>
      </c>
      <c r="C458" s="1">
        <v>133.66999799999999</v>
      </c>
      <c r="D458" s="1">
        <v>139.699997</v>
      </c>
      <c r="E458">
        <v>28218100</v>
      </c>
      <c r="F458" s="1">
        <v>139.63000500000001</v>
      </c>
      <c r="G458" s="1">
        <v>0.37511576473840602</v>
      </c>
      <c r="H458" s="1">
        <v>9.45728799502384E-2</v>
      </c>
      <c r="I458" s="1">
        <v>0.96309999999999996</v>
      </c>
      <c r="J458" s="1">
        <v>4.5999999999999999E-2</v>
      </c>
      <c r="K458" s="1">
        <v>0.84799999999999998</v>
      </c>
      <c r="L458" s="1">
        <v>0.106</v>
      </c>
      <c r="M458">
        <v>1</v>
      </c>
      <c r="N458" s="1">
        <v>0.46635518064584502</v>
      </c>
      <c r="O458" s="1">
        <v>0.53364481935414798</v>
      </c>
      <c r="P458" s="1">
        <f>IF(Alle6OppgangNedgangUnik_KNN[[#This Row],[Nedgang Bayes]]&gt;Alle6OppgangNedgangUnik_KNN[[#This Row],[Oppgang Bayes]],0,1)</f>
        <v>1</v>
      </c>
      <c r="Q4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6.7289638708302957E-2</v>
      </c>
      <c r="R458" s="4">
        <f>IF(Alle6OppgangNedgangUnik_KNN[[#This Row],[Label]]=Alle6OppgangNedgangUnik_KNN[[#This Row],[Kjøp eller salg Bayes]],1,-1)</f>
        <v>1</v>
      </c>
      <c r="S458" s="3">
        <f>Alle6OppgangNedgangUnik_KNN[[#This Row],[Conviction Bayes]]*Alle6OppgangNedgangUnik_KNN[[#This Row],[Rett/Feil Bayes]]</f>
        <v>6.7289638708302957E-2</v>
      </c>
      <c r="T4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-2.7999187303328048E-3</v>
      </c>
      <c r="U458" s="1">
        <v>0.26470588235294101</v>
      </c>
      <c r="V458" s="1">
        <v>0.73529411764705799</v>
      </c>
      <c r="W4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0.47058823529411697</v>
      </c>
      <c r="X458" s="1">
        <f>IF(Alle6OppgangNedgangUnik_KNN[[#This Row],[Label]]=Alle6OppgangNedgangUnik_KNN[[#This Row],[kjøp eller salg KNN]],1,-1)</f>
        <v>1</v>
      </c>
      <c r="Y458" s="2">
        <f>Alle6OppgangNedgangUnik_KNN[[#This Row],[Conviction KNN]]*Alle6OppgangNedgangUnik_KNN[[#This Row],[Rett/Feil KNN]]</f>
        <v>0.47058823529411697</v>
      </c>
      <c r="Z458" s="3">
        <f>Alle6OppgangNedgangUnik_KNN[[#This Row],[Open]]/Alle6OppgangNedgangUnik_KNN[[#This Row],[Close]]-1</f>
        <v>-4.1609953390748688E-2</v>
      </c>
      <c r="AA458" s="1">
        <f>IF(Alle6OppgangNedgangUnik_KNN[[#This Row],[Nedgang-KNN]]&gt;Alle6OppgangNedgangUnik_KNN[[#This Row],[Oppgang-KNN]],0,1)</f>
        <v>1</v>
      </c>
      <c r="AB4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-1.9581154536822885E-2</v>
      </c>
    </row>
    <row r="459" spans="1:28" x14ac:dyDescent="0.3">
      <c r="A459">
        <v>457</v>
      </c>
      <c r="B459" s="1">
        <v>139.25</v>
      </c>
      <c r="C459" s="1">
        <v>136.66000399999999</v>
      </c>
      <c r="D459" s="1">
        <v>140.86999499999999</v>
      </c>
      <c r="E459">
        <v>21195500</v>
      </c>
      <c r="F459" s="1">
        <v>137.41999799999999</v>
      </c>
      <c r="G459" s="1">
        <v>0.45621521335807103</v>
      </c>
      <c r="H459" s="1">
        <v>0.200207615513738</v>
      </c>
      <c r="I459" s="1">
        <v>0.96779999999999999</v>
      </c>
      <c r="J459" s="1">
        <v>0.06</v>
      </c>
      <c r="K459" s="1">
        <v>0.83499999999999996</v>
      </c>
      <c r="L459" s="1">
        <v>0.106</v>
      </c>
      <c r="M459">
        <v>0</v>
      </c>
      <c r="N459" s="1">
        <v>0.46689803604515501</v>
      </c>
      <c r="O459" s="1">
        <v>0.53310196395484399</v>
      </c>
      <c r="P459" s="1">
        <f>IF(Alle6OppgangNedgangUnik_KNN[[#This Row],[Nedgang Bayes]]&gt;Alle6OppgangNedgangUnik_KNN[[#This Row],[Oppgang Bayes]],0,1)</f>
        <v>1</v>
      </c>
      <c r="Q4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6.6203927909688987E-2</v>
      </c>
      <c r="R459" s="4">
        <f>IF(Alle6OppgangNedgangUnik_KNN[[#This Row],[Label]]=Alle6OppgangNedgangUnik_KNN[[#This Row],[Kjøp eller salg Bayes]],1,-1)</f>
        <v>-1</v>
      </c>
      <c r="S459" s="3">
        <f>Alle6OppgangNedgangUnik_KNN[[#This Row],[Conviction Bayes]]*Alle6OppgangNedgangUnik_KNN[[#This Row],[Rett/Feil Bayes]]</f>
        <v>-6.6203927909688987E-2</v>
      </c>
      <c r="T4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8.8162801808937784E-4</v>
      </c>
      <c r="U459" s="1">
        <v>0.47058823529411697</v>
      </c>
      <c r="V459" s="1">
        <v>0.52941176470588203</v>
      </c>
      <c r="W4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59" s="1">
        <f>IF(Alle6OppgangNedgangUnik_KNN[[#This Row],[Label]]=Alle6OppgangNedgangUnik_KNN[[#This Row],[kjøp eller salg KNN]],1,-1)</f>
        <v>-1</v>
      </c>
      <c r="Y459" s="2">
        <f>Alle6OppgangNedgangUnik_KNN[[#This Row],[Conviction KNN]]*Alle6OppgangNedgangUnik_KNN[[#This Row],[Rett/Feil KNN]]</f>
        <v>-5.8823529411765052E-2</v>
      </c>
      <c r="Z459" s="3">
        <f>Alle6OppgangNedgangUnik_KNN[[#This Row],[Open]]/Alle6OppgangNedgangUnik_KNN[[#This Row],[Close]]-1</f>
        <v>1.3316853635815029E-2</v>
      </c>
      <c r="AA459" s="1">
        <f>IF(Alle6OppgangNedgangUnik_KNN[[#This Row],[Nedgang-KNN]]&gt;Alle6OppgangNedgangUnik_KNN[[#This Row],[Oppgang-KNN]],0,1)</f>
        <v>1</v>
      </c>
      <c r="AB4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7.8334433151853577E-4</v>
      </c>
    </row>
    <row r="460" spans="1:28" x14ac:dyDescent="0.3">
      <c r="A460">
        <v>458</v>
      </c>
      <c r="B460" s="1">
        <v>139.60000600000001</v>
      </c>
      <c r="C460" s="1">
        <v>139.009995</v>
      </c>
      <c r="D460" s="1">
        <v>143.050003</v>
      </c>
      <c r="E460">
        <v>26422200</v>
      </c>
      <c r="F460" s="1">
        <v>141.85000600000001</v>
      </c>
      <c r="G460" s="1">
        <v>0.47443516800659602</v>
      </c>
      <c r="H460" s="1">
        <v>0.19019171304885599</v>
      </c>
      <c r="I460" s="1">
        <v>0.99509999999999998</v>
      </c>
      <c r="J460" s="1">
        <v>6.2E-2</v>
      </c>
      <c r="K460" s="1">
        <v>0.747</v>
      </c>
      <c r="L460" s="1">
        <v>0.192</v>
      </c>
      <c r="M460">
        <v>1</v>
      </c>
      <c r="N460" s="1">
        <v>0.46647915317849797</v>
      </c>
      <c r="O460" s="1">
        <v>0.53352084682149803</v>
      </c>
      <c r="P460" s="1">
        <f>IF(Alle6OppgangNedgangUnik_KNN[[#This Row],[Nedgang Bayes]]&gt;Alle6OppgangNedgangUnik_KNN[[#This Row],[Oppgang Bayes]],0,1)</f>
        <v>1</v>
      </c>
      <c r="Q4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6.7041693643000055E-2</v>
      </c>
      <c r="R460" s="4">
        <f>IF(Alle6OppgangNedgangUnik_KNN[[#This Row],[Label]]=Alle6OppgangNedgangUnik_KNN[[#This Row],[Kjøp eller salg Bayes]],1,-1)</f>
        <v>1</v>
      </c>
      <c r="S460" s="3">
        <f>Alle6OppgangNedgangUnik_KNN[[#This Row],[Conviction Bayes]]*Alle6OppgangNedgangUnik_KNN[[#This Row],[Rett/Feil Bayes]]</f>
        <v>6.7041693643000055E-2</v>
      </c>
      <c r="T4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-1.063403625776019E-3</v>
      </c>
      <c r="U460" s="1">
        <v>0.5</v>
      </c>
      <c r="V460" s="1">
        <v>0.5</v>
      </c>
      <c r="W4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60" s="1">
        <f>IF(Alle6OppgangNedgangUnik_KNN[[#This Row],[Label]]=Alle6OppgangNedgangUnik_KNN[[#This Row],[kjøp eller salg KNN]],1,-1)</f>
        <v>1</v>
      </c>
      <c r="Y460" s="2">
        <f>Alle6OppgangNedgangUnik_KNN[[#This Row],[Conviction KNN]]*Alle6OppgangNedgangUnik_KNN[[#This Row],[Rett/Feil KNN]]</f>
        <v>0</v>
      </c>
      <c r="Z460" s="3">
        <f>Alle6OppgangNedgangUnik_KNN[[#This Row],[Open]]/Alle6OppgangNedgangUnik_KNN[[#This Row],[Close]]-1</f>
        <v>-1.5861825201473723E-2</v>
      </c>
      <c r="AA460" s="1">
        <f>IF(Alle6OppgangNedgangUnik_KNN[[#This Row],[Nedgang-KNN]]&gt;Alle6OppgangNedgangUnik_KNN[[#This Row],[Oppgang-KNN]],0,1)</f>
        <v>1</v>
      </c>
      <c r="AB4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61" spans="1:28" x14ac:dyDescent="0.3">
      <c r="A461">
        <v>459</v>
      </c>
      <c r="B461" s="1">
        <v>143.88000500000001</v>
      </c>
      <c r="C461" s="1">
        <v>141.10000600000001</v>
      </c>
      <c r="D461" s="1">
        <v>143.88000500000001</v>
      </c>
      <c r="E461">
        <v>20300300</v>
      </c>
      <c r="F461" s="1">
        <v>142.08000200000001</v>
      </c>
      <c r="G461" s="1">
        <v>0.473396358543417</v>
      </c>
      <c r="H461" s="1">
        <v>0.15309523809523801</v>
      </c>
      <c r="I461" s="1">
        <v>0.9929</v>
      </c>
      <c r="J461" s="1">
        <v>4.9000000000000002E-2</v>
      </c>
      <c r="K461" s="1">
        <v>0.80500000000000005</v>
      </c>
      <c r="L461" s="1">
        <v>0.14699999999999999</v>
      </c>
      <c r="M461">
        <v>0</v>
      </c>
      <c r="N461" s="1">
        <v>0.46697598021676301</v>
      </c>
      <c r="O461" s="1">
        <v>0.53302401978323</v>
      </c>
      <c r="P461" s="1">
        <f>IF(Alle6OppgangNedgangUnik_KNN[[#This Row],[Nedgang Bayes]]&gt;Alle6OppgangNedgangUnik_KNN[[#This Row],[Oppgang Bayes]],0,1)</f>
        <v>1</v>
      </c>
      <c r="Q4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6.6048039566466987E-2</v>
      </c>
      <c r="R461" s="4">
        <f>IF(Alle6OppgangNedgangUnik_KNN[[#This Row],[Label]]=Alle6OppgangNedgangUnik_KNN[[#This Row],[Kjøp eller salg Bayes]],1,-1)</f>
        <v>-1</v>
      </c>
      <c r="S461" s="3">
        <f>Alle6OppgangNedgangUnik_KNN[[#This Row],[Conviction Bayes]]*Alle6OppgangNedgangUnik_KNN[[#This Row],[Rett/Feil Bayes]]</f>
        <v>-6.6048039566466987E-2</v>
      </c>
      <c r="T4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8.3675864083785181E-4</v>
      </c>
      <c r="U461" s="1">
        <v>0.47058823529411697</v>
      </c>
      <c r="V461" s="1">
        <v>0.52941176470588203</v>
      </c>
      <c r="W4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61" s="1">
        <f>IF(Alle6OppgangNedgangUnik_KNN[[#This Row],[Label]]=Alle6OppgangNedgangUnik_KNN[[#This Row],[kjøp eller salg KNN]],1,-1)</f>
        <v>-1</v>
      </c>
      <c r="Y461" s="2">
        <f>Alle6OppgangNedgangUnik_KNN[[#This Row],[Conviction KNN]]*Alle6OppgangNedgangUnik_KNN[[#This Row],[Rett/Feil KNN]]</f>
        <v>-5.8823529411765052E-2</v>
      </c>
      <c r="Z461" s="3">
        <f>Alle6OppgangNedgangUnik_KNN[[#This Row],[Open]]/Alle6OppgangNedgangUnik_KNN[[#This Row],[Close]]-1</f>
        <v>1.266893985544848E-2</v>
      </c>
      <c r="AA461" s="1">
        <f>IF(Alle6OppgangNedgangUnik_KNN[[#This Row],[Nedgang-KNN]]&gt;Alle6OppgangNedgangUnik_KNN[[#This Row],[Oppgang-KNN]],0,1)</f>
        <v>1</v>
      </c>
      <c r="AB4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7.4523175620285615E-4</v>
      </c>
    </row>
    <row r="462" spans="1:28" x14ac:dyDescent="0.3">
      <c r="A462">
        <v>460</v>
      </c>
      <c r="B462" s="1">
        <v>143.08000200000001</v>
      </c>
      <c r="C462" s="1">
        <v>142.509995</v>
      </c>
      <c r="D462" s="1">
        <v>147.19000199999999</v>
      </c>
      <c r="E462">
        <v>23696900</v>
      </c>
      <c r="F462" s="1">
        <v>144.5</v>
      </c>
      <c r="G462" s="1">
        <v>0.44088133283785502</v>
      </c>
      <c r="H462" s="1">
        <v>0.10210720036807</v>
      </c>
      <c r="I462" s="1">
        <v>0.87790000000000001</v>
      </c>
      <c r="J462" s="1">
        <v>0.09</v>
      </c>
      <c r="K462" s="1">
        <v>0.78900000000000003</v>
      </c>
      <c r="L462" s="1">
        <v>0.12</v>
      </c>
      <c r="M462">
        <v>1</v>
      </c>
      <c r="N462" s="1">
        <v>0.46668598296374197</v>
      </c>
      <c r="O462" s="1">
        <v>0.53331401703626002</v>
      </c>
      <c r="P462" s="1">
        <f>IF(Alle6OppgangNedgangUnik_KNN[[#This Row],[Nedgang Bayes]]&gt;Alle6OppgangNedgangUnik_KNN[[#This Row],[Oppgang Bayes]],0,1)</f>
        <v>1</v>
      </c>
      <c r="Q4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6.662803407251805E-2</v>
      </c>
      <c r="R462" s="4">
        <f>IF(Alle6OppgangNedgangUnik_KNN[[#This Row],[Label]]=Alle6OppgangNedgangUnik_KNN[[#This Row],[Kjøp eller salg Bayes]],1,-1)</f>
        <v>1</v>
      </c>
      <c r="S462" s="3">
        <f>Alle6OppgangNedgangUnik_KNN[[#This Row],[Conviction Bayes]]*Alle6OppgangNedgangUnik_KNN[[#This Row],[Rett/Feil Bayes]]</f>
        <v>6.662803407251805E-2</v>
      </c>
      <c r="T4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-6.5475207700281459E-4</v>
      </c>
      <c r="U462" s="1">
        <v>0.52941176470588203</v>
      </c>
      <c r="V462" s="1">
        <v>0.47058823529411697</v>
      </c>
      <c r="W4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62" s="1">
        <f>IF(Alle6OppgangNedgangUnik_KNN[[#This Row],[Label]]=Alle6OppgangNedgangUnik_KNN[[#This Row],[kjøp eller salg KNN]],1,-1)</f>
        <v>-1</v>
      </c>
      <c r="Y462" s="2">
        <f>Alle6OppgangNedgangUnik_KNN[[#This Row],[Conviction KNN]]*Alle6OppgangNedgangUnik_KNN[[#This Row],[Rett/Feil KNN]]</f>
        <v>-5.8823529411765052E-2</v>
      </c>
      <c r="Z462" s="3">
        <f>Alle6OppgangNedgangUnik_KNN[[#This Row],[Open]]/Alle6OppgangNedgangUnik_KNN[[#This Row],[Close]]-1</f>
        <v>-9.8269757785466316E-3</v>
      </c>
      <c r="AA462" s="1">
        <f>IF(Alle6OppgangNedgangUnik_KNN[[#This Row],[Nedgang-KNN]]&gt;Alle6OppgangNedgangUnik_KNN[[#This Row],[Oppgang-KNN]],0,1)</f>
        <v>0</v>
      </c>
      <c r="AB4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5.7805739873804051E-4</v>
      </c>
    </row>
    <row r="463" spans="1:28" x14ac:dyDescent="0.3">
      <c r="A463">
        <v>461</v>
      </c>
      <c r="B463" s="1">
        <v>145.570007</v>
      </c>
      <c r="C463" s="1">
        <v>143.19000199999999</v>
      </c>
      <c r="D463" s="1">
        <v>145.85000600000001</v>
      </c>
      <c r="E463">
        <v>18148600</v>
      </c>
      <c r="F463" s="1">
        <v>145.009995</v>
      </c>
      <c r="G463" s="1">
        <v>0.41299474335188602</v>
      </c>
      <c r="H463" s="1">
        <v>-9.3498763141620003E-3</v>
      </c>
      <c r="I463" s="1">
        <v>0.65969999999999995</v>
      </c>
      <c r="J463" s="1">
        <v>3.7999999999999999E-2</v>
      </c>
      <c r="K463" s="1">
        <v>0.89100000000000001</v>
      </c>
      <c r="L463" s="1">
        <v>7.0999999999999994E-2</v>
      </c>
      <c r="M463">
        <v>0</v>
      </c>
      <c r="N463" s="1">
        <v>0.46717565176534498</v>
      </c>
      <c r="O463" s="1">
        <v>0.53282434823465097</v>
      </c>
      <c r="P463" s="1">
        <f>IF(Alle6OppgangNedgangUnik_KNN[[#This Row],[Nedgang Bayes]]&gt;Alle6OppgangNedgangUnik_KNN[[#This Row],[Oppgang Bayes]],0,1)</f>
        <v>1</v>
      </c>
      <c r="Q4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6.5648696469305989E-2</v>
      </c>
      <c r="R463" s="4">
        <f>IF(Alle6OppgangNedgangUnik_KNN[[#This Row],[Label]]=Alle6OppgangNedgangUnik_KNN[[#This Row],[Kjøp eller salg Bayes]],1,-1)</f>
        <v>-1</v>
      </c>
      <c r="S463" s="3">
        <f>Alle6OppgangNedgangUnik_KNN[[#This Row],[Conviction Bayes]]*Alle6OppgangNedgangUnik_KNN[[#This Row],[Rett/Feil Bayes]]</f>
        <v>-6.5648696469305989E-2</v>
      </c>
      <c r="T4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2.5352775032624257E-4</v>
      </c>
      <c r="U463" s="1">
        <v>0.52941176470588203</v>
      </c>
      <c r="V463" s="1">
        <v>0.47058823529411697</v>
      </c>
      <c r="W4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63" s="1">
        <f>IF(Alle6OppgangNedgangUnik_KNN[[#This Row],[Label]]=Alle6OppgangNedgangUnik_KNN[[#This Row],[kjøp eller salg KNN]],1,-1)</f>
        <v>1</v>
      </c>
      <c r="Y463" s="2">
        <f>Alle6OppgangNedgangUnik_KNN[[#This Row],[Conviction KNN]]*Alle6OppgangNedgangUnik_KNN[[#This Row],[Rett/Feil KNN]]</f>
        <v>5.8823529411765052E-2</v>
      </c>
      <c r="Z463" s="3">
        <f>Alle6OppgangNedgangUnik_KNN[[#This Row],[Open]]/Alle6OppgangNedgangUnik_KNN[[#This Row],[Close]]-1</f>
        <v>3.861885520374031E-3</v>
      </c>
      <c r="AA463" s="1">
        <f>IF(Alle6OppgangNedgangUnik_KNN[[#This Row],[Nedgang-KNN]]&gt;Alle6OppgangNedgangUnik_KNN[[#This Row],[Oppgang-KNN]],0,1)</f>
        <v>0</v>
      </c>
      <c r="AB4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-2.2716973649259141E-4</v>
      </c>
    </row>
    <row r="464" spans="1:28" x14ac:dyDescent="0.3">
      <c r="A464">
        <v>462</v>
      </c>
      <c r="B464" s="1">
        <v>143.33999600000001</v>
      </c>
      <c r="C464" s="1">
        <v>142.509995</v>
      </c>
      <c r="D464" s="1">
        <v>146.009995</v>
      </c>
      <c r="E464">
        <v>21785800</v>
      </c>
      <c r="F464" s="1">
        <v>144.05999800000001</v>
      </c>
      <c r="G464" s="1">
        <v>0.41816910602624902</v>
      </c>
      <c r="H464" s="1">
        <v>9.4117020545591998E-2</v>
      </c>
      <c r="I464" s="1">
        <v>0.88600000000000001</v>
      </c>
      <c r="J464" s="1">
        <v>6.9000000000000006E-2</v>
      </c>
      <c r="K464" s="1">
        <v>0.79300000000000004</v>
      </c>
      <c r="L464" s="1">
        <v>0.13800000000000001</v>
      </c>
      <c r="M464">
        <v>1</v>
      </c>
      <c r="N464" s="1">
        <v>0.46684481677265199</v>
      </c>
      <c r="O464" s="1">
        <v>0.53315518322734201</v>
      </c>
      <c r="P464" s="1">
        <f>IF(Alle6OppgangNedgangUnik_KNN[[#This Row],[Nedgang Bayes]]&gt;Alle6OppgangNedgangUnik_KNN[[#This Row],[Oppgang Bayes]],0,1)</f>
        <v>1</v>
      </c>
      <c r="Q4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6.6310366454690017E-2</v>
      </c>
      <c r="R464" s="4">
        <f>IF(Alle6OppgangNedgangUnik_KNN[[#This Row],[Label]]=Alle6OppgangNedgangUnik_KNN[[#This Row],[Kjøp eller salg Bayes]],1,-1)</f>
        <v>1</v>
      </c>
      <c r="S464" s="3">
        <f>Alle6OppgangNedgangUnik_KNN[[#This Row],[Conviction Bayes]]*Alle6OppgangNedgangUnik_KNN[[#This Row],[Rett/Feil Bayes]]</f>
        <v>6.6310366454690017E-2</v>
      </c>
      <c r="T4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-3.3141466840856871E-4</v>
      </c>
      <c r="U464" s="1">
        <v>0.38235294117647001</v>
      </c>
      <c r="V464" s="1">
        <v>0.61764705882352899</v>
      </c>
      <c r="W4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464" s="1">
        <f>IF(Alle6OppgangNedgangUnik_KNN[[#This Row],[Label]]=Alle6OppgangNedgangUnik_KNN[[#This Row],[kjøp eller salg KNN]],1,-1)</f>
        <v>1</v>
      </c>
      <c r="Y464" s="2">
        <f>Alle6OppgangNedgangUnik_KNN[[#This Row],[Conviction KNN]]*Alle6OppgangNedgangUnik_KNN[[#This Row],[Rett/Feil KNN]]</f>
        <v>0.23529411764705899</v>
      </c>
      <c r="Z464" s="3">
        <f>Alle6OppgangNedgangUnik_KNN[[#This Row],[Open]]/Alle6OppgangNedgangUnik_KNN[[#This Row],[Close]]-1</f>
        <v>-4.9979314868516811E-3</v>
      </c>
      <c r="AA464" s="1">
        <f>IF(Alle6OppgangNedgangUnik_KNN[[#This Row],[Nedgang-KNN]]&gt;Alle6OppgangNedgangUnik_KNN[[#This Row],[Oppgang-KNN]],0,1)</f>
        <v>1</v>
      </c>
      <c r="AB4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-1.1759838792592199E-3</v>
      </c>
    </row>
    <row r="465" spans="1:28" x14ac:dyDescent="0.3">
      <c r="A465">
        <v>463</v>
      </c>
      <c r="B465" s="1">
        <v>143.08000200000001</v>
      </c>
      <c r="C465" s="1">
        <v>138.41999799999999</v>
      </c>
      <c r="D465" s="1">
        <v>144.91999799999999</v>
      </c>
      <c r="E465">
        <v>24334000</v>
      </c>
      <c r="F465" s="1">
        <v>140.19000199999999</v>
      </c>
      <c r="G465" s="1">
        <v>0.46065317035905301</v>
      </c>
      <c r="H465" s="1">
        <v>8.9112554112554102E-2</v>
      </c>
      <c r="I465" s="1">
        <v>0.89059999999999995</v>
      </c>
      <c r="J465" s="1">
        <v>0.06</v>
      </c>
      <c r="K465" s="1">
        <v>0.85699999999999998</v>
      </c>
      <c r="L465" s="1">
        <v>8.3000000000000004E-2</v>
      </c>
      <c r="M465">
        <v>0</v>
      </c>
      <c r="N465" s="1">
        <v>0.46663653869357802</v>
      </c>
      <c r="O465" s="1">
        <v>0.53336346130642598</v>
      </c>
      <c r="P465" s="1">
        <f>IF(Alle6OppgangNedgangUnik_KNN[[#This Row],[Nedgang Bayes]]&gt;Alle6OppgangNedgangUnik_KNN[[#This Row],[Oppgang Bayes]],0,1)</f>
        <v>1</v>
      </c>
      <c r="Q4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6.6726922612847961E-2</v>
      </c>
      <c r="R465" s="4">
        <f>IF(Alle6OppgangNedgangUnik_KNN[[#This Row],[Label]]=Alle6OppgangNedgangUnik_KNN[[#This Row],[Kjøp eller salg Bayes]],1,-1)</f>
        <v>-1</v>
      </c>
      <c r="S465" s="3">
        <f>Alle6OppgangNedgangUnik_KNN[[#This Row],[Conviction Bayes]]*Alle6OppgangNedgangUnik_KNN[[#This Row],[Rett/Feil Bayes]]</f>
        <v>-6.6726922612847961E-2</v>
      </c>
      <c r="T4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1.3755674698623062E-3</v>
      </c>
      <c r="U465" s="1">
        <v>0.55882352941176405</v>
      </c>
      <c r="V465" s="1">
        <v>0.441176470588235</v>
      </c>
      <c r="W4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65" s="1">
        <f>IF(Alle6OppgangNedgangUnik_KNN[[#This Row],[Label]]=Alle6OppgangNedgangUnik_KNN[[#This Row],[kjøp eller salg KNN]],1,-1)</f>
        <v>1</v>
      </c>
      <c r="Y465" s="2">
        <f>Alle6OppgangNedgangUnik_KNN[[#This Row],[Conviction KNN]]*Alle6OppgangNedgangUnik_KNN[[#This Row],[Rett/Feil KNN]]</f>
        <v>0.11764705882352905</v>
      </c>
      <c r="Z465" s="3">
        <f>Alle6OppgangNedgangUnik_KNN[[#This Row],[Open]]/Alle6OppgangNedgangUnik_KNN[[#This Row],[Close]]-1</f>
        <v>2.061487951187857E-2</v>
      </c>
      <c r="AA465" s="1">
        <f>IF(Alle6OppgangNedgangUnik_KNN[[#This Row],[Nedgang-KNN]]&gt;Alle6OppgangNedgangUnik_KNN[[#This Row],[Oppgang-KNN]],0,1)</f>
        <v>0</v>
      </c>
      <c r="AB4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-2.4252799425739419E-3</v>
      </c>
    </row>
    <row r="466" spans="1:28" x14ac:dyDescent="0.3">
      <c r="A466">
        <v>464</v>
      </c>
      <c r="B466" s="1">
        <v>141.08000200000001</v>
      </c>
      <c r="C466" s="1">
        <v>139.83000200000001</v>
      </c>
      <c r="D466" s="1">
        <v>145.929993</v>
      </c>
      <c r="E466">
        <v>24709100</v>
      </c>
      <c r="F466" s="1">
        <v>143.66000399999999</v>
      </c>
      <c r="G466" s="1">
        <v>0.459152168586131</v>
      </c>
      <c r="H466" s="1">
        <v>0.15766254186065501</v>
      </c>
      <c r="I466" s="1">
        <v>0.99029999999999996</v>
      </c>
      <c r="J466" s="1">
        <v>0.04</v>
      </c>
      <c r="K466" s="1">
        <v>0.81200000000000006</v>
      </c>
      <c r="L466" s="1">
        <v>0.14699999999999999</v>
      </c>
      <c r="M466">
        <v>1</v>
      </c>
      <c r="N466" s="1">
        <v>0.466606792834805</v>
      </c>
      <c r="O466" s="1">
        <v>0.533393207165201</v>
      </c>
      <c r="P466" s="1">
        <f>IF(Alle6OppgangNedgangUnik_KNN[[#This Row],[Nedgang Bayes]]&gt;Alle6OppgangNedgangUnik_KNN[[#This Row],[Oppgang Bayes]],0,1)</f>
        <v>1</v>
      </c>
      <c r="Q4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6.6786414330396005E-2</v>
      </c>
      <c r="R466" s="4">
        <f>IF(Alle6OppgangNedgangUnik_KNN[[#This Row],[Label]]=Alle6OppgangNedgangUnik_KNN[[#This Row],[Kjøp eller salg Bayes]],1,-1)</f>
        <v>1</v>
      </c>
      <c r="S466" s="3">
        <f>Alle6OppgangNedgangUnik_KNN[[#This Row],[Conviction Bayes]]*Alle6OppgangNedgangUnik_KNN[[#This Row],[Rett/Feil Bayes]]</f>
        <v>6.6786414330396005E-2</v>
      </c>
      <c r="T4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-1.1994227881634227E-3</v>
      </c>
      <c r="U466" s="1">
        <v>0.5</v>
      </c>
      <c r="V466" s="1">
        <v>0.5</v>
      </c>
      <c r="W4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66" s="1">
        <f>IF(Alle6OppgangNedgangUnik_KNN[[#This Row],[Label]]=Alle6OppgangNedgangUnik_KNN[[#This Row],[kjøp eller salg KNN]],1,-1)</f>
        <v>1</v>
      </c>
      <c r="Y466" s="2">
        <f>Alle6OppgangNedgangUnik_KNN[[#This Row],[Conviction KNN]]*Alle6OppgangNedgangUnik_KNN[[#This Row],[Rett/Feil KNN]]</f>
        <v>0</v>
      </c>
      <c r="Z466" s="3">
        <f>Alle6OppgangNedgangUnik_KNN[[#This Row],[Open]]/Alle6OppgangNedgangUnik_KNN[[#This Row],[Close]]-1</f>
        <v>-1.7959083448166768E-2</v>
      </c>
      <c r="AA466" s="1">
        <f>IF(Alle6OppgangNedgangUnik_KNN[[#This Row],[Nedgang-KNN]]&gt;Alle6OppgangNedgangUnik_KNN[[#This Row],[Oppgang-KNN]],0,1)</f>
        <v>1</v>
      </c>
      <c r="AB4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67" spans="1:28" x14ac:dyDescent="0.3">
      <c r="A467">
        <v>465</v>
      </c>
      <c r="B467" s="1">
        <v>141.21000699999999</v>
      </c>
      <c r="C467" s="1">
        <v>132.5</v>
      </c>
      <c r="D467" s="1">
        <v>144.91000399999999</v>
      </c>
      <c r="E467">
        <v>57404900</v>
      </c>
      <c r="F467" s="1">
        <v>133.240005</v>
      </c>
      <c r="G467" s="1">
        <v>0.52149959415584402</v>
      </c>
      <c r="H467" s="1">
        <v>0.19746178300865799</v>
      </c>
      <c r="I467" s="1">
        <v>0.99570000000000003</v>
      </c>
      <c r="J467" s="1">
        <v>5.1999999999999998E-2</v>
      </c>
      <c r="K467" s="1">
        <v>0.78500000000000003</v>
      </c>
      <c r="L467" s="1">
        <v>0.16300000000000001</v>
      </c>
      <c r="M467">
        <v>0</v>
      </c>
      <c r="N467" s="1">
        <v>0.46562101665959599</v>
      </c>
      <c r="O467" s="1">
        <v>0.53437898334039902</v>
      </c>
      <c r="P467" s="1">
        <f>IF(Alle6OppgangNedgangUnik_KNN[[#This Row],[Nedgang Bayes]]&gt;Alle6OppgangNedgangUnik_KNN[[#This Row],[Oppgang Bayes]],0,1)</f>
        <v>1</v>
      </c>
      <c r="Q4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6.8757966680803029E-2</v>
      </c>
      <c r="R467" s="4">
        <f>IF(Alle6OppgangNedgangUnik_KNN[[#This Row],[Label]]=Alle6OppgangNedgangUnik_KNN[[#This Row],[Kjøp eller salg Bayes]],1,-1)</f>
        <v>-1</v>
      </c>
      <c r="S467" s="3">
        <f>Alle6OppgangNedgangUnik_KNN[[#This Row],[Conviction Bayes]]*Alle6OppgangNedgangUnik_KNN[[#This Row],[Rett/Feil Bayes]]</f>
        <v>-6.8757966680803029E-2</v>
      </c>
      <c r="T4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4.1128873566308646E-3</v>
      </c>
      <c r="U467" s="1">
        <v>0.52941176470588203</v>
      </c>
      <c r="V467" s="1">
        <v>0.47058823529411697</v>
      </c>
      <c r="W4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67" s="1">
        <f>IF(Alle6OppgangNedgangUnik_KNN[[#This Row],[Label]]=Alle6OppgangNedgangUnik_KNN[[#This Row],[kjøp eller salg KNN]],1,-1)</f>
        <v>1</v>
      </c>
      <c r="Y467" s="2">
        <f>Alle6OppgangNedgangUnik_KNN[[#This Row],[Conviction KNN]]*Alle6OppgangNedgangUnik_KNN[[#This Row],[Rett/Feil KNN]]</f>
        <v>5.8823529411765052E-2</v>
      </c>
      <c r="Z467" s="3">
        <f>Alle6OppgangNedgangUnik_KNN[[#This Row],[Open]]/Alle6OppgangNedgangUnik_KNN[[#This Row],[Close]]-1</f>
        <v>5.981688457607004E-2</v>
      </c>
      <c r="AA467" s="1">
        <f>IF(Alle6OppgangNedgangUnik_KNN[[#This Row],[Nedgang-KNN]]&gt;Alle6OppgangNedgangUnik_KNN[[#This Row],[Oppgang-KNN]],0,1)</f>
        <v>0</v>
      </c>
      <c r="AB4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-3.5186402691806114E-3</v>
      </c>
    </row>
    <row r="468" spans="1:28" x14ac:dyDescent="0.3">
      <c r="A468">
        <v>466</v>
      </c>
      <c r="B468" s="1">
        <v>130.699997</v>
      </c>
      <c r="C468" s="1">
        <v>130</v>
      </c>
      <c r="D468" s="1">
        <v>135.570007</v>
      </c>
      <c r="E468">
        <v>40297900</v>
      </c>
      <c r="F468" s="1">
        <v>133.39999399999999</v>
      </c>
      <c r="G468" s="1">
        <v>0.35138888888888897</v>
      </c>
      <c r="H468" s="1">
        <v>2.0833333333333301E-2</v>
      </c>
      <c r="I468" s="1">
        <v>0.90010000000000001</v>
      </c>
      <c r="J468" s="1">
        <v>2.8000000000000001E-2</v>
      </c>
      <c r="K468" s="1">
        <v>0.78200000000000003</v>
      </c>
      <c r="L468" s="1">
        <v>0.19</v>
      </c>
      <c r="M468">
        <v>1</v>
      </c>
      <c r="N468" s="1">
        <v>0.465755095391158</v>
      </c>
      <c r="O468" s="1">
        <v>0.534244904608839</v>
      </c>
      <c r="P468" s="1">
        <f>IF(Alle6OppgangNedgangUnik_KNN[[#This Row],[Nedgang Bayes]]&gt;Alle6OppgangNedgangUnik_KNN[[#This Row],[Oppgang Bayes]],0,1)</f>
        <v>1</v>
      </c>
      <c r="Q4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6.8489809217680997E-2</v>
      </c>
      <c r="R468" s="4">
        <f>IF(Alle6OppgangNedgangUnik_KNN[[#This Row],[Label]]=Alle6OppgangNedgangUnik_KNN[[#This Row],[Kjøp eller salg Bayes]],1,-1)</f>
        <v>1</v>
      </c>
      <c r="S468" s="3">
        <f>Alle6OppgangNedgangUnik_KNN[[#This Row],[Conviction Bayes]]*Alle6OppgangNedgangUnik_KNN[[#This Row],[Rett/Feil Bayes]]</f>
        <v>6.8489809217680997E-2</v>
      </c>
      <c r="T4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-1.3862240459944174E-3</v>
      </c>
      <c r="U468" s="1">
        <v>0.52941176470588203</v>
      </c>
      <c r="V468" s="1">
        <v>0.47058823529411697</v>
      </c>
      <c r="W4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68" s="1">
        <f>IF(Alle6OppgangNedgangUnik_KNN[[#This Row],[Label]]=Alle6OppgangNedgangUnik_KNN[[#This Row],[kjøp eller salg KNN]],1,-1)</f>
        <v>-1</v>
      </c>
      <c r="Y468" s="2">
        <f>Alle6OppgangNedgangUnik_KNN[[#This Row],[Conviction KNN]]*Alle6OppgangNedgangUnik_KNN[[#This Row],[Rett/Feil KNN]]</f>
        <v>-5.8823529411765052E-2</v>
      </c>
      <c r="Z468" s="3">
        <f>Alle6OppgangNedgangUnik_KNN[[#This Row],[Open]]/Alle6OppgangNedgangUnik_KNN[[#This Row],[Close]]-1</f>
        <v>-2.0239858481552853E-2</v>
      </c>
      <c r="AA468" s="1">
        <f>IF(Alle6OppgangNedgangUnik_KNN[[#This Row],[Nedgang-KNN]]&gt;Alle6OppgangNedgangUnik_KNN[[#This Row],[Oppgang-KNN]],0,1)</f>
        <v>0</v>
      </c>
      <c r="AB4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1.1905799106795866E-3</v>
      </c>
    </row>
    <row r="469" spans="1:28" x14ac:dyDescent="0.3">
      <c r="A469">
        <v>467</v>
      </c>
      <c r="B469" s="1">
        <v>133.38999899999999</v>
      </c>
      <c r="C469" s="1">
        <v>123.41999800000001</v>
      </c>
      <c r="D469" s="1">
        <v>134.89999399999999</v>
      </c>
      <c r="E469">
        <v>56901500</v>
      </c>
      <c r="F469" s="1">
        <v>124.949997</v>
      </c>
      <c r="G469" s="1">
        <v>0.46058380154124801</v>
      </c>
      <c r="H469" s="1">
        <v>-4.9921709496177002E-3</v>
      </c>
      <c r="I469" s="1">
        <v>0.91690000000000005</v>
      </c>
      <c r="J469" s="1">
        <v>0.04</v>
      </c>
      <c r="K469" s="1">
        <v>0.875</v>
      </c>
      <c r="L469" s="1">
        <v>8.5000000000000006E-2</v>
      </c>
      <c r="M469">
        <v>0</v>
      </c>
      <c r="N469" s="1">
        <v>0.46561610746683002</v>
      </c>
      <c r="O469" s="1">
        <v>0.53438389253316498</v>
      </c>
      <c r="P469" s="1">
        <f>IF(Alle6OppgangNedgangUnik_KNN[[#This Row],[Nedgang Bayes]]&gt;Alle6OppgangNedgangUnik_KNN[[#This Row],[Oppgang Bayes]],0,1)</f>
        <v>1</v>
      </c>
      <c r="Q4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6.8767785066334963E-2</v>
      </c>
      <c r="R469" s="4">
        <f>IF(Alle6OppgangNedgangUnik_KNN[[#This Row],[Label]]=Alle6OppgangNedgangUnik_KNN[[#This Row],[Kjøp eller salg Bayes]],1,-1)</f>
        <v>-1</v>
      </c>
      <c r="S469" s="3">
        <f>Alle6OppgangNedgangUnik_KNN[[#This Row],[Conviction Bayes]]*Alle6OppgangNedgangUnik_KNN[[#This Row],[Rett/Feil Bayes]]</f>
        <v>-6.8767785066334963E-2</v>
      </c>
      <c r="T4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4.6450600834783305E-3</v>
      </c>
      <c r="U469" s="1">
        <v>0.58823529411764697</v>
      </c>
      <c r="V469" s="1">
        <v>0.41176470588235198</v>
      </c>
      <c r="W4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69" s="1">
        <f>IF(Alle6OppgangNedgangUnik_KNN[[#This Row],[Label]]=Alle6OppgangNedgangUnik_KNN[[#This Row],[kjøp eller salg KNN]],1,-1)</f>
        <v>1</v>
      </c>
      <c r="Y469" s="2">
        <f>Alle6OppgangNedgangUnik_KNN[[#This Row],[Conviction KNN]]*Alle6OppgangNedgangUnik_KNN[[#This Row],[Rett/Feil KNN]]</f>
        <v>0.17647058823529499</v>
      </c>
      <c r="Z469" s="3">
        <f>Alle6OppgangNedgangUnik_KNN[[#This Row],[Open]]/Alle6OppgangNedgangUnik_KNN[[#This Row],[Close]]-1</f>
        <v>6.7547036435703145E-2</v>
      </c>
      <c r="AA469" s="1">
        <f>IF(Alle6OppgangNedgangUnik_KNN[[#This Row],[Nedgang-KNN]]&gt;Alle6OppgangNedgangUnik_KNN[[#This Row],[Oppgang-KNN]],0,1)</f>
        <v>0</v>
      </c>
      <c r="AB4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-1.1920065253359438E-2</v>
      </c>
    </row>
    <row r="470" spans="1:28" x14ac:dyDescent="0.3">
      <c r="A470">
        <v>468</v>
      </c>
      <c r="B470" s="1">
        <v>123.099998</v>
      </c>
      <c r="C470" s="1">
        <v>123.019997</v>
      </c>
      <c r="D470" s="1">
        <v>129.740005</v>
      </c>
      <c r="E470">
        <v>22066000</v>
      </c>
      <c r="F470" s="1">
        <v>124.05999799999999</v>
      </c>
      <c r="G470" s="1">
        <v>0.27284848484848501</v>
      </c>
      <c r="H470" s="1">
        <v>8.0454545454545404E-2</v>
      </c>
      <c r="I470" s="1">
        <v>0.97609999999999997</v>
      </c>
      <c r="J470" s="1">
        <v>3.5999999999999997E-2</v>
      </c>
      <c r="K470" s="1">
        <v>0.80500000000000005</v>
      </c>
      <c r="L470" s="1">
        <v>0.158</v>
      </c>
      <c r="M470">
        <v>1</v>
      </c>
      <c r="N470" s="1">
        <v>0.46682786168057699</v>
      </c>
      <c r="O470" s="1">
        <v>0.53317213831942201</v>
      </c>
      <c r="P470" s="1">
        <f>IF(Alle6OppgangNedgangUnik_KNN[[#This Row],[Nedgang Bayes]]&gt;Alle6OppgangNedgangUnik_KNN[[#This Row],[Oppgang Bayes]],0,1)</f>
        <v>1</v>
      </c>
      <c r="Q4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6.6344276638845012E-2</v>
      </c>
      <c r="R470" s="4">
        <f>IF(Alle6OppgangNedgangUnik_KNN[[#This Row],[Label]]=Alle6OppgangNedgangUnik_KNN[[#This Row],[Kjøp eller salg Bayes]],1,-1)</f>
        <v>1</v>
      </c>
      <c r="S470" s="3">
        <f>Alle6OppgangNedgangUnik_KNN[[#This Row],[Conviction Bayes]]*Alle6OppgangNedgangUnik_KNN[[#This Row],[Rett/Feil Bayes]]</f>
        <v>6.6344276638845012E-2</v>
      </c>
      <c r="T4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-5.1338470578800484E-4</v>
      </c>
      <c r="U470" s="1">
        <v>0.52941176470588203</v>
      </c>
      <c r="V470" s="1">
        <v>0.47058823529411697</v>
      </c>
      <c r="W4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70" s="1">
        <f>IF(Alle6OppgangNedgangUnik_KNN[[#This Row],[Label]]=Alle6OppgangNedgangUnik_KNN[[#This Row],[kjøp eller salg KNN]],1,-1)</f>
        <v>-1</v>
      </c>
      <c r="Y470" s="2">
        <f>Alle6OppgangNedgangUnik_KNN[[#This Row],[Conviction KNN]]*Alle6OppgangNedgangUnik_KNN[[#This Row],[Rett/Feil KNN]]</f>
        <v>-5.8823529411765052E-2</v>
      </c>
      <c r="Z470" s="3">
        <f>Alle6OppgangNedgangUnik_KNN[[#This Row],[Open]]/Alle6OppgangNedgangUnik_KNN[[#This Row],[Close]]-1</f>
        <v>-7.7381913225565979E-3</v>
      </c>
      <c r="AA470" s="1">
        <f>IF(Alle6OppgangNedgangUnik_KNN[[#This Row],[Nedgang-KNN]]&gt;Alle6OppgangNedgangUnik_KNN[[#This Row],[Oppgang-KNN]],0,1)</f>
        <v>0</v>
      </c>
      <c r="AB4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4.5518772485627317E-4</v>
      </c>
    </row>
    <row r="471" spans="1:28" x14ac:dyDescent="0.3">
      <c r="A471">
        <v>469</v>
      </c>
      <c r="B471" s="1">
        <v>126</v>
      </c>
      <c r="C471" s="1">
        <v>125.889999</v>
      </c>
      <c r="D471" s="1">
        <v>134.240005</v>
      </c>
      <c r="E471">
        <v>39723400</v>
      </c>
      <c r="F471" s="1">
        <v>134.179993</v>
      </c>
      <c r="G471" s="1">
        <v>0.46179109352186298</v>
      </c>
      <c r="H471" s="1">
        <v>0.152972027972028</v>
      </c>
      <c r="I471" s="1">
        <v>0.99670000000000003</v>
      </c>
      <c r="J471" s="1">
        <v>4.3999999999999997E-2</v>
      </c>
      <c r="K471" s="1">
        <v>0.80700000000000005</v>
      </c>
      <c r="L471" s="1">
        <v>0.14899999999999999</v>
      </c>
      <c r="M471">
        <v>1</v>
      </c>
      <c r="N471" s="1">
        <v>0.46577487960785602</v>
      </c>
      <c r="O471" s="1">
        <v>0.53422512039214298</v>
      </c>
      <c r="P471" s="1">
        <f>IF(Alle6OppgangNedgangUnik_KNN[[#This Row],[Nedgang Bayes]]&gt;Alle6OppgangNedgangUnik_KNN[[#This Row],[Oppgang Bayes]],0,1)</f>
        <v>1</v>
      </c>
      <c r="Q4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6.8450240784286964E-2</v>
      </c>
      <c r="R471" s="4">
        <f>IF(Alle6OppgangNedgangUnik_KNN[[#This Row],[Label]]=Alle6OppgangNedgangUnik_KNN[[#This Row],[Kjøp eller salg Bayes]],1,-1)</f>
        <v>1</v>
      </c>
      <c r="S471" s="3">
        <f>Alle6OppgangNedgangUnik_KNN[[#This Row],[Conviction Bayes]]*Alle6OppgangNedgangUnik_KNN[[#This Row],[Rett/Feil Bayes]]</f>
        <v>6.8450240784286964E-2</v>
      </c>
      <c r="T4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-4.1729208501582009E-3</v>
      </c>
      <c r="U471" s="1">
        <v>0.61764705882352899</v>
      </c>
      <c r="V471" s="1">
        <v>0.38235294117647001</v>
      </c>
      <c r="W4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471" s="1">
        <f>IF(Alle6OppgangNedgangUnik_KNN[[#This Row],[Label]]=Alle6OppgangNedgangUnik_KNN[[#This Row],[kjøp eller salg KNN]],1,-1)</f>
        <v>-1</v>
      </c>
      <c r="Y471" s="2">
        <f>Alle6OppgangNedgangUnik_KNN[[#This Row],[Conviction KNN]]*Alle6OppgangNedgangUnik_KNN[[#This Row],[Rett/Feil KNN]]</f>
        <v>-0.23529411764705899</v>
      </c>
      <c r="Z471" s="3">
        <f>Alle6OppgangNedgangUnik_KNN[[#This Row],[Open]]/Alle6OppgangNedgangUnik_KNN[[#This Row],[Close]]-1</f>
        <v>-6.0962836687582733E-2</v>
      </c>
      <c r="AA471" s="1">
        <f>IF(Alle6OppgangNedgangUnik_KNN[[#This Row],[Nedgang-KNN]]&gt;Alle6OppgangNedgangUnik_KNN[[#This Row],[Oppgang-KNN]],0,1)</f>
        <v>0</v>
      </c>
      <c r="AB4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1.4344196867666536E-2</v>
      </c>
    </row>
    <row r="472" spans="1:28" x14ac:dyDescent="0.3">
      <c r="A472">
        <v>470</v>
      </c>
      <c r="B472" s="1">
        <v>132.44000199999999</v>
      </c>
      <c r="C472" s="1">
        <v>129.66999799999999</v>
      </c>
      <c r="D472" s="1">
        <v>134.990005</v>
      </c>
      <c r="E472">
        <v>31202500</v>
      </c>
      <c r="F472" s="1">
        <v>134.520004</v>
      </c>
      <c r="G472" s="1">
        <v>0.44100434727017002</v>
      </c>
      <c r="H472" s="1">
        <v>2.9047436389208502E-2</v>
      </c>
      <c r="I472" s="1">
        <v>0.875</v>
      </c>
      <c r="J472" s="1">
        <v>0.04</v>
      </c>
      <c r="K472" s="1">
        <v>0.88400000000000001</v>
      </c>
      <c r="L472" s="1">
        <v>7.5999999999999998E-2</v>
      </c>
      <c r="M472">
        <v>1</v>
      </c>
      <c r="N472" s="1">
        <v>0.46616888048011601</v>
      </c>
      <c r="O472" s="1">
        <v>0.53383111951989004</v>
      </c>
      <c r="P472" s="1">
        <f>IF(Alle6OppgangNedgangUnik_KNN[[#This Row],[Nedgang Bayes]]&gt;Alle6OppgangNedgangUnik_KNN[[#This Row],[Oppgang Bayes]],0,1)</f>
        <v>1</v>
      </c>
      <c r="Q4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6.766223903977403E-2</v>
      </c>
      <c r="R472" s="4">
        <f>IF(Alle6OppgangNedgangUnik_KNN[[#This Row],[Label]]=Alle6OppgangNedgangUnik_KNN[[#This Row],[Kjøp eller salg Bayes]],1,-1)</f>
        <v>1</v>
      </c>
      <c r="S472" s="3">
        <f>Alle6OppgangNedgangUnik_KNN[[#This Row],[Conviction Bayes]]*Alle6OppgangNedgangUnik_KNN[[#This Row],[Rett/Feil Bayes]]</f>
        <v>6.766223903977403E-2</v>
      </c>
      <c r="T4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-1.0462205496753381E-3</v>
      </c>
      <c r="U472" s="1">
        <v>0.47058823529411697</v>
      </c>
      <c r="V472" s="1">
        <v>0.52941176470588203</v>
      </c>
      <c r="W4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72" s="1">
        <f>IF(Alle6OppgangNedgangUnik_KNN[[#This Row],[Label]]=Alle6OppgangNedgangUnik_KNN[[#This Row],[kjøp eller salg KNN]],1,-1)</f>
        <v>1</v>
      </c>
      <c r="Y472" s="2">
        <f>Alle6OppgangNedgangUnik_KNN[[#This Row],[Conviction KNN]]*Alle6OppgangNedgangUnik_KNN[[#This Row],[Rett/Feil KNN]]</f>
        <v>5.8823529411765052E-2</v>
      </c>
      <c r="Z472" s="3">
        <f>Alle6OppgangNedgangUnik_KNN[[#This Row],[Open]]/Alle6OppgangNedgangUnik_KNN[[#This Row],[Close]]-1</f>
        <v>-1.546239918339587E-2</v>
      </c>
      <c r="AA472" s="1">
        <f>IF(Alle6OppgangNedgangUnik_KNN[[#This Row],[Nedgang-KNN]]&gt;Alle6OppgangNedgangUnik_KNN[[#This Row],[Oppgang-KNN]],0,1)</f>
        <v>1</v>
      </c>
      <c r="AB4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-9.0955289314093881E-4</v>
      </c>
    </row>
    <row r="473" spans="1:28" x14ac:dyDescent="0.3">
      <c r="A473">
        <v>471</v>
      </c>
      <c r="B473" s="1">
        <v>135.33999600000001</v>
      </c>
      <c r="C473" s="1">
        <v>132.199997</v>
      </c>
      <c r="D473" s="1">
        <v>135.91999799999999</v>
      </c>
      <c r="E473">
        <v>22627600</v>
      </c>
      <c r="F473" s="1">
        <v>133.199997</v>
      </c>
      <c r="G473" s="1">
        <v>0.56830079054655303</v>
      </c>
      <c r="H473" s="1">
        <v>0.20903191676496799</v>
      </c>
      <c r="I473" s="1">
        <v>0.99750000000000005</v>
      </c>
      <c r="J473" s="1">
        <v>7.6999999999999999E-2</v>
      </c>
      <c r="K473" s="1">
        <v>0.76500000000000001</v>
      </c>
      <c r="L473" s="1">
        <v>0.158</v>
      </c>
      <c r="M473">
        <v>0</v>
      </c>
      <c r="N473" s="1">
        <v>0.46677731050818599</v>
      </c>
      <c r="O473" s="1">
        <v>0.53322268949180696</v>
      </c>
      <c r="P473" s="1">
        <f>IF(Alle6OppgangNedgangUnik_KNN[[#This Row],[Nedgang Bayes]]&gt;Alle6OppgangNedgangUnik_KNN[[#This Row],[Oppgang Bayes]],0,1)</f>
        <v>1</v>
      </c>
      <c r="Q4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6.6445378983620962E-2</v>
      </c>
      <c r="R473" s="4">
        <f>IF(Alle6OppgangNedgangUnik_KNN[[#This Row],[Label]]=Alle6OppgangNedgangUnik_KNN[[#This Row],[Kjøp eller salg Bayes]],1,-1)</f>
        <v>-1</v>
      </c>
      <c r="S473" s="3">
        <f>Alle6OppgangNedgangUnik_KNN[[#This Row],[Conviction Bayes]]*Alle6OppgangNedgangUnik_KNN[[#This Row],[Rett/Feil Bayes]]</f>
        <v>-6.6445378983620962E-2</v>
      </c>
      <c r="T4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1.0675153737396215E-3</v>
      </c>
      <c r="U473" s="1">
        <v>0.35294117647058798</v>
      </c>
      <c r="V473" s="1">
        <v>0.64705882352941102</v>
      </c>
      <c r="W4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473" s="1">
        <f>IF(Alle6OppgangNedgangUnik_KNN[[#This Row],[Label]]=Alle6OppgangNedgangUnik_KNN[[#This Row],[kjøp eller salg KNN]],1,-1)</f>
        <v>-1</v>
      </c>
      <c r="Y473" s="2">
        <f>Alle6OppgangNedgangUnik_KNN[[#This Row],[Conviction KNN]]*Alle6OppgangNedgangUnik_KNN[[#This Row],[Rett/Feil KNN]]</f>
        <v>-0.29411764705882304</v>
      </c>
      <c r="Z473" s="3">
        <f>Alle6OppgangNedgangUnik_KNN[[#This Row],[Open]]/Alle6OppgangNedgangUnik_KNN[[#This Row],[Close]]-1</f>
        <v>1.6066058920406912E-2</v>
      </c>
      <c r="AA473" s="1">
        <f>IF(Alle6OppgangNedgangUnik_KNN[[#This Row],[Nedgang-KNN]]&gt;Alle6OppgangNedgangUnik_KNN[[#This Row],[Oppgang-KNN]],0,1)</f>
        <v>1</v>
      </c>
      <c r="AB4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4.7253114471784959E-3</v>
      </c>
    </row>
    <row r="474" spans="1:28" x14ac:dyDescent="0.3">
      <c r="A474">
        <v>472</v>
      </c>
      <c r="B474" s="1">
        <v>134.449997</v>
      </c>
      <c r="C474" s="1">
        <v>129.949997</v>
      </c>
      <c r="D474" s="1">
        <v>134.63999899999999</v>
      </c>
      <c r="E474">
        <v>24625300</v>
      </c>
      <c r="F474" s="1">
        <v>131.08999600000001</v>
      </c>
      <c r="G474" s="1">
        <v>0.46430632859204302</v>
      </c>
      <c r="H474" s="1">
        <v>0.25177111248539802</v>
      </c>
      <c r="I474" s="1">
        <v>0.98960000000000004</v>
      </c>
      <c r="J474" s="1">
        <v>4.5999999999999999E-2</v>
      </c>
      <c r="K474" s="1">
        <v>0.83699999999999997</v>
      </c>
      <c r="L474" s="1">
        <v>0.11700000000000001</v>
      </c>
      <c r="M474">
        <v>0</v>
      </c>
      <c r="N474" s="1">
        <v>0.46661717091610699</v>
      </c>
      <c r="O474" s="1">
        <v>0.53338282908388901</v>
      </c>
      <c r="P474" s="1">
        <f>IF(Alle6OppgangNedgangUnik_KNN[[#This Row],[Nedgang Bayes]]&gt;Alle6OppgangNedgangUnik_KNN[[#This Row],[Oppgang Bayes]],0,1)</f>
        <v>1</v>
      </c>
      <c r="Q4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6.6765658167782016E-2</v>
      </c>
      <c r="R474" s="4">
        <f>IF(Alle6OppgangNedgangUnik_KNN[[#This Row],[Label]]=Alle6OppgangNedgangUnik_KNN[[#This Row],[Kjøp eller salg Bayes]],1,-1)</f>
        <v>-1</v>
      </c>
      <c r="S474" s="3">
        <f>Alle6OppgangNedgangUnik_KNN[[#This Row],[Conviction Bayes]]*Alle6OppgangNedgangUnik_KNN[[#This Row],[Rett/Feil Bayes]]</f>
        <v>-6.6765658167782016E-2</v>
      </c>
      <c r="T4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1.7112875509539627E-3</v>
      </c>
      <c r="U474" s="1">
        <v>0.55882352941176405</v>
      </c>
      <c r="V474" s="1">
        <v>0.441176470588235</v>
      </c>
      <c r="W4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74" s="1">
        <f>IF(Alle6OppgangNedgangUnik_KNN[[#This Row],[Label]]=Alle6OppgangNedgangUnik_KNN[[#This Row],[kjøp eller salg KNN]],1,-1)</f>
        <v>1</v>
      </c>
      <c r="Y474" s="2">
        <f>Alle6OppgangNedgangUnik_KNN[[#This Row],[Conviction KNN]]*Alle6OppgangNedgangUnik_KNN[[#This Row],[Rett/Feil KNN]]</f>
        <v>0.11764705882352905</v>
      </c>
      <c r="Z474" s="3">
        <f>Alle6OppgangNedgangUnik_KNN[[#This Row],[Open]]/Alle6OppgangNedgangUnik_KNN[[#This Row],[Close]]-1</f>
        <v>2.563125411949807E-2</v>
      </c>
      <c r="AA474" s="1">
        <f>IF(Alle6OppgangNedgangUnik_KNN[[#This Row],[Nedgang-KNN]]&gt;Alle6OppgangNedgangUnik_KNN[[#This Row],[Oppgang-KNN]],0,1)</f>
        <v>0</v>
      </c>
      <c r="AB4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-3.0154416611174106E-3</v>
      </c>
    </row>
    <row r="475" spans="1:28" x14ac:dyDescent="0.3">
      <c r="A475">
        <v>473</v>
      </c>
      <c r="B475" s="1">
        <v>128.990005</v>
      </c>
      <c r="C475" s="1">
        <v>128.55999800000001</v>
      </c>
      <c r="D475" s="1">
        <v>137.509995</v>
      </c>
      <c r="E475">
        <v>28146200</v>
      </c>
      <c r="F475" s="1">
        <v>135.679993</v>
      </c>
      <c r="G475" s="1">
        <v>0.36727145403616002</v>
      </c>
      <c r="H475" s="1">
        <v>1.6532976827094498E-2</v>
      </c>
      <c r="I475" s="1">
        <v>0.95889999999999997</v>
      </c>
      <c r="J475" s="1">
        <v>0</v>
      </c>
      <c r="K475" s="1">
        <v>0.89600000000000002</v>
      </c>
      <c r="L475" s="1">
        <v>0.104</v>
      </c>
      <c r="M475">
        <v>1</v>
      </c>
      <c r="N475" s="1">
        <v>0.46636147509021297</v>
      </c>
      <c r="O475" s="1">
        <v>0.53363852490978902</v>
      </c>
      <c r="P475" s="1">
        <f>IF(Alle6OppgangNedgangUnik_KNN[[#This Row],[Nedgang Bayes]]&gt;Alle6OppgangNedgangUnik_KNN[[#This Row],[Oppgang Bayes]],0,1)</f>
        <v>1</v>
      </c>
      <c r="Q4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6.7277049819576051E-2</v>
      </c>
      <c r="R475" s="4">
        <f>IF(Alle6OppgangNedgangUnik_KNN[[#This Row],[Label]]=Alle6OppgangNedgangUnik_KNN[[#This Row],[Kjøp eller salg Bayes]],1,-1)</f>
        <v>1</v>
      </c>
      <c r="S475" s="3">
        <f>Alle6OppgangNedgangUnik_KNN[[#This Row],[Conviction Bayes]]*Alle6OppgangNedgangUnik_KNN[[#This Row],[Rett/Feil Bayes]]</f>
        <v>6.7277049819576051E-2</v>
      </c>
      <c r="T4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-3.3172367275134361E-3</v>
      </c>
      <c r="U475" s="1">
        <v>0.35294117647058798</v>
      </c>
      <c r="V475" s="1">
        <v>0.64705882352941102</v>
      </c>
      <c r="W4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475" s="1">
        <f>IF(Alle6OppgangNedgangUnik_KNN[[#This Row],[Label]]=Alle6OppgangNedgangUnik_KNN[[#This Row],[kjøp eller salg KNN]],1,-1)</f>
        <v>1</v>
      </c>
      <c r="Y475" s="2">
        <f>Alle6OppgangNedgangUnik_KNN[[#This Row],[Conviction KNN]]*Alle6OppgangNedgangUnik_KNN[[#This Row],[Rett/Feil KNN]]</f>
        <v>0.29411764705882304</v>
      </c>
      <c r="Z475" s="3">
        <f>Alle6OppgangNedgangUnik_KNN[[#This Row],[Open]]/Alle6OppgangNedgangUnik_KNN[[#This Row],[Close]]-1</f>
        <v>-4.9307107496681546E-2</v>
      </c>
      <c r="AA475" s="1">
        <f>IF(Alle6OppgangNedgangUnik_KNN[[#This Row],[Nedgang-KNN]]&gt;Alle6OppgangNedgangUnik_KNN[[#This Row],[Oppgang-KNN]],0,1)</f>
        <v>1</v>
      </c>
      <c r="AB4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-1.450209044020043E-2</v>
      </c>
    </row>
    <row r="476" spans="1:28" x14ac:dyDescent="0.3">
      <c r="A476">
        <v>474</v>
      </c>
      <c r="B476" s="1">
        <v>134.69000199999999</v>
      </c>
      <c r="C476" s="1">
        <v>131.11999499999999</v>
      </c>
      <c r="D476" s="1">
        <v>137.16999799999999</v>
      </c>
      <c r="E476">
        <v>22717900</v>
      </c>
      <c r="F476" s="1">
        <v>131.740005</v>
      </c>
      <c r="G476" s="1">
        <v>0.40273010094927902</v>
      </c>
      <c r="H476" s="1">
        <v>4.4400166044001599E-2</v>
      </c>
      <c r="I476" s="1">
        <v>0.98089999999999999</v>
      </c>
      <c r="J476" s="1">
        <v>2.3E-2</v>
      </c>
      <c r="K476" s="1">
        <v>0.877</v>
      </c>
      <c r="L476" s="1">
        <v>0.1</v>
      </c>
      <c r="M476">
        <v>0</v>
      </c>
      <c r="N476" s="1">
        <v>0.46677000044251199</v>
      </c>
      <c r="O476" s="1">
        <v>0.53322999955749295</v>
      </c>
      <c r="P476" s="1">
        <f>IF(Alle6OppgangNedgangUnik_KNN[[#This Row],[Nedgang Bayes]]&gt;Alle6OppgangNedgangUnik_KNN[[#This Row],[Oppgang Bayes]],0,1)</f>
        <v>1</v>
      </c>
      <c r="Q4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6.6459999114980961E-2</v>
      </c>
      <c r="R476" s="4">
        <f>IF(Alle6OppgangNedgangUnik_KNN[[#This Row],[Label]]=Alle6OppgangNedgangUnik_KNN[[#This Row],[Kjøp eller salg Bayes]],1,-1)</f>
        <v>-1</v>
      </c>
      <c r="S476" s="3">
        <f>Alle6OppgangNedgangUnik_KNN[[#This Row],[Conviction Bayes]]*Alle6OppgangNedgangUnik_KNN[[#This Row],[Rett/Feil Bayes]]</f>
        <v>-6.6459999114980961E-2</v>
      </c>
      <c r="T4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1.4882100392298915E-3</v>
      </c>
      <c r="U476" s="1">
        <v>0.35294117647058798</v>
      </c>
      <c r="V476" s="1">
        <v>0.64705882352941102</v>
      </c>
      <c r="W4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476" s="1">
        <f>IF(Alle6OppgangNedgangUnik_KNN[[#This Row],[Label]]=Alle6OppgangNedgangUnik_KNN[[#This Row],[kjøp eller salg KNN]],1,-1)</f>
        <v>-1</v>
      </c>
      <c r="Y476" s="2">
        <f>Alle6OppgangNedgangUnik_KNN[[#This Row],[Conviction KNN]]*Alle6OppgangNedgangUnik_KNN[[#This Row],[Rett/Feil KNN]]</f>
        <v>-0.29411764705882304</v>
      </c>
      <c r="Z476" s="3">
        <f>Alle6OppgangNedgangUnik_KNN[[#This Row],[Open]]/Alle6OppgangNedgangUnik_KNN[[#This Row],[Close]]-1</f>
        <v>2.2392567846038824E-2</v>
      </c>
      <c r="AA476" s="1">
        <f>IF(Alle6OppgangNedgangUnik_KNN[[#This Row],[Nedgang-KNN]]&gt;Alle6OppgangNedgangUnik_KNN[[#This Row],[Oppgang-KNN]],0,1)</f>
        <v>1</v>
      </c>
      <c r="AB4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6.5860493664819959E-3</v>
      </c>
    </row>
    <row r="477" spans="1:28" x14ac:dyDescent="0.3">
      <c r="A477">
        <v>475</v>
      </c>
      <c r="B477" s="1">
        <v>134.009995</v>
      </c>
      <c r="C477" s="1">
        <v>133.75</v>
      </c>
      <c r="D477" s="1">
        <v>138</v>
      </c>
      <c r="E477">
        <v>29002100</v>
      </c>
      <c r="F477" s="1">
        <v>137.949997</v>
      </c>
      <c r="G477" s="1">
        <v>0.54146776646776695</v>
      </c>
      <c r="H477" s="1">
        <v>9.0590265590265603E-2</v>
      </c>
      <c r="I477" s="1">
        <v>0.92859999999999998</v>
      </c>
      <c r="J477" s="1">
        <v>0.05</v>
      </c>
      <c r="K477" s="1">
        <v>0.84599999999999997</v>
      </c>
      <c r="L477" s="1">
        <v>0.104</v>
      </c>
      <c r="M477">
        <v>1</v>
      </c>
      <c r="N477" s="1">
        <v>0.46630369517263898</v>
      </c>
      <c r="O477" s="1">
        <v>0.53369630482735497</v>
      </c>
      <c r="P477" s="1">
        <f>IF(Alle6OppgangNedgangUnik_KNN[[#This Row],[Nedgang Bayes]]&gt;Alle6OppgangNedgangUnik_KNN[[#This Row],[Oppgang Bayes]],0,1)</f>
        <v>1</v>
      </c>
      <c r="Q4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6.7392609654715996E-2</v>
      </c>
      <c r="R477" s="4">
        <f>IF(Alle6OppgangNedgangUnik_KNN[[#This Row],[Label]]=Alle6OppgangNedgangUnik_KNN[[#This Row],[Kjøp eller salg Bayes]],1,-1)</f>
        <v>1</v>
      </c>
      <c r="S477" s="3">
        <f>Alle6OppgangNedgangUnik_KNN[[#This Row],[Conviction Bayes]]*Alle6OppgangNedgangUnik_KNN[[#This Row],[Rett/Feil Bayes]]</f>
        <v>6.7392609654715996E-2</v>
      </c>
      <c r="T4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-1.9248062529845487E-3</v>
      </c>
      <c r="U477" s="1">
        <v>0.41176470588235198</v>
      </c>
      <c r="V477" s="1">
        <v>0.58823529411764697</v>
      </c>
      <c r="W4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77" s="1">
        <f>IF(Alle6OppgangNedgangUnik_KNN[[#This Row],[Label]]=Alle6OppgangNedgangUnik_KNN[[#This Row],[kjøp eller salg KNN]],1,-1)</f>
        <v>1</v>
      </c>
      <c r="Y477" s="2">
        <f>Alle6OppgangNedgangUnik_KNN[[#This Row],[Conviction KNN]]*Alle6OppgangNedgangUnik_KNN[[#This Row],[Rett/Feil KNN]]</f>
        <v>0.17647058823529499</v>
      </c>
      <c r="Z477" s="3">
        <f>Alle6OppgangNedgangUnik_KNN[[#This Row],[Open]]/Alle6OppgangNedgangUnik_KNN[[#This Row],[Close]]-1</f>
        <v>-2.8561087971607502E-2</v>
      </c>
      <c r="AA477" s="1">
        <f>IF(Alle6OppgangNedgangUnik_KNN[[#This Row],[Nedgang-KNN]]&gt;Alle6OppgangNedgangUnik_KNN[[#This Row],[Oppgang-KNN]],0,1)</f>
        <v>1</v>
      </c>
      <c r="AB4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-5.0401919949895841E-3</v>
      </c>
    </row>
    <row r="478" spans="1:28" x14ac:dyDescent="0.3">
      <c r="A478">
        <v>476</v>
      </c>
      <c r="B478" s="1">
        <v>137.55999800000001</v>
      </c>
      <c r="C478" s="1">
        <v>135.91000399999999</v>
      </c>
      <c r="D478" s="1">
        <v>138.86999499999999</v>
      </c>
      <c r="E478">
        <v>20089300</v>
      </c>
      <c r="F478" s="1">
        <v>138.050003</v>
      </c>
      <c r="G478" s="1">
        <v>0.57492207792207795</v>
      </c>
      <c r="H478" s="1">
        <v>0.117192949907236</v>
      </c>
      <c r="I478" s="1">
        <v>0.9909</v>
      </c>
      <c r="J478" s="1">
        <v>4.7E-2</v>
      </c>
      <c r="K478" s="1">
        <v>0.81499999999999995</v>
      </c>
      <c r="L478" s="1">
        <v>0.13800000000000001</v>
      </c>
      <c r="M478">
        <v>1</v>
      </c>
      <c r="N478" s="1">
        <v>0.46699686731248102</v>
      </c>
      <c r="O478" s="1">
        <v>0.53300313268751498</v>
      </c>
      <c r="P478" s="1">
        <f>IF(Alle6OppgangNedgangUnik_KNN[[#This Row],[Nedgang Bayes]]&gt;Alle6OppgangNedgangUnik_KNN[[#This Row],[Oppgang Bayes]],0,1)</f>
        <v>1</v>
      </c>
      <c r="Q4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6.6006265375033957E-2</v>
      </c>
      <c r="R478" s="4">
        <f>IF(Alle6OppgangNedgangUnik_KNN[[#This Row],[Label]]=Alle6OppgangNedgangUnik_KNN[[#This Row],[Kjøp eller salg Bayes]],1,-1)</f>
        <v>1</v>
      </c>
      <c r="S478" s="3">
        <f>Alle6OppgangNedgangUnik_KNN[[#This Row],[Conviction Bayes]]*Alle6OppgangNedgangUnik_KNN[[#This Row],[Rett/Feil Bayes]]</f>
        <v>6.6006265375033957E-2</v>
      </c>
      <c r="T4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-2.342875723450261E-4</v>
      </c>
      <c r="U478" s="1">
        <v>0.47058823529411697</v>
      </c>
      <c r="V478" s="1">
        <v>0.52941176470588203</v>
      </c>
      <c r="W4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78" s="1">
        <f>IF(Alle6OppgangNedgangUnik_KNN[[#This Row],[Label]]=Alle6OppgangNedgangUnik_KNN[[#This Row],[kjøp eller salg KNN]],1,-1)</f>
        <v>1</v>
      </c>
      <c r="Y478" s="2">
        <f>Alle6OppgangNedgangUnik_KNN[[#This Row],[Conviction KNN]]*Alle6OppgangNedgangUnik_KNN[[#This Row],[Rett/Feil KNN]]</f>
        <v>5.8823529411765052E-2</v>
      </c>
      <c r="Z478" s="3">
        <f>Alle6OppgangNedgangUnik_KNN[[#This Row],[Open]]/Alle6OppgangNedgangUnik_KNN[[#This Row],[Close]]-1</f>
        <v>-3.5494747508263425E-3</v>
      </c>
      <c r="AA478" s="1">
        <f>IF(Alle6OppgangNedgangUnik_KNN[[#This Row],[Nedgang-KNN]]&gt;Alle6OppgangNedgangUnik_KNN[[#This Row],[Oppgang-KNN]],0,1)</f>
        <v>1</v>
      </c>
      <c r="AB4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-2.0879263240155079E-4</v>
      </c>
    </row>
    <row r="479" spans="1:28" x14ac:dyDescent="0.3">
      <c r="A479">
        <v>477</v>
      </c>
      <c r="B479" s="1">
        <v>139.88999899999999</v>
      </c>
      <c r="C479" s="1">
        <v>139.53999300000001</v>
      </c>
      <c r="D479" s="1">
        <v>143.13999899999999</v>
      </c>
      <c r="E479">
        <v>26263800</v>
      </c>
      <c r="F479" s="1">
        <v>142.529999</v>
      </c>
      <c r="G479" s="1">
        <v>0.44161636485580102</v>
      </c>
      <c r="H479" s="1">
        <v>0.18200033534540599</v>
      </c>
      <c r="I479" s="1">
        <v>0.99670000000000003</v>
      </c>
      <c r="J479" s="1">
        <v>4.4999999999999998E-2</v>
      </c>
      <c r="K479" s="1">
        <v>0.79300000000000004</v>
      </c>
      <c r="L479" s="1">
        <v>0.16200000000000001</v>
      </c>
      <c r="M479">
        <v>1</v>
      </c>
      <c r="N479" s="1">
        <v>0.46649050146801402</v>
      </c>
      <c r="O479" s="1">
        <v>0.53350949853198704</v>
      </c>
      <c r="P479" s="1">
        <f>IF(Alle6OppgangNedgangUnik_KNN[[#This Row],[Nedgang Bayes]]&gt;Alle6OppgangNedgangUnik_KNN[[#This Row],[Oppgang Bayes]],0,1)</f>
        <v>1</v>
      </c>
      <c r="Q4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6.7018997063973018E-2</v>
      </c>
      <c r="R479" s="4">
        <f>IF(Alle6OppgangNedgangUnik_KNN[[#This Row],[Label]]=Alle6OppgangNedgangUnik_KNN[[#This Row],[Kjøp eller salg Bayes]],1,-1)</f>
        <v>1</v>
      </c>
      <c r="S479" s="3">
        <f>Alle6OppgangNedgangUnik_KNN[[#This Row],[Conviction Bayes]]*Alle6OppgangNedgangUnik_KNN[[#This Row],[Rett/Feil Bayes]]</f>
        <v>6.7018997063973018E-2</v>
      </c>
      <c r="T4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-1.2413537745754792E-3</v>
      </c>
      <c r="U479" s="1">
        <v>0.52941176470588203</v>
      </c>
      <c r="V479" s="1">
        <v>0.47058823529411697</v>
      </c>
      <c r="W4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79" s="1">
        <f>IF(Alle6OppgangNedgangUnik_KNN[[#This Row],[Label]]=Alle6OppgangNedgangUnik_KNN[[#This Row],[kjøp eller salg KNN]],1,-1)</f>
        <v>-1</v>
      </c>
      <c r="Y479" s="2">
        <f>Alle6OppgangNedgangUnik_KNN[[#This Row],[Conviction KNN]]*Alle6OppgangNedgangUnik_KNN[[#This Row],[Rett/Feil KNN]]</f>
        <v>-5.8823529411765052E-2</v>
      </c>
      <c r="Z479" s="3">
        <f>Alle6OppgangNedgangUnik_KNN[[#This Row],[Open]]/Alle6OppgangNedgangUnik_KNN[[#This Row],[Close]]-1</f>
        <v>-1.852241646335806E-2</v>
      </c>
      <c r="AA479" s="1">
        <f>IF(Alle6OppgangNedgangUnik_KNN[[#This Row],[Nedgang-KNN]]&gt;Alle6OppgangNedgangUnik_KNN[[#This Row],[Oppgang-KNN]],0,1)</f>
        <v>0</v>
      </c>
      <c r="AB4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1.0895539096093042E-3</v>
      </c>
    </row>
    <row r="480" spans="1:28" x14ac:dyDescent="0.3">
      <c r="A480">
        <v>478</v>
      </c>
      <c r="B480" s="1">
        <v>142.949997</v>
      </c>
      <c r="C480" s="1">
        <v>141.270004</v>
      </c>
      <c r="D480" s="1">
        <v>144.699997</v>
      </c>
      <c r="E480">
        <v>22205900</v>
      </c>
      <c r="F480" s="1">
        <v>144.229996</v>
      </c>
      <c r="G480" s="1">
        <v>0.43130639730639703</v>
      </c>
      <c r="H480" s="1">
        <v>0.14664165464165499</v>
      </c>
      <c r="I480" s="1">
        <v>0.98270000000000002</v>
      </c>
      <c r="J480" s="1">
        <v>5.6000000000000001E-2</v>
      </c>
      <c r="K480" s="1">
        <v>0.82499999999999996</v>
      </c>
      <c r="L480" s="1">
        <v>0.11899999999999999</v>
      </c>
      <c r="M480">
        <v>1</v>
      </c>
      <c r="N480" s="1">
        <v>0.46680926762557801</v>
      </c>
      <c r="O480" s="1">
        <v>0.53319073237442605</v>
      </c>
      <c r="P480" s="1">
        <f>IF(Alle6OppgangNedgangUnik_KNN[[#This Row],[Nedgang Bayes]]&gt;Alle6OppgangNedgangUnik_KNN[[#This Row],[Oppgang Bayes]],0,1)</f>
        <v>1</v>
      </c>
      <c r="Q4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6.638146474884804E-2</v>
      </c>
      <c r="R480" s="4">
        <f>IF(Alle6OppgangNedgangUnik_KNN[[#This Row],[Label]]=Alle6OppgangNedgangUnik_KNN[[#This Row],[Kjøp eller salg Bayes]],1,-1)</f>
        <v>1</v>
      </c>
      <c r="S480" s="3">
        <f>Alle6OppgangNedgangUnik_KNN[[#This Row],[Conviction Bayes]]*Alle6OppgangNedgangUnik_KNN[[#This Row],[Rett/Feil Bayes]]</f>
        <v>6.638146474884804E-2</v>
      </c>
      <c r="T4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-5.8911607053681509E-4</v>
      </c>
      <c r="U480" s="1">
        <v>0.47058823529411697</v>
      </c>
      <c r="V480" s="1">
        <v>0.52941176470588203</v>
      </c>
      <c r="W4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80" s="1">
        <f>IF(Alle6OppgangNedgangUnik_KNN[[#This Row],[Label]]=Alle6OppgangNedgangUnik_KNN[[#This Row],[kjøp eller salg KNN]],1,-1)</f>
        <v>1</v>
      </c>
      <c r="Y480" s="2">
        <f>Alle6OppgangNedgangUnik_KNN[[#This Row],[Conviction KNN]]*Alle6OppgangNedgangUnik_KNN[[#This Row],[Rett/Feil KNN]]</f>
        <v>5.8823529411765052E-2</v>
      </c>
      <c r="Z480" s="3">
        <f>Alle6OppgangNedgangUnik_KNN[[#This Row],[Open]]/Alle6OppgangNedgangUnik_KNN[[#This Row],[Close]]-1</f>
        <v>-8.8747073112308561E-3</v>
      </c>
      <c r="AA480" s="1">
        <f>IF(Alle6OppgangNedgangUnik_KNN[[#This Row],[Nedgang-KNN]]&gt;Alle6OppgangNedgangUnik_KNN[[#This Row],[Oppgang-KNN]],0,1)</f>
        <v>1</v>
      </c>
      <c r="AB4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-5.2204160654299465E-4</v>
      </c>
    </row>
    <row r="481" spans="1:28" x14ac:dyDescent="0.3">
      <c r="A481">
        <v>479</v>
      </c>
      <c r="B481" s="1">
        <v>143.08000200000001</v>
      </c>
      <c r="C481" s="1">
        <v>140.83999600000001</v>
      </c>
      <c r="D481" s="1">
        <v>144.55999800000001</v>
      </c>
      <c r="E481">
        <v>16125000</v>
      </c>
      <c r="F481" s="1">
        <v>144.199997</v>
      </c>
      <c r="G481" s="1">
        <v>0.52314814814814803</v>
      </c>
      <c r="H481" s="1">
        <v>-4.8148148148148197E-2</v>
      </c>
      <c r="I481" s="1">
        <v>0.29599999999999999</v>
      </c>
      <c r="J481" s="1">
        <v>0</v>
      </c>
      <c r="K481" s="1">
        <v>0.93700000000000006</v>
      </c>
      <c r="L481" s="1">
        <v>6.2E-2</v>
      </c>
      <c r="M481">
        <v>1</v>
      </c>
      <c r="N481" s="1">
        <v>0.46737700260367498</v>
      </c>
      <c r="O481" s="1">
        <v>0.53262299739632701</v>
      </c>
      <c r="P481" s="1">
        <f>IF(Alle6OppgangNedgangUnik_KNN[[#This Row],[Nedgang Bayes]]&gt;Alle6OppgangNedgangUnik_KNN[[#This Row],[Oppgang Bayes]],0,1)</f>
        <v>1</v>
      </c>
      <c r="Q4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6.5245994792652029E-2</v>
      </c>
      <c r="R481" s="4">
        <f>IF(Alle6OppgangNedgangUnik_KNN[[#This Row],[Label]]=Alle6OppgangNedgangUnik_KNN[[#This Row],[Kjøp eller salg Bayes]],1,-1)</f>
        <v>1</v>
      </c>
      <c r="S481" s="3">
        <f>Alle6OppgangNedgangUnik_KNN[[#This Row],[Conviction Bayes]]*Alle6OppgangNedgangUnik_KNN[[#This Row],[Rett/Feil Bayes]]</f>
        <v>6.5245994792652029E-2</v>
      </c>
      <c r="T4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-5.0676275629739007E-4</v>
      </c>
      <c r="U481" s="1">
        <v>0.5</v>
      </c>
      <c r="V481" s="1">
        <v>0.5</v>
      </c>
      <c r="W4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81" s="1">
        <f>IF(Alle6OppgangNedgangUnik_KNN[[#This Row],[Label]]=Alle6OppgangNedgangUnik_KNN[[#This Row],[kjøp eller salg KNN]],1,-1)</f>
        <v>1</v>
      </c>
      <c r="Y481" s="2">
        <f>Alle6OppgangNedgangUnik_KNN[[#This Row],[Conviction KNN]]*Alle6OppgangNedgangUnik_KNN[[#This Row],[Rett/Feil KNN]]</f>
        <v>0</v>
      </c>
      <c r="Z481" s="3">
        <f>Alle6OppgangNedgangUnik_KNN[[#This Row],[Open]]/Alle6OppgangNedgangUnik_KNN[[#This Row],[Close]]-1</f>
        <v>-7.7669557787853893E-3</v>
      </c>
      <c r="AA481" s="1">
        <f>IF(Alle6OppgangNedgangUnik_KNN[[#This Row],[Nedgang-KNN]]&gt;Alle6OppgangNedgangUnik_KNN[[#This Row],[Oppgang-KNN]],0,1)</f>
        <v>1</v>
      </c>
      <c r="AB4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82" spans="1:28" x14ac:dyDescent="0.3">
      <c r="A482">
        <v>480</v>
      </c>
      <c r="B482" s="1">
        <v>143.14999399999999</v>
      </c>
      <c r="C482" s="1">
        <v>142.570007</v>
      </c>
      <c r="D482" s="1">
        <v>145.36000100000001</v>
      </c>
      <c r="E482">
        <v>12908000</v>
      </c>
      <c r="F482" s="1">
        <v>143.800003</v>
      </c>
      <c r="G482" s="1">
        <v>0.46382966132966102</v>
      </c>
      <c r="H482" s="1">
        <v>7.37168012168012E-2</v>
      </c>
      <c r="I482" s="1">
        <v>0.99260000000000004</v>
      </c>
      <c r="J482" s="1">
        <v>2.8000000000000001E-2</v>
      </c>
      <c r="K482" s="1">
        <v>0.83599999999999997</v>
      </c>
      <c r="L482" s="1">
        <v>0.13600000000000001</v>
      </c>
      <c r="M482">
        <v>1</v>
      </c>
      <c r="N482" s="1">
        <v>0.46772031034668599</v>
      </c>
      <c r="O482" s="1">
        <v>0.53227968965331096</v>
      </c>
      <c r="P482" s="1">
        <f>IF(Alle6OppgangNedgangUnik_KNN[[#This Row],[Nedgang Bayes]]&gt;Alle6OppgangNedgangUnik_KNN[[#This Row],[Oppgang Bayes]],0,1)</f>
        <v>1</v>
      </c>
      <c r="Q4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6.4559379306624975E-2</v>
      </c>
      <c r="R482" s="4">
        <f>IF(Alle6OppgangNedgangUnik_KNN[[#This Row],[Label]]=Alle6OppgangNedgangUnik_KNN[[#This Row],[Kjøp eller salg Bayes]],1,-1)</f>
        <v>1</v>
      </c>
      <c r="S482" s="3">
        <f>Alle6OppgangNedgangUnik_KNN[[#This Row],[Conviction Bayes]]*Alle6OppgangNedgangUnik_KNN[[#This Row],[Rett/Feil Bayes]]</f>
        <v>6.4559379306624975E-2</v>
      </c>
      <c r="T4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-2.9182320381259769E-4</v>
      </c>
      <c r="U482" s="1">
        <v>0.58823529411764697</v>
      </c>
      <c r="V482" s="1">
        <v>0.41176470588235198</v>
      </c>
      <c r="W4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82" s="1">
        <f>IF(Alle6OppgangNedgangUnik_KNN[[#This Row],[Label]]=Alle6OppgangNedgangUnik_KNN[[#This Row],[kjøp eller salg KNN]],1,-1)</f>
        <v>-1</v>
      </c>
      <c r="Y482" s="2">
        <f>Alle6OppgangNedgangUnik_KNN[[#This Row],[Conviction KNN]]*Alle6OppgangNedgangUnik_KNN[[#This Row],[Rett/Feil KNN]]</f>
        <v>-0.17647058823529499</v>
      </c>
      <c r="Z482" s="3">
        <f>Alle6OppgangNedgangUnik_KNN[[#This Row],[Open]]/Alle6OppgangNedgangUnik_KNN[[#This Row],[Close]]-1</f>
        <v>-4.5202293910940883E-3</v>
      </c>
      <c r="AA482" s="1">
        <f>IF(Alle6OppgangNedgangUnik_KNN[[#This Row],[Nedgang-KNN]]&gt;Alle6OppgangNedgangUnik_KNN[[#This Row],[Oppgang-KNN]],0,1)</f>
        <v>0</v>
      </c>
      <c r="AB4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7.9768753960484306E-4</v>
      </c>
    </row>
    <row r="483" spans="1:28" x14ac:dyDescent="0.3">
      <c r="A483">
        <v>481</v>
      </c>
      <c r="B483" s="1">
        <v>142</v>
      </c>
      <c r="C483" s="1">
        <v>141.270004</v>
      </c>
      <c r="D483" s="1">
        <v>146.570007</v>
      </c>
      <c r="E483">
        <v>20520300</v>
      </c>
      <c r="F483" s="1">
        <v>145.38999899999999</v>
      </c>
      <c r="G483" s="1">
        <v>0.48894404878275799</v>
      </c>
      <c r="H483" s="1">
        <v>0.26019102313457199</v>
      </c>
      <c r="I483" s="1">
        <v>0.99650000000000005</v>
      </c>
      <c r="J483" s="1">
        <v>0.109</v>
      </c>
      <c r="K483" s="1">
        <v>0.69299999999999995</v>
      </c>
      <c r="L483" s="1">
        <v>0.19700000000000001</v>
      </c>
      <c r="M483">
        <v>1</v>
      </c>
      <c r="N483" s="1">
        <v>0.46695568302854901</v>
      </c>
      <c r="O483" s="1">
        <v>0.53304431697144505</v>
      </c>
      <c r="P483" s="1">
        <f>IF(Alle6OppgangNedgangUnik_KNN[[#This Row],[Nedgang Bayes]]&gt;Alle6OppgangNedgangUnik_KNN[[#This Row],[Oppgang Bayes]],0,1)</f>
        <v>1</v>
      </c>
      <c r="Q4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6.6088633942896047E-2</v>
      </c>
      <c r="R483" s="4">
        <f>IF(Alle6OppgangNedgangUnik_KNN[[#This Row],[Label]]=Alle6OppgangNedgangUnik_KNN[[#This Row],[Kjøp eller salg Bayes]],1,-1)</f>
        <v>1</v>
      </c>
      <c r="S483" s="3">
        <f>Alle6OppgangNedgangUnik_KNN[[#This Row],[Conviction Bayes]]*Alle6OppgangNedgangUnik_KNN[[#This Row],[Rett/Feil Bayes]]</f>
        <v>6.6088633942896047E-2</v>
      </c>
      <c r="T4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-1.5409615827687241E-3</v>
      </c>
      <c r="U483" s="1">
        <v>0.55882352941176405</v>
      </c>
      <c r="V483" s="1">
        <v>0.441176470588235</v>
      </c>
      <c r="W4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83" s="1">
        <f>IF(Alle6OppgangNedgangUnik_KNN[[#This Row],[Label]]=Alle6OppgangNedgangUnik_KNN[[#This Row],[kjøp eller salg KNN]],1,-1)</f>
        <v>-1</v>
      </c>
      <c r="Y483" s="2">
        <f>Alle6OppgangNedgangUnik_KNN[[#This Row],[Conviction KNN]]*Alle6OppgangNedgangUnik_KNN[[#This Row],[Rett/Feil KNN]]</f>
        <v>-0.11764705882352905</v>
      </c>
      <c r="Z483" s="3">
        <f>Alle6OppgangNedgangUnik_KNN[[#This Row],[Open]]/Alle6OppgangNedgangUnik_KNN[[#This Row],[Close]]-1</f>
        <v>-2.3316590022123829E-2</v>
      </c>
      <c r="AA483" s="1">
        <f>IF(Alle6OppgangNedgangUnik_KNN[[#This Row],[Nedgang-KNN]]&gt;Alle6OppgangNedgangUnik_KNN[[#This Row],[Oppgang-KNN]],0,1)</f>
        <v>0</v>
      </c>
      <c r="AB4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2.7431282378969127E-3</v>
      </c>
    </row>
    <row r="484" spans="1:28" x14ac:dyDescent="0.3">
      <c r="A484">
        <v>482</v>
      </c>
      <c r="B484" s="1">
        <v>146.009995</v>
      </c>
      <c r="C484" s="1">
        <v>145.990005</v>
      </c>
      <c r="D484" s="1">
        <v>150.679993</v>
      </c>
      <c r="E484">
        <v>24069000</v>
      </c>
      <c r="F484" s="1">
        <v>148.949997</v>
      </c>
      <c r="G484" s="1">
        <v>0.43898809523809501</v>
      </c>
      <c r="H484" s="1">
        <v>0.109821428571429</v>
      </c>
      <c r="I484" s="1">
        <v>0.79979999999999996</v>
      </c>
      <c r="J484" s="1">
        <v>0.159</v>
      </c>
      <c r="K484" s="1">
        <v>0.66700000000000004</v>
      </c>
      <c r="L484" s="1">
        <v>0.17299999999999999</v>
      </c>
      <c r="M484">
        <v>1</v>
      </c>
      <c r="N484" s="1">
        <v>0.46665494771110699</v>
      </c>
      <c r="O484" s="1">
        <v>0.53334505228888696</v>
      </c>
      <c r="P484" s="1">
        <f>IF(Alle6OppgangNedgangUnik_KNN[[#This Row],[Nedgang Bayes]]&gt;Alle6OppgangNedgangUnik_KNN[[#This Row],[Oppgang Bayes]],0,1)</f>
        <v>1</v>
      </c>
      <c r="Q4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6.6690104577779963E-2</v>
      </c>
      <c r="R484" s="4">
        <f>IF(Alle6OppgangNedgangUnik_KNN[[#This Row],[Label]]=Alle6OppgangNedgangUnik_KNN[[#This Row],[Kjøp eller salg Bayes]],1,-1)</f>
        <v>1</v>
      </c>
      <c r="S484" s="3">
        <f>Alle6OppgangNedgangUnik_KNN[[#This Row],[Conviction Bayes]]*Alle6OppgangNedgangUnik_KNN[[#This Row],[Rett/Feil Bayes]]</f>
        <v>6.6690104577779963E-2</v>
      </c>
      <c r="T4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-1.3163413547358541E-3</v>
      </c>
      <c r="U484" s="1">
        <v>0.61764705882352899</v>
      </c>
      <c r="V484" s="1">
        <v>0.38235294117647001</v>
      </c>
      <c r="W4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484" s="1">
        <f>IF(Alle6OppgangNedgangUnik_KNN[[#This Row],[Label]]=Alle6OppgangNedgangUnik_KNN[[#This Row],[kjøp eller salg KNN]],1,-1)</f>
        <v>-1</v>
      </c>
      <c r="Y484" s="2">
        <f>Alle6OppgangNedgangUnik_KNN[[#This Row],[Conviction KNN]]*Alle6OppgangNedgangUnik_KNN[[#This Row],[Rett/Feil KNN]]</f>
        <v>-0.23529411764705899</v>
      </c>
      <c r="Z484" s="3">
        <f>Alle6OppgangNedgangUnik_KNN[[#This Row],[Open]]/Alle6OppgangNedgangUnik_KNN[[#This Row],[Close]]-1</f>
        <v>-1.9738180995062304E-2</v>
      </c>
      <c r="AA484" s="1">
        <f>IF(Alle6OppgangNedgangUnik_KNN[[#This Row],[Nedgang-KNN]]&gt;Alle6OppgangNedgangUnik_KNN[[#This Row],[Oppgang-KNN]],0,1)</f>
        <v>0</v>
      </c>
      <c r="AB4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4.6442778811911336E-3</v>
      </c>
    </row>
    <row r="485" spans="1:28" x14ac:dyDescent="0.3">
      <c r="A485">
        <v>483</v>
      </c>
      <c r="B485" s="1">
        <v>149</v>
      </c>
      <c r="C485" s="1">
        <v>147</v>
      </c>
      <c r="D485" s="1">
        <v>149.64999399999999</v>
      </c>
      <c r="E485">
        <v>18025700</v>
      </c>
      <c r="F485" s="1">
        <v>147.53999300000001</v>
      </c>
      <c r="G485" s="1">
        <v>0.15104166666666699</v>
      </c>
      <c r="H485" s="1">
        <v>5.2083333333333001E-3</v>
      </c>
      <c r="I485" s="1">
        <v>0.84809999999999997</v>
      </c>
      <c r="J485" s="1">
        <v>0</v>
      </c>
      <c r="K485" s="1">
        <v>0.877</v>
      </c>
      <c r="L485" s="1">
        <v>0.123</v>
      </c>
      <c r="M485">
        <v>0</v>
      </c>
      <c r="N485" s="1">
        <v>0.46718628899214099</v>
      </c>
      <c r="O485" s="1">
        <v>0.53281371100785901</v>
      </c>
      <c r="P485" s="1">
        <f>IF(Alle6OppgangNedgangUnik_KNN[[#This Row],[Nedgang Bayes]]&gt;Alle6OppgangNedgangUnik_KNN[[#This Row],[Oppgang Bayes]],0,1)</f>
        <v>1</v>
      </c>
      <c r="Q4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6.5627422015718029E-2</v>
      </c>
      <c r="R485" s="4">
        <f>IF(Alle6OppgangNedgangUnik_KNN[[#This Row],[Label]]=Alle6OppgangNedgangUnik_KNN[[#This Row],[Kjøp eller salg Bayes]],1,-1)</f>
        <v>-1</v>
      </c>
      <c r="S485" s="3">
        <f>Alle6OppgangNedgangUnik_KNN[[#This Row],[Conviction Bayes]]*Alle6OppgangNedgangUnik_KNN[[#This Row],[Rett/Feil Bayes]]</f>
        <v>-6.5627422015718029E-2</v>
      </c>
      <c r="T4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6.4942727450787775E-4</v>
      </c>
      <c r="U485" s="1">
        <v>0.52941176470588203</v>
      </c>
      <c r="V485" s="1">
        <v>0.47058823529411697</v>
      </c>
      <c r="W4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85" s="1">
        <f>IF(Alle6OppgangNedgangUnik_KNN[[#This Row],[Label]]=Alle6OppgangNedgangUnik_KNN[[#This Row],[kjøp eller salg KNN]],1,-1)</f>
        <v>1</v>
      </c>
      <c r="Y485" s="2">
        <f>Alle6OppgangNedgangUnik_KNN[[#This Row],[Conviction KNN]]*Alle6OppgangNedgangUnik_KNN[[#This Row],[Rett/Feil KNN]]</f>
        <v>5.8823529411765052E-2</v>
      </c>
      <c r="Z485" s="3">
        <f>Alle6OppgangNedgangUnik_KNN[[#This Row],[Open]]/Alle6OppgangNedgangUnik_KNN[[#This Row],[Close]]-1</f>
        <v>9.8956694406240331E-3</v>
      </c>
      <c r="AA485" s="1">
        <f>IF(Alle6OppgangNedgangUnik_KNN[[#This Row],[Nedgang-KNN]]&gt;Alle6OppgangNedgangUnik_KNN[[#This Row],[Oppgang-KNN]],0,1)</f>
        <v>0</v>
      </c>
      <c r="AB4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-5.8209820238965242E-4</v>
      </c>
    </row>
    <row r="486" spans="1:28" x14ac:dyDescent="0.3">
      <c r="A486">
        <v>484</v>
      </c>
      <c r="B486" s="1">
        <v>146.949997</v>
      </c>
      <c r="C486" s="1">
        <v>146.5</v>
      </c>
      <c r="D486" s="1">
        <v>149</v>
      </c>
      <c r="E486">
        <v>15787900</v>
      </c>
      <c r="F486" s="1">
        <v>148.300003</v>
      </c>
      <c r="G486" s="1">
        <v>0.449013605442177</v>
      </c>
      <c r="H486" s="1">
        <v>0.116345663265306</v>
      </c>
      <c r="I486" s="1">
        <v>0.95799999999999996</v>
      </c>
      <c r="J486" s="1">
        <v>6.5000000000000002E-2</v>
      </c>
      <c r="K486" s="1">
        <v>0.81799999999999995</v>
      </c>
      <c r="L486" s="1">
        <v>0.11700000000000001</v>
      </c>
      <c r="M486">
        <v>1</v>
      </c>
      <c r="N486" s="1">
        <v>0.46740992642335699</v>
      </c>
      <c r="O486" s="1">
        <v>0.53259007357664201</v>
      </c>
      <c r="P486" s="1">
        <f>IF(Alle6OppgangNedgangUnik_KNN[[#This Row],[Nedgang Bayes]]&gt;Alle6OppgangNedgangUnik_KNN[[#This Row],[Oppgang Bayes]],0,1)</f>
        <v>1</v>
      </c>
      <c r="Q4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6.5180147153285017E-2</v>
      </c>
      <c r="R486" s="4">
        <f>IF(Alle6OppgangNedgangUnik_KNN[[#This Row],[Label]]=Alle6OppgangNedgangUnik_KNN[[#This Row],[Kjøp eller salg Bayes]],1,-1)</f>
        <v>1</v>
      </c>
      <c r="S486" s="3">
        <f>Alle6OppgangNedgangUnik_KNN[[#This Row],[Conviction Bayes]]*Alle6OppgangNedgangUnik_KNN[[#This Row],[Rett/Feil Bayes]]</f>
        <v>6.5180147153285017E-2</v>
      </c>
      <c r="T4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-5.933485364650905E-4</v>
      </c>
      <c r="U486" s="1">
        <v>0.5</v>
      </c>
      <c r="V486" s="1">
        <v>0.5</v>
      </c>
      <c r="W4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86" s="1">
        <f>IF(Alle6OppgangNedgangUnik_KNN[[#This Row],[Label]]=Alle6OppgangNedgangUnik_KNN[[#This Row],[kjøp eller salg KNN]],1,-1)</f>
        <v>1</v>
      </c>
      <c r="Y486" s="2">
        <f>Alle6OppgangNedgangUnik_KNN[[#This Row],[Conviction KNN]]*Alle6OppgangNedgangUnik_KNN[[#This Row],[Rett/Feil KNN]]</f>
        <v>0</v>
      </c>
      <c r="Z486" s="3">
        <f>Alle6OppgangNedgangUnik_KNN[[#This Row],[Open]]/Alle6OppgangNedgangUnik_KNN[[#This Row],[Close]]-1</f>
        <v>-9.1032095258960499E-3</v>
      </c>
      <c r="AA486" s="1">
        <f>IF(Alle6OppgangNedgangUnik_KNN[[#This Row],[Nedgang-KNN]]&gt;Alle6OppgangNedgangUnik_KNN[[#This Row],[Oppgang-KNN]],0,1)</f>
        <v>1</v>
      </c>
      <c r="AB4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87" spans="1:28" x14ac:dyDescent="0.3">
      <c r="A487">
        <v>485</v>
      </c>
      <c r="B487" s="1">
        <v>149.75</v>
      </c>
      <c r="C487" s="1">
        <v>148.550003</v>
      </c>
      <c r="D487" s="1">
        <v>152.429993</v>
      </c>
      <c r="E487">
        <v>31029600</v>
      </c>
      <c r="F487" s="1">
        <v>150.03999300000001</v>
      </c>
      <c r="G487" s="1">
        <v>0.49768262987013001</v>
      </c>
      <c r="H487" s="1">
        <v>0.14685538419913399</v>
      </c>
      <c r="I487" s="1">
        <v>0.99239999999999995</v>
      </c>
      <c r="J487" s="1">
        <v>1.7000000000000001E-2</v>
      </c>
      <c r="K487" s="1">
        <v>0.83599999999999997</v>
      </c>
      <c r="L487" s="1">
        <v>0.14799999999999999</v>
      </c>
      <c r="M487">
        <v>1</v>
      </c>
      <c r="N487" s="1">
        <v>0.46617276596811302</v>
      </c>
      <c r="O487" s="1">
        <v>0.53382723403188803</v>
      </c>
      <c r="P487" s="1">
        <f>IF(Alle6OppgangNedgangUnik_KNN[[#This Row],[Nedgang Bayes]]&gt;Alle6OppgangNedgangUnik_KNN[[#This Row],[Oppgang Bayes]],0,1)</f>
        <v>1</v>
      </c>
      <c r="Q4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6.7654468063775008E-2</v>
      </c>
      <c r="R487" s="4">
        <f>IF(Alle6OppgangNedgangUnik_KNN[[#This Row],[Label]]=Alle6OppgangNedgangUnik_KNN[[#This Row],[Kjøp eller salg Bayes]],1,-1)</f>
        <v>1</v>
      </c>
      <c r="S487" s="3">
        <f>Alle6OppgangNedgangUnik_KNN[[#This Row],[Conviction Bayes]]*Alle6OppgangNedgangUnik_KNN[[#This Row],[Rett/Feil Bayes]]</f>
        <v>6.7654468063775008E-2</v>
      </c>
      <c r="T4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-1.3076061765224871E-4</v>
      </c>
      <c r="U487" s="1">
        <v>0.5</v>
      </c>
      <c r="V487" s="1">
        <v>0.5</v>
      </c>
      <c r="W4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87" s="1">
        <f>IF(Alle6OppgangNedgangUnik_KNN[[#This Row],[Label]]=Alle6OppgangNedgangUnik_KNN[[#This Row],[kjøp eller salg KNN]],1,-1)</f>
        <v>1</v>
      </c>
      <c r="Y487" s="2">
        <f>Alle6OppgangNedgangUnik_KNN[[#This Row],[Conviction KNN]]*Alle6OppgangNedgangUnik_KNN[[#This Row],[Rett/Feil KNN]]</f>
        <v>0</v>
      </c>
      <c r="Z487" s="3">
        <f>Alle6OppgangNedgangUnik_KNN[[#This Row],[Open]]/Alle6OppgangNedgangUnik_KNN[[#This Row],[Close]]-1</f>
        <v>-1.9327713511690936E-3</v>
      </c>
      <c r="AA487" s="1">
        <f>IF(Alle6OppgangNedgangUnik_KNN[[#This Row],[Nedgang-KNN]]&gt;Alle6OppgangNedgangUnik_KNN[[#This Row],[Oppgang-KNN]],0,1)</f>
        <v>1</v>
      </c>
      <c r="AB4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88" spans="1:28" x14ac:dyDescent="0.3">
      <c r="A488">
        <v>486</v>
      </c>
      <c r="B488" s="1">
        <v>149.199997</v>
      </c>
      <c r="C488" s="1">
        <v>146.36999499999999</v>
      </c>
      <c r="D488" s="1">
        <v>151.529999</v>
      </c>
      <c r="E488">
        <v>22378700</v>
      </c>
      <c r="F488" s="1">
        <v>147.570007</v>
      </c>
      <c r="G488" s="1">
        <v>0.437662067942442</v>
      </c>
      <c r="H488" s="1">
        <v>0.13576583592938701</v>
      </c>
      <c r="I488" s="1">
        <v>0.99570000000000003</v>
      </c>
      <c r="J488" s="1">
        <v>0.04</v>
      </c>
      <c r="K488" s="1">
        <v>0.84099999999999997</v>
      </c>
      <c r="L488" s="1">
        <v>0.11899999999999999</v>
      </c>
      <c r="M488">
        <v>0</v>
      </c>
      <c r="N488" s="1">
        <v>0.46679281145183898</v>
      </c>
      <c r="O488" s="1">
        <v>0.53320718854816695</v>
      </c>
      <c r="P488" s="1">
        <f>IF(Alle6OppgangNedgangUnik_KNN[[#This Row],[Nedgang Bayes]]&gt;Alle6OppgangNedgangUnik_KNN[[#This Row],[Oppgang Bayes]],0,1)</f>
        <v>1</v>
      </c>
      <c r="Q4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6.641437709632797E-2</v>
      </c>
      <c r="R488" s="4">
        <f>IF(Alle6OppgangNedgangUnik_KNN[[#This Row],[Label]]=Alle6OppgangNedgangUnik_KNN[[#This Row],[Kjøp eller salg Bayes]],1,-1)</f>
        <v>-1</v>
      </c>
      <c r="S488" s="3">
        <f>Alle6OppgangNedgangUnik_KNN[[#This Row],[Conviction Bayes]]*Alle6OppgangNedgangUnik_KNN[[#This Row],[Rett/Feil Bayes]]</f>
        <v>-6.641437709632797E-2</v>
      </c>
      <c r="T4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7.3358247196696799E-4</v>
      </c>
      <c r="U488" s="1">
        <v>0.41176470588235198</v>
      </c>
      <c r="V488" s="1">
        <v>0.58823529411764697</v>
      </c>
      <c r="W4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488" s="1">
        <f>IF(Alle6OppgangNedgangUnik_KNN[[#This Row],[Label]]=Alle6OppgangNedgangUnik_KNN[[#This Row],[kjøp eller salg KNN]],1,-1)</f>
        <v>-1</v>
      </c>
      <c r="Y488" s="2">
        <f>Alle6OppgangNedgangUnik_KNN[[#This Row],[Conviction KNN]]*Alle6OppgangNedgangUnik_KNN[[#This Row],[Rett/Feil KNN]]</f>
        <v>-0.17647058823529499</v>
      </c>
      <c r="Z488" s="3">
        <f>Alle6OppgangNedgangUnik_KNN[[#This Row],[Open]]/Alle6OppgangNedgangUnik_KNN[[#This Row],[Close]]-1</f>
        <v>1.1045537186970433E-2</v>
      </c>
      <c r="AA488" s="1">
        <f>IF(Alle6OppgangNedgangUnik_KNN[[#This Row],[Nedgang-KNN]]&gt;Alle6OppgangNedgangUnik_KNN[[#This Row],[Oppgang-KNN]],0,1)</f>
        <v>1</v>
      </c>
      <c r="AB4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1.9492124447594978E-3</v>
      </c>
    </row>
    <row r="489" spans="1:28" x14ac:dyDescent="0.3">
      <c r="A489">
        <v>487</v>
      </c>
      <c r="B489" s="1">
        <v>148.279999</v>
      </c>
      <c r="C489" s="1">
        <v>143.05999800000001</v>
      </c>
      <c r="D489" s="1">
        <v>148.800003</v>
      </c>
      <c r="E489">
        <v>20098400</v>
      </c>
      <c r="F489" s="1">
        <v>144.300003</v>
      </c>
      <c r="G489" s="1">
        <v>0.48434557629870101</v>
      </c>
      <c r="H489" s="1">
        <v>0.16096438717532499</v>
      </c>
      <c r="I489" s="1">
        <v>0.99580000000000002</v>
      </c>
      <c r="J489" s="1">
        <v>3.7999999999999999E-2</v>
      </c>
      <c r="K489" s="1">
        <v>0.81200000000000006</v>
      </c>
      <c r="L489" s="1">
        <v>0.15</v>
      </c>
      <c r="M489">
        <v>0</v>
      </c>
      <c r="N489" s="1">
        <v>0.466993058924078</v>
      </c>
      <c r="O489" s="1">
        <v>0.53300694107591495</v>
      </c>
      <c r="P489" s="1">
        <f>IF(Alle6OppgangNedgangUnik_KNN[[#This Row],[Nedgang Bayes]]&gt;Alle6OppgangNedgangUnik_KNN[[#This Row],[Oppgang Bayes]],0,1)</f>
        <v>1</v>
      </c>
      <c r="Q4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6.6013882151836956E-2</v>
      </c>
      <c r="R489" s="4">
        <f>IF(Alle6OppgangNedgangUnik_KNN[[#This Row],[Label]]=Alle6OppgangNedgangUnik_KNN[[#This Row],[Kjøp eller salg Bayes]],1,-1)</f>
        <v>-1</v>
      </c>
      <c r="S489" s="3">
        <f>Alle6OppgangNedgangUnik_KNN[[#This Row],[Conviction Bayes]]*Alle6OppgangNedgangUnik_KNN[[#This Row],[Rett/Feil Bayes]]</f>
        <v>-6.6013882151836956E-2</v>
      </c>
      <c r="T4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1.8207552421796093E-3</v>
      </c>
      <c r="U489" s="1">
        <v>0.47058823529411697</v>
      </c>
      <c r="V489" s="1">
        <v>0.52941176470588203</v>
      </c>
      <c r="W4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89" s="1">
        <f>IF(Alle6OppgangNedgangUnik_KNN[[#This Row],[Label]]=Alle6OppgangNedgangUnik_KNN[[#This Row],[kjøp eller salg KNN]],1,-1)</f>
        <v>-1</v>
      </c>
      <c r="Y489" s="2">
        <f>Alle6OppgangNedgangUnik_KNN[[#This Row],[Conviction KNN]]*Alle6OppgangNedgangUnik_KNN[[#This Row],[Rett/Feil KNN]]</f>
        <v>-5.8823529411765052E-2</v>
      </c>
      <c r="Z489" s="3">
        <f>Alle6OppgangNedgangUnik_KNN[[#This Row],[Open]]/Alle6OppgangNedgangUnik_KNN[[#This Row],[Close]]-1</f>
        <v>2.7581399287982089E-2</v>
      </c>
      <c r="AA489" s="1">
        <f>IF(Alle6OppgangNedgangUnik_KNN[[#This Row],[Nedgang-KNN]]&gt;Alle6OppgangNedgangUnik_KNN[[#This Row],[Oppgang-KNN]],0,1)</f>
        <v>1</v>
      </c>
      <c r="AB4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1.6224352522342502E-3</v>
      </c>
    </row>
    <row r="490" spans="1:28" x14ac:dyDescent="0.3">
      <c r="A490">
        <v>488</v>
      </c>
      <c r="B490" s="1">
        <v>144.63999899999999</v>
      </c>
      <c r="C490" s="1">
        <v>142.520004</v>
      </c>
      <c r="D490" s="1">
        <v>146.44000199999999</v>
      </c>
      <c r="E490">
        <v>20955500</v>
      </c>
      <c r="F490" s="1">
        <v>145.83000200000001</v>
      </c>
      <c r="G490" s="1">
        <v>0.37061201424837797</v>
      </c>
      <c r="H490" s="1">
        <v>4.1640758231667303E-2</v>
      </c>
      <c r="I490" s="1">
        <v>0.96279999999999999</v>
      </c>
      <c r="J490" s="1">
        <v>4.7E-2</v>
      </c>
      <c r="K490" s="1">
        <v>0.86199999999999999</v>
      </c>
      <c r="L490" s="1">
        <v>9.0999999999999998E-2</v>
      </c>
      <c r="M490">
        <v>1</v>
      </c>
      <c r="N490" s="1">
        <v>0.46691671044008598</v>
      </c>
      <c r="O490" s="1">
        <v>0.53308328955990902</v>
      </c>
      <c r="P490" s="1">
        <f>IF(Alle6OppgangNedgangUnik_KNN[[#This Row],[Nedgang Bayes]]&gt;Alle6OppgangNedgangUnik_KNN[[#This Row],[Oppgang Bayes]],0,1)</f>
        <v>1</v>
      </c>
      <c r="Q4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6.6166579119823044E-2</v>
      </c>
      <c r="R490" s="4">
        <f>IF(Alle6OppgangNedgangUnik_KNN[[#This Row],[Label]]=Alle6OppgangNedgangUnik_KNN[[#This Row],[Kjøp eller salg Bayes]],1,-1)</f>
        <v>1</v>
      </c>
      <c r="S490" s="3">
        <f>Alle6OppgangNedgangUnik_KNN[[#This Row],[Conviction Bayes]]*Alle6OppgangNedgangUnik_KNN[[#This Row],[Rett/Feil Bayes]]</f>
        <v>6.6166579119823044E-2</v>
      </c>
      <c r="T4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-5.3993298067929701E-4</v>
      </c>
      <c r="U490" s="1">
        <v>0.5</v>
      </c>
      <c r="V490" s="1">
        <v>0.5</v>
      </c>
      <c r="W4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90" s="1">
        <f>IF(Alle6OppgangNedgangUnik_KNN[[#This Row],[Label]]=Alle6OppgangNedgangUnik_KNN[[#This Row],[kjøp eller salg KNN]],1,-1)</f>
        <v>1</v>
      </c>
      <c r="Y490" s="2">
        <f>Alle6OppgangNedgangUnik_KNN[[#This Row],[Conviction KNN]]*Alle6OppgangNedgangUnik_KNN[[#This Row],[Rett/Feil KNN]]</f>
        <v>0</v>
      </c>
      <c r="Z490" s="3">
        <f>Alle6OppgangNedgangUnik_KNN[[#This Row],[Open]]/Alle6OppgangNedgangUnik_KNN[[#This Row],[Close]]-1</f>
        <v>-8.1602069785339237E-3</v>
      </c>
      <c r="AA490" s="1">
        <f>IF(Alle6OppgangNedgangUnik_KNN[[#This Row],[Nedgang-KNN]]&gt;Alle6OppgangNedgangUnik_KNN[[#This Row],[Oppgang-KNN]],0,1)</f>
        <v>1</v>
      </c>
      <c r="AB4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91" spans="1:28" x14ac:dyDescent="0.3">
      <c r="A491">
        <v>489</v>
      </c>
      <c r="B491" s="1">
        <v>147.479996</v>
      </c>
      <c r="C491" s="1">
        <v>146.53999300000001</v>
      </c>
      <c r="D491" s="1">
        <v>149.83000200000001</v>
      </c>
      <c r="E491">
        <v>22237200</v>
      </c>
      <c r="F491" s="1">
        <v>149.009995</v>
      </c>
      <c r="G491" s="1">
        <v>0.52803853553853497</v>
      </c>
      <c r="H491" s="1">
        <v>0.16442987567987599</v>
      </c>
      <c r="I491" s="1">
        <v>0.99780000000000002</v>
      </c>
      <c r="J491" s="1">
        <v>3.2000000000000001E-2</v>
      </c>
      <c r="K491" s="1">
        <v>0.78100000000000003</v>
      </c>
      <c r="L491" s="1">
        <v>0.186</v>
      </c>
      <c r="M491">
        <v>1</v>
      </c>
      <c r="N491" s="1">
        <v>0.466804804337141</v>
      </c>
      <c r="O491" s="1">
        <v>0.533195195662863</v>
      </c>
      <c r="P491" s="1">
        <f>IF(Alle6OppgangNedgangUnik_KNN[[#This Row],[Nedgang Bayes]]&gt;Alle6OppgangNedgangUnik_KNN[[#This Row],[Oppgang Bayes]],0,1)</f>
        <v>1</v>
      </c>
      <c r="Q4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6.6390391325721998E-2</v>
      </c>
      <c r="R491" s="4">
        <f>IF(Alle6OppgangNedgangUnik_KNN[[#This Row],[Label]]=Alle6OppgangNedgangUnik_KNN[[#This Row],[Kjøp eller salg Bayes]],1,-1)</f>
        <v>1</v>
      </c>
      <c r="S491" s="3">
        <f>Alle6OppgangNedgangUnik_KNN[[#This Row],[Conviction Bayes]]*Alle6OppgangNedgangUnik_KNN[[#This Row],[Rett/Feil Bayes]]</f>
        <v>6.6390391325721998E-2</v>
      </c>
      <c r="T4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-6.8168066402501297E-4</v>
      </c>
      <c r="U491" s="1">
        <v>0.47058823529411697</v>
      </c>
      <c r="V491" s="1">
        <v>0.52941176470588203</v>
      </c>
      <c r="W4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91" s="1">
        <f>IF(Alle6OppgangNedgangUnik_KNN[[#This Row],[Label]]=Alle6OppgangNedgangUnik_KNN[[#This Row],[kjøp eller salg KNN]],1,-1)</f>
        <v>1</v>
      </c>
      <c r="Y491" s="2">
        <f>Alle6OppgangNedgangUnik_KNN[[#This Row],[Conviction KNN]]*Alle6OppgangNedgangUnik_KNN[[#This Row],[Rett/Feil KNN]]</f>
        <v>5.8823529411765052E-2</v>
      </c>
      <c r="Z491" s="3">
        <f>Alle6OppgangNedgangUnik_KNN[[#This Row],[Open]]/Alle6OppgangNedgangUnik_KNN[[#This Row],[Close]]-1</f>
        <v>-1.0267760897515688E-2</v>
      </c>
      <c r="AA491" s="1">
        <f>IF(Alle6OppgangNedgangUnik_KNN[[#This Row],[Nedgang-KNN]]&gt;Alle6OppgangNedgangUnik_KNN[[#This Row],[Oppgang-KNN]],0,1)</f>
        <v>1</v>
      </c>
      <c r="AB4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-6.0398593514798522E-4</v>
      </c>
    </row>
    <row r="492" spans="1:28" x14ac:dyDescent="0.3">
      <c r="A492">
        <v>490</v>
      </c>
      <c r="B492" s="1">
        <v>148.050003</v>
      </c>
      <c r="C492" s="1">
        <v>146.21000699999999</v>
      </c>
      <c r="D492" s="1">
        <v>148.96000699999999</v>
      </c>
      <c r="E492">
        <v>15508500</v>
      </c>
      <c r="F492" s="1">
        <v>147.470001</v>
      </c>
      <c r="G492" s="1">
        <v>0.37353670634920599</v>
      </c>
      <c r="H492" s="1">
        <v>0.118080357142857</v>
      </c>
      <c r="I492" s="1">
        <v>0.97850000000000004</v>
      </c>
      <c r="J492" s="1">
        <v>5.1999999999999998E-2</v>
      </c>
      <c r="K492" s="1">
        <v>0.82899999999999996</v>
      </c>
      <c r="L492" s="1">
        <v>0.11899999999999999</v>
      </c>
      <c r="M492">
        <v>0</v>
      </c>
      <c r="N492" s="1">
        <v>0.467438912098391</v>
      </c>
      <c r="O492" s="1">
        <v>0.53256108790160706</v>
      </c>
      <c r="P492" s="1">
        <f>IF(Alle6OppgangNedgangUnik_KNN[[#This Row],[Nedgang Bayes]]&gt;Alle6OppgangNedgangUnik_KNN[[#This Row],[Oppgang Bayes]],0,1)</f>
        <v>1</v>
      </c>
      <c r="Q4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6.5122175803216054E-2</v>
      </c>
      <c r="R492" s="4">
        <f>IF(Alle6OppgangNedgangUnik_KNN[[#This Row],[Label]]=Alle6OppgangNedgangUnik_KNN[[#This Row],[Kjøp eller salg Bayes]],1,-1)</f>
        <v>-1</v>
      </c>
      <c r="S492" s="3">
        <f>Alle6OppgangNedgangUnik_KNN[[#This Row],[Conviction Bayes]]*Alle6OppgangNedgangUnik_KNN[[#This Row],[Rett/Feil Bayes]]</f>
        <v>-6.5122175803216054E-2</v>
      </c>
      <c r="T4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2.5612661527151594E-4</v>
      </c>
      <c r="U492" s="1">
        <v>0.5</v>
      </c>
      <c r="V492" s="1">
        <v>0.5</v>
      </c>
      <c r="W4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92" s="1">
        <f>IF(Alle6OppgangNedgangUnik_KNN[[#This Row],[Label]]=Alle6OppgangNedgangUnik_KNN[[#This Row],[kjøp eller salg KNN]],1,-1)</f>
        <v>-1</v>
      </c>
      <c r="Y492" s="2">
        <f>Alle6OppgangNedgangUnik_KNN[[#This Row],[Conviction KNN]]*Alle6OppgangNedgangUnik_KNN[[#This Row],[Rett/Feil KNN]]</f>
        <v>0</v>
      </c>
      <c r="Z492" s="3">
        <f>Alle6OppgangNedgangUnik_KNN[[#This Row],[Open]]/Alle6OppgangNedgangUnik_KNN[[#This Row],[Close]]-1</f>
        <v>3.9330168581201974E-3</v>
      </c>
      <c r="AA492" s="1">
        <f>IF(Alle6OppgangNedgangUnik_KNN[[#This Row],[Nedgang-KNN]]&gt;Alle6OppgangNedgangUnik_KNN[[#This Row],[Oppgang-KNN]],0,1)</f>
        <v>1</v>
      </c>
      <c r="AB4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93" spans="1:28" x14ac:dyDescent="0.3">
      <c r="A493">
        <v>491</v>
      </c>
      <c r="B493" s="1">
        <v>148.08999600000001</v>
      </c>
      <c r="C493" s="1">
        <v>143.429993</v>
      </c>
      <c r="D493" s="1">
        <v>148.10000600000001</v>
      </c>
      <c r="E493">
        <v>17632100</v>
      </c>
      <c r="F493" s="1">
        <v>144.19000199999999</v>
      </c>
      <c r="G493" s="1">
        <v>0.54864859777903296</v>
      </c>
      <c r="H493" s="1">
        <v>4.5336674195369797E-2</v>
      </c>
      <c r="I493" s="1">
        <v>0.97089999999999999</v>
      </c>
      <c r="J493" s="1">
        <v>3.6999999999999998E-2</v>
      </c>
      <c r="K493" s="1">
        <v>0.86599999999999999</v>
      </c>
      <c r="L493" s="1">
        <v>9.7000000000000003E-2</v>
      </c>
      <c r="M493">
        <v>0</v>
      </c>
      <c r="N493" s="1">
        <v>0.467225491675893</v>
      </c>
      <c r="O493" s="1">
        <v>0.53277450832411</v>
      </c>
      <c r="P493" s="1">
        <f>IF(Alle6OppgangNedgangUnik_KNN[[#This Row],[Nedgang Bayes]]&gt;Alle6OppgangNedgangUnik_KNN[[#This Row],[Oppgang Bayes]],0,1)</f>
        <v>1</v>
      </c>
      <c r="Q4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6.5549016648216996E-2</v>
      </c>
      <c r="R493" s="4">
        <f>IF(Alle6OppgangNedgangUnik_KNN[[#This Row],[Label]]=Alle6OppgangNedgangUnik_KNN[[#This Row],[Kjøp eller salg Bayes]],1,-1)</f>
        <v>-1</v>
      </c>
      <c r="S493" s="3">
        <f>Alle6OppgangNedgangUnik_KNN[[#This Row],[Conviction Bayes]]*Alle6OppgangNedgangUnik_KNN[[#This Row],[Rett/Feil Bayes]]</f>
        <v>-6.5549016648216996E-2</v>
      </c>
      <c r="T4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1.7729438108610891E-3</v>
      </c>
      <c r="U493" s="1">
        <v>0.5</v>
      </c>
      <c r="V493" s="1">
        <v>0.5</v>
      </c>
      <c r="W4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93" s="1">
        <f>IF(Alle6OppgangNedgangUnik_KNN[[#This Row],[Label]]=Alle6OppgangNedgangUnik_KNN[[#This Row],[kjøp eller salg KNN]],1,-1)</f>
        <v>-1</v>
      </c>
      <c r="Y493" s="2">
        <f>Alle6OppgangNedgangUnik_KNN[[#This Row],[Conviction KNN]]*Alle6OppgangNedgangUnik_KNN[[#This Row],[Rett/Feil KNN]]</f>
        <v>0</v>
      </c>
      <c r="Z493" s="3">
        <f>Alle6OppgangNedgangUnik_KNN[[#This Row],[Open]]/Alle6OppgangNedgangUnik_KNN[[#This Row],[Close]]-1</f>
        <v>2.704760348085733E-2</v>
      </c>
      <c r="AA493" s="1">
        <f>IF(Alle6OppgangNedgangUnik_KNN[[#This Row],[Nedgang-KNN]]&gt;Alle6OppgangNedgangUnik_KNN[[#This Row],[Oppgang-KNN]],0,1)</f>
        <v>1</v>
      </c>
      <c r="AB4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94" spans="1:28" x14ac:dyDescent="0.3">
      <c r="A494">
        <v>492</v>
      </c>
      <c r="B494" s="1">
        <v>146.220001</v>
      </c>
      <c r="C494" s="1">
        <v>145.699997</v>
      </c>
      <c r="D494" s="1">
        <v>150.949997</v>
      </c>
      <c r="E494">
        <v>44613200</v>
      </c>
      <c r="F494" s="1">
        <v>150.41999799999999</v>
      </c>
      <c r="G494" s="1">
        <v>0.47869197198465502</v>
      </c>
      <c r="H494" s="1">
        <v>0.18715288776264399</v>
      </c>
      <c r="I494" s="1">
        <v>0.98609999999999998</v>
      </c>
      <c r="J494" s="1">
        <v>3.6999999999999998E-2</v>
      </c>
      <c r="K494" s="1">
        <v>0.81299999999999994</v>
      </c>
      <c r="L494" s="1">
        <v>0.15</v>
      </c>
      <c r="M494">
        <v>1</v>
      </c>
      <c r="N494" s="1">
        <v>0.46563625028589001</v>
      </c>
      <c r="O494" s="1">
        <v>0.53436374971411404</v>
      </c>
      <c r="P494" s="1">
        <f>IF(Alle6OppgangNedgangUnik_KNN[[#This Row],[Nedgang Bayes]]&gt;Alle6OppgangNedgangUnik_KNN[[#This Row],[Oppgang Bayes]],0,1)</f>
        <v>1</v>
      </c>
      <c r="Q4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6.8727499428224037E-2</v>
      </c>
      <c r="R494" s="4">
        <f>IF(Alle6OppgangNedgangUnik_KNN[[#This Row],[Label]]=Alle6OppgangNedgangUnik_KNN[[#This Row],[Kjøp eller salg Bayes]],1,-1)</f>
        <v>1</v>
      </c>
      <c r="S494" s="3">
        <f>Alle6OppgangNedgangUnik_KNN[[#This Row],[Conviction Bayes]]*Alle6OppgangNedgangUnik_KNN[[#This Row],[Rett/Feil Bayes]]</f>
        <v>6.8727499428224037E-2</v>
      </c>
      <c r="T4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-1.9189954477731206E-3</v>
      </c>
      <c r="U494" s="1">
        <v>0.38235294117647001</v>
      </c>
      <c r="V494" s="1">
        <v>0.61764705882352899</v>
      </c>
      <c r="W4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494" s="1">
        <f>IF(Alle6OppgangNedgangUnik_KNN[[#This Row],[Label]]=Alle6OppgangNedgangUnik_KNN[[#This Row],[kjøp eller salg KNN]],1,-1)</f>
        <v>1</v>
      </c>
      <c r="Y494" s="2">
        <f>Alle6OppgangNedgangUnik_KNN[[#This Row],[Conviction KNN]]*Alle6OppgangNedgangUnik_KNN[[#This Row],[Rett/Feil KNN]]</f>
        <v>0.23529411764705899</v>
      </c>
      <c r="Z494" s="3">
        <f>Alle6OppgangNedgangUnik_KNN[[#This Row],[Open]]/Alle6OppgangNedgangUnik_KNN[[#This Row],[Close]]-1</f>
        <v>-2.7921799334154951E-2</v>
      </c>
      <c r="AA494" s="1">
        <f>IF(Alle6OppgangNedgangUnik_KNN[[#This Row],[Nedgang-KNN]]&gt;Alle6OppgangNedgangUnik_KNN[[#This Row],[Oppgang-KNN]],0,1)</f>
        <v>1</v>
      </c>
      <c r="AB4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-6.5698351374482286E-3</v>
      </c>
    </row>
    <row r="495" spans="1:28" x14ac:dyDescent="0.3">
      <c r="A495">
        <v>493</v>
      </c>
      <c r="B495" s="1">
        <v>165.60000600000001</v>
      </c>
      <c r="C495" s="1">
        <v>165</v>
      </c>
      <c r="D495" s="1">
        <v>171.679993</v>
      </c>
      <c r="E495">
        <v>77233600</v>
      </c>
      <c r="F495" s="1">
        <v>166.69000199999999</v>
      </c>
      <c r="G495" s="1">
        <v>0.56999999999999995</v>
      </c>
      <c r="H495" s="1">
        <v>-2.66666666666667E-2</v>
      </c>
      <c r="I495" s="1">
        <v>0.29599999999999999</v>
      </c>
      <c r="J495" s="1">
        <v>0</v>
      </c>
      <c r="K495" s="1">
        <v>0.93700000000000006</v>
      </c>
      <c r="L495" s="1">
        <v>6.2E-2</v>
      </c>
      <c r="M495">
        <v>1</v>
      </c>
      <c r="N495" s="1">
        <v>0.46651233300471701</v>
      </c>
      <c r="O495" s="1">
        <v>0.53348766699527705</v>
      </c>
      <c r="P495" s="1">
        <f>IF(Alle6OppgangNedgangUnik_KNN[[#This Row],[Nedgang Bayes]]&gt;Alle6OppgangNedgangUnik_KNN[[#This Row],[Oppgang Bayes]],0,1)</f>
        <v>1</v>
      </c>
      <c r="Q4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6.6975333990560049E-2</v>
      </c>
      <c r="R495" s="4">
        <f>IF(Alle6OppgangNedgangUnik_KNN[[#This Row],[Label]]=Alle6OppgangNedgangUnik_KNN[[#This Row],[Kjøp eller salg Bayes]],1,-1)</f>
        <v>1</v>
      </c>
      <c r="S495" s="3">
        <f>Alle6OppgangNedgangUnik_KNN[[#This Row],[Conviction Bayes]]*Alle6OppgangNedgangUnik_KNN[[#This Row],[Rett/Feil Bayes]]</f>
        <v>6.6975333990560049E-2</v>
      </c>
      <c r="T4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-4.3795575782867451E-4</v>
      </c>
      <c r="U495" s="1">
        <v>0.47058823529411697</v>
      </c>
      <c r="V495" s="1">
        <v>0.52941176470588203</v>
      </c>
      <c r="W4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495" s="1">
        <f>IF(Alle6OppgangNedgangUnik_KNN[[#This Row],[Label]]=Alle6OppgangNedgangUnik_KNN[[#This Row],[kjøp eller salg KNN]],1,-1)</f>
        <v>1</v>
      </c>
      <c r="Y495" s="2">
        <f>Alle6OppgangNedgangUnik_KNN[[#This Row],[Conviction KNN]]*Alle6OppgangNedgangUnik_KNN[[#This Row],[Rett/Feil KNN]]</f>
        <v>5.8823529411765052E-2</v>
      </c>
      <c r="Z495" s="3">
        <f>Alle6OppgangNedgangUnik_KNN[[#This Row],[Open]]/Alle6OppgangNedgangUnik_KNN[[#This Row],[Close]]-1</f>
        <v>-6.5390604530677354E-3</v>
      </c>
      <c r="AA495" s="1">
        <f>IF(Alle6OppgangNedgangUnik_KNN[[#This Row],[Nedgang-KNN]]&gt;Alle6OppgangNedgangUnik_KNN[[#This Row],[Oppgang-KNN]],0,1)</f>
        <v>1</v>
      </c>
      <c r="AB4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-3.8465061488633965E-4</v>
      </c>
    </row>
    <row r="496" spans="1:28" x14ac:dyDescent="0.3">
      <c r="A496">
        <v>494</v>
      </c>
      <c r="B496" s="1">
        <v>165.83999600000001</v>
      </c>
      <c r="C496" s="1">
        <v>165.66000399999999</v>
      </c>
      <c r="D496" s="1">
        <v>169.10000600000001</v>
      </c>
      <c r="E496">
        <v>30806500</v>
      </c>
      <c r="F496" s="1">
        <v>165.71000699999999</v>
      </c>
      <c r="G496" s="1">
        <v>0.45018533705100899</v>
      </c>
      <c r="H496" s="1">
        <v>8.0984363894811603E-2</v>
      </c>
      <c r="I496" s="1">
        <v>0.998</v>
      </c>
      <c r="J496" s="1">
        <v>0.02</v>
      </c>
      <c r="K496" s="1">
        <v>0.79500000000000004</v>
      </c>
      <c r="L496" s="1">
        <v>0.185</v>
      </c>
      <c r="M496">
        <v>0</v>
      </c>
      <c r="N496" s="1">
        <v>0.46618002489455501</v>
      </c>
      <c r="O496" s="1">
        <v>0.53381997510544898</v>
      </c>
      <c r="P496" s="1">
        <f>IF(Alle6OppgangNedgangUnik_KNN[[#This Row],[Nedgang Bayes]]&gt;Alle6OppgangNedgangUnik_KNN[[#This Row],[Oppgang Bayes]],0,1)</f>
        <v>1</v>
      </c>
      <c r="Q4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6.7639950210893973E-2</v>
      </c>
      <c r="R496" s="4">
        <f>IF(Alle6OppgangNedgangUnik_KNN[[#This Row],[Label]]=Alle6OppgangNedgangUnik_KNN[[#This Row],[Kjøp eller salg Bayes]],1,-1)</f>
        <v>-1</v>
      </c>
      <c r="S496" s="3">
        <f>Alle6OppgangNedgangUnik_KNN[[#This Row],[Conviction Bayes]]*Alle6OppgangNedgangUnik_KNN[[#This Row],[Rett/Feil Bayes]]</f>
        <v>-6.7639950210893973E-2</v>
      </c>
      <c r="T4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5.3059254821986105E-5</v>
      </c>
      <c r="U496" s="1">
        <v>0.441176470588235</v>
      </c>
      <c r="V496" s="1">
        <v>0.55882352941176405</v>
      </c>
      <c r="W4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496" s="1">
        <f>IF(Alle6OppgangNedgangUnik_KNN[[#This Row],[Label]]=Alle6OppgangNedgangUnik_KNN[[#This Row],[kjøp eller salg KNN]],1,-1)</f>
        <v>-1</v>
      </c>
      <c r="Y496" s="2">
        <f>Alle6OppgangNedgangUnik_KNN[[#This Row],[Conviction KNN]]*Alle6OppgangNedgangUnik_KNN[[#This Row],[Rett/Feil KNN]]</f>
        <v>-0.11764705882352905</v>
      </c>
      <c r="Z496" s="3">
        <f>Alle6OppgangNedgangUnik_KNN[[#This Row],[Open]]/Alle6OppgangNedgangUnik_KNN[[#This Row],[Close]]-1</f>
        <v>7.8443663332916636E-4</v>
      </c>
      <c r="AA496" s="1">
        <f>IF(Alle6OppgangNedgangUnik_KNN[[#This Row],[Nedgang-KNN]]&gt;Alle6OppgangNedgangUnik_KNN[[#This Row],[Oppgang-KNN]],0,1)</f>
        <v>1</v>
      </c>
      <c r="AB4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9.2286662744607516E-5</v>
      </c>
    </row>
    <row r="497" spans="1:28" x14ac:dyDescent="0.3">
      <c r="A497">
        <v>495</v>
      </c>
      <c r="B497" s="1">
        <v>165.699997</v>
      </c>
      <c r="C497" s="1">
        <v>163.61999499999999</v>
      </c>
      <c r="D497" s="1">
        <v>169.300003</v>
      </c>
      <c r="E497">
        <v>20036000</v>
      </c>
      <c r="F497" s="1">
        <v>169.25</v>
      </c>
      <c r="G497" s="1">
        <v>0.50192837465564699</v>
      </c>
      <c r="H497" s="1">
        <v>0.18016528925619801</v>
      </c>
      <c r="I497" s="1">
        <v>0.93130000000000002</v>
      </c>
      <c r="J497" s="1">
        <v>2.1000000000000001E-2</v>
      </c>
      <c r="K497" s="1">
        <v>0.81799999999999995</v>
      </c>
      <c r="L497" s="1">
        <v>0.161</v>
      </c>
      <c r="M497">
        <v>1</v>
      </c>
      <c r="N497" s="1">
        <v>0.466990832577518</v>
      </c>
      <c r="O497" s="1">
        <v>0.53300916742248305</v>
      </c>
      <c r="P497" s="1">
        <f>IF(Alle6OppgangNedgangUnik_KNN[[#This Row],[Nedgang Bayes]]&gt;Alle6OppgangNedgangUnik_KNN[[#This Row],[Oppgang Bayes]],0,1)</f>
        <v>1</v>
      </c>
      <c r="Q4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6.6018334844965054E-2</v>
      </c>
      <c r="R497" s="4">
        <f>IF(Alle6OppgangNedgangUnik_KNN[[#This Row],[Label]]=Alle6OppgangNedgangUnik_KNN[[#This Row],[Kjøp eller salg Bayes]],1,-1)</f>
        <v>1</v>
      </c>
      <c r="S497" s="3">
        <f>Alle6OppgangNedgangUnik_KNN[[#This Row],[Conviction Bayes]]*Alle6OppgangNedgangUnik_KNN[[#This Row],[Rett/Feil Bayes]]</f>
        <v>6.6018334844965054E-2</v>
      </c>
      <c r="T4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-1.3847284298648768E-3</v>
      </c>
      <c r="U497" s="1">
        <v>0.5</v>
      </c>
      <c r="V497" s="1">
        <v>0.5</v>
      </c>
      <c r="W4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497" s="1">
        <f>IF(Alle6OppgangNedgangUnik_KNN[[#This Row],[Label]]=Alle6OppgangNedgangUnik_KNN[[#This Row],[kjøp eller salg KNN]],1,-1)</f>
        <v>1</v>
      </c>
      <c r="Y497" s="2">
        <f>Alle6OppgangNedgangUnik_KNN[[#This Row],[Conviction KNN]]*Alle6OppgangNedgangUnik_KNN[[#This Row],[Rett/Feil KNN]]</f>
        <v>0</v>
      </c>
      <c r="Z497" s="3">
        <f>Alle6OppgangNedgangUnik_KNN[[#This Row],[Open]]/Alle6OppgangNedgangUnik_KNN[[#This Row],[Close]]-1</f>
        <v>-2.0974906942392901E-2</v>
      </c>
      <c r="AA497" s="1">
        <f>IF(Alle6OppgangNedgangUnik_KNN[[#This Row],[Nedgang-KNN]]&gt;Alle6OppgangNedgangUnik_KNN[[#This Row],[Oppgang-KNN]],0,1)</f>
        <v>1</v>
      </c>
      <c r="AB4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498" spans="1:28" x14ac:dyDescent="0.3">
      <c r="A498">
        <v>496</v>
      </c>
      <c r="B498" s="1">
        <v>169.14999399999999</v>
      </c>
      <c r="C498" s="1">
        <v>168.69000199999999</v>
      </c>
      <c r="D498" s="1">
        <v>171.979996</v>
      </c>
      <c r="E498">
        <v>22557000</v>
      </c>
      <c r="F498" s="1">
        <v>171.16000399999999</v>
      </c>
      <c r="G498" s="1">
        <v>0.50258358662614</v>
      </c>
      <c r="H498" s="1">
        <v>0.27121327254305999</v>
      </c>
      <c r="I498" s="1">
        <v>0.99590000000000001</v>
      </c>
      <c r="J498" s="1">
        <v>2.3E-2</v>
      </c>
      <c r="K498" s="1">
        <v>0.79800000000000004</v>
      </c>
      <c r="L498" s="1">
        <v>0.17899999999999999</v>
      </c>
      <c r="M498">
        <v>1</v>
      </c>
      <c r="N498" s="1">
        <v>0.46676982831324199</v>
      </c>
      <c r="O498" s="1">
        <v>0.53323017168675901</v>
      </c>
      <c r="P498" s="1">
        <f>IF(Alle6OppgangNedgangUnik_KNN[[#This Row],[Nedgang Bayes]]&gt;Alle6OppgangNedgangUnik_KNN[[#This Row],[Oppgang Bayes]],0,1)</f>
        <v>1</v>
      </c>
      <c r="Q4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6.6460343373517028E-2</v>
      </c>
      <c r="R498" s="4">
        <f>IF(Alle6OppgangNedgangUnik_KNN[[#This Row],[Label]]=Alle6OppgangNedgangUnik_KNN[[#This Row],[Kjøp eller salg Bayes]],1,-1)</f>
        <v>1</v>
      </c>
      <c r="S498" s="3">
        <f>Alle6OppgangNedgangUnik_KNN[[#This Row],[Conviction Bayes]]*Alle6OppgangNedgangUnik_KNN[[#This Row],[Rett/Feil Bayes]]</f>
        <v>6.6460343373517028E-2</v>
      </c>
      <c r="T4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-7.8047412749652741E-4</v>
      </c>
      <c r="U498" s="1">
        <v>0.32352941176470501</v>
      </c>
      <c r="V498" s="1">
        <v>0.67647058823529405</v>
      </c>
      <c r="W4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498" s="1">
        <f>IF(Alle6OppgangNedgangUnik_KNN[[#This Row],[Label]]=Alle6OppgangNedgangUnik_KNN[[#This Row],[kjøp eller salg KNN]],1,-1)</f>
        <v>1</v>
      </c>
      <c r="Y498" s="2">
        <f>Alle6OppgangNedgangUnik_KNN[[#This Row],[Conviction KNN]]*Alle6OppgangNedgangUnik_KNN[[#This Row],[Rett/Feil KNN]]</f>
        <v>0.35294117647058904</v>
      </c>
      <c r="Z498" s="3">
        <f>Alle6OppgangNedgangUnik_KNN[[#This Row],[Open]]/Alle6OppgangNedgangUnik_KNN[[#This Row],[Close]]-1</f>
        <v>-1.1743456140606234E-2</v>
      </c>
      <c r="AA498" s="1">
        <f>IF(Alle6OppgangNedgangUnik_KNN[[#This Row],[Nedgang-KNN]]&gt;Alle6OppgangNedgangUnik_KNN[[#This Row],[Oppgang-KNN]],0,1)</f>
        <v>1</v>
      </c>
      <c r="AB4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-4.1447492260963271E-3</v>
      </c>
    </row>
    <row r="499" spans="1:28" x14ac:dyDescent="0.3">
      <c r="A499">
        <v>497</v>
      </c>
      <c r="B499" s="1">
        <v>171.199997</v>
      </c>
      <c r="C499" s="1">
        <v>169.270004</v>
      </c>
      <c r="D499" s="1">
        <v>172.470001</v>
      </c>
      <c r="E499">
        <v>13281200</v>
      </c>
      <c r="F499" s="1">
        <v>170.490005</v>
      </c>
      <c r="G499" s="1">
        <v>0.46097449908925298</v>
      </c>
      <c r="H499" s="1">
        <v>6.6612258415537098E-2</v>
      </c>
      <c r="I499" s="1">
        <v>0.97409999999999997</v>
      </c>
      <c r="J499" s="1">
        <v>6.7000000000000004E-2</v>
      </c>
      <c r="K499" s="1">
        <v>0.80800000000000005</v>
      </c>
      <c r="L499" s="1">
        <v>0.125</v>
      </c>
      <c r="M499">
        <v>0</v>
      </c>
      <c r="N499" s="1">
        <v>0.46766900613630602</v>
      </c>
      <c r="O499" s="1">
        <v>0.53233099386368699</v>
      </c>
      <c r="P499" s="1">
        <f>IF(Alle6OppgangNedgangUnik_KNN[[#This Row],[Nedgang Bayes]]&gt;Alle6OppgangNedgangUnik_KNN[[#This Row],[Oppgang Bayes]],0,1)</f>
        <v>1</v>
      </c>
      <c r="Q4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6.4661987727380965E-2</v>
      </c>
      <c r="R499" s="4">
        <f>IF(Alle6OppgangNedgangUnik_KNN[[#This Row],[Label]]=Alle6OppgangNedgangUnik_KNN[[#This Row],[Kjøp eller salg Bayes]],1,-1)</f>
        <v>-1</v>
      </c>
      <c r="S499" s="3">
        <f>Alle6OppgangNedgangUnik_KNN[[#This Row],[Conviction Bayes]]*Alle6OppgangNedgangUnik_KNN[[#This Row],[Rett/Feil Bayes]]</f>
        <v>-6.4661987727380965E-2</v>
      </c>
      <c r="T4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2.6927968000551797E-4</v>
      </c>
      <c r="U499" s="1">
        <v>0.70588235294117596</v>
      </c>
      <c r="V499" s="1">
        <v>0.29411764705882298</v>
      </c>
      <c r="W4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499" s="1">
        <f>IF(Alle6OppgangNedgangUnik_KNN[[#This Row],[Label]]=Alle6OppgangNedgangUnik_KNN[[#This Row],[kjøp eller salg KNN]],1,-1)</f>
        <v>1</v>
      </c>
      <c r="Y499" s="2">
        <f>Alle6OppgangNedgangUnik_KNN[[#This Row],[Conviction KNN]]*Alle6OppgangNedgangUnik_KNN[[#This Row],[Rett/Feil KNN]]</f>
        <v>0.41176470588235298</v>
      </c>
      <c r="Z499" s="3">
        <f>Alle6OppgangNedgangUnik_KNN[[#This Row],[Open]]/Alle6OppgangNedgangUnik_KNN[[#This Row],[Close]]-1</f>
        <v>4.1644200784674013E-3</v>
      </c>
      <c r="AA499" s="1">
        <f>IF(Alle6OppgangNedgangUnik_KNN[[#This Row],[Nedgang-KNN]]&gt;Alle6OppgangNedgangUnik_KNN[[#This Row],[Oppgang-KNN]],0,1)</f>
        <v>0</v>
      </c>
      <c r="AB4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-1.7147612087806947E-3</v>
      </c>
    </row>
    <row r="500" spans="1:28" x14ac:dyDescent="0.3">
      <c r="A500">
        <v>498</v>
      </c>
      <c r="B500" s="1">
        <v>164.470001</v>
      </c>
      <c r="C500" s="1">
        <v>164.21000699999999</v>
      </c>
      <c r="D500" s="1">
        <v>167.36999499999999</v>
      </c>
      <c r="E500">
        <v>12561400</v>
      </c>
      <c r="F500" s="1">
        <v>167.33000200000001</v>
      </c>
      <c r="G500" s="1">
        <v>0.46974045741169002</v>
      </c>
      <c r="H500" s="1">
        <v>0.115889323766036</v>
      </c>
      <c r="I500" s="1">
        <v>0.99629999999999996</v>
      </c>
      <c r="J500" s="1">
        <v>3.4000000000000002E-2</v>
      </c>
      <c r="K500" s="1">
        <v>0.81100000000000005</v>
      </c>
      <c r="L500" s="1">
        <v>0.155</v>
      </c>
      <c r="M500">
        <v>1</v>
      </c>
      <c r="N500" s="1">
        <v>0.46775090996160701</v>
      </c>
      <c r="O500" s="1">
        <v>0.53224909003838905</v>
      </c>
      <c r="P500" s="1">
        <f>IF(Alle6OppgangNedgangUnik_KNN[[#This Row],[Nedgang Bayes]]&gt;Alle6OppgangNedgangUnik_KNN[[#This Row],[Oppgang Bayes]],0,1)</f>
        <v>1</v>
      </c>
      <c r="Q5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6.4498180076782041E-2</v>
      </c>
      <c r="R500" s="4">
        <f>IF(Alle6OppgangNedgangUnik_KNN[[#This Row],[Label]]=Alle6OppgangNedgangUnik_KNN[[#This Row],[Kjøp eller salg Bayes]],1,-1)</f>
        <v>1</v>
      </c>
      <c r="S500" s="3">
        <f>Alle6OppgangNedgangUnik_KNN[[#This Row],[Conviction Bayes]]*Alle6OppgangNedgangUnik_KNN[[#This Row],[Rett/Feil Bayes]]</f>
        <v>6.4498180076782041E-2</v>
      </c>
      <c r="T5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-1.1024015855672902E-3</v>
      </c>
      <c r="U500" s="1">
        <v>0.41176470588235198</v>
      </c>
      <c r="V500" s="1">
        <v>0.58823529411764697</v>
      </c>
      <c r="W5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500" s="1">
        <f>IF(Alle6OppgangNedgangUnik_KNN[[#This Row],[Label]]=Alle6OppgangNedgangUnik_KNN[[#This Row],[kjøp eller salg KNN]],1,-1)</f>
        <v>1</v>
      </c>
      <c r="Y500" s="2">
        <f>Alle6OppgangNedgangUnik_KNN[[#This Row],[Conviction KNN]]*Alle6OppgangNedgangUnik_KNN[[#This Row],[Rett/Feil KNN]]</f>
        <v>0.17647058823529499</v>
      </c>
      <c r="Z500" s="3">
        <f>Alle6OppgangNedgangUnik_KNN[[#This Row],[Open]]/Alle6OppgangNedgangUnik_KNN[[#This Row],[Close]]-1</f>
        <v>-1.7091979715628147E-2</v>
      </c>
      <c r="AA500" s="1">
        <f>IF(Alle6OppgangNedgangUnik_KNN[[#This Row],[Nedgang-KNN]]&gt;Alle6OppgangNedgangUnik_KNN[[#This Row],[Oppgang-KNN]],0,1)</f>
        <v>1</v>
      </c>
      <c r="AB5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-3.0162317145226293E-3</v>
      </c>
    </row>
    <row r="501" spans="1:28" x14ac:dyDescent="0.3">
      <c r="A501">
        <v>499</v>
      </c>
      <c r="B501" s="1">
        <v>167.89999399999999</v>
      </c>
      <c r="C501" s="1">
        <v>165.08000200000001</v>
      </c>
      <c r="D501" s="1">
        <v>168.300003</v>
      </c>
      <c r="E501">
        <v>12811200</v>
      </c>
      <c r="F501" s="1">
        <v>165.78999300000001</v>
      </c>
      <c r="G501" s="1">
        <v>0.39513129414445203</v>
      </c>
      <c r="H501" s="1">
        <v>0.12913723703197399</v>
      </c>
      <c r="I501" s="1">
        <v>0.98099999999999998</v>
      </c>
      <c r="J501" s="1">
        <v>4.5999999999999999E-2</v>
      </c>
      <c r="K501" s="1">
        <v>0.85299999999999998</v>
      </c>
      <c r="L501" s="1">
        <v>0.10100000000000001</v>
      </c>
      <c r="M501">
        <v>0</v>
      </c>
      <c r="N501" s="1">
        <v>0.46772273144684501</v>
      </c>
      <c r="O501" s="1">
        <v>0.53227726855315804</v>
      </c>
      <c r="P501" s="1">
        <f>IF(Alle6OppgangNedgangUnik_KNN[[#This Row],[Nedgang Bayes]]&gt;Alle6OppgangNedgangUnik_KNN[[#This Row],[Oppgang Bayes]],0,1)</f>
        <v>1</v>
      </c>
      <c r="Q5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6.4554537106313037E-2</v>
      </c>
      <c r="R501" s="4">
        <f>IF(Alle6OppgangNedgangUnik_KNN[[#This Row],[Label]]=Alle6OppgangNedgangUnik_KNN[[#This Row],[Kjøp eller salg Bayes]],1,-1)</f>
        <v>-1</v>
      </c>
      <c r="S501" s="3">
        <f>Alle6OppgangNedgangUnik_KNN[[#This Row],[Conviction Bayes]]*Alle6OppgangNedgangUnik_KNN[[#This Row],[Rett/Feil Bayes]]</f>
        <v>-6.4554537106313037E-2</v>
      </c>
      <c r="T5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8.2158238494440562E-4</v>
      </c>
      <c r="U501" s="1">
        <v>0.5</v>
      </c>
      <c r="V501" s="1">
        <v>0.5</v>
      </c>
      <c r="W5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01" s="1">
        <f>IF(Alle6OppgangNedgangUnik_KNN[[#This Row],[Label]]=Alle6OppgangNedgangUnik_KNN[[#This Row],[kjøp eller salg KNN]],1,-1)</f>
        <v>-1</v>
      </c>
      <c r="Y501" s="2">
        <f>Alle6OppgangNedgangUnik_KNN[[#This Row],[Conviction KNN]]*Alle6OppgangNedgangUnik_KNN[[#This Row],[Rett/Feil KNN]]</f>
        <v>0</v>
      </c>
      <c r="Z501" s="3">
        <f>Alle6OppgangNedgangUnik_KNN[[#This Row],[Open]]/Alle6OppgangNedgangUnik_KNN[[#This Row],[Close]]-1</f>
        <v>1.2726950293073358E-2</v>
      </c>
      <c r="AA501" s="1">
        <f>IF(Alle6OppgangNedgangUnik_KNN[[#This Row],[Nedgang-KNN]]&gt;Alle6OppgangNedgangUnik_KNN[[#This Row],[Oppgang-KNN]],0,1)</f>
        <v>1</v>
      </c>
      <c r="AB5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02" spans="1:28" x14ac:dyDescent="0.3">
      <c r="A502">
        <v>500</v>
      </c>
      <c r="B502" s="1">
        <v>166.86000100000001</v>
      </c>
      <c r="C502" s="1">
        <v>164.5</v>
      </c>
      <c r="D502" s="1">
        <v>168.33999600000001</v>
      </c>
      <c r="E502">
        <v>16292300</v>
      </c>
      <c r="F502" s="1">
        <v>165.03999300000001</v>
      </c>
      <c r="G502" s="1">
        <v>0.35289983164983202</v>
      </c>
      <c r="H502" s="1">
        <v>6.4198232323232296E-2</v>
      </c>
      <c r="I502" s="1">
        <v>0.8992</v>
      </c>
      <c r="J502" s="1">
        <v>8.3000000000000004E-2</v>
      </c>
      <c r="K502" s="1">
        <v>0.80500000000000005</v>
      </c>
      <c r="L502" s="1">
        <v>0.112</v>
      </c>
      <c r="M502">
        <v>0</v>
      </c>
      <c r="N502" s="1">
        <v>0.46735159442255703</v>
      </c>
      <c r="O502" s="1">
        <v>0.53264840557743598</v>
      </c>
      <c r="P502" s="1">
        <f>IF(Alle6OppgangNedgangUnik_KNN[[#This Row],[Nedgang Bayes]]&gt;Alle6OppgangNedgangUnik_KNN[[#This Row],[Oppgang Bayes]],0,1)</f>
        <v>1</v>
      </c>
      <c r="Q5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6.5296811154878953E-2</v>
      </c>
      <c r="R502" s="4">
        <f>IF(Alle6OppgangNedgangUnik_KNN[[#This Row],[Label]]=Alle6OppgangNedgangUnik_KNN[[#This Row],[Kjøp eller salg Bayes]],1,-1)</f>
        <v>-1</v>
      </c>
      <c r="S502" s="3">
        <f>Alle6OppgangNedgangUnik_KNN[[#This Row],[Conviction Bayes]]*Alle6OppgangNedgangUnik_KNN[[#This Row],[Rett/Feil Bayes]]</f>
        <v>-6.5296811154878953E-2</v>
      </c>
      <c r="T5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7.2007224743622406E-4</v>
      </c>
      <c r="U502" s="1">
        <v>0.47058823529411697</v>
      </c>
      <c r="V502" s="1">
        <v>0.52941176470588203</v>
      </c>
      <c r="W5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02" s="1">
        <f>IF(Alle6OppgangNedgangUnik_KNN[[#This Row],[Label]]=Alle6OppgangNedgangUnik_KNN[[#This Row],[kjøp eller salg KNN]],1,-1)</f>
        <v>-1</v>
      </c>
      <c r="Y502" s="2">
        <f>Alle6OppgangNedgangUnik_KNN[[#This Row],[Conviction KNN]]*Alle6OppgangNedgangUnik_KNN[[#This Row],[Rett/Feil KNN]]</f>
        <v>-5.8823529411765052E-2</v>
      </c>
      <c r="Z502" s="3">
        <f>Alle6OppgangNedgangUnik_KNN[[#This Row],[Open]]/Alle6OppgangNedgangUnik_KNN[[#This Row],[Close]]-1</f>
        <v>1.1027678606360558E-2</v>
      </c>
      <c r="AA502" s="1">
        <f>IF(Alle6OppgangNedgangUnik_KNN[[#This Row],[Nedgang-KNN]]&gt;Alle6OppgangNedgangUnik_KNN[[#This Row],[Oppgang-KNN]],0,1)</f>
        <v>1</v>
      </c>
      <c r="AB5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6.4868697684474256E-4</v>
      </c>
    </row>
    <row r="503" spans="1:28" x14ac:dyDescent="0.3">
      <c r="A503">
        <v>501</v>
      </c>
      <c r="B503" s="1">
        <v>165.38000500000001</v>
      </c>
      <c r="C503" s="1">
        <v>163.729996</v>
      </c>
      <c r="D503" s="1">
        <v>166.220001</v>
      </c>
      <c r="E503">
        <v>14205100</v>
      </c>
      <c r="F503" s="1">
        <v>164.070007</v>
      </c>
      <c r="G503" s="1">
        <v>0.49777777777777799</v>
      </c>
      <c r="H503" s="1">
        <v>0.128888888888889</v>
      </c>
      <c r="I503" s="1">
        <v>-0.79059999999999997</v>
      </c>
      <c r="J503" s="1">
        <v>0.17100000000000001</v>
      </c>
      <c r="K503" s="1">
        <v>0.70699999999999996</v>
      </c>
      <c r="L503" s="1">
        <v>0.123</v>
      </c>
      <c r="M503">
        <v>0</v>
      </c>
      <c r="N503" s="1">
        <v>0.46757051713525899</v>
      </c>
      <c r="O503" s="1">
        <v>0.53242948286473601</v>
      </c>
      <c r="P503" s="1">
        <f>IF(Alle6OppgangNedgangUnik_KNN[[#This Row],[Nedgang Bayes]]&gt;Alle6OppgangNedgangUnik_KNN[[#This Row],[Oppgang Bayes]],0,1)</f>
        <v>1</v>
      </c>
      <c r="Q5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6.4858965729477025E-2</v>
      </c>
      <c r="R503" s="4">
        <f>IF(Alle6OppgangNedgangUnik_KNN[[#This Row],[Label]]=Alle6OppgangNedgangUnik_KNN[[#This Row],[Kjøp eller salg Bayes]],1,-1)</f>
        <v>-1</v>
      </c>
      <c r="S503" s="3">
        <f>Alle6OppgangNedgangUnik_KNN[[#This Row],[Conviction Bayes]]*Alle6OppgangNedgangUnik_KNN[[#This Row],[Rett/Feil Bayes]]</f>
        <v>-6.4858965729477025E-2</v>
      </c>
      <c r="T5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5.1785891243171227E-4</v>
      </c>
      <c r="U503" s="1">
        <v>0.61764705882352899</v>
      </c>
      <c r="V503" s="1">
        <v>0.38235294117647001</v>
      </c>
      <c r="W5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03" s="1">
        <f>IF(Alle6OppgangNedgangUnik_KNN[[#This Row],[Label]]=Alle6OppgangNedgangUnik_KNN[[#This Row],[kjøp eller salg KNN]],1,-1)</f>
        <v>1</v>
      </c>
      <c r="Y503" s="2">
        <f>Alle6OppgangNedgangUnik_KNN[[#This Row],[Conviction KNN]]*Alle6OppgangNedgangUnik_KNN[[#This Row],[Rett/Feil KNN]]</f>
        <v>0.23529411764705899</v>
      </c>
      <c r="Z503" s="3">
        <f>Alle6OppgangNedgangUnik_KNN[[#This Row],[Open]]/Alle6OppgangNedgangUnik_KNN[[#This Row],[Close]]-1</f>
        <v>7.9843843731901565E-3</v>
      </c>
      <c r="AA503" s="1">
        <f>IF(Alle6OppgangNedgangUnik_KNN[[#This Row],[Nedgang-KNN]]&gt;Alle6OppgangNedgangUnik_KNN[[#This Row],[Oppgang-KNN]],0,1)</f>
        <v>0</v>
      </c>
      <c r="AB5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-1.878678676044744E-3</v>
      </c>
    </row>
    <row r="504" spans="1:28" x14ac:dyDescent="0.3">
      <c r="A504">
        <v>502</v>
      </c>
      <c r="B504" s="1">
        <v>163.19000199999999</v>
      </c>
      <c r="C504" s="1">
        <v>162.25</v>
      </c>
      <c r="D504" s="1">
        <v>164.86999499999999</v>
      </c>
      <c r="E504">
        <v>12755200</v>
      </c>
      <c r="F504" s="1">
        <v>163.949997</v>
      </c>
      <c r="G504" s="1">
        <v>0.41950829363872799</v>
      </c>
      <c r="H504" s="1">
        <v>3.75472112428634E-2</v>
      </c>
      <c r="I504" s="1">
        <v>0.97570000000000001</v>
      </c>
      <c r="J504" s="1">
        <v>2.8000000000000001E-2</v>
      </c>
      <c r="K504" s="1">
        <v>0.86799999999999999</v>
      </c>
      <c r="L504" s="1">
        <v>0.104</v>
      </c>
      <c r="M504">
        <v>1</v>
      </c>
      <c r="N504" s="1">
        <v>0.46773007799423799</v>
      </c>
      <c r="O504" s="1">
        <v>0.53226992200575396</v>
      </c>
      <c r="P504" s="1">
        <f>IF(Alle6OppgangNedgangUnik_KNN[[#This Row],[Nedgang Bayes]]&gt;Alle6OppgangNedgangUnik_KNN[[#This Row],[Oppgang Bayes]],0,1)</f>
        <v>1</v>
      </c>
      <c r="Q5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6.4539844011515968E-2</v>
      </c>
      <c r="R504" s="4">
        <f>IF(Alle6OppgangNedgangUnik_KNN[[#This Row],[Label]]=Alle6OppgangNedgangUnik_KNN[[#This Row],[Kjøp eller salg Bayes]],1,-1)</f>
        <v>1</v>
      </c>
      <c r="S504" s="3">
        <f>Alle6OppgangNedgangUnik_KNN[[#This Row],[Conviction Bayes]]*Alle6OppgangNedgangUnik_KNN[[#This Row],[Rett/Feil Bayes]]</f>
        <v>6.4539844011515968E-2</v>
      </c>
      <c r="T5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-2.9917633209552785E-4</v>
      </c>
      <c r="U504" s="1">
        <v>0.47058823529411697</v>
      </c>
      <c r="V504" s="1">
        <v>0.52941176470588203</v>
      </c>
      <c r="W5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04" s="1">
        <f>IF(Alle6OppgangNedgangUnik_KNN[[#This Row],[Label]]=Alle6OppgangNedgangUnik_KNN[[#This Row],[kjøp eller salg KNN]],1,-1)</f>
        <v>1</v>
      </c>
      <c r="Y504" s="2">
        <f>Alle6OppgangNedgangUnik_KNN[[#This Row],[Conviction KNN]]*Alle6OppgangNedgangUnik_KNN[[#This Row],[Rett/Feil KNN]]</f>
        <v>5.8823529411765052E-2</v>
      </c>
      <c r="Z504" s="3">
        <f>Alle6OppgangNedgangUnik_KNN[[#This Row],[Open]]/Alle6OppgangNedgangUnik_KNN[[#This Row],[Close]]-1</f>
        <v>-4.6355292095553446E-3</v>
      </c>
      <c r="AA504" s="1">
        <f>IF(Alle6OppgangNedgangUnik_KNN[[#This Row],[Nedgang-KNN]]&gt;Alle6OppgangNedgangUnik_KNN[[#This Row],[Oppgang-KNN]],0,1)</f>
        <v>1</v>
      </c>
      <c r="AB5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-2.7267818879737481E-4</v>
      </c>
    </row>
    <row r="505" spans="1:28" x14ac:dyDescent="0.3">
      <c r="A505">
        <v>503</v>
      </c>
      <c r="B505" s="1">
        <v>164.509995</v>
      </c>
      <c r="C505" s="1">
        <v>160.86000100000001</v>
      </c>
      <c r="D505" s="1">
        <v>164.699997</v>
      </c>
      <c r="E505">
        <v>15504400</v>
      </c>
      <c r="F505" s="1">
        <v>162.5</v>
      </c>
      <c r="G505" s="1">
        <v>0.47172294372294399</v>
      </c>
      <c r="H505" s="1">
        <v>0.151466089466089</v>
      </c>
      <c r="I505" s="1">
        <v>0.98580000000000001</v>
      </c>
      <c r="J505" s="1">
        <v>2.8000000000000001E-2</v>
      </c>
      <c r="K505" s="1">
        <v>0.87</v>
      </c>
      <c r="L505" s="1">
        <v>0.10199999999999999</v>
      </c>
      <c r="M505">
        <v>0</v>
      </c>
      <c r="N505" s="1">
        <v>0.46743370359180397</v>
      </c>
      <c r="O505" s="1">
        <v>0.53256629640820197</v>
      </c>
      <c r="P505" s="1">
        <f>IF(Alle6OppgangNedgangUnik_KNN[[#This Row],[Nedgang Bayes]]&gt;Alle6OppgangNedgangUnik_KNN[[#This Row],[Oppgang Bayes]],0,1)</f>
        <v>1</v>
      </c>
      <c r="Q5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6.5132592816397994E-2</v>
      </c>
      <c r="R505" s="4">
        <f>IF(Alle6OppgangNedgangUnik_KNN[[#This Row],[Label]]=Alle6OppgangNedgangUnik_KNN[[#This Row],[Kjøp eller salg Bayes]],1,-1)</f>
        <v>-1</v>
      </c>
      <c r="S505" s="3">
        <f>Alle6OppgangNedgangUnik_KNN[[#This Row],[Conviction Bayes]]*Alle6OppgangNedgangUnik_KNN[[#This Row],[Rett/Feil Bayes]]</f>
        <v>-6.5132592816397994E-2</v>
      </c>
      <c r="T5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8.0563806706458805E-4</v>
      </c>
      <c r="U505" s="1">
        <v>0.5</v>
      </c>
      <c r="V505" s="1">
        <v>0.5</v>
      </c>
      <c r="W5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05" s="1">
        <f>IF(Alle6OppgangNedgangUnik_KNN[[#This Row],[Label]]=Alle6OppgangNedgangUnik_KNN[[#This Row],[kjøp eller salg KNN]],1,-1)</f>
        <v>-1</v>
      </c>
      <c r="Y505" s="2">
        <f>Alle6OppgangNedgangUnik_KNN[[#This Row],[Conviction KNN]]*Alle6OppgangNedgangUnik_KNN[[#This Row],[Rett/Feil KNN]]</f>
        <v>0</v>
      </c>
      <c r="Z505" s="3">
        <f>Alle6OppgangNedgangUnik_KNN[[#This Row],[Open]]/Alle6OppgangNedgangUnik_KNN[[#This Row],[Close]]-1</f>
        <v>1.2369199999999969E-2</v>
      </c>
      <c r="AA505" s="1">
        <f>IF(Alle6OppgangNedgangUnik_KNN[[#This Row],[Nedgang-KNN]]&gt;Alle6OppgangNedgangUnik_KNN[[#This Row],[Oppgang-KNN]],0,1)</f>
        <v>1</v>
      </c>
      <c r="AB5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06" spans="1:28" x14ac:dyDescent="0.3">
      <c r="A506">
        <v>504</v>
      </c>
      <c r="B506" s="1">
        <v>160.5</v>
      </c>
      <c r="C506" s="1">
        <v>160.33000200000001</v>
      </c>
      <c r="D506" s="1">
        <v>164.14999399999999</v>
      </c>
      <c r="E506">
        <v>14345400</v>
      </c>
      <c r="F506" s="1">
        <v>162.28999300000001</v>
      </c>
      <c r="G506" s="1">
        <v>0.37891414141414098</v>
      </c>
      <c r="H506" s="1">
        <v>-0.11433080808080801</v>
      </c>
      <c r="I506" s="1">
        <v>0.98140000000000005</v>
      </c>
      <c r="J506" s="1">
        <v>5.0000000000000001E-3</v>
      </c>
      <c r="K506" s="1">
        <v>0.88500000000000001</v>
      </c>
      <c r="L506" s="1">
        <v>0.11</v>
      </c>
      <c r="M506">
        <v>1</v>
      </c>
      <c r="N506" s="1">
        <v>0.46755645845421601</v>
      </c>
      <c r="O506" s="1">
        <v>0.53244354154578599</v>
      </c>
      <c r="P506" s="1">
        <f>IF(Alle6OppgangNedgangUnik_KNN[[#This Row],[Nedgang Bayes]]&gt;Alle6OppgangNedgangUnik_KNN[[#This Row],[Oppgang Bayes]],0,1)</f>
        <v>1</v>
      </c>
      <c r="Q5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6.4887083091569986E-2</v>
      </c>
      <c r="R506" s="4">
        <f>IF(Alle6OppgangNedgangUnik_KNN[[#This Row],[Label]]=Alle6OppgangNedgangUnik_KNN[[#This Row],[Kjøp eller salg Bayes]],1,-1)</f>
        <v>1</v>
      </c>
      <c r="S506" s="3">
        <f>Alle6OppgangNedgangUnik_KNN[[#This Row],[Conviction Bayes]]*Alle6OppgangNedgangUnik_KNN[[#This Row],[Rett/Feil Bayes]]</f>
        <v>6.4887083091569986E-2</v>
      </c>
      <c r="T5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-7.1567828907559124E-4</v>
      </c>
      <c r="U506" s="1">
        <v>0.64705882352941102</v>
      </c>
      <c r="V506" s="1">
        <v>0.35294117647058798</v>
      </c>
      <c r="W5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506" s="1">
        <f>IF(Alle6OppgangNedgangUnik_KNN[[#This Row],[Label]]=Alle6OppgangNedgangUnik_KNN[[#This Row],[kjøp eller salg KNN]],1,-1)</f>
        <v>-1</v>
      </c>
      <c r="Y506" s="2">
        <f>Alle6OppgangNedgangUnik_KNN[[#This Row],[Conviction KNN]]*Alle6OppgangNedgangUnik_KNN[[#This Row],[Rett/Feil KNN]]</f>
        <v>-0.29411764705882304</v>
      </c>
      <c r="Z506" s="3">
        <f>Alle6OppgangNedgangUnik_KNN[[#This Row],[Open]]/Alle6OppgangNedgangUnik_KNN[[#This Row],[Close]]-1</f>
        <v>-1.1029595644877599E-2</v>
      </c>
      <c r="AA506" s="1">
        <f>IF(Alle6OppgangNedgangUnik_KNN[[#This Row],[Nedgang-KNN]]&gt;Alle6OppgangNedgangUnik_KNN[[#This Row],[Oppgang-KNN]],0,1)</f>
        <v>0</v>
      </c>
      <c r="AB5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3.2439987190816411E-3</v>
      </c>
    </row>
    <row r="507" spans="1:28" x14ac:dyDescent="0.3">
      <c r="A507">
        <v>505</v>
      </c>
      <c r="B507" s="1">
        <v>162.25</v>
      </c>
      <c r="C507" s="1">
        <v>161.25</v>
      </c>
      <c r="D507" s="1">
        <v>163.720001</v>
      </c>
      <c r="E507">
        <v>11770700</v>
      </c>
      <c r="F507" s="1">
        <v>162.55999800000001</v>
      </c>
      <c r="G507" s="1">
        <v>0.43564345949666999</v>
      </c>
      <c r="H507" s="1">
        <v>0.138392774401949</v>
      </c>
      <c r="I507" s="1">
        <v>0.99790000000000001</v>
      </c>
      <c r="J507" s="1">
        <v>6.6000000000000003E-2</v>
      </c>
      <c r="K507" s="1">
        <v>0.753</v>
      </c>
      <c r="L507" s="1">
        <v>0.18</v>
      </c>
      <c r="M507">
        <v>1</v>
      </c>
      <c r="N507" s="1">
        <v>0.46784202987710199</v>
      </c>
      <c r="O507" s="1">
        <v>0.53215797012289701</v>
      </c>
      <c r="P507" s="1">
        <f>IF(Alle6OppgangNedgangUnik_KNN[[#This Row],[Nedgang Bayes]]&gt;Alle6OppgangNedgangUnik_KNN[[#This Row],[Oppgang Bayes]],0,1)</f>
        <v>1</v>
      </c>
      <c r="Q5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6.4315940245795011E-2</v>
      </c>
      <c r="R507" s="4">
        <f>IF(Alle6OppgangNedgangUnik_KNN[[#This Row],[Label]]=Alle6OppgangNedgangUnik_KNN[[#This Row],[Kjøp eller salg Bayes]],1,-1)</f>
        <v>1</v>
      </c>
      <c r="S507" s="3">
        <f>Alle6OppgangNedgangUnik_KNN[[#This Row],[Conviction Bayes]]*Alle6OppgangNedgangUnik_KNN[[#This Row],[Rett/Feil Bayes]]</f>
        <v>6.4315940245795011E-2</v>
      </c>
      <c r="T5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-1.2264894863198118E-4</v>
      </c>
      <c r="U507" s="1">
        <v>0.61764705882352899</v>
      </c>
      <c r="V507" s="1">
        <v>0.38235294117647001</v>
      </c>
      <c r="W5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07" s="1">
        <f>IF(Alle6OppgangNedgangUnik_KNN[[#This Row],[Label]]=Alle6OppgangNedgangUnik_KNN[[#This Row],[kjøp eller salg KNN]],1,-1)</f>
        <v>-1</v>
      </c>
      <c r="Y507" s="2">
        <f>Alle6OppgangNedgangUnik_KNN[[#This Row],[Conviction KNN]]*Alle6OppgangNedgangUnik_KNN[[#This Row],[Rett/Feil KNN]]</f>
        <v>-0.23529411764705899</v>
      </c>
      <c r="Z507" s="3">
        <f>Alle6OppgangNedgangUnik_KNN[[#This Row],[Open]]/Alle6OppgangNedgangUnik_KNN[[#This Row],[Close]]-1</f>
        <v>-1.9069759092886773E-3</v>
      </c>
      <c r="AA507" s="1">
        <f>IF(Alle6OppgangNedgangUnik_KNN[[#This Row],[Nedgang-KNN]]&gt;Alle6OppgangNedgangUnik_KNN[[#This Row],[Oppgang-KNN]],0,1)</f>
        <v>0</v>
      </c>
      <c r="AB5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4.4870021395027732E-4</v>
      </c>
    </row>
    <row r="508" spans="1:28" x14ac:dyDescent="0.3">
      <c r="A508">
        <v>506</v>
      </c>
      <c r="B508" s="1">
        <v>161.929993</v>
      </c>
      <c r="C508" s="1">
        <v>159.58999600000001</v>
      </c>
      <c r="D508" s="1">
        <v>162.240005</v>
      </c>
      <c r="E508">
        <v>15607800</v>
      </c>
      <c r="F508" s="1">
        <v>160.03999300000001</v>
      </c>
      <c r="G508" s="1">
        <v>0.45678571428571402</v>
      </c>
      <c r="H508" s="1">
        <v>7.17857142857143E-2</v>
      </c>
      <c r="I508" s="1">
        <v>0.9042</v>
      </c>
      <c r="J508" s="1">
        <v>1.7000000000000001E-2</v>
      </c>
      <c r="K508" s="1">
        <v>0.877</v>
      </c>
      <c r="L508" s="1">
        <v>0.106</v>
      </c>
      <c r="M508">
        <v>0</v>
      </c>
      <c r="N508" s="1">
        <v>0.46742377233765797</v>
      </c>
      <c r="O508" s="1">
        <v>0.53257622766234003</v>
      </c>
      <c r="P508" s="1">
        <f>IF(Alle6OppgangNedgangUnik_KNN[[#This Row],[Nedgang Bayes]]&gt;Alle6OppgangNedgangUnik_KNN[[#This Row],[Oppgang Bayes]],0,1)</f>
        <v>1</v>
      </c>
      <c r="Q5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6.5152455324682057E-2</v>
      </c>
      <c r="R508" s="4">
        <f>IF(Alle6OppgangNedgangUnik_KNN[[#This Row],[Label]]=Alle6OppgangNedgangUnik_KNN[[#This Row],[Kjøp eller salg Bayes]],1,-1)</f>
        <v>-1</v>
      </c>
      <c r="S508" s="3">
        <f>Alle6OppgangNedgangUnik_KNN[[#This Row],[Conviction Bayes]]*Alle6OppgangNedgangUnik_KNN[[#This Row],[Rett/Feil Bayes]]</f>
        <v>-6.5152455324682057E-2</v>
      </c>
      <c r="T5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7.6942105692073956E-4</v>
      </c>
      <c r="U508" s="1">
        <v>0.5</v>
      </c>
      <c r="V508" s="1">
        <v>0.5</v>
      </c>
      <c r="W5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08" s="1">
        <f>IF(Alle6OppgangNedgangUnik_KNN[[#This Row],[Label]]=Alle6OppgangNedgangUnik_KNN[[#This Row],[kjøp eller salg KNN]],1,-1)</f>
        <v>-1</v>
      </c>
      <c r="Y508" s="2">
        <f>Alle6OppgangNedgangUnik_KNN[[#This Row],[Conviction KNN]]*Alle6OppgangNedgangUnik_KNN[[#This Row],[Rett/Feil KNN]]</f>
        <v>0</v>
      </c>
      <c r="Z508" s="3">
        <f>Alle6OppgangNedgangUnik_KNN[[#This Row],[Open]]/Alle6OppgangNedgangUnik_KNN[[#This Row],[Close]]-1</f>
        <v>1.1809548129635195E-2</v>
      </c>
      <c r="AA508" s="1">
        <f>IF(Alle6OppgangNedgangUnik_KNN[[#This Row],[Nedgang-KNN]]&gt;Alle6OppgangNedgangUnik_KNN[[#This Row],[Oppgang-KNN]],0,1)</f>
        <v>1</v>
      </c>
      <c r="AB5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09" spans="1:28" x14ac:dyDescent="0.3">
      <c r="A509">
        <v>507</v>
      </c>
      <c r="B509" s="1">
        <v>160.58000200000001</v>
      </c>
      <c r="C509" s="1">
        <v>160.30999800000001</v>
      </c>
      <c r="D509" s="1">
        <v>162.41000399999999</v>
      </c>
      <c r="E509">
        <v>15858500</v>
      </c>
      <c r="F509" s="1">
        <v>161.88999899999999</v>
      </c>
      <c r="G509" s="1">
        <v>0.430827067669173</v>
      </c>
      <c r="H509" s="1">
        <v>-2.7474937343358399E-2</v>
      </c>
      <c r="I509" s="1">
        <v>0.98509999999999998</v>
      </c>
      <c r="J509" s="1">
        <v>8.0000000000000002E-3</v>
      </c>
      <c r="K509" s="1">
        <v>0.86099999999999999</v>
      </c>
      <c r="L509" s="1">
        <v>0.13</v>
      </c>
      <c r="M509">
        <v>1</v>
      </c>
      <c r="N509" s="1">
        <v>0.46739765723246901</v>
      </c>
      <c r="O509" s="1">
        <v>0.53260234276753204</v>
      </c>
      <c r="P509" s="1">
        <f>IF(Alle6OppgangNedgangUnik_KNN[[#This Row],[Nedgang Bayes]]&gt;Alle6OppgangNedgangUnik_KNN[[#This Row],[Oppgang Bayes]],0,1)</f>
        <v>1</v>
      </c>
      <c r="Q5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6.5204685535063034E-2</v>
      </c>
      <c r="R509" s="4">
        <f>IF(Alle6OppgangNedgangUnik_KNN[[#This Row],[Label]]=Alle6OppgangNedgangUnik_KNN[[#This Row],[Kjøp eller salg Bayes]],1,-1)</f>
        <v>1</v>
      </c>
      <c r="S509" s="3">
        <f>Alle6OppgangNedgangUnik_KNN[[#This Row],[Conviction Bayes]]*Alle6OppgangNedgangUnik_KNN[[#This Row],[Rett/Feil Bayes]]</f>
        <v>6.5204685535063034E-2</v>
      </c>
      <c r="T5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-5.2762951982521819E-4</v>
      </c>
      <c r="U509" s="1">
        <v>0.55882352941176405</v>
      </c>
      <c r="V509" s="1">
        <v>0.441176470588235</v>
      </c>
      <c r="W5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09" s="1">
        <f>IF(Alle6OppgangNedgangUnik_KNN[[#This Row],[Label]]=Alle6OppgangNedgangUnik_KNN[[#This Row],[kjøp eller salg KNN]],1,-1)</f>
        <v>-1</v>
      </c>
      <c r="Y509" s="2">
        <f>Alle6OppgangNedgangUnik_KNN[[#This Row],[Conviction KNN]]*Alle6OppgangNedgangUnik_KNN[[#This Row],[Rett/Feil KNN]]</f>
        <v>-0.11764705882352905</v>
      </c>
      <c r="Z509" s="3">
        <f>Alle6OppgangNedgangUnik_KNN[[#This Row],[Open]]/Alle6OppgangNedgangUnik_KNN[[#This Row],[Close]]-1</f>
        <v>-8.0918957816534798E-3</v>
      </c>
      <c r="AA509" s="1">
        <f>IF(Alle6OppgangNedgangUnik_KNN[[#This Row],[Nedgang-KNN]]&gt;Alle6OppgangNedgangUnik_KNN[[#This Row],[Oppgang-KNN]],0,1)</f>
        <v>0</v>
      </c>
      <c r="AB5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9.5198773901805352E-4</v>
      </c>
    </row>
    <row r="510" spans="1:28" x14ac:dyDescent="0.3">
      <c r="A510">
        <v>508</v>
      </c>
      <c r="B510" s="1">
        <v>163.070007</v>
      </c>
      <c r="C510" s="1">
        <v>162.89999399999999</v>
      </c>
      <c r="D510" s="1">
        <v>166.070007</v>
      </c>
      <c r="E510">
        <v>18737100</v>
      </c>
      <c r="F510" s="1">
        <v>164.61999499999999</v>
      </c>
      <c r="G510" s="1">
        <v>0.43894259068764002</v>
      </c>
      <c r="H510" s="1">
        <v>0.110327380952381</v>
      </c>
      <c r="I510" s="1">
        <v>0.99950000000000006</v>
      </c>
      <c r="J510" s="1">
        <v>6.4000000000000001E-2</v>
      </c>
      <c r="K510" s="1">
        <v>0.77600000000000002</v>
      </c>
      <c r="L510" s="1">
        <v>0.16</v>
      </c>
      <c r="M510">
        <v>1</v>
      </c>
      <c r="N510" s="1">
        <v>0.46711234768134202</v>
      </c>
      <c r="O510" s="1">
        <v>0.53288765231866297</v>
      </c>
      <c r="P510" s="1">
        <f>IF(Alle6OppgangNedgangUnik_KNN[[#This Row],[Nedgang Bayes]]&gt;Alle6OppgangNedgangUnik_KNN[[#This Row],[Oppgang Bayes]],0,1)</f>
        <v>1</v>
      </c>
      <c r="Q5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6.5775304637320953E-2</v>
      </c>
      <c r="R510" s="4">
        <f>IF(Alle6OppgangNedgangUnik_KNN[[#This Row],[Label]]=Alle6OppgangNedgangUnik_KNN[[#This Row],[Kjøp eller salg Bayes]],1,-1)</f>
        <v>1</v>
      </c>
      <c r="S510" s="3">
        <f>Alle6OppgangNedgangUnik_KNN[[#This Row],[Conviction Bayes]]*Alle6OppgangNedgangUnik_KNN[[#This Row],[Rett/Feil Bayes]]</f>
        <v>6.5775304637320953E-2</v>
      </c>
      <c r="T5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-6.193107519180199E-4</v>
      </c>
      <c r="U510" s="1">
        <v>0.441176470588235</v>
      </c>
      <c r="V510" s="1">
        <v>0.55882352941176405</v>
      </c>
      <c r="W5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10" s="1">
        <f>IF(Alle6OppgangNedgangUnik_KNN[[#This Row],[Label]]=Alle6OppgangNedgangUnik_KNN[[#This Row],[kjøp eller salg KNN]],1,-1)</f>
        <v>1</v>
      </c>
      <c r="Y510" s="2">
        <f>Alle6OppgangNedgangUnik_KNN[[#This Row],[Conviction KNN]]*Alle6OppgangNedgangUnik_KNN[[#This Row],[Rett/Feil KNN]]</f>
        <v>0.11764705882352905</v>
      </c>
      <c r="Z510" s="3">
        <f>Alle6OppgangNedgangUnik_KNN[[#This Row],[Open]]/Alle6OppgangNedgangUnik_KNN[[#This Row],[Close]]-1</f>
        <v>-9.4155512518390161E-3</v>
      </c>
      <c r="AA510" s="1">
        <f>IF(Alle6OppgangNedgangUnik_KNN[[#This Row],[Nedgang-KNN]]&gt;Alle6OppgangNedgangUnik_KNN[[#This Row],[Oppgang-KNN]],0,1)</f>
        <v>1</v>
      </c>
      <c r="AB5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-1.1077119119810572E-3</v>
      </c>
    </row>
    <row r="511" spans="1:28" x14ac:dyDescent="0.3">
      <c r="A511">
        <v>509</v>
      </c>
      <c r="B511" s="1">
        <v>164.33999600000001</v>
      </c>
      <c r="C511" s="1">
        <v>163.800003</v>
      </c>
      <c r="D511" s="1">
        <v>166.240005</v>
      </c>
      <c r="E511">
        <v>13784100</v>
      </c>
      <c r="F511" s="1">
        <v>164.13000500000001</v>
      </c>
      <c r="G511" s="1">
        <v>0.42550291272513502</v>
      </c>
      <c r="H511" s="1">
        <v>5.6255812089145402E-2</v>
      </c>
      <c r="I511" s="1">
        <v>0.99860000000000004</v>
      </c>
      <c r="J511" s="1">
        <v>1.0999999999999999E-2</v>
      </c>
      <c r="K511" s="1">
        <v>0.77400000000000002</v>
      </c>
      <c r="L511" s="1">
        <v>0.215</v>
      </c>
      <c r="M511">
        <v>0</v>
      </c>
      <c r="N511" s="1">
        <v>0.46761615094819098</v>
      </c>
      <c r="O511" s="1">
        <v>0.53238384905180403</v>
      </c>
      <c r="P511" s="1">
        <f>IF(Alle6OppgangNedgangUnik_KNN[[#This Row],[Nedgang Bayes]]&gt;Alle6OppgangNedgangUnik_KNN[[#This Row],[Oppgang Bayes]],0,1)</f>
        <v>1</v>
      </c>
      <c r="Q5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6.4767698103613047E-2</v>
      </c>
      <c r="R511" s="4">
        <f>IF(Alle6OppgangNedgangUnik_KNN[[#This Row],[Label]]=Alle6OppgangNedgangUnik_KNN[[#This Row],[Kjøp eller salg Bayes]],1,-1)</f>
        <v>-1</v>
      </c>
      <c r="S511" s="3">
        <f>Alle6OppgangNedgangUnik_KNN[[#This Row],[Conviction Bayes]]*Alle6OppgangNedgangUnik_KNN[[#This Row],[Rett/Feil Bayes]]</f>
        <v>-6.4767698103613047E-2</v>
      </c>
      <c r="T5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8.2865005045698628E-5</v>
      </c>
      <c r="U511" s="1">
        <v>0.52941176470588203</v>
      </c>
      <c r="V511" s="1">
        <v>0.47058823529411697</v>
      </c>
      <c r="W5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11" s="1">
        <f>IF(Alle6OppgangNedgangUnik_KNN[[#This Row],[Label]]=Alle6OppgangNedgangUnik_KNN[[#This Row],[kjøp eller salg KNN]],1,-1)</f>
        <v>1</v>
      </c>
      <c r="Y511" s="2">
        <f>Alle6OppgangNedgangUnik_KNN[[#This Row],[Conviction KNN]]*Alle6OppgangNedgangUnik_KNN[[#This Row],[Rett/Feil KNN]]</f>
        <v>5.8823529411765052E-2</v>
      </c>
      <c r="Z511" s="3">
        <f>Alle6OppgangNedgangUnik_KNN[[#This Row],[Open]]/Alle6OppgangNedgangUnik_KNN[[#This Row],[Close]]-1</f>
        <v>1.2794187144513636E-3</v>
      </c>
      <c r="AA511" s="1">
        <f>IF(Alle6OppgangNedgangUnik_KNN[[#This Row],[Nedgang-KNN]]&gt;Alle6OppgangNedgangUnik_KNN[[#This Row],[Oppgang-KNN]],0,1)</f>
        <v>0</v>
      </c>
      <c r="AB5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-7.5259924379492417E-5</v>
      </c>
    </row>
    <row r="512" spans="1:28" x14ac:dyDescent="0.3">
      <c r="A512">
        <v>510</v>
      </c>
      <c r="B512" s="1">
        <v>162.89999399999999</v>
      </c>
      <c r="C512" s="1">
        <v>160.41000399999999</v>
      </c>
      <c r="D512" s="1">
        <v>163.929993</v>
      </c>
      <c r="E512">
        <v>12697500</v>
      </c>
      <c r="F512" s="1">
        <v>162.80999800000001</v>
      </c>
      <c r="G512" s="1">
        <v>0.42551907769649699</v>
      </c>
      <c r="H512" s="1">
        <v>6.8326525624912704E-2</v>
      </c>
      <c r="I512" s="1">
        <v>0.99590000000000001</v>
      </c>
      <c r="J512" s="1">
        <v>2.5999999999999999E-2</v>
      </c>
      <c r="K512" s="1">
        <v>0.81100000000000005</v>
      </c>
      <c r="L512" s="1">
        <v>0.16300000000000001</v>
      </c>
      <c r="M512">
        <v>0</v>
      </c>
      <c r="N512" s="1">
        <v>0.46773695191607001</v>
      </c>
      <c r="O512" s="1">
        <v>0.53226304808393599</v>
      </c>
      <c r="P512" s="1">
        <f>IF(Alle6OppgangNedgangUnik_KNN[[#This Row],[Nedgang Bayes]]&gt;Alle6OppgangNedgangUnik_KNN[[#This Row],[Oppgang Bayes]],0,1)</f>
        <v>1</v>
      </c>
      <c r="Q5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6.4526096167865976E-2</v>
      </c>
      <c r="R512" s="4">
        <f>IF(Alle6OppgangNedgangUnik_KNN[[#This Row],[Label]]=Alle6OppgangNedgangUnik_KNN[[#This Row],[Kjøp eller salg Bayes]],1,-1)</f>
        <v>-1</v>
      </c>
      <c r="S512" s="3">
        <f>Alle6OppgangNedgangUnik_KNN[[#This Row],[Conviction Bayes]]*Alle6OppgangNedgangUnik_KNN[[#This Row],[Rett/Feil Bayes]]</f>
        <v>-6.4526096167865976E-2</v>
      </c>
      <c r="T5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3.5667898913199711E-5</v>
      </c>
      <c r="U512" s="1">
        <v>0.47058823529411697</v>
      </c>
      <c r="V512" s="1">
        <v>0.52941176470588203</v>
      </c>
      <c r="W5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12" s="1">
        <f>IF(Alle6OppgangNedgangUnik_KNN[[#This Row],[Label]]=Alle6OppgangNedgangUnik_KNN[[#This Row],[kjøp eller salg KNN]],1,-1)</f>
        <v>-1</v>
      </c>
      <c r="Y512" s="2">
        <f>Alle6OppgangNedgangUnik_KNN[[#This Row],[Conviction KNN]]*Alle6OppgangNedgangUnik_KNN[[#This Row],[Rett/Feil KNN]]</f>
        <v>-5.8823529411765052E-2</v>
      </c>
      <c r="Z512" s="3">
        <f>Alle6OppgangNedgangUnik_KNN[[#This Row],[Open]]/Alle6OppgangNedgangUnik_KNN[[#This Row],[Close]]-1</f>
        <v>5.5276703584250519E-4</v>
      </c>
      <c r="AA512" s="1">
        <f>IF(Alle6OppgangNedgangUnik_KNN[[#This Row],[Nedgang-KNN]]&gt;Alle6OppgangNedgangUnik_KNN[[#This Row],[Oppgang-KNN]],0,1)</f>
        <v>1</v>
      </c>
      <c r="AB5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3.251570799073579E-5</v>
      </c>
    </row>
    <row r="513" spans="1:28" x14ac:dyDescent="0.3">
      <c r="A513">
        <v>511</v>
      </c>
      <c r="B513" s="1">
        <v>162.36999499999999</v>
      </c>
      <c r="C513" s="1">
        <v>160.86000100000001</v>
      </c>
      <c r="D513" s="1">
        <v>163.5</v>
      </c>
      <c r="E513">
        <v>11114200</v>
      </c>
      <c r="F513" s="1">
        <v>161.449997</v>
      </c>
      <c r="G513" s="1">
        <v>0.49016203703703698</v>
      </c>
      <c r="H513" s="1">
        <v>-0.12579966329966299</v>
      </c>
      <c r="I513" s="1">
        <v>-0.96740000000000004</v>
      </c>
      <c r="J513" s="1">
        <v>0.184</v>
      </c>
      <c r="K513" s="1">
        <v>0.77100000000000002</v>
      </c>
      <c r="L513" s="1">
        <v>4.3999999999999997E-2</v>
      </c>
      <c r="M513">
        <v>0</v>
      </c>
      <c r="N513" s="1">
        <v>0.46791814119130398</v>
      </c>
      <c r="O513" s="1">
        <v>0.53208185880869396</v>
      </c>
      <c r="P513" s="1">
        <f>IF(Alle6OppgangNedgangUnik_KNN[[#This Row],[Nedgang Bayes]]&gt;Alle6OppgangNedgangUnik_KNN[[#This Row],[Oppgang Bayes]],0,1)</f>
        <v>1</v>
      </c>
      <c r="Q5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6.4163717617389981E-2</v>
      </c>
      <c r="R513" s="4">
        <f>IF(Alle6OppgangNedgangUnik_KNN[[#This Row],[Label]]=Alle6OppgangNedgangUnik_KNN[[#This Row],[Kjøp eller salg Bayes]],1,-1)</f>
        <v>-1</v>
      </c>
      <c r="S513" s="3">
        <f>Alle6OppgangNedgangUnik_KNN[[#This Row],[Conviction Bayes]]*Alle6OppgangNedgangUnik_KNN[[#This Row],[Rett/Feil Bayes]]</f>
        <v>-6.4163717617389981E-2</v>
      </c>
      <c r="T5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3.6562708564536519E-4</v>
      </c>
      <c r="U513" s="1">
        <v>0.5</v>
      </c>
      <c r="V513" s="1">
        <v>0.5</v>
      </c>
      <c r="W5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13" s="1">
        <f>IF(Alle6OppgangNedgangUnik_KNN[[#This Row],[Label]]=Alle6OppgangNedgangUnik_KNN[[#This Row],[kjøp eller salg KNN]],1,-1)</f>
        <v>-1</v>
      </c>
      <c r="Y513" s="2">
        <f>Alle6OppgangNedgangUnik_KNN[[#This Row],[Conviction KNN]]*Alle6OppgangNedgangUnik_KNN[[#This Row],[Rett/Feil KNN]]</f>
        <v>0</v>
      </c>
      <c r="Z513" s="3">
        <f>Alle6OppgangNedgangUnik_KNN[[#This Row],[Open]]/Alle6OppgangNedgangUnik_KNN[[#This Row],[Close]]-1</f>
        <v>5.6983463431095061E-3</v>
      </c>
      <c r="AA513" s="1">
        <f>IF(Alle6OppgangNedgangUnik_KNN[[#This Row],[Nedgang-KNN]]&gt;Alle6OppgangNedgangUnik_KNN[[#This Row],[Oppgang-KNN]],0,1)</f>
        <v>1</v>
      </c>
      <c r="AB5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14" spans="1:28" x14ac:dyDescent="0.3">
      <c r="A514">
        <v>512</v>
      </c>
      <c r="B514" s="1">
        <v>162.60000600000001</v>
      </c>
      <c r="C514" s="1">
        <v>161.69000199999999</v>
      </c>
      <c r="D514" s="1">
        <v>163.13000500000001</v>
      </c>
      <c r="E514">
        <v>11097800</v>
      </c>
      <c r="F514" s="1">
        <v>162.279999</v>
      </c>
      <c r="G514" s="1">
        <v>0.504233888522024</v>
      </c>
      <c r="H514" s="1">
        <v>0.20872634333651299</v>
      </c>
      <c r="I514" s="1">
        <v>0.99170000000000003</v>
      </c>
      <c r="J514" s="1">
        <v>5.7000000000000002E-2</v>
      </c>
      <c r="K514" s="1">
        <v>0.81100000000000005</v>
      </c>
      <c r="L514" s="1">
        <v>0.13200000000000001</v>
      </c>
      <c r="M514">
        <v>0</v>
      </c>
      <c r="N514" s="1">
        <v>0.46791989343909202</v>
      </c>
      <c r="O514" s="1">
        <v>0.53208010656091298</v>
      </c>
      <c r="P514" s="1">
        <f>IF(Alle6OppgangNedgangUnik_KNN[[#This Row],[Nedgang Bayes]]&gt;Alle6OppgangNedgangUnik_KNN[[#This Row],[Oppgang Bayes]],0,1)</f>
        <v>1</v>
      </c>
      <c r="Q5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6.4160213121820964E-2</v>
      </c>
      <c r="R514" s="4">
        <f>IF(Alle6OppgangNedgangUnik_KNN[[#This Row],[Label]]=Alle6OppgangNedgangUnik_KNN[[#This Row],[Kjøp eller salg Bayes]],1,-1)</f>
        <v>-1</v>
      </c>
      <c r="S514" s="3">
        <f>Alle6OppgangNedgangUnik_KNN[[#This Row],[Conviction Bayes]]*Alle6OppgangNedgangUnik_KNN[[#This Row],[Rett/Feil Bayes]]</f>
        <v>-6.4160213121820964E-2</v>
      </c>
      <c r="T5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1.2652031949097128E-4</v>
      </c>
      <c r="U514" s="1">
        <v>0.47058823529411697</v>
      </c>
      <c r="V514" s="1">
        <v>0.52941176470588203</v>
      </c>
      <c r="W5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14" s="1">
        <f>IF(Alle6OppgangNedgangUnik_KNN[[#This Row],[Label]]=Alle6OppgangNedgangUnik_KNN[[#This Row],[kjøp eller salg KNN]],1,-1)</f>
        <v>-1</v>
      </c>
      <c r="Y514" s="2">
        <f>Alle6OppgangNedgangUnik_KNN[[#This Row],[Conviction KNN]]*Alle6OppgangNedgangUnik_KNN[[#This Row],[Rett/Feil KNN]]</f>
        <v>-5.8823529411765052E-2</v>
      </c>
      <c r="Z514" s="3">
        <f>Alle6OppgangNedgangUnik_KNN[[#This Row],[Open]]/Alle6OppgangNedgangUnik_KNN[[#This Row],[Close]]-1</f>
        <v>1.971943566501988E-3</v>
      </c>
      <c r="AA514" s="1">
        <f>IF(Alle6OppgangNedgangUnik_KNN[[#This Row],[Nedgang-KNN]]&gt;Alle6OppgangNedgangUnik_KNN[[#This Row],[Oppgang-KNN]],0,1)</f>
        <v>1</v>
      </c>
      <c r="AB5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1.1599668038247057E-4</v>
      </c>
    </row>
    <row r="515" spans="1:28" x14ac:dyDescent="0.3">
      <c r="A515">
        <v>513</v>
      </c>
      <c r="B515" s="1">
        <v>163.89999399999999</v>
      </c>
      <c r="C515" s="1">
        <v>163.83000200000001</v>
      </c>
      <c r="D515" s="1">
        <v>167.5</v>
      </c>
      <c r="E515">
        <v>18894700</v>
      </c>
      <c r="F515" s="1">
        <v>167.36999499999999</v>
      </c>
      <c r="G515" s="1">
        <v>0.72653061224489801</v>
      </c>
      <c r="H515" s="1">
        <v>0.26224489795918399</v>
      </c>
      <c r="I515" s="1">
        <v>0.69079999999999997</v>
      </c>
      <c r="J515" s="1">
        <v>4.5999999999999999E-2</v>
      </c>
      <c r="K515" s="1">
        <v>0.73399999999999999</v>
      </c>
      <c r="L515" s="1">
        <v>0.22</v>
      </c>
      <c r="M515">
        <v>1</v>
      </c>
      <c r="N515" s="1">
        <v>0.46709687296213998</v>
      </c>
      <c r="O515" s="1">
        <v>0.53290312703785503</v>
      </c>
      <c r="P515" s="1">
        <f>IF(Alle6OppgangNedgangUnik_KNN[[#This Row],[Nedgang Bayes]]&gt;Alle6OppgangNedgangUnik_KNN[[#This Row],[Oppgang Bayes]],0,1)</f>
        <v>1</v>
      </c>
      <c r="Q5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6.5806254075715054E-2</v>
      </c>
      <c r="R515" s="4">
        <f>IF(Alle6OppgangNedgangUnik_KNN[[#This Row],[Label]]=Alle6OppgangNedgangUnik_KNN[[#This Row],[Kjøp eller salg Bayes]],1,-1)</f>
        <v>1</v>
      </c>
      <c r="S515" s="3">
        <f>Alle6OppgangNedgangUnik_KNN[[#This Row],[Conviction Bayes]]*Alle6OppgangNedgangUnik_KNN[[#This Row],[Rett/Feil Bayes]]</f>
        <v>6.5806254075715054E-2</v>
      </c>
      <c r="T5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-1.3643291764989607E-3</v>
      </c>
      <c r="U515" s="1">
        <v>0.47058823529411697</v>
      </c>
      <c r="V515" s="1">
        <v>0.52941176470588203</v>
      </c>
      <c r="W5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15" s="1">
        <f>IF(Alle6OppgangNedgangUnik_KNN[[#This Row],[Label]]=Alle6OppgangNedgangUnik_KNN[[#This Row],[kjøp eller salg KNN]],1,-1)</f>
        <v>1</v>
      </c>
      <c r="Y515" s="2">
        <f>Alle6OppgangNedgangUnik_KNN[[#This Row],[Conviction KNN]]*Alle6OppgangNedgangUnik_KNN[[#This Row],[Rett/Feil KNN]]</f>
        <v>5.8823529411765052E-2</v>
      </c>
      <c r="Z515" s="3">
        <f>Alle6OppgangNedgangUnik_KNN[[#This Row],[Open]]/Alle6OppgangNedgangUnik_KNN[[#This Row],[Close]]-1</f>
        <v>-2.0732515406958085E-2</v>
      </c>
      <c r="AA515" s="1">
        <f>IF(Alle6OppgangNedgangUnik_KNN[[#This Row],[Nedgang-KNN]]&gt;Alle6OppgangNedgangUnik_KNN[[#This Row],[Oppgang-KNN]],0,1)</f>
        <v>1</v>
      </c>
      <c r="AB5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-1.219559729821071E-3</v>
      </c>
    </row>
    <row r="516" spans="1:28" x14ac:dyDescent="0.3">
      <c r="A516">
        <v>514</v>
      </c>
      <c r="B516" s="1">
        <v>167.36999499999999</v>
      </c>
      <c r="C516" s="1">
        <v>166.550003</v>
      </c>
      <c r="D516" s="1">
        <v>171.88000500000001</v>
      </c>
      <c r="E516">
        <v>28187900</v>
      </c>
      <c r="F516" s="1">
        <v>171.259995</v>
      </c>
      <c r="G516" s="1">
        <v>0.47009661835748801</v>
      </c>
      <c r="H516" s="1">
        <v>5.38164251207729E-2</v>
      </c>
      <c r="I516" s="1">
        <v>0.91690000000000005</v>
      </c>
      <c r="J516" s="1">
        <v>1.4E-2</v>
      </c>
      <c r="K516" s="1">
        <v>0.85899999999999999</v>
      </c>
      <c r="L516" s="1">
        <v>0.127</v>
      </c>
      <c r="M516">
        <v>1</v>
      </c>
      <c r="N516" s="1">
        <v>0.466345317318896</v>
      </c>
      <c r="O516" s="1">
        <v>0.53365468268110805</v>
      </c>
      <c r="P516" s="1">
        <f>IF(Alle6OppgangNedgangUnik_KNN[[#This Row],[Nedgang Bayes]]&gt;Alle6OppgangNedgangUnik_KNN[[#This Row],[Oppgang Bayes]],0,1)</f>
        <v>1</v>
      </c>
      <c r="Q5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6.7309365362212048E-2</v>
      </c>
      <c r="R516" s="4">
        <f>IF(Alle6OppgangNedgangUnik_KNN[[#This Row],[Label]]=Alle6OppgangNedgangUnik_KNN[[#This Row],[Kjøp eller salg Bayes]],1,-1)</f>
        <v>1</v>
      </c>
      <c r="S516" s="3">
        <f>Alle6OppgangNedgangUnik_KNN[[#This Row],[Conviction Bayes]]*Alle6OppgangNedgangUnik_KNN[[#This Row],[Rett/Feil Bayes]]</f>
        <v>6.7309365362212048E-2</v>
      </c>
      <c r="T5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-1.5288651109618794E-3</v>
      </c>
      <c r="U516" s="1">
        <v>0.38235294117647001</v>
      </c>
      <c r="V516" s="1">
        <v>0.61764705882352899</v>
      </c>
      <c r="W5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16" s="1">
        <f>IF(Alle6OppgangNedgangUnik_KNN[[#This Row],[Label]]=Alle6OppgangNedgangUnik_KNN[[#This Row],[kjøp eller salg KNN]],1,-1)</f>
        <v>1</v>
      </c>
      <c r="Y516" s="2">
        <f>Alle6OppgangNedgangUnik_KNN[[#This Row],[Conviction KNN]]*Alle6OppgangNedgangUnik_KNN[[#This Row],[Rett/Feil KNN]]</f>
        <v>0.23529411764705899</v>
      </c>
      <c r="Z516" s="3">
        <f>Alle6OppgangNedgangUnik_KNN[[#This Row],[Open]]/Alle6OppgangNedgangUnik_KNN[[#This Row],[Close]]-1</f>
        <v>-2.2714002765210961E-2</v>
      </c>
      <c r="AA516" s="1">
        <f>IF(Alle6OppgangNedgangUnik_KNN[[#This Row],[Nedgang-KNN]]&gt;Alle6OppgangNedgangUnik_KNN[[#This Row],[Oppgang-KNN]],0,1)</f>
        <v>1</v>
      </c>
      <c r="AB5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-5.3444712388731712E-3</v>
      </c>
    </row>
    <row r="517" spans="1:28" x14ac:dyDescent="0.3">
      <c r="A517">
        <v>515</v>
      </c>
      <c r="B517" s="1">
        <v>172.89999399999999</v>
      </c>
      <c r="C517" s="1">
        <v>171.270004</v>
      </c>
      <c r="D517" s="1">
        <v>173.570007</v>
      </c>
      <c r="E517">
        <v>21531700</v>
      </c>
      <c r="F517" s="1">
        <v>172.509995</v>
      </c>
      <c r="G517" s="1">
        <v>0.388579621436764</v>
      </c>
      <c r="H517" s="1">
        <v>4.3230433587576403E-2</v>
      </c>
      <c r="I517" s="1">
        <v>0.99539999999999995</v>
      </c>
      <c r="J517" s="1">
        <v>8.0000000000000002E-3</v>
      </c>
      <c r="K517" s="1">
        <v>0.86199999999999999</v>
      </c>
      <c r="L517" s="1">
        <v>0.13</v>
      </c>
      <c r="M517">
        <v>0</v>
      </c>
      <c r="N517" s="1">
        <v>0.46685624800784098</v>
      </c>
      <c r="O517" s="1">
        <v>0.53314375199215402</v>
      </c>
      <c r="P517" s="1">
        <f>IF(Alle6OppgangNedgangUnik_KNN[[#This Row],[Nedgang Bayes]]&gt;Alle6OppgangNedgangUnik_KNN[[#This Row],[Oppgang Bayes]],0,1)</f>
        <v>1</v>
      </c>
      <c r="Q5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6.6287503984313045E-2</v>
      </c>
      <c r="R517" s="4">
        <f>IF(Alle6OppgangNedgangUnik_KNN[[#This Row],[Label]]=Alle6OppgangNedgangUnik_KNN[[#This Row],[Kjøp eller salg Bayes]],1,-1)</f>
        <v>-1</v>
      </c>
      <c r="S517" s="3">
        <f>Alle6OppgangNedgangUnik_KNN[[#This Row],[Conviction Bayes]]*Alle6OppgangNedgangUnik_KNN[[#This Row],[Rett/Feil Bayes]]</f>
        <v>-6.6287503984313045E-2</v>
      </c>
      <c r="T5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1.4985833294109337E-4</v>
      </c>
      <c r="U517" s="1">
        <v>0.47058823529411697</v>
      </c>
      <c r="V517" s="1">
        <v>0.52941176470588203</v>
      </c>
      <c r="W5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17" s="1">
        <f>IF(Alle6OppgangNedgangUnik_KNN[[#This Row],[Label]]=Alle6OppgangNedgangUnik_KNN[[#This Row],[kjøp eller salg KNN]],1,-1)</f>
        <v>-1</v>
      </c>
      <c r="Y517" s="2">
        <f>Alle6OppgangNedgangUnik_KNN[[#This Row],[Conviction KNN]]*Alle6OppgangNedgangUnik_KNN[[#This Row],[Rett/Feil KNN]]</f>
        <v>-5.8823529411765052E-2</v>
      </c>
      <c r="Z517" s="3">
        <f>Alle6OppgangNedgangUnik_KNN[[#This Row],[Open]]/Alle6OppgangNedgangUnik_KNN[[#This Row],[Close]]-1</f>
        <v>2.2607327766717145E-3</v>
      </c>
      <c r="AA517" s="1">
        <f>IF(Alle6OppgangNedgangUnik_KNN[[#This Row],[Nedgang-KNN]]&gt;Alle6OppgangNedgangUnik_KNN[[#This Row],[Oppgang-KNN]],0,1)</f>
        <v>1</v>
      </c>
      <c r="AB5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1.3298428098068986E-4</v>
      </c>
    </row>
    <row r="518" spans="1:28" x14ac:dyDescent="0.3">
      <c r="A518">
        <v>516</v>
      </c>
      <c r="B518" s="1">
        <v>171.5</v>
      </c>
      <c r="C518" s="1">
        <v>167.61000100000001</v>
      </c>
      <c r="D518" s="1">
        <v>171.740005</v>
      </c>
      <c r="E518">
        <v>18306500</v>
      </c>
      <c r="F518" s="1">
        <v>169.13000500000001</v>
      </c>
      <c r="G518" s="1">
        <v>0.48477256574271499</v>
      </c>
      <c r="H518" s="1">
        <v>0.21046552949538</v>
      </c>
      <c r="I518" s="1">
        <v>0.99480000000000002</v>
      </c>
      <c r="J518" s="1">
        <v>3.7999999999999999E-2</v>
      </c>
      <c r="K518" s="1">
        <v>0.79500000000000004</v>
      </c>
      <c r="L518" s="1">
        <v>0.16800000000000001</v>
      </c>
      <c r="M518">
        <v>0</v>
      </c>
      <c r="N518" s="1">
        <v>0.46715132853878899</v>
      </c>
      <c r="O518" s="1">
        <v>0.53284867146120896</v>
      </c>
      <c r="P518" s="1">
        <f>IF(Alle6OppgangNedgangUnik_KNN[[#This Row],[Nedgang Bayes]]&gt;Alle6OppgangNedgangUnik_KNN[[#This Row],[Oppgang Bayes]],0,1)</f>
        <v>1</v>
      </c>
      <c r="Q5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6.5697342922419966E-2</v>
      </c>
      <c r="R518" s="4">
        <f>IF(Alle6OppgangNedgangUnik_KNN[[#This Row],[Label]]=Alle6OppgangNedgangUnik_KNN[[#This Row],[Kjøp eller salg Bayes]],1,-1)</f>
        <v>-1</v>
      </c>
      <c r="S518" s="3">
        <f>Alle6OppgangNedgangUnik_KNN[[#This Row],[Conviction Bayes]]*Alle6OppgangNedgangUnik_KNN[[#This Row],[Rett/Feil Bayes]]</f>
        <v>-6.5697342922419966E-2</v>
      </c>
      <c r="T5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9.2060763694425151E-4</v>
      </c>
      <c r="U518" s="1">
        <v>0.55882352941176405</v>
      </c>
      <c r="V518" s="1">
        <v>0.441176470588235</v>
      </c>
      <c r="W5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18" s="1">
        <f>IF(Alle6OppgangNedgangUnik_KNN[[#This Row],[Label]]=Alle6OppgangNedgangUnik_KNN[[#This Row],[kjøp eller salg KNN]],1,-1)</f>
        <v>1</v>
      </c>
      <c r="Y518" s="2">
        <f>Alle6OppgangNedgangUnik_KNN[[#This Row],[Conviction KNN]]*Alle6OppgangNedgangUnik_KNN[[#This Row],[Rett/Feil KNN]]</f>
        <v>0.11764705882352905</v>
      </c>
      <c r="Z518" s="3">
        <f>Alle6OppgangNedgangUnik_KNN[[#This Row],[Open]]/Alle6OppgangNedgangUnik_KNN[[#This Row],[Close]]-1</f>
        <v>1.401285951596809E-2</v>
      </c>
      <c r="AA518" s="1">
        <f>IF(Alle6OppgangNedgangUnik_KNN[[#This Row],[Nedgang-KNN]]&gt;Alle6OppgangNedgangUnik_KNN[[#This Row],[Oppgang-KNN]],0,1)</f>
        <v>0</v>
      </c>
      <c r="AB5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-1.6485717077609468E-3</v>
      </c>
    </row>
    <row r="519" spans="1:28" x14ac:dyDescent="0.3">
      <c r="A519">
        <v>517</v>
      </c>
      <c r="B519" s="1">
        <v>166.199997</v>
      </c>
      <c r="C519" s="1">
        <v>165.970001</v>
      </c>
      <c r="D519" s="1">
        <v>169.61999499999999</v>
      </c>
      <c r="E519">
        <v>13184800</v>
      </c>
      <c r="F519" s="1">
        <v>169.60000600000001</v>
      </c>
      <c r="G519" s="1">
        <v>0.37420187092600898</v>
      </c>
      <c r="H519" s="1">
        <v>7.2816962730755802E-2</v>
      </c>
      <c r="I519" s="1">
        <v>0.9839</v>
      </c>
      <c r="J519" s="1">
        <v>2.5000000000000001E-2</v>
      </c>
      <c r="K519" s="1">
        <v>0.85099999999999998</v>
      </c>
      <c r="L519" s="1">
        <v>0.124</v>
      </c>
      <c r="M519">
        <v>1</v>
      </c>
      <c r="N519" s="1">
        <v>0.467680636561217</v>
      </c>
      <c r="O519" s="1">
        <v>0.53231936343878306</v>
      </c>
      <c r="P519" s="1">
        <f>IF(Alle6OppgangNedgangUnik_KNN[[#This Row],[Nedgang Bayes]]&gt;Alle6OppgangNedgangUnik_KNN[[#This Row],[Oppgang Bayes]],0,1)</f>
        <v>1</v>
      </c>
      <c r="Q5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6.4638726877566055E-2</v>
      </c>
      <c r="R519" s="4">
        <f>IF(Alle6OppgangNedgangUnik_KNN[[#This Row],[Label]]=Alle6OppgangNedgangUnik_KNN[[#This Row],[Kjøp eller salg Bayes]],1,-1)</f>
        <v>1</v>
      </c>
      <c r="S519" s="3">
        <f>Alle6OppgangNedgangUnik_KNN[[#This Row],[Conviction Bayes]]*Alle6OppgangNedgangUnik_KNN[[#This Row],[Rett/Feil Bayes]]</f>
        <v>6.4638726877566055E-2</v>
      </c>
      <c r="T5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-1.2958269183803415E-3</v>
      </c>
      <c r="U519" s="1">
        <v>0.67647058823529405</v>
      </c>
      <c r="V519" s="1">
        <v>0.32352941176470501</v>
      </c>
      <c r="W5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519" s="1">
        <f>IF(Alle6OppgangNedgangUnik_KNN[[#This Row],[Label]]=Alle6OppgangNedgangUnik_KNN[[#This Row],[kjøp eller salg KNN]],1,-1)</f>
        <v>-1</v>
      </c>
      <c r="Y519" s="2">
        <f>Alle6OppgangNedgangUnik_KNN[[#This Row],[Conviction KNN]]*Alle6OppgangNedgangUnik_KNN[[#This Row],[Rett/Feil KNN]]</f>
        <v>-0.35294117647058904</v>
      </c>
      <c r="Z519" s="3">
        <f>Alle6OppgangNedgangUnik_KNN[[#This Row],[Open]]/Alle6OppgangNedgangUnik_KNN[[#This Row],[Close]]-1</f>
        <v>-2.004722216814081E-2</v>
      </c>
      <c r="AA519" s="1">
        <f>IF(Alle6OppgangNedgangUnik_KNN[[#This Row],[Nedgang-KNN]]&gt;Alle6OppgangNedgangUnik_KNN[[#This Row],[Oppgang-KNN]],0,1)</f>
        <v>0</v>
      </c>
      <c r="AB5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7.0754901769908901E-3</v>
      </c>
    </row>
    <row r="520" spans="1:28" x14ac:dyDescent="0.3">
      <c r="A520">
        <v>518</v>
      </c>
      <c r="B520" s="1">
        <v>171.60000600000001</v>
      </c>
      <c r="C520" s="1">
        <v>171.58000200000001</v>
      </c>
      <c r="D520" s="1">
        <v>174.300003</v>
      </c>
      <c r="E520">
        <v>18884000</v>
      </c>
      <c r="F520" s="1">
        <v>172.070007</v>
      </c>
      <c r="G520" s="1">
        <v>0.43659651360544199</v>
      </c>
      <c r="H520" s="1">
        <v>4.9734268707483001E-2</v>
      </c>
      <c r="I520" s="1">
        <v>0.9587</v>
      </c>
      <c r="J520" s="1">
        <v>0.04</v>
      </c>
      <c r="K520" s="1">
        <v>0.874</v>
      </c>
      <c r="L520" s="1">
        <v>8.5000000000000006E-2</v>
      </c>
      <c r="M520">
        <v>1</v>
      </c>
      <c r="N520" s="1">
        <v>0.46709549590501098</v>
      </c>
      <c r="O520" s="1">
        <v>0.53290450409499202</v>
      </c>
      <c r="P520" s="1">
        <f>IF(Alle6OppgangNedgangUnik_KNN[[#This Row],[Nedgang Bayes]]&gt;Alle6OppgangNedgangUnik_KNN[[#This Row],[Oppgang Bayes]],0,1)</f>
        <v>1</v>
      </c>
      <c r="Q5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6.5809008189981033E-2</v>
      </c>
      <c r="R520" s="4">
        <f>IF(Alle6OppgangNedgangUnik_KNN[[#This Row],[Label]]=Alle6OppgangNedgangUnik_KNN[[#This Row],[Kjøp eller salg Bayes]],1,-1)</f>
        <v>1</v>
      </c>
      <c r="S520" s="3">
        <f>Alle6OppgangNedgangUnik_KNN[[#This Row],[Conviction Bayes]]*Alle6OppgangNedgangUnik_KNN[[#This Row],[Rett/Feil Bayes]]</f>
        <v>6.5809008189981033E-2</v>
      </c>
      <c r="T5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-1.7975416051618697E-4</v>
      </c>
      <c r="U520" s="1">
        <v>0.441176470588235</v>
      </c>
      <c r="V520" s="1">
        <v>0.55882352941176405</v>
      </c>
      <c r="W5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20" s="1">
        <f>IF(Alle6OppgangNedgangUnik_KNN[[#This Row],[Label]]=Alle6OppgangNedgangUnik_KNN[[#This Row],[kjøp eller salg KNN]],1,-1)</f>
        <v>1</v>
      </c>
      <c r="Y520" s="2">
        <f>Alle6OppgangNedgangUnik_KNN[[#This Row],[Conviction KNN]]*Alle6OppgangNedgangUnik_KNN[[#This Row],[Rett/Feil KNN]]</f>
        <v>0.11764705882352905</v>
      </c>
      <c r="Z520" s="3">
        <f>Alle6OppgangNedgangUnik_KNN[[#This Row],[Open]]/Alle6OppgangNedgangUnik_KNN[[#This Row],[Close]]-1</f>
        <v>-2.7314522047994227E-3</v>
      </c>
      <c r="AA520" s="1">
        <f>IF(Alle6OppgangNedgangUnik_KNN[[#This Row],[Nedgang-KNN]]&gt;Alle6OppgangNedgangUnik_KNN[[#This Row],[Oppgang-KNN]],0,1)</f>
        <v>1</v>
      </c>
      <c r="AB5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-3.213473182116958E-4</v>
      </c>
    </row>
    <row r="521" spans="1:28" x14ac:dyDescent="0.3">
      <c r="A521">
        <v>519</v>
      </c>
      <c r="B521" s="1">
        <v>172.08999600000001</v>
      </c>
      <c r="C521" s="1">
        <v>171.220001</v>
      </c>
      <c r="D521" s="1">
        <v>173.800003</v>
      </c>
      <c r="E521">
        <v>12155300</v>
      </c>
      <c r="F521" s="1">
        <v>171.91999799999999</v>
      </c>
      <c r="G521" s="1">
        <v>0.43023255813953498</v>
      </c>
      <c r="H521" s="1">
        <v>8.46899224806201E-2</v>
      </c>
      <c r="I521" s="1">
        <v>0.96409999999999996</v>
      </c>
      <c r="J521" s="1">
        <v>0.08</v>
      </c>
      <c r="K521" s="1">
        <v>0.76100000000000001</v>
      </c>
      <c r="L521" s="1">
        <v>0.159</v>
      </c>
      <c r="M521">
        <v>0</v>
      </c>
      <c r="N521" s="1">
        <v>0.467794538691373</v>
      </c>
      <c r="O521" s="1">
        <v>0.53220546130862201</v>
      </c>
      <c r="P521" s="1">
        <f>IF(Alle6OppgangNedgangUnik_KNN[[#This Row],[Nedgang Bayes]]&gt;Alle6OppgangNedgangUnik_KNN[[#This Row],[Oppgang Bayes]],0,1)</f>
        <v>1</v>
      </c>
      <c r="Q5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6.4410922617249011E-2</v>
      </c>
      <c r="R521" s="4">
        <f>IF(Alle6OppgangNedgangUnik_KNN[[#This Row],[Label]]=Alle6OppgangNedgangUnik_KNN[[#This Row],[Kjøp eller salg Bayes]],1,-1)</f>
        <v>-1</v>
      </c>
      <c r="S521" s="3">
        <f>Alle6OppgangNedgangUnik_KNN[[#This Row],[Conviction Bayes]]*Alle6OppgangNedgangUnik_KNN[[#This Row],[Rett/Feil Bayes]]</f>
        <v>-6.4410922617249011E-2</v>
      </c>
      <c r="T5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6.3690833820784264E-5</v>
      </c>
      <c r="U521" s="1">
        <v>0.52941176470588203</v>
      </c>
      <c r="V521" s="1">
        <v>0.47058823529411697</v>
      </c>
      <c r="W5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21" s="1">
        <f>IF(Alle6OppgangNedgangUnik_KNN[[#This Row],[Label]]=Alle6OppgangNedgangUnik_KNN[[#This Row],[kjøp eller salg KNN]],1,-1)</f>
        <v>1</v>
      </c>
      <c r="Y521" s="2">
        <f>Alle6OppgangNedgangUnik_KNN[[#This Row],[Conviction KNN]]*Alle6OppgangNedgangUnik_KNN[[#This Row],[Rett/Feil KNN]]</f>
        <v>5.8823529411765052E-2</v>
      </c>
      <c r="Z521" s="3">
        <f>Alle6OppgangNedgangUnik_KNN[[#This Row],[Open]]/Alle6OppgangNedgangUnik_KNN[[#This Row],[Close]]-1</f>
        <v>9.8882039307612857E-4</v>
      </c>
      <c r="AA521" s="1">
        <f>IF(Alle6OppgangNedgangUnik_KNN[[#This Row],[Nedgang-KNN]]&gt;Alle6OppgangNedgangUnik_KNN[[#This Row],[Oppgang-KNN]],0,1)</f>
        <v>0</v>
      </c>
      <c r="AB5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-5.8165905475066728E-5</v>
      </c>
    </row>
    <row r="522" spans="1:28" x14ac:dyDescent="0.3">
      <c r="A522">
        <v>520</v>
      </c>
      <c r="B522" s="1">
        <v>172.320007</v>
      </c>
      <c r="C522" s="1">
        <v>172.11999499999999</v>
      </c>
      <c r="D522" s="1">
        <v>174.029999</v>
      </c>
      <c r="E522">
        <v>11973300</v>
      </c>
      <c r="F522" s="1">
        <v>173.36999499999999</v>
      </c>
      <c r="G522" s="1">
        <v>0.40618410844474701</v>
      </c>
      <c r="H522" s="1">
        <v>-4.2687321543704498E-2</v>
      </c>
      <c r="I522" s="1">
        <v>-0.98309999999999997</v>
      </c>
      <c r="J522" s="1">
        <v>8.8999999999999996E-2</v>
      </c>
      <c r="K522" s="1">
        <v>0.86299999999999999</v>
      </c>
      <c r="L522" s="1">
        <v>4.8000000000000001E-2</v>
      </c>
      <c r="M522">
        <v>1</v>
      </c>
      <c r="N522" s="1">
        <v>0.46781496467988098</v>
      </c>
      <c r="O522" s="1">
        <v>0.53218503532011796</v>
      </c>
      <c r="P522" s="1">
        <f>IF(Alle6OppgangNedgangUnik_KNN[[#This Row],[Nedgang Bayes]]&gt;Alle6OppgangNedgangUnik_KNN[[#This Row],[Oppgang Bayes]],0,1)</f>
        <v>1</v>
      </c>
      <c r="Q5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6.4370070640236976E-2</v>
      </c>
      <c r="R522" s="4">
        <f>IF(Alle6OppgangNedgangUnik_KNN[[#This Row],[Label]]=Alle6OppgangNedgangUnik_KNN[[#This Row],[Kjøp eller salg Bayes]],1,-1)</f>
        <v>1</v>
      </c>
      <c r="S522" s="3">
        <f>Alle6OppgangNedgangUnik_KNN[[#This Row],[Conviction Bayes]]*Alle6OppgangNedgangUnik_KNN[[#This Row],[Rett/Feil Bayes]]</f>
        <v>6.4370070640236976E-2</v>
      </c>
      <c r="T5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-3.8984716894870021E-4</v>
      </c>
      <c r="U522" s="1">
        <v>0.58823529411764697</v>
      </c>
      <c r="V522" s="1">
        <v>0.41176470588235198</v>
      </c>
      <c r="W5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522" s="1">
        <f>IF(Alle6OppgangNedgangUnik_KNN[[#This Row],[Label]]=Alle6OppgangNedgangUnik_KNN[[#This Row],[kjøp eller salg KNN]],1,-1)</f>
        <v>-1</v>
      </c>
      <c r="Y522" s="2">
        <f>Alle6OppgangNedgangUnik_KNN[[#This Row],[Conviction KNN]]*Alle6OppgangNedgangUnik_KNN[[#This Row],[Rett/Feil KNN]]</f>
        <v>-0.17647058823529499</v>
      </c>
      <c r="Z522" s="3">
        <f>Alle6OppgangNedgangUnik_KNN[[#This Row],[Open]]/Alle6OppgangNedgangUnik_KNN[[#This Row],[Close]]-1</f>
        <v>-6.0563421023343E-3</v>
      </c>
      <c r="AA522" s="1">
        <f>IF(Alle6OppgangNedgangUnik_KNN[[#This Row],[Nedgang-KNN]]&gt;Alle6OppgangNedgangUnik_KNN[[#This Row],[Oppgang-KNN]],0,1)</f>
        <v>0</v>
      </c>
      <c r="AB5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1.068766253353117E-3</v>
      </c>
    </row>
    <row r="523" spans="1:28" x14ac:dyDescent="0.3">
      <c r="A523">
        <v>521</v>
      </c>
      <c r="B523" s="1">
        <v>169.759995</v>
      </c>
      <c r="C523" s="1">
        <v>168.16000399999999</v>
      </c>
      <c r="D523" s="1">
        <v>171.14999399999999</v>
      </c>
      <c r="E523">
        <v>18037400</v>
      </c>
      <c r="F523" s="1">
        <v>170.16999799999999</v>
      </c>
      <c r="G523" s="1">
        <v>0.47523608966790798</v>
      </c>
      <c r="H523" s="1">
        <v>9.8564541519087001E-2</v>
      </c>
      <c r="I523" s="1">
        <v>0.99719999999999998</v>
      </c>
      <c r="J523" s="1">
        <v>2.1999999999999999E-2</v>
      </c>
      <c r="K523" s="1">
        <v>0.80500000000000005</v>
      </c>
      <c r="L523" s="1">
        <v>0.17299999999999999</v>
      </c>
      <c r="M523">
        <v>1</v>
      </c>
      <c r="N523" s="1">
        <v>0.46717720233572402</v>
      </c>
      <c r="O523" s="1">
        <v>0.53282279766427398</v>
      </c>
      <c r="P523" s="1">
        <f>IF(Alle6OppgangNedgangUnik_KNN[[#This Row],[Nedgang Bayes]]&gt;Alle6OppgangNedgangUnik_KNN[[#This Row],[Oppgang Bayes]],0,1)</f>
        <v>1</v>
      </c>
      <c r="Q5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6.5645595328549966E-2</v>
      </c>
      <c r="R523" s="4">
        <f>IF(Alle6OppgangNedgangUnik_KNN[[#This Row],[Label]]=Alle6OppgangNedgangUnik_KNN[[#This Row],[Kjøp eller salg Bayes]],1,-1)</f>
        <v>1</v>
      </c>
      <c r="S523" s="3">
        <f>Alle6OppgangNedgangUnik_KNN[[#This Row],[Conviction Bayes]]*Alle6OppgangNedgangUnik_KNN[[#This Row],[Rett/Feil Bayes]]</f>
        <v>6.5645595328549966E-2</v>
      </c>
      <c r="T5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-1.5816472549697296E-4</v>
      </c>
      <c r="U523" s="1">
        <v>0.5</v>
      </c>
      <c r="V523" s="1">
        <v>0.5</v>
      </c>
      <c r="W5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23" s="1">
        <f>IF(Alle6OppgangNedgangUnik_KNN[[#This Row],[Label]]=Alle6OppgangNedgangUnik_KNN[[#This Row],[kjøp eller salg KNN]],1,-1)</f>
        <v>1</v>
      </c>
      <c r="Y523" s="2">
        <f>Alle6OppgangNedgangUnik_KNN[[#This Row],[Conviction KNN]]*Alle6OppgangNedgangUnik_KNN[[#This Row],[Rett/Feil KNN]]</f>
        <v>0</v>
      </c>
      <c r="Z523" s="3">
        <f>Alle6OppgangNedgangUnik_KNN[[#This Row],[Open]]/Alle6OppgangNedgangUnik_KNN[[#This Row],[Close]]-1</f>
        <v>-2.4093730082783704E-3</v>
      </c>
      <c r="AA523" s="1">
        <f>IF(Alle6OppgangNedgangUnik_KNN[[#This Row],[Nedgang-KNN]]&gt;Alle6OppgangNedgangUnik_KNN[[#This Row],[Oppgang-KNN]],0,1)</f>
        <v>1</v>
      </c>
      <c r="AB5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24" spans="1:28" x14ac:dyDescent="0.3">
      <c r="A524">
        <v>522</v>
      </c>
      <c r="B524" s="1">
        <v>167.16000399999999</v>
      </c>
      <c r="C524" s="1">
        <v>162.509995</v>
      </c>
      <c r="D524" s="1">
        <v>167.58000200000001</v>
      </c>
      <c r="E524">
        <v>37135400</v>
      </c>
      <c r="F524" s="1">
        <v>165.979996</v>
      </c>
      <c r="G524" s="1">
        <v>0.46819941576039098</v>
      </c>
      <c r="H524" s="1">
        <v>0.15782432337310401</v>
      </c>
      <c r="I524" s="1">
        <v>0.96179999999999999</v>
      </c>
      <c r="J524" s="1">
        <v>1.9E-2</v>
      </c>
      <c r="K524" s="1">
        <v>0.89700000000000002</v>
      </c>
      <c r="L524" s="1">
        <v>8.4000000000000005E-2</v>
      </c>
      <c r="M524">
        <v>0</v>
      </c>
      <c r="N524" s="1">
        <v>0.46585983723471402</v>
      </c>
      <c r="O524" s="1">
        <v>0.53414016276528398</v>
      </c>
      <c r="P524" s="1">
        <f>IF(Alle6OppgangNedgangUnik_KNN[[#This Row],[Nedgang Bayes]]&gt;Alle6OppgangNedgangUnik_KNN[[#This Row],[Oppgang Bayes]],0,1)</f>
        <v>1</v>
      </c>
      <c r="Q5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6.8280325530569952E-2</v>
      </c>
      <c r="R524" s="4">
        <f>IF(Alle6OppgangNedgangUnik_KNN[[#This Row],[Label]]=Alle6OppgangNedgangUnik_KNN[[#This Row],[Kjøp eller salg Bayes]],1,-1)</f>
        <v>-1</v>
      </c>
      <c r="S524" s="3">
        <f>Alle6OppgangNedgangUnik_KNN[[#This Row],[Conviction Bayes]]*Alle6OppgangNedgangUnik_KNN[[#This Row],[Rett/Feil Bayes]]</f>
        <v>-6.8280325530569952E-2</v>
      </c>
      <c r="T5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4.8542795704535478E-4</v>
      </c>
      <c r="U524" s="1">
        <v>0.61764705882352899</v>
      </c>
      <c r="V524" s="1">
        <v>0.38235294117647001</v>
      </c>
      <c r="W5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24" s="1">
        <f>IF(Alle6OppgangNedgangUnik_KNN[[#This Row],[Label]]=Alle6OppgangNedgangUnik_KNN[[#This Row],[kjøp eller salg KNN]],1,-1)</f>
        <v>1</v>
      </c>
      <c r="Y524" s="2">
        <f>Alle6OppgangNedgangUnik_KNN[[#This Row],[Conviction KNN]]*Alle6OppgangNedgangUnik_KNN[[#This Row],[Rett/Feil KNN]]</f>
        <v>0.23529411764705899</v>
      </c>
      <c r="Z524" s="3">
        <f>Alle6OppgangNedgangUnik_KNN[[#This Row],[Open]]/Alle6OppgangNedgangUnik_KNN[[#This Row],[Close]]-1</f>
        <v>7.1093386458449537E-3</v>
      </c>
      <c r="AA524" s="1">
        <f>IF(Alle6OppgangNedgangUnik_KNN[[#This Row],[Nedgang-KNN]]&gt;Alle6OppgangNedgangUnik_KNN[[#This Row],[Oppgang-KNN]],0,1)</f>
        <v>0</v>
      </c>
      <c r="AB5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-1.6727855637282255E-3</v>
      </c>
    </row>
    <row r="525" spans="1:28" x14ac:dyDescent="0.3">
      <c r="A525">
        <v>523</v>
      </c>
      <c r="B525" s="1">
        <v>163.570007</v>
      </c>
      <c r="C525" s="1">
        <v>159.279999</v>
      </c>
      <c r="D525" s="1">
        <v>163.89999399999999</v>
      </c>
      <c r="E525">
        <v>37524200</v>
      </c>
      <c r="F525" s="1">
        <v>160.470001</v>
      </c>
      <c r="G525" s="1">
        <v>0.44741663284631999</v>
      </c>
      <c r="H525" s="1">
        <v>0.11587696158008701</v>
      </c>
      <c r="I525" s="1">
        <v>0.98619999999999997</v>
      </c>
      <c r="J525" s="1">
        <v>3.7999999999999999E-2</v>
      </c>
      <c r="K525" s="1">
        <v>0.85599999999999998</v>
      </c>
      <c r="L525" s="1">
        <v>0.106</v>
      </c>
      <c r="M525">
        <v>0</v>
      </c>
      <c r="N525" s="1">
        <v>0.465845440206272</v>
      </c>
      <c r="O525" s="1">
        <v>0.53415455979372695</v>
      </c>
      <c r="P525" s="1">
        <f>IF(Alle6OppgangNedgangUnik_KNN[[#This Row],[Nedgang Bayes]]&gt;Alle6OppgangNedgangUnik_KNN[[#This Row],[Oppgang Bayes]],0,1)</f>
        <v>1</v>
      </c>
      <c r="Q5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6.8309119587454947E-2</v>
      </c>
      <c r="R525" s="4">
        <f>IF(Alle6OppgangNedgangUnik_KNN[[#This Row],[Label]]=Alle6OppgangNedgangUnik_KNN[[#This Row],[Kjøp eller salg Bayes]],1,-1)</f>
        <v>-1</v>
      </c>
      <c r="S525" s="3">
        <f>Alle6OppgangNedgangUnik_KNN[[#This Row],[Conviction Bayes]]*Alle6OppgangNedgangUnik_KNN[[#This Row],[Rett/Feil Bayes]]</f>
        <v>-6.8309119587454947E-2</v>
      </c>
      <c r="T5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1.3196153751867173E-3</v>
      </c>
      <c r="U525" s="1">
        <v>0.55882352941176405</v>
      </c>
      <c r="V525" s="1">
        <v>0.441176470588235</v>
      </c>
      <c r="W5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25" s="1">
        <f>IF(Alle6OppgangNedgangUnik_KNN[[#This Row],[Label]]=Alle6OppgangNedgangUnik_KNN[[#This Row],[kjøp eller salg KNN]],1,-1)</f>
        <v>1</v>
      </c>
      <c r="Y525" s="2">
        <f>Alle6OppgangNedgangUnik_KNN[[#This Row],[Conviction KNN]]*Alle6OppgangNedgangUnik_KNN[[#This Row],[Rett/Feil KNN]]</f>
        <v>0.11764705882352905</v>
      </c>
      <c r="Z525" s="3">
        <f>Alle6OppgangNedgangUnik_KNN[[#This Row],[Open]]/Alle6OppgangNedgangUnik_KNN[[#This Row],[Close]]-1</f>
        <v>1.9318289902671593E-2</v>
      </c>
      <c r="AA525" s="1">
        <f>IF(Alle6OppgangNedgangUnik_KNN[[#This Row],[Nedgang-KNN]]&gt;Alle6OppgangNedgangUnik_KNN[[#This Row],[Oppgang-KNN]],0,1)</f>
        <v>0</v>
      </c>
      <c r="AB5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-2.2727399885495922E-3</v>
      </c>
    </row>
    <row r="526" spans="1:28" x14ac:dyDescent="0.3">
      <c r="A526">
        <v>524</v>
      </c>
      <c r="B526" s="1">
        <v>161.479996</v>
      </c>
      <c r="C526" s="1">
        <v>160.820007</v>
      </c>
      <c r="D526" s="1">
        <v>163.820007</v>
      </c>
      <c r="E526">
        <v>25611500</v>
      </c>
      <c r="F526" s="1">
        <v>161.570007</v>
      </c>
      <c r="G526" s="1">
        <v>0.41534266937881398</v>
      </c>
      <c r="H526" s="1">
        <v>0.161307600531998</v>
      </c>
      <c r="I526" s="1">
        <v>0.99960000000000004</v>
      </c>
      <c r="J526" s="1">
        <v>0.03</v>
      </c>
      <c r="K526" s="1">
        <v>0.79600000000000004</v>
      </c>
      <c r="L526" s="1">
        <v>0.17399999999999999</v>
      </c>
      <c r="M526">
        <v>1</v>
      </c>
      <c r="N526" s="1">
        <v>0.466531146609169</v>
      </c>
      <c r="O526" s="1">
        <v>0.53346885339082595</v>
      </c>
      <c r="P526" s="1">
        <f>IF(Alle6OppgangNedgangUnik_KNN[[#This Row],[Nedgang Bayes]]&gt;Alle6OppgangNedgangUnik_KNN[[#This Row],[Oppgang Bayes]],0,1)</f>
        <v>1</v>
      </c>
      <c r="Q5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6.6937706781656947E-2</v>
      </c>
      <c r="R526" s="4">
        <f>IF(Alle6OppgangNedgangUnik_KNN[[#This Row],[Label]]=Alle6OppgangNedgangUnik_KNN[[#This Row],[Kjøp eller salg Bayes]],1,-1)</f>
        <v>1</v>
      </c>
      <c r="S526" s="3">
        <f>Alle6OppgangNedgangUnik_KNN[[#This Row],[Conviction Bayes]]*Alle6OppgangNedgangUnik_KNN[[#This Row],[Rett/Feil Bayes]]</f>
        <v>6.6937706781656947E-2</v>
      </c>
      <c r="T5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-3.7291141078702159E-5</v>
      </c>
      <c r="U526" s="1">
        <v>0.41176470588235198</v>
      </c>
      <c r="V526" s="1">
        <v>0.58823529411764697</v>
      </c>
      <c r="W5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526" s="1">
        <f>IF(Alle6OppgangNedgangUnik_KNN[[#This Row],[Label]]=Alle6OppgangNedgangUnik_KNN[[#This Row],[kjøp eller salg KNN]],1,-1)</f>
        <v>1</v>
      </c>
      <c r="Y526" s="2">
        <f>Alle6OppgangNedgangUnik_KNN[[#This Row],[Conviction KNN]]*Alle6OppgangNedgangUnik_KNN[[#This Row],[Rett/Feil KNN]]</f>
        <v>0.17647058823529499</v>
      </c>
      <c r="Z526" s="3">
        <f>Alle6OppgangNedgangUnik_KNN[[#This Row],[Open]]/Alle6OppgangNedgangUnik_KNN[[#This Row],[Close]]-1</f>
        <v>-5.5710216067517138E-4</v>
      </c>
      <c r="AA526" s="1">
        <f>IF(Alle6OppgangNedgangUnik_KNN[[#This Row],[Nedgang-KNN]]&gt;Alle6OppgangNedgangUnik_KNN[[#This Row],[Oppgang-KNN]],0,1)</f>
        <v>1</v>
      </c>
      <c r="AB5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-9.8312146001501311E-5</v>
      </c>
    </row>
    <row r="527" spans="1:28" x14ac:dyDescent="0.3">
      <c r="A527">
        <v>525</v>
      </c>
      <c r="B527" s="1">
        <v>161.5</v>
      </c>
      <c r="C527" s="1">
        <v>161.240005</v>
      </c>
      <c r="D527" s="1">
        <v>166.11999499999999</v>
      </c>
      <c r="E527">
        <v>20211500</v>
      </c>
      <c r="F527" s="1">
        <v>165.44000199999999</v>
      </c>
      <c r="G527" s="1">
        <v>0.52530864197530902</v>
      </c>
      <c r="H527" s="1">
        <v>-0.17345679012345699</v>
      </c>
      <c r="I527" s="1">
        <v>-0.70960000000000001</v>
      </c>
      <c r="J527" s="1">
        <v>9.8000000000000004E-2</v>
      </c>
      <c r="K527" s="1">
        <v>0.85499999999999998</v>
      </c>
      <c r="L527" s="1">
        <v>4.8000000000000001E-2</v>
      </c>
      <c r="M527">
        <v>1</v>
      </c>
      <c r="N527" s="1">
        <v>0.46697616614864501</v>
      </c>
      <c r="O527" s="1">
        <v>0.53302383385135699</v>
      </c>
      <c r="P527" s="1">
        <f>IF(Alle6OppgangNedgangUnik_KNN[[#This Row],[Nedgang Bayes]]&gt;Alle6OppgangNedgangUnik_KNN[[#This Row],[Oppgang Bayes]],0,1)</f>
        <v>1</v>
      </c>
      <c r="Q5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6.6047667702711976E-2</v>
      </c>
      <c r="R527" s="4">
        <f>IF(Alle6OppgangNedgangUnik_KNN[[#This Row],[Label]]=Alle6OppgangNedgangUnik_KNN[[#This Row],[Kjøp eller salg Bayes]],1,-1)</f>
        <v>1</v>
      </c>
      <c r="S527" s="3">
        <f>Alle6OppgangNedgangUnik_KNN[[#This Row],[Conviction Bayes]]*Alle6OppgangNedgangUnik_KNN[[#This Row],[Rett/Feil Bayes]]</f>
        <v>6.6047667702711976E-2</v>
      </c>
      <c r="T5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-1.5729445097807746E-3</v>
      </c>
      <c r="U527" s="1">
        <v>0.47058823529411697</v>
      </c>
      <c r="V527" s="1">
        <v>0.52941176470588203</v>
      </c>
      <c r="W5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27" s="1">
        <f>IF(Alle6OppgangNedgangUnik_KNN[[#This Row],[Label]]=Alle6OppgangNedgangUnik_KNN[[#This Row],[kjøp eller salg KNN]],1,-1)</f>
        <v>1</v>
      </c>
      <c r="Y527" s="2">
        <f>Alle6OppgangNedgangUnik_KNN[[#This Row],[Conviction KNN]]*Alle6OppgangNedgangUnik_KNN[[#This Row],[Rett/Feil KNN]]</f>
        <v>5.8823529411765052E-2</v>
      </c>
      <c r="Z527" s="3">
        <f>Alle6OppgangNedgangUnik_KNN[[#This Row],[Open]]/Alle6OppgangNedgangUnik_KNN[[#This Row],[Close]]-1</f>
        <v>-2.3815292265289001E-2</v>
      </c>
      <c r="AA527" s="1">
        <f>IF(Alle6OppgangNedgangUnik_KNN[[#This Row],[Nedgang-KNN]]&gt;Alle6OppgangNedgangUnik_KNN[[#This Row],[Oppgang-KNN]],0,1)</f>
        <v>1</v>
      </c>
      <c r="AB5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-1.4008995450170082E-3</v>
      </c>
    </row>
    <row r="528" spans="1:28" x14ac:dyDescent="0.3">
      <c r="A528">
        <v>526</v>
      </c>
      <c r="B528" s="1">
        <v>164.88999899999999</v>
      </c>
      <c r="C528" s="1">
        <v>163.75</v>
      </c>
      <c r="D528" s="1">
        <v>166.38999899999999</v>
      </c>
      <c r="E528">
        <v>16223000</v>
      </c>
      <c r="F528" s="1">
        <v>166.08000200000001</v>
      </c>
      <c r="G528" s="1">
        <v>0.39128787878787902</v>
      </c>
      <c r="H528" s="1">
        <v>0.106786616161616</v>
      </c>
      <c r="I528" s="1">
        <v>0.96330000000000005</v>
      </c>
      <c r="J528" s="1">
        <v>0</v>
      </c>
      <c r="K528" s="1">
        <v>0.92300000000000004</v>
      </c>
      <c r="L528" s="1">
        <v>7.6999999999999999E-2</v>
      </c>
      <c r="M528">
        <v>1</v>
      </c>
      <c r="N528" s="1">
        <v>0.46735888499168798</v>
      </c>
      <c r="O528" s="1">
        <v>0.53264111500831202</v>
      </c>
      <c r="P528" s="1">
        <f>IF(Alle6OppgangNedgangUnik_KNN[[#This Row],[Nedgang Bayes]]&gt;Alle6OppgangNedgangUnik_KNN[[#This Row],[Oppgang Bayes]],0,1)</f>
        <v>1</v>
      </c>
      <c r="Q5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6.5282230016624032E-2</v>
      </c>
      <c r="R528" s="4">
        <f>IF(Alle6OppgangNedgangUnik_KNN[[#This Row],[Label]]=Alle6OppgangNedgangUnik_KNN[[#This Row],[Kjøp eller salg Bayes]],1,-1)</f>
        <v>1</v>
      </c>
      <c r="S528" s="3">
        <f>Alle6OppgangNedgangUnik_KNN[[#This Row],[Conviction Bayes]]*Alle6OppgangNedgangUnik_KNN[[#This Row],[Rett/Feil Bayes]]</f>
        <v>6.5282230016624032E-2</v>
      </c>
      <c r="T5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-4.6776281690118134E-4</v>
      </c>
      <c r="U528" s="1">
        <v>0.5</v>
      </c>
      <c r="V528" s="1">
        <v>0.5</v>
      </c>
      <c r="W5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28" s="1">
        <f>IF(Alle6OppgangNedgangUnik_KNN[[#This Row],[Label]]=Alle6OppgangNedgangUnik_KNN[[#This Row],[kjøp eller salg KNN]],1,-1)</f>
        <v>1</v>
      </c>
      <c r="Y528" s="2">
        <f>Alle6OppgangNedgangUnik_KNN[[#This Row],[Conviction KNN]]*Alle6OppgangNedgangUnik_KNN[[#This Row],[Rett/Feil KNN]]</f>
        <v>0</v>
      </c>
      <c r="Z528" s="3">
        <f>Alle6OppgangNedgangUnik_KNN[[#This Row],[Open]]/Alle6OppgangNedgangUnik_KNN[[#This Row],[Close]]-1</f>
        <v>-7.1652395572587846E-3</v>
      </c>
      <c r="AA528" s="1">
        <f>IF(Alle6OppgangNedgangUnik_KNN[[#This Row],[Nedgang-KNN]]&gt;Alle6OppgangNedgangUnik_KNN[[#This Row],[Oppgang-KNN]],0,1)</f>
        <v>1</v>
      </c>
      <c r="AB5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29" spans="1:28" x14ac:dyDescent="0.3">
      <c r="A529">
        <v>527</v>
      </c>
      <c r="B529" s="1">
        <v>165.64999399999999</v>
      </c>
      <c r="C529" s="1">
        <v>164.08999600000001</v>
      </c>
      <c r="D529" s="1">
        <v>167.41999799999999</v>
      </c>
      <c r="E529">
        <v>16389200</v>
      </c>
      <c r="F529" s="1">
        <v>164.33999600000001</v>
      </c>
      <c r="G529" s="1">
        <v>0.52100909426490805</v>
      </c>
      <c r="H529" s="1">
        <v>6.8962045706229996E-4</v>
      </c>
      <c r="I529" s="1">
        <v>0.99060000000000004</v>
      </c>
      <c r="J529" s="1">
        <v>1.9E-2</v>
      </c>
      <c r="K529" s="1">
        <v>0.84299999999999997</v>
      </c>
      <c r="L529" s="1">
        <v>0.13800000000000001</v>
      </c>
      <c r="M529">
        <v>0</v>
      </c>
      <c r="N529" s="1">
        <v>0.46734203889446302</v>
      </c>
      <c r="O529" s="1">
        <v>0.53265796110553898</v>
      </c>
      <c r="P529" s="1">
        <f>IF(Alle6OppgangNedgangUnik_KNN[[#This Row],[Nedgang Bayes]]&gt;Alle6OppgangNedgangUnik_KNN[[#This Row],[Oppgang Bayes]],0,1)</f>
        <v>1</v>
      </c>
      <c r="Q5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6.5315922211075961E-2</v>
      </c>
      <c r="R529" s="4">
        <f>IF(Alle6OppgangNedgangUnik_KNN[[#This Row],[Label]]=Alle6OppgangNedgangUnik_KNN[[#This Row],[Kjøp eller salg Bayes]],1,-1)</f>
        <v>-1</v>
      </c>
      <c r="S529" s="3">
        <f>Alle6OppgangNedgangUnik_KNN[[#This Row],[Conviction Bayes]]*Alle6OppgangNedgangUnik_KNN[[#This Row],[Rett/Feil Bayes]]</f>
        <v>-6.5315922211075961E-2</v>
      </c>
      <c r="T5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5.2065066050424396E-4</v>
      </c>
      <c r="U529" s="1">
        <v>0.55882352941176405</v>
      </c>
      <c r="V529" s="1">
        <v>0.441176470588235</v>
      </c>
      <c r="W5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29" s="1">
        <f>IF(Alle6OppgangNedgangUnik_KNN[[#This Row],[Label]]=Alle6OppgangNedgangUnik_KNN[[#This Row],[kjøp eller salg KNN]],1,-1)</f>
        <v>1</v>
      </c>
      <c r="Y529" s="2">
        <f>Alle6OppgangNedgangUnik_KNN[[#This Row],[Conviction KNN]]*Alle6OppgangNedgangUnik_KNN[[#This Row],[Rett/Feil KNN]]</f>
        <v>0.11764705882352905</v>
      </c>
      <c r="Z529" s="3">
        <f>Alle6OppgangNedgangUnik_KNN[[#This Row],[Open]]/Alle6OppgangNedgangUnik_KNN[[#This Row],[Close]]-1</f>
        <v>7.9712670797436047E-3</v>
      </c>
      <c r="AA529" s="1">
        <f>IF(Alle6OppgangNedgangUnik_KNN[[#This Row],[Nedgang-KNN]]&gt;Alle6OppgangNedgangUnik_KNN[[#This Row],[Oppgang-KNN]],0,1)</f>
        <v>0</v>
      </c>
      <c r="AB5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-9.3779612702865644E-4</v>
      </c>
    </row>
    <row r="530" spans="1:28" x14ac:dyDescent="0.3">
      <c r="A530">
        <v>528</v>
      </c>
      <c r="B530" s="1">
        <v>163</v>
      </c>
      <c r="C530" s="1">
        <v>162</v>
      </c>
      <c r="D530" s="1">
        <v>166.53999300000001</v>
      </c>
      <c r="E530">
        <v>12631200</v>
      </c>
      <c r="F530" s="1">
        <v>166.28999300000001</v>
      </c>
      <c r="G530" s="1">
        <v>0.319134048821549</v>
      </c>
      <c r="H530" s="1">
        <v>1.4357112794612799E-2</v>
      </c>
      <c r="I530" s="1">
        <v>0.70030000000000003</v>
      </c>
      <c r="J530" s="1">
        <v>0.01</v>
      </c>
      <c r="K530" s="1">
        <v>0.95499999999999996</v>
      </c>
      <c r="L530" s="1">
        <v>3.4000000000000002E-2</v>
      </c>
      <c r="M530">
        <v>1</v>
      </c>
      <c r="N530" s="1">
        <v>0.46774356902422198</v>
      </c>
      <c r="O530" s="1">
        <v>0.53225643097577902</v>
      </c>
      <c r="P530" s="1">
        <f>IF(Alle6OppgangNedgangUnik_KNN[[#This Row],[Nedgang Bayes]]&gt;Alle6OppgangNedgangUnik_KNN[[#This Row],[Oppgang Bayes]],0,1)</f>
        <v>1</v>
      </c>
      <c r="Q5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6.4512861951557032E-2</v>
      </c>
      <c r="R530" s="4">
        <f>IF(Alle6OppgangNedgangUnik_KNN[[#This Row],[Label]]=Alle6OppgangNedgangUnik_KNN[[#This Row],[Kjøp eller salg Bayes]],1,-1)</f>
        <v>1</v>
      </c>
      <c r="S530" s="3">
        <f>Alle6OppgangNedgangUnik_KNN[[#This Row],[Conviction Bayes]]*Alle6OppgangNedgangUnik_KNN[[#This Row],[Rett/Feil Bayes]]</f>
        <v>6.4512861951557032E-2</v>
      </c>
      <c r="T5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-1.2763658257571137E-3</v>
      </c>
      <c r="U530" s="1">
        <v>0.47058823529411697</v>
      </c>
      <c r="V530" s="1">
        <v>0.52941176470588203</v>
      </c>
      <c r="W5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30" s="1">
        <f>IF(Alle6OppgangNedgangUnik_KNN[[#This Row],[Label]]=Alle6OppgangNedgangUnik_KNN[[#This Row],[kjøp eller salg KNN]],1,-1)</f>
        <v>1</v>
      </c>
      <c r="Y530" s="2">
        <f>Alle6OppgangNedgangUnik_KNN[[#This Row],[Conviction KNN]]*Alle6OppgangNedgangUnik_KNN[[#This Row],[Rett/Feil KNN]]</f>
        <v>5.8823529411765052E-2</v>
      </c>
      <c r="Z530" s="3">
        <f>Alle6OppgangNedgangUnik_KNN[[#This Row],[Open]]/Alle6OppgangNedgangUnik_KNN[[#This Row],[Close]]-1</f>
        <v>-1.9784672190105934E-2</v>
      </c>
      <c r="AA530" s="1">
        <f>IF(Alle6OppgangNedgangUnik_KNN[[#This Row],[Nedgang-KNN]]&gt;Alle6OppgangNedgangUnik_KNN[[#This Row],[Oppgang-KNN]],0,1)</f>
        <v>1</v>
      </c>
      <c r="AB5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-1.1638042464768264E-3</v>
      </c>
    </row>
    <row r="531" spans="1:28" x14ac:dyDescent="0.3">
      <c r="A531">
        <v>529</v>
      </c>
      <c r="B531" s="1">
        <v>167.35000600000001</v>
      </c>
      <c r="C531" s="1">
        <v>166.35000600000001</v>
      </c>
      <c r="D531" s="1">
        <v>169.449997</v>
      </c>
      <c r="E531">
        <v>15437900</v>
      </c>
      <c r="F531" s="1">
        <v>167.679993</v>
      </c>
      <c r="G531" s="1">
        <v>0.39783590209516101</v>
      </c>
      <c r="H531" s="1">
        <v>6.6303867600163893E-2</v>
      </c>
      <c r="I531" s="1">
        <v>0.99199999999999999</v>
      </c>
      <c r="J531" s="1">
        <v>8.9999999999999993E-3</v>
      </c>
      <c r="K531" s="1">
        <v>0.88100000000000001</v>
      </c>
      <c r="L531" s="1">
        <v>0.11</v>
      </c>
      <c r="M531">
        <v>1</v>
      </c>
      <c r="N531" s="1">
        <v>0.46743887033298098</v>
      </c>
      <c r="O531" s="1">
        <v>0.53256112966702496</v>
      </c>
      <c r="P531" s="1">
        <f>IF(Alle6OppgangNedgangUnik_KNN[[#This Row],[Nedgang Bayes]]&gt;Alle6OppgangNedgangUnik_KNN[[#This Row],[Oppgang Bayes]],0,1)</f>
        <v>1</v>
      </c>
      <c r="Q5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6.5122259334043975E-2</v>
      </c>
      <c r="R531" s="4">
        <f>IF(Alle6OppgangNedgangUnik_KNN[[#This Row],[Label]]=Alle6OppgangNedgangUnik_KNN[[#This Row],[Kjøp eller salg Bayes]],1,-1)</f>
        <v>1</v>
      </c>
      <c r="S531" s="3">
        <f>Alle6OppgangNedgangUnik_KNN[[#This Row],[Conviction Bayes]]*Alle6OppgangNedgangUnik_KNN[[#This Row],[Rett/Feil Bayes]]</f>
        <v>6.5122259334043975E-2</v>
      </c>
      <c r="T5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-1.2815779990438069E-4</v>
      </c>
      <c r="U531" s="1">
        <v>0.5</v>
      </c>
      <c r="V531" s="1">
        <v>0.5</v>
      </c>
      <c r="W5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31" s="1">
        <f>IF(Alle6OppgangNedgangUnik_KNN[[#This Row],[Label]]=Alle6OppgangNedgangUnik_KNN[[#This Row],[kjøp eller salg KNN]],1,-1)</f>
        <v>1</v>
      </c>
      <c r="Y531" s="2">
        <f>Alle6OppgangNedgangUnik_KNN[[#This Row],[Conviction KNN]]*Alle6OppgangNedgangUnik_KNN[[#This Row],[Rett/Feil KNN]]</f>
        <v>0</v>
      </c>
      <c r="Z531" s="3">
        <f>Alle6OppgangNedgangUnik_KNN[[#This Row],[Open]]/Alle6OppgangNedgangUnik_KNN[[#This Row],[Close]]-1</f>
        <v>-1.9679569046736622E-3</v>
      </c>
      <c r="AA531" s="1">
        <f>IF(Alle6OppgangNedgangUnik_KNN[[#This Row],[Nedgang-KNN]]&gt;Alle6OppgangNedgangUnik_KNN[[#This Row],[Oppgang-KNN]],0,1)</f>
        <v>1</v>
      </c>
      <c r="AB5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32" spans="1:28" x14ac:dyDescent="0.3">
      <c r="A532">
        <v>530</v>
      </c>
      <c r="B532" s="1">
        <v>167.85000600000001</v>
      </c>
      <c r="C532" s="1">
        <v>164.78999300000001</v>
      </c>
      <c r="D532" s="1">
        <v>168.94000199999999</v>
      </c>
      <c r="E532">
        <v>10620300</v>
      </c>
      <c r="F532" s="1">
        <v>165.86999499999999</v>
      </c>
      <c r="G532" s="1">
        <v>0.462085094392787</v>
      </c>
      <c r="H532" s="1">
        <v>1.35729548229548E-2</v>
      </c>
      <c r="I532" s="1">
        <v>0.98870000000000002</v>
      </c>
      <c r="J532" s="1">
        <v>2.4E-2</v>
      </c>
      <c r="K532" s="1">
        <v>0.86599999999999999</v>
      </c>
      <c r="L532" s="1">
        <v>0.109</v>
      </c>
      <c r="M532">
        <v>0</v>
      </c>
      <c r="N532" s="1">
        <v>0.46797434775445401</v>
      </c>
      <c r="O532" s="1">
        <v>0.53202565224554699</v>
      </c>
      <c r="P532" s="1">
        <f>IF(Alle6OppgangNedgangUnik_KNN[[#This Row],[Nedgang Bayes]]&gt;Alle6OppgangNedgangUnik_KNN[[#This Row],[Oppgang Bayes]],0,1)</f>
        <v>1</v>
      </c>
      <c r="Q5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6.4051304491092975E-2</v>
      </c>
      <c r="R532" s="4">
        <f>IF(Alle6OppgangNedgangUnik_KNN[[#This Row],[Label]]=Alle6OppgangNedgangUnik_KNN[[#This Row],[Kjøp eller salg Bayes]],1,-1)</f>
        <v>-1</v>
      </c>
      <c r="S532" s="3">
        <f>Alle6OppgangNedgangUnik_KNN[[#This Row],[Conviction Bayes]]*Alle6OppgangNedgangUnik_KNN[[#This Row],[Rett/Feil Bayes]]</f>
        <v>-6.4051304491092975E-2</v>
      </c>
      <c r="T5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7.6458848061528863E-4</v>
      </c>
      <c r="U532" s="1">
        <v>0.52941176470588203</v>
      </c>
      <c r="V532" s="1">
        <v>0.47058823529411697</v>
      </c>
      <c r="W5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32" s="1">
        <f>IF(Alle6OppgangNedgangUnik_KNN[[#This Row],[Label]]=Alle6OppgangNedgangUnik_KNN[[#This Row],[kjøp eller salg KNN]],1,-1)</f>
        <v>1</v>
      </c>
      <c r="Y532" s="2">
        <f>Alle6OppgangNedgangUnik_KNN[[#This Row],[Conviction KNN]]*Alle6OppgangNedgangUnik_KNN[[#This Row],[Rett/Feil KNN]]</f>
        <v>5.8823529411765052E-2</v>
      </c>
      <c r="Z532" s="3">
        <f>Alle6OppgangNedgangUnik_KNN[[#This Row],[Open]]/Alle6OppgangNedgangUnik_KNN[[#This Row],[Close]]-1</f>
        <v>1.1937125819531325E-2</v>
      </c>
      <c r="AA532" s="1">
        <f>IF(Alle6OppgangNedgangUnik_KNN[[#This Row],[Nedgang-KNN]]&gt;Alle6OppgangNedgangUnik_KNN[[#This Row],[Oppgang-KNN]],0,1)</f>
        <v>0</v>
      </c>
      <c r="AB5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-7.0218387173714091E-4</v>
      </c>
    </row>
    <row r="533" spans="1:28" x14ac:dyDescent="0.3">
      <c r="A533">
        <v>531</v>
      </c>
      <c r="B533" s="1">
        <v>166.38999899999999</v>
      </c>
      <c r="C533" s="1">
        <v>164.80999800000001</v>
      </c>
      <c r="D533" s="1">
        <v>167.19000199999999</v>
      </c>
      <c r="E533">
        <v>13455500</v>
      </c>
      <c r="F533" s="1">
        <v>166.69000199999999</v>
      </c>
      <c r="G533" s="1">
        <v>0.33333333333333298</v>
      </c>
      <c r="H533" s="1">
        <v>0</v>
      </c>
      <c r="I533" s="1">
        <v>0.38179999999999997</v>
      </c>
      <c r="J533" s="1">
        <v>0</v>
      </c>
      <c r="K533" s="1">
        <v>0.91800000000000004</v>
      </c>
      <c r="L533" s="1">
        <v>8.2000000000000003E-2</v>
      </c>
      <c r="M533">
        <v>1</v>
      </c>
      <c r="N533" s="1">
        <v>0.46765147040773702</v>
      </c>
      <c r="O533" s="1">
        <v>0.53234852959225598</v>
      </c>
      <c r="P533" s="1">
        <f>IF(Alle6OppgangNedgangUnik_KNN[[#This Row],[Nedgang Bayes]]&gt;Alle6OppgangNedgangUnik_KNN[[#This Row],[Oppgang Bayes]],0,1)</f>
        <v>1</v>
      </c>
      <c r="Q5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6.4697059184518957E-2</v>
      </c>
      <c r="R533" s="4">
        <f>IF(Alle6OppgangNedgangUnik_KNN[[#This Row],[Label]]=Alle6OppgangNedgangUnik_KNN[[#This Row],[Kjøp eller salg Bayes]],1,-1)</f>
        <v>1</v>
      </c>
      <c r="S533" s="3">
        <f>Alle6OppgangNedgangUnik_KNN[[#This Row],[Conviction Bayes]]*Alle6OppgangNedgangUnik_KNN[[#This Row],[Rett/Feil Bayes]]</f>
        <v>6.4697059184518957E-2</v>
      </c>
      <c r="T5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-1.1643956814238659E-4</v>
      </c>
      <c r="U533" s="1">
        <v>0.55882352941176405</v>
      </c>
      <c r="V533" s="1">
        <v>0.441176470588235</v>
      </c>
      <c r="W5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33" s="1">
        <f>IF(Alle6OppgangNedgangUnik_KNN[[#This Row],[Label]]=Alle6OppgangNedgangUnik_KNN[[#This Row],[kjøp eller salg KNN]],1,-1)</f>
        <v>-1</v>
      </c>
      <c r="Y533" s="2">
        <f>Alle6OppgangNedgangUnik_KNN[[#This Row],[Conviction KNN]]*Alle6OppgangNedgangUnik_KNN[[#This Row],[Rett/Feil KNN]]</f>
        <v>-0.11764705882352905</v>
      </c>
      <c r="Z533" s="3">
        <f>Alle6OppgangNedgangUnik_KNN[[#This Row],[Open]]/Alle6OppgangNedgangUnik_KNN[[#This Row],[Close]]-1</f>
        <v>-1.7997660111612745E-3</v>
      </c>
      <c r="AA533" s="1">
        <f>IF(Alle6OppgangNedgangUnik_KNN[[#This Row],[Nedgang-KNN]]&gt;Alle6OppgangNedgangUnik_KNN[[#This Row],[Oppgang-KNN]],0,1)</f>
        <v>0</v>
      </c>
      <c r="AB5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2.1173717778367871E-4</v>
      </c>
    </row>
    <row r="534" spans="1:28" x14ac:dyDescent="0.3">
      <c r="A534">
        <v>532</v>
      </c>
      <c r="B534" s="1">
        <v>167.83000200000001</v>
      </c>
      <c r="C534" s="1">
        <v>167.279999</v>
      </c>
      <c r="D534" s="1">
        <v>168.89999399999999</v>
      </c>
      <c r="E534">
        <v>10381500</v>
      </c>
      <c r="F534" s="1">
        <v>168.699997</v>
      </c>
      <c r="G534" s="1">
        <v>0.50688888888888906</v>
      </c>
      <c r="H534" s="1">
        <v>-2.6333333333333299E-2</v>
      </c>
      <c r="I534" s="1">
        <v>0.872</v>
      </c>
      <c r="J534" s="1">
        <v>3.6999999999999998E-2</v>
      </c>
      <c r="K534" s="1">
        <v>0.84699999999999998</v>
      </c>
      <c r="L534" s="1">
        <v>0.11600000000000001</v>
      </c>
      <c r="M534">
        <v>1</v>
      </c>
      <c r="N534" s="1">
        <v>0.46800204018863001</v>
      </c>
      <c r="O534" s="1">
        <v>0.53199795981136599</v>
      </c>
      <c r="P534" s="1">
        <f>IF(Alle6OppgangNedgangUnik_KNN[[#This Row],[Nedgang Bayes]]&gt;Alle6OppgangNedgangUnik_KNN[[#This Row],[Oppgang Bayes]],0,1)</f>
        <v>1</v>
      </c>
      <c r="Q5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6.3995919622735986E-2</v>
      </c>
      <c r="R534" s="4">
        <f>IF(Alle6OppgangNedgangUnik_KNN[[#This Row],[Label]]=Alle6OppgangNedgangUnik_KNN[[#This Row],[Kjøp eller salg Bayes]],1,-1)</f>
        <v>1</v>
      </c>
      <c r="S534" s="3">
        <f>Alle6OppgangNedgangUnik_KNN[[#This Row],[Conviction Bayes]]*Alle6OppgangNedgangUnik_KNN[[#This Row],[Rett/Feil Bayes]]</f>
        <v>6.3995919622735986E-2</v>
      </c>
      <c r="T5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-3.3003041542544522E-4</v>
      </c>
      <c r="U534" s="1">
        <v>0.61764705882352899</v>
      </c>
      <c r="V534" s="1">
        <v>0.38235294117647001</v>
      </c>
      <c r="W5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34" s="1">
        <f>IF(Alle6OppgangNedgangUnik_KNN[[#This Row],[Label]]=Alle6OppgangNedgangUnik_KNN[[#This Row],[kjøp eller salg KNN]],1,-1)</f>
        <v>-1</v>
      </c>
      <c r="Y534" s="2">
        <f>Alle6OppgangNedgangUnik_KNN[[#This Row],[Conviction KNN]]*Alle6OppgangNedgangUnik_KNN[[#This Row],[Rett/Feil KNN]]</f>
        <v>-0.23529411764705899</v>
      </c>
      <c r="Z534" s="3">
        <f>Alle6OppgangNedgangUnik_KNN[[#This Row],[Open]]/Alle6OppgangNedgangUnik_KNN[[#This Row],[Close]]-1</f>
        <v>-5.1570540336167703E-3</v>
      </c>
      <c r="AA534" s="1">
        <f>IF(Alle6OppgangNedgangUnik_KNN[[#This Row],[Nedgang-KNN]]&gt;Alle6OppgangNedgangUnik_KNN[[#This Row],[Oppgang-KNN]],0,1)</f>
        <v>0</v>
      </c>
      <c r="AB5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1.2134244784980644E-3</v>
      </c>
    </row>
    <row r="535" spans="1:28" x14ac:dyDescent="0.3">
      <c r="A535">
        <v>533</v>
      </c>
      <c r="B535" s="1">
        <v>170.13999899999999</v>
      </c>
      <c r="C535" s="1">
        <v>169.550003</v>
      </c>
      <c r="D535" s="1">
        <v>174.89999399999999</v>
      </c>
      <c r="E535">
        <v>23946500</v>
      </c>
      <c r="F535" s="1">
        <v>174.199997</v>
      </c>
      <c r="G535" s="1">
        <v>0.41943494005993998</v>
      </c>
      <c r="H535" s="1">
        <v>5.9144813519813502E-2</v>
      </c>
      <c r="I535" s="1">
        <v>0.99829999999999997</v>
      </c>
      <c r="J535" s="1">
        <v>0.01</v>
      </c>
      <c r="K535" s="1">
        <v>0.82899999999999996</v>
      </c>
      <c r="L535" s="1">
        <v>0.161</v>
      </c>
      <c r="M535">
        <v>1</v>
      </c>
      <c r="N535" s="1">
        <v>0.46665572083809498</v>
      </c>
      <c r="O535" s="1">
        <v>0.53334427916189997</v>
      </c>
      <c r="P535" s="1">
        <f>IF(Alle6OppgangNedgangUnik_KNN[[#This Row],[Nedgang Bayes]]&gt;Alle6OppgangNedgangUnik_KNN[[#This Row],[Oppgang Bayes]],0,1)</f>
        <v>1</v>
      </c>
      <c r="Q5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6.6688558323804992E-2</v>
      </c>
      <c r="R535" s="4">
        <f>IF(Alle6OppgangNedgangUnik_KNN[[#This Row],[Label]]=Alle6OppgangNedgangUnik_KNN[[#This Row],[Kjøp eller salg Bayes]],1,-1)</f>
        <v>1</v>
      </c>
      <c r="S535" s="3">
        <f>Alle6OppgangNedgangUnik_KNN[[#This Row],[Conviction Bayes]]*Alle6OppgangNedgangUnik_KNN[[#This Row],[Rett/Feil Bayes]]</f>
        <v>6.6688558323804992E-2</v>
      </c>
      <c r="T5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-1.5542790934579211E-3</v>
      </c>
      <c r="U535" s="1">
        <v>0.55882352941176405</v>
      </c>
      <c r="V535" s="1">
        <v>0.441176470588235</v>
      </c>
      <c r="W5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35" s="1">
        <f>IF(Alle6OppgangNedgangUnik_KNN[[#This Row],[Label]]=Alle6OppgangNedgangUnik_KNN[[#This Row],[kjøp eller salg KNN]],1,-1)</f>
        <v>-1</v>
      </c>
      <c r="Y535" s="2">
        <f>Alle6OppgangNedgangUnik_KNN[[#This Row],[Conviction KNN]]*Alle6OppgangNedgangUnik_KNN[[#This Row],[Rett/Feil KNN]]</f>
        <v>-0.11764705882352905</v>
      </c>
      <c r="Z535" s="3">
        <f>Alle6OppgangNedgangUnik_KNN[[#This Row],[Open]]/Alle6OppgangNedgangUnik_KNN[[#This Row],[Close]]-1</f>
        <v>-2.3306533122385842E-2</v>
      </c>
      <c r="AA535" s="1">
        <f>IF(Alle6OppgangNedgangUnik_KNN[[#This Row],[Nedgang-KNN]]&gt;Alle6OppgangNedgangUnik_KNN[[#This Row],[Oppgang-KNN]],0,1)</f>
        <v>0</v>
      </c>
      <c r="AB5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2.7419450732218552E-3</v>
      </c>
    </row>
    <row r="536" spans="1:28" x14ac:dyDescent="0.3">
      <c r="A536">
        <v>534</v>
      </c>
      <c r="B536" s="1">
        <v>174.5</v>
      </c>
      <c r="C536" s="1">
        <v>172.949997</v>
      </c>
      <c r="D536" s="1">
        <v>177.96000699999999</v>
      </c>
      <c r="E536">
        <v>27590100</v>
      </c>
      <c r="F536" s="1">
        <v>173.53999300000001</v>
      </c>
      <c r="G536" s="1">
        <v>0.38650793650793602</v>
      </c>
      <c r="H536" s="1">
        <v>0.180952380952381</v>
      </c>
      <c r="I536" s="1">
        <v>0.91180000000000005</v>
      </c>
      <c r="J536" s="1">
        <v>2.5000000000000001E-2</v>
      </c>
      <c r="K536" s="1">
        <v>0.873</v>
      </c>
      <c r="L536" s="1">
        <v>0.10199999999999999</v>
      </c>
      <c r="M536">
        <v>0</v>
      </c>
      <c r="N536" s="1">
        <v>0.46638421553307102</v>
      </c>
      <c r="O536" s="1">
        <v>0.53361578446692404</v>
      </c>
      <c r="P536" s="1">
        <f>IF(Alle6OppgangNedgangUnik_KNN[[#This Row],[Nedgang Bayes]]&gt;Alle6OppgangNedgangUnik_KNN[[#This Row],[Oppgang Bayes]],0,1)</f>
        <v>1</v>
      </c>
      <c r="Q5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6.7231568933853014E-2</v>
      </c>
      <c r="R536" s="4">
        <f>IF(Alle6OppgangNedgangUnik_KNN[[#This Row],[Label]]=Alle6OppgangNedgangUnik_KNN[[#This Row],[Kjøp eller salg Bayes]],1,-1)</f>
        <v>-1</v>
      </c>
      <c r="S536" s="3">
        <f>Alle6OppgangNedgangUnik_KNN[[#This Row],[Conviction Bayes]]*Alle6OppgangNedgangUnik_KNN[[#This Row],[Rett/Feil Bayes]]</f>
        <v>-6.7231568933853014E-2</v>
      </c>
      <c r="T5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3.7191874726813973E-4</v>
      </c>
      <c r="U536" s="1">
        <v>0.441176470588235</v>
      </c>
      <c r="V536" s="1">
        <v>0.55882352941176405</v>
      </c>
      <c r="W5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36" s="1">
        <f>IF(Alle6OppgangNedgangUnik_KNN[[#This Row],[Label]]=Alle6OppgangNedgangUnik_KNN[[#This Row],[kjøp eller salg KNN]],1,-1)</f>
        <v>-1</v>
      </c>
      <c r="Y536" s="2">
        <f>Alle6OppgangNedgangUnik_KNN[[#This Row],[Conviction KNN]]*Alle6OppgangNedgangUnik_KNN[[#This Row],[Rett/Feil KNN]]</f>
        <v>-0.11764705882352905</v>
      </c>
      <c r="Z536" s="3">
        <f>Alle6OppgangNedgangUnik_KNN[[#This Row],[Open]]/Alle6OppgangNedgangUnik_KNN[[#This Row],[Close]]-1</f>
        <v>5.5319064119128125E-3</v>
      </c>
      <c r="AA536" s="1">
        <f>IF(Alle6OppgangNedgangUnik_KNN[[#This Row],[Nedgang-KNN]]&gt;Alle6OppgangNedgangUnik_KNN[[#This Row],[Oppgang-KNN]],0,1)</f>
        <v>1</v>
      </c>
      <c r="AB5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6.5081251904856418E-4</v>
      </c>
    </row>
    <row r="537" spans="1:28" x14ac:dyDescent="0.3">
      <c r="A537">
        <v>535</v>
      </c>
      <c r="B537" s="1">
        <v>176.020004</v>
      </c>
      <c r="C537" s="1">
        <v>175.529999</v>
      </c>
      <c r="D537" s="1">
        <v>178</v>
      </c>
      <c r="E537">
        <v>17847700</v>
      </c>
      <c r="F537" s="1">
        <v>176.020004</v>
      </c>
      <c r="G537" s="1">
        <v>0.47017095558762201</v>
      </c>
      <c r="H537" s="1">
        <v>0.16060706269039601</v>
      </c>
      <c r="I537" s="1">
        <v>0.78400000000000003</v>
      </c>
      <c r="J537" s="1">
        <v>4.8000000000000001E-2</v>
      </c>
      <c r="K537" s="1">
        <v>0.88600000000000001</v>
      </c>
      <c r="L537" s="1">
        <v>6.6000000000000003E-2</v>
      </c>
      <c r="M537">
        <v>0</v>
      </c>
      <c r="N537" s="1">
        <v>0.46719317491030699</v>
      </c>
      <c r="O537" s="1">
        <v>0.53280682508969102</v>
      </c>
      <c r="P537" s="1">
        <f>IF(Alle6OppgangNedgangUnik_KNN[[#This Row],[Nedgang Bayes]]&gt;Alle6OppgangNedgangUnik_KNN[[#This Row],[Oppgang Bayes]],0,1)</f>
        <v>1</v>
      </c>
      <c r="Q5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6.5613650179384031E-2</v>
      </c>
      <c r="R537" s="4">
        <f>IF(Alle6OppgangNedgangUnik_KNN[[#This Row],[Label]]=Alle6OppgangNedgangUnik_KNN[[#This Row],[Kjøp eller salg Bayes]],1,-1)</f>
        <v>-1</v>
      </c>
      <c r="S537" s="3">
        <f>Alle6OppgangNedgangUnik_KNN[[#This Row],[Conviction Bayes]]*Alle6OppgangNedgangUnik_KNN[[#This Row],[Rett/Feil Bayes]]</f>
        <v>-6.5613650179384031E-2</v>
      </c>
      <c r="T5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0</v>
      </c>
      <c r="U537" s="1">
        <v>0.47058823529411697</v>
      </c>
      <c r="V537" s="1">
        <v>0.52941176470588203</v>
      </c>
      <c r="W5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37" s="1">
        <f>IF(Alle6OppgangNedgangUnik_KNN[[#This Row],[Label]]=Alle6OppgangNedgangUnik_KNN[[#This Row],[kjøp eller salg KNN]],1,-1)</f>
        <v>-1</v>
      </c>
      <c r="Y537" s="2">
        <f>Alle6OppgangNedgangUnik_KNN[[#This Row],[Conviction KNN]]*Alle6OppgangNedgangUnik_KNN[[#This Row],[Rett/Feil KNN]]</f>
        <v>-5.8823529411765052E-2</v>
      </c>
      <c r="Z537" s="3">
        <f>Alle6OppgangNedgangUnik_KNN[[#This Row],[Open]]/Alle6OppgangNedgangUnik_KNN[[#This Row],[Close]]-1</f>
        <v>0</v>
      </c>
      <c r="AA537" s="1">
        <f>IF(Alle6OppgangNedgangUnik_KNN[[#This Row],[Nedgang-KNN]]&gt;Alle6OppgangNedgangUnik_KNN[[#This Row],[Oppgang-KNN]],0,1)</f>
        <v>1</v>
      </c>
      <c r="AB5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38" spans="1:28" x14ac:dyDescent="0.3">
      <c r="A538">
        <v>536</v>
      </c>
      <c r="B538" s="1">
        <v>176.88000500000001</v>
      </c>
      <c r="C538" s="1">
        <v>175.10000600000001</v>
      </c>
      <c r="D538" s="1">
        <v>177</v>
      </c>
      <c r="E538">
        <v>9594100</v>
      </c>
      <c r="F538" s="1">
        <v>175.720001</v>
      </c>
      <c r="G538" s="1">
        <v>0.32345679012345702</v>
      </c>
      <c r="H538" s="1">
        <v>7.0987654320987706E-2</v>
      </c>
      <c r="I538" s="1">
        <v>0.92310000000000003</v>
      </c>
      <c r="J538" s="1">
        <v>3.6999999999999998E-2</v>
      </c>
      <c r="K538" s="1">
        <v>0.85099999999999998</v>
      </c>
      <c r="L538" s="1">
        <v>0.112</v>
      </c>
      <c r="M538">
        <v>0</v>
      </c>
      <c r="N538" s="1">
        <v>0.468093538225687</v>
      </c>
      <c r="O538" s="1">
        <v>0.531906461774308</v>
      </c>
      <c r="P538" s="1">
        <f>IF(Alle6OppgangNedgangUnik_KNN[[#This Row],[Nedgang Bayes]]&gt;Alle6OppgangNedgangUnik_KNN[[#This Row],[Oppgang Bayes]],0,1)</f>
        <v>1</v>
      </c>
      <c r="Q5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6.3812923548621003E-2</v>
      </c>
      <c r="R538" s="4">
        <f>IF(Alle6OppgangNedgangUnik_KNN[[#This Row],[Label]]=Alle6OppgangNedgangUnik_KNN[[#This Row],[Kjøp eller salg Bayes]],1,-1)</f>
        <v>-1</v>
      </c>
      <c r="S538" s="3">
        <f>Alle6OppgangNedgangUnik_KNN[[#This Row],[Conviction Bayes]]*Alle6OppgangNedgangUnik_KNN[[#This Row],[Rett/Feil Bayes]]</f>
        <v>-6.3812923548621003E-2</v>
      </c>
      <c r="T5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4.2125680711836716E-4</v>
      </c>
      <c r="U538" s="1">
        <v>0.64705882352941102</v>
      </c>
      <c r="V538" s="1">
        <v>0.35294117647058798</v>
      </c>
      <c r="W5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538" s="1">
        <f>IF(Alle6OppgangNedgangUnik_KNN[[#This Row],[Label]]=Alle6OppgangNedgangUnik_KNN[[#This Row],[kjøp eller salg KNN]],1,-1)</f>
        <v>1</v>
      </c>
      <c r="Y538" s="2">
        <f>Alle6OppgangNedgangUnik_KNN[[#This Row],[Conviction KNN]]*Alle6OppgangNedgangUnik_KNN[[#This Row],[Rett/Feil KNN]]</f>
        <v>0.29411764705882304</v>
      </c>
      <c r="Z538" s="3">
        <f>Alle6OppgangNedgangUnik_KNN[[#This Row],[Open]]/Alle6OppgangNedgangUnik_KNN[[#This Row],[Close]]-1</f>
        <v>6.6014340621363132E-3</v>
      </c>
      <c r="AA538" s="1">
        <f>IF(Alle6OppgangNedgangUnik_KNN[[#This Row],[Nedgang-KNN]]&gt;Alle6OppgangNedgangUnik_KNN[[#This Row],[Oppgang-KNN]],0,1)</f>
        <v>0</v>
      </c>
      <c r="AB5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-1.9415982535695006E-3</v>
      </c>
    </row>
    <row r="539" spans="1:28" x14ac:dyDescent="0.3">
      <c r="A539">
        <v>537</v>
      </c>
      <c r="B539" s="1">
        <v>175.21000699999999</v>
      </c>
      <c r="C539" s="1">
        <v>174.229996</v>
      </c>
      <c r="D539" s="1">
        <v>175.5</v>
      </c>
      <c r="E539">
        <v>7297400</v>
      </c>
      <c r="F539" s="1">
        <v>174.929993</v>
      </c>
      <c r="G539" s="1">
        <v>0.45169205794205802</v>
      </c>
      <c r="H539" s="1">
        <v>0.110229353979354</v>
      </c>
      <c r="I539" s="1">
        <v>0.63690000000000002</v>
      </c>
      <c r="J539" s="1">
        <v>0.10199999999999999</v>
      </c>
      <c r="K539" s="1">
        <v>0.77400000000000002</v>
      </c>
      <c r="L539" s="1">
        <v>0.124</v>
      </c>
      <c r="M539">
        <v>0</v>
      </c>
      <c r="N539" s="1">
        <v>0.46837945214276</v>
      </c>
      <c r="O539" s="1">
        <v>0.531620547857243</v>
      </c>
      <c r="P539" s="1">
        <f>IF(Alle6OppgangNedgangUnik_KNN[[#This Row],[Nedgang Bayes]]&gt;Alle6OppgangNedgangUnik_KNN[[#This Row],[Oppgang Bayes]],0,1)</f>
        <v>1</v>
      </c>
      <c r="Q5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6.3241095714482998E-2</v>
      </c>
      <c r="R539" s="4">
        <f>IF(Alle6OppgangNedgangUnik_KNN[[#This Row],[Label]]=Alle6OppgangNedgangUnik_KNN[[#This Row],[Kjøp eller salg Bayes]],1,-1)</f>
        <v>-1</v>
      </c>
      <c r="S539" s="3">
        <f>Alle6OppgangNedgangUnik_KNN[[#This Row],[Conviction Bayes]]*Alle6OppgangNedgangUnik_KNN[[#This Row],[Rett/Feil Bayes]]</f>
        <v>-6.3241095714482998E-2</v>
      </c>
      <c r="T5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1.0123130900368731E-4</v>
      </c>
      <c r="U539" s="1">
        <v>0.58823529411764697</v>
      </c>
      <c r="V539" s="1">
        <v>0.41176470588235198</v>
      </c>
      <c r="W5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539" s="1">
        <f>IF(Alle6OppgangNedgangUnik_KNN[[#This Row],[Label]]=Alle6OppgangNedgangUnik_KNN[[#This Row],[kjøp eller salg KNN]],1,-1)</f>
        <v>1</v>
      </c>
      <c r="Y539" s="2">
        <f>Alle6OppgangNedgangUnik_KNN[[#This Row],[Conviction KNN]]*Alle6OppgangNedgangUnik_KNN[[#This Row],[Rett/Feil KNN]]</f>
        <v>0.17647058823529499</v>
      </c>
      <c r="Z539" s="3">
        <f>Alle6OppgangNedgangUnik_KNN[[#This Row],[Open]]/Alle6OppgangNedgangUnik_KNN[[#This Row],[Close]]-1</f>
        <v>1.6007203521697377E-3</v>
      </c>
      <c r="AA539" s="1">
        <f>IF(Alle6OppgangNedgangUnik_KNN[[#This Row],[Nedgang-KNN]]&gt;Alle6OppgangNedgangUnik_KNN[[#This Row],[Oppgang-KNN]],0,1)</f>
        <v>0</v>
      </c>
      <c r="AB5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-2.8248006214760216E-4</v>
      </c>
    </row>
    <row r="540" spans="1:28" x14ac:dyDescent="0.3">
      <c r="A540">
        <v>538</v>
      </c>
      <c r="B540" s="1">
        <v>175.61999499999999</v>
      </c>
      <c r="C540" s="1">
        <v>175.550003</v>
      </c>
      <c r="D540" s="1">
        <v>179.19000199999999</v>
      </c>
      <c r="E540">
        <v>19751000</v>
      </c>
      <c r="F540" s="1">
        <v>177.58000200000001</v>
      </c>
      <c r="G540" s="1">
        <v>0.58502804323558999</v>
      </c>
      <c r="H540" s="1">
        <v>0.10821571510250801</v>
      </c>
      <c r="I540" s="1">
        <v>0.99380000000000002</v>
      </c>
      <c r="J540" s="1">
        <v>0.02</v>
      </c>
      <c r="K540" s="1">
        <v>0.84</v>
      </c>
      <c r="L540" s="1">
        <v>0.14000000000000001</v>
      </c>
      <c r="M540">
        <v>1</v>
      </c>
      <c r="N540" s="1">
        <v>0.46701320515939698</v>
      </c>
      <c r="O540" s="1">
        <v>0.53298679484059697</v>
      </c>
      <c r="P540" s="1">
        <f>IF(Alle6OppgangNedgangUnik_KNN[[#This Row],[Nedgang Bayes]]&gt;Alle6OppgangNedgangUnik_KNN[[#This Row],[Oppgang Bayes]],0,1)</f>
        <v>1</v>
      </c>
      <c r="Q5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6.5973589681199984E-2</v>
      </c>
      <c r="R540" s="4">
        <f>IF(Alle6OppgangNedgangUnik_KNN[[#This Row],[Label]]=Alle6OppgangNedgangUnik_KNN[[#This Row],[Kjøp eller salg Bayes]],1,-1)</f>
        <v>1</v>
      </c>
      <c r="S540" s="3">
        <f>Alle6OppgangNedgangUnik_KNN[[#This Row],[Conviction Bayes]]*Alle6OppgangNedgangUnik_KNN[[#This Row],[Rett/Feil Bayes]]</f>
        <v>6.5973589681199984E-2</v>
      </c>
      <c r="T5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-7.2817150655444076E-4</v>
      </c>
      <c r="U540" s="1">
        <v>0.5</v>
      </c>
      <c r="V540" s="1">
        <v>0.5</v>
      </c>
      <c r="W5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40" s="1">
        <f>IF(Alle6OppgangNedgangUnik_KNN[[#This Row],[Label]]=Alle6OppgangNedgangUnik_KNN[[#This Row],[kjøp eller salg KNN]],1,-1)</f>
        <v>1</v>
      </c>
      <c r="Y540" s="2">
        <f>Alle6OppgangNedgangUnik_KNN[[#This Row],[Conviction KNN]]*Alle6OppgangNedgangUnik_KNN[[#This Row],[Rett/Feil KNN]]</f>
        <v>0</v>
      </c>
      <c r="Z540" s="3">
        <f>Alle6OppgangNedgangUnik_KNN[[#This Row],[Open]]/Alle6OppgangNedgangUnik_KNN[[#This Row],[Close]]-1</f>
        <v>-1.1037318267402729E-2</v>
      </c>
      <c r="AA540" s="1">
        <f>IF(Alle6OppgangNedgangUnik_KNN[[#This Row],[Nedgang-KNN]]&gt;Alle6OppgangNedgangUnik_KNN[[#This Row],[Oppgang-KNN]],0,1)</f>
        <v>1</v>
      </c>
      <c r="AB5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41" spans="1:28" x14ac:dyDescent="0.3">
      <c r="A541">
        <v>539</v>
      </c>
      <c r="B541" s="1">
        <v>178.179993</v>
      </c>
      <c r="C541" s="1">
        <v>176.53999300000001</v>
      </c>
      <c r="D541" s="1">
        <v>178.78999300000001</v>
      </c>
      <c r="E541">
        <v>11701500</v>
      </c>
      <c r="F541" s="1">
        <v>177.820007</v>
      </c>
      <c r="G541" s="1">
        <v>0.46459530368621299</v>
      </c>
      <c r="H541" s="1">
        <v>0.147603699330972</v>
      </c>
      <c r="I541" s="1">
        <v>0.98609999999999998</v>
      </c>
      <c r="J541" s="1">
        <v>2.1999999999999999E-2</v>
      </c>
      <c r="K541" s="1">
        <v>0.85199999999999998</v>
      </c>
      <c r="L541" s="1">
        <v>0.126</v>
      </c>
      <c r="M541">
        <v>0</v>
      </c>
      <c r="N541" s="1">
        <v>0.46784434297765798</v>
      </c>
      <c r="O541" s="1">
        <v>0.53215565702234102</v>
      </c>
      <c r="P541" s="1">
        <f>IF(Alle6OppgangNedgangUnik_KNN[[#This Row],[Nedgang Bayes]]&gt;Alle6OppgangNedgangUnik_KNN[[#This Row],[Oppgang Bayes]],0,1)</f>
        <v>1</v>
      </c>
      <c r="Q5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6.4311314044683043E-2</v>
      </c>
      <c r="R541" s="4">
        <f>IF(Alle6OppgangNedgangUnik_KNN[[#This Row],[Label]]=Alle6OppgangNedgangUnik_KNN[[#This Row],[Kjøp eller salg Bayes]],1,-1)</f>
        <v>-1</v>
      </c>
      <c r="S541" s="3">
        <f>Alle6OppgangNedgangUnik_KNN[[#This Row],[Conviction Bayes]]*Alle6OppgangNedgangUnik_KNN[[#This Row],[Rett/Feil Bayes]]</f>
        <v>-6.4311314044683043E-2</v>
      </c>
      <c r="T5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1.3019442012331836E-4</v>
      </c>
      <c r="U541" s="1">
        <v>0.61764705882352899</v>
      </c>
      <c r="V541" s="1">
        <v>0.38235294117647001</v>
      </c>
      <c r="W5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41" s="1">
        <f>IF(Alle6OppgangNedgangUnik_KNN[[#This Row],[Label]]=Alle6OppgangNedgangUnik_KNN[[#This Row],[kjøp eller salg KNN]],1,-1)</f>
        <v>1</v>
      </c>
      <c r="Y541" s="2">
        <f>Alle6OppgangNedgangUnik_KNN[[#This Row],[Conviction KNN]]*Alle6OppgangNedgangUnik_KNN[[#This Row],[Rett/Feil KNN]]</f>
        <v>0.23529411764705899</v>
      </c>
      <c r="Z541" s="3">
        <f>Alle6OppgangNedgangUnik_KNN[[#This Row],[Open]]/Alle6OppgangNedgangUnik_KNN[[#This Row],[Close]]-1</f>
        <v>2.0244403657008192E-3</v>
      </c>
      <c r="AA541" s="1">
        <f>IF(Alle6OppgangNedgangUnik_KNN[[#This Row],[Nedgang-KNN]]&gt;Alle6OppgangNedgangUnik_KNN[[#This Row],[Oppgang-KNN]],0,1)</f>
        <v>0</v>
      </c>
      <c r="AB5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-4.763389095766637E-4</v>
      </c>
    </row>
    <row r="542" spans="1:28" x14ac:dyDescent="0.3">
      <c r="A542">
        <v>540</v>
      </c>
      <c r="B542" s="1">
        <v>178.240005</v>
      </c>
      <c r="C542" s="1">
        <v>177</v>
      </c>
      <c r="D542" s="1">
        <v>178.39999399999999</v>
      </c>
      <c r="E542">
        <v>8071000</v>
      </c>
      <c r="F542" s="1">
        <v>177.509995</v>
      </c>
      <c r="G542" s="1">
        <v>0.52172859547859496</v>
      </c>
      <c r="H542" s="1">
        <v>0.155733525733526</v>
      </c>
      <c r="I542" s="1">
        <v>-0.91839999999999999</v>
      </c>
      <c r="J542" s="1">
        <v>0.11700000000000001</v>
      </c>
      <c r="K542" s="1">
        <v>0.78100000000000003</v>
      </c>
      <c r="L542" s="1">
        <v>0.10199999999999999</v>
      </c>
      <c r="M542">
        <v>0</v>
      </c>
      <c r="N542" s="1">
        <v>0.46828056399553702</v>
      </c>
      <c r="O542" s="1">
        <v>0.53171943600445803</v>
      </c>
      <c r="P542" s="1">
        <f>IF(Alle6OppgangNedgangUnik_KNN[[#This Row],[Nedgang Bayes]]&gt;Alle6OppgangNedgangUnik_KNN[[#This Row],[Oppgang Bayes]],0,1)</f>
        <v>1</v>
      </c>
      <c r="Q5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6.343887200892101E-2</v>
      </c>
      <c r="R542" s="4">
        <f>IF(Alle6OppgangNedgangUnik_KNN[[#This Row],[Label]]=Alle6OppgangNedgangUnik_KNN[[#This Row],[Kjøp eller salg Bayes]],1,-1)</f>
        <v>-1</v>
      </c>
      <c r="S542" s="3">
        <f>Alle6OppgangNedgangUnik_KNN[[#This Row],[Conviction Bayes]]*Alle6OppgangNedgangUnik_KNN[[#This Row],[Rett/Feil Bayes]]</f>
        <v>-6.343887200892101E-2</v>
      </c>
      <c r="T5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2.6089241315810011E-4</v>
      </c>
      <c r="U542" s="1">
        <v>0.52941176470588203</v>
      </c>
      <c r="V542" s="1">
        <v>0.47058823529411697</v>
      </c>
      <c r="W5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42" s="1">
        <f>IF(Alle6OppgangNedgangUnik_KNN[[#This Row],[Label]]=Alle6OppgangNedgangUnik_KNN[[#This Row],[kjøp eller salg KNN]],1,-1)</f>
        <v>1</v>
      </c>
      <c r="Y542" s="2">
        <f>Alle6OppgangNedgangUnik_KNN[[#This Row],[Conviction KNN]]*Alle6OppgangNedgangUnik_KNN[[#This Row],[Rett/Feil KNN]]</f>
        <v>5.8823529411765052E-2</v>
      </c>
      <c r="Z542" s="3">
        <f>Alle6OppgangNedgangUnik_KNN[[#This Row],[Open]]/Alle6OppgangNedgangUnik_KNN[[#This Row],[Close]]-1</f>
        <v>4.1125008200242341E-3</v>
      </c>
      <c r="AA542" s="1">
        <f>IF(Alle6OppgangNedgangUnik_KNN[[#This Row],[Nedgang-KNN]]&gt;Alle6OppgangNedgangUnik_KNN[[#This Row],[Oppgang-KNN]],0,1)</f>
        <v>0</v>
      </c>
      <c r="AB5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-2.4191181294260343E-4</v>
      </c>
    </row>
    <row r="543" spans="1:28" x14ac:dyDescent="0.3">
      <c r="A543">
        <v>541</v>
      </c>
      <c r="B543" s="1">
        <v>178</v>
      </c>
      <c r="C543" s="1">
        <v>177.949997</v>
      </c>
      <c r="D543" s="1">
        <v>179.63000500000001</v>
      </c>
      <c r="E543">
        <v>12329800</v>
      </c>
      <c r="F543" s="1">
        <v>179.10000600000001</v>
      </c>
      <c r="G543" s="1">
        <v>0.20541125541125499</v>
      </c>
      <c r="H543" s="1">
        <v>2.9004329004329001E-2</v>
      </c>
      <c r="I543" s="1">
        <v>-0.94230000000000003</v>
      </c>
      <c r="J543" s="1">
        <v>0.127</v>
      </c>
      <c r="K543" s="1">
        <v>0.873</v>
      </c>
      <c r="L543" s="1">
        <v>0</v>
      </c>
      <c r="M543">
        <v>1</v>
      </c>
      <c r="N543" s="1">
        <v>0.46777236531544197</v>
      </c>
      <c r="O543" s="1">
        <v>0.53222763468455403</v>
      </c>
      <c r="P543" s="1">
        <f>IF(Alle6OppgangNedgangUnik_KNN[[#This Row],[Nedgang Bayes]]&gt;Alle6OppgangNedgangUnik_KNN[[#This Row],[Oppgang Bayes]],0,1)</f>
        <v>1</v>
      </c>
      <c r="Q5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6.4455269369112056E-2</v>
      </c>
      <c r="R543" s="4">
        <f>IF(Alle6OppgangNedgangUnik_KNN[[#This Row],[Label]]=Alle6OppgangNedgangUnik_KNN[[#This Row],[Kjøp eller salg Bayes]],1,-1)</f>
        <v>1</v>
      </c>
      <c r="S543" s="3">
        <f>Alle6OppgangNedgangUnik_KNN[[#This Row],[Conviction Bayes]]*Alle6OppgangNedgangUnik_KNN[[#This Row],[Rett/Feil Bayes]]</f>
        <v>6.4455269369112056E-2</v>
      </c>
      <c r="T5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-3.9587482223557075E-4</v>
      </c>
      <c r="U543" s="1">
        <v>0.52941176470588203</v>
      </c>
      <c r="V543" s="1">
        <v>0.47058823529411697</v>
      </c>
      <c r="W5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43" s="1">
        <f>IF(Alle6OppgangNedgangUnik_KNN[[#This Row],[Label]]=Alle6OppgangNedgangUnik_KNN[[#This Row],[kjøp eller salg KNN]],1,-1)</f>
        <v>-1</v>
      </c>
      <c r="Y543" s="2">
        <f>Alle6OppgangNedgangUnik_KNN[[#This Row],[Conviction KNN]]*Alle6OppgangNedgangUnik_KNN[[#This Row],[Rett/Feil KNN]]</f>
        <v>-5.8823529411765052E-2</v>
      </c>
      <c r="Z543" s="3">
        <f>Alle6OppgangNedgangUnik_KNN[[#This Row],[Open]]/Alle6OppgangNedgangUnik_KNN[[#This Row],[Close]]-1</f>
        <v>-6.1418535072522706E-3</v>
      </c>
      <c r="AA543" s="1">
        <f>IF(Alle6OppgangNedgangUnik_KNN[[#This Row],[Nedgang-KNN]]&gt;Alle6OppgangNedgangUnik_KNN[[#This Row],[Oppgang-KNN]],0,1)</f>
        <v>0</v>
      </c>
      <c r="AB5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3.6128550042660628E-4</v>
      </c>
    </row>
    <row r="544" spans="1:28" x14ac:dyDescent="0.3">
      <c r="A544">
        <v>542</v>
      </c>
      <c r="B544" s="1">
        <v>178.5</v>
      </c>
      <c r="C544" s="1">
        <v>176.86999499999999</v>
      </c>
      <c r="D544" s="1">
        <v>180.5</v>
      </c>
      <c r="E544">
        <v>10834800</v>
      </c>
      <c r="F544" s="1">
        <v>179.64999399999999</v>
      </c>
      <c r="G544" s="1">
        <v>0.38150048875855302</v>
      </c>
      <c r="H544" s="1">
        <v>0.13211143695014699</v>
      </c>
      <c r="I544" s="1">
        <v>0.79059999999999997</v>
      </c>
      <c r="J544" s="1">
        <v>0.06</v>
      </c>
      <c r="K544" s="1">
        <v>0.85</v>
      </c>
      <c r="L544" s="1">
        <v>9.0999999999999998E-2</v>
      </c>
      <c r="M544">
        <v>1</v>
      </c>
      <c r="N544" s="1">
        <v>0.467944586296416</v>
      </c>
      <c r="O544" s="1">
        <v>0.532055413703588</v>
      </c>
      <c r="P544" s="1">
        <f>IF(Alle6OppgangNedgangUnik_KNN[[#This Row],[Nedgang Bayes]]&gt;Alle6OppgangNedgangUnik_KNN[[#This Row],[Oppgang Bayes]],0,1)</f>
        <v>1</v>
      </c>
      <c r="Q5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6.4110827407172E-2</v>
      </c>
      <c r="R544" s="4">
        <f>IF(Alle6OppgangNedgangUnik_KNN[[#This Row],[Label]]=Alle6OppgangNedgangUnik_KNN[[#This Row],[Kjøp eller salg Bayes]],1,-1)</f>
        <v>1</v>
      </c>
      <c r="S544" s="3">
        <f>Alle6OppgangNedgangUnik_KNN[[#This Row],[Conviction Bayes]]*Alle6OppgangNedgangUnik_KNN[[#This Row],[Rett/Feil Bayes]]</f>
        <v>6.4110827407172E-2</v>
      </c>
      <c r="T5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-4.103928155615883E-4</v>
      </c>
      <c r="U544" s="1">
        <v>0.5</v>
      </c>
      <c r="V544" s="1">
        <v>0.5</v>
      </c>
      <c r="W5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44" s="1">
        <f>IF(Alle6OppgangNedgangUnik_KNN[[#This Row],[Label]]=Alle6OppgangNedgangUnik_KNN[[#This Row],[kjøp eller salg KNN]],1,-1)</f>
        <v>1</v>
      </c>
      <c r="Y544" s="2">
        <f>Alle6OppgangNedgangUnik_KNN[[#This Row],[Conviction KNN]]*Alle6OppgangNedgangUnik_KNN[[#This Row],[Rett/Feil KNN]]</f>
        <v>0</v>
      </c>
      <c r="Z544" s="3">
        <f>Alle6OppgangNedgangUnik_KNN[[#This Row],[Open]]/Alle6OppgangNedgangUnik_KNN[[#This Row],[Close]]-1</f>
        <v>-6.4013027464948635E-3</v>
      </c>
      <c r="AA544" s="1">
        <f>IF(Alle6OppgangNedgangUnik_KNN[[#This Row],[Nedgang-KNN]]&gt;Alle6OppgangNedgangUnik_KNN[[#This Row],[Oppgang-KNN]],0,1)</f>
        <v>1</v>
      </c>
      <c r="AB5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45" spans="1:28" x14ac:dyDescent="0.3">
      <c r="A545">
        <v>543</v>
      </c>
      <c r="B545" s="1">
        <v>179</v>
      </c>
      <c r="C545" s="1">
        <v>178.300003</v>
      </c>
      <c r="D545" s="1">
        <v>180.16999799999999</v>
      </c>
      <c r="E545">
        <v>11215200</v>
      </c>
      <c r="F545" s="1">
        <v>178.86999499999999</v>
      </c>
      <c r="G545" s="1">
        <v>0.45112058080808098</v>
      </c>
      <c r="H545" s="1">
        <v>-4.9873737373737001E-3</v>
      </c>
      <c r="I545" s="1">
        <v>0.98950000000000005</v>
      </c>
      <c r="J545" s="1">
        <v>2.5000000000000001E-2</v>
      </c>
      <c r="K545" s="1">
        <v>0.83699999999999997</v>
      </c>
      <c r="L545" s="1">
        <v>0.13800000000000001</v>
      </c>
      <c r="M545">
        <v>0</v>
      </c>
      <c r="N545" s="1">
        <v>0.467900094059713</v>
      </c>
      <c r="O545" s="1">
        <v>0.532099905940291</v>
      </c>
      <c r="P545" s="1">
        <f>IF(Alle6OppgangNedgangUnik_KNN[[#This Row],[Nedgang Bayes]]&gt;Alle6OppgangNedgangUnik_KNN[[#This Row],[Oppgang Bayes]],0,1)</f>
        <v>1</v>
      </c>
      <c r="Q5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6.4199811880577995E-2</v>
      </c>
      <c r="R545" s="4">
        <f>IF(Alle6OppgangNedgangUnik_KNN[[#This Row],[Label]]=Alle6OppgangNedgangUnik_KNN[[#This Row],[Kjøp eller salg Bayes]],1,-1)</f>
        <v>-1</v>
      </c>
      <c r="S545" s="3">
        <f>Alle6OppgangNedgangUnik_KNN[[#This Row],[Conviction Bayes]]*Alle6OppgangNedgangUnik_KNN[[#This Row],[Rett/Feil Bayes]]</f>
        <v>-6.4199811880577995E-2</v>
      </c>
      <c r="T5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4.6661244349754825E-5</v>
      </c>
      <c r="U545" s="1">
        <v>0.52941176470588203</v>
      </c>
      <c r="V545" s="1">
        <v>0.47058823529411697</v>
      </c>
      <c r="W5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45" s="1">
        <f>IF(Alle6OppgangNedgangUnik_KNN[[#This Row],[Label]]=Alle6OppgangNedgangUnik_KNN[[#This Row],[kjøp eller salg KNN]],1,-1)</f>
        <v>1</v>
      </c>
      <c r="Y545" s="2">
        <f>Alle6OppgangNedgangUnik_KNN[[#This Row],[Conviction KNN]]*Alle6OppgangNedgangUnik_KNN[[#This Row],[Rett/Feil KNN]]</f>
        <v>5.8823529411765052E-2</v>
      </c>
      <c r="Z545" s="3">
        <f>Alle6OppgangNedgangUnik_KNN[[#This Row],[Open]]/Alle6OppgangNedgangUnik_KNN[[#This Row],[Close]]-1</f>
        <v>7.2681278936692628E-4</v>
      </c>
      <c r="AA545" s="1">
        <f>IF(Alle6OppgangNedgangUnik_KNN[[#This Row],[Nedgang-KNN]]&gt;Alle6OppgangNedgangUnik_KNN[[#This Row],[Oppgang-KNN]],0,1)</f>
        <v>0</v>
      </c>
      <c r="AB5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-4.2753693492172388E-5</v>
      </c>
    </row>
    <row r="546" spans="1:28" x14ac:dyDescent="0.3">
      <c r="A546">
        <v>544</v>
      </c>
      <c r="B546" s="1">
        <v>178.800003</v>
      </c>
      <c r="C546" s="1">
        <v>177.33999600000001</v>
      </c>
      <c r="D546" s="1">
        <v>178.88000500000001</v>
      </c>
      <c r="E546">
        <v>11655600</v>
      </c>
      <c r="F546" s="1">
        <v>178.279999</v>
      </c>
      <c r="G546" s="1">
        <v>0.472008547008547</v>
      </c>
      <c r="H546" s="1">
        <v>8.9743589743589008E-3</v>
      </c>
      <c r="I546" s="1">
        <v>0.98019999999999996</v>
      </c>
      <c r="J546" s="1">
        <v>1.4999999999999999E-2</v>
      </c>
      <c r="K546" s="1">
        <v>0.875</v>
      </c>
      <c r="L546" s="1">
        <v>0.11</v>
      </c>
      <c r="M546">
        <v>0</v>
      </c>
      <c r="N546" s="1">
        <v>0.46784944301495901</v>
      </c>
      <c r="O546" s="1">
        <v>0.53215055698503599</v>
      </c>
      <c r="P546" s="1">
        <f>IF(Alle6OppgangNedgangUnik_KNN[[#This Row],[Nedgang Bayes]]&gt;Alle6OppgangNedgangUnik_KNN[[#This Row],[Oppgang Bayes]],0,1)</f>
        <v>1</v>
      </c>
      <c r="Q5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6.4301113970076984E-2</v>
      </c>
      <c r="R546" s="4">
        <f>IF(Alle6OppgangNedgangUnik_KNN[[#This Row],[Label]]=Alle6OppgangNedgangUnik_KNN[[#This Row],[Kjøp eller salg Bayes]],1,-1)</f>
        <v>-1</v>
      </c>
      <c r="S546" s="3">
        <f>Alle6OppgangNedgangUnik_KNN[[#This Row],[Conviction Bayes]]*Alle6OppgangNedgangUnik_KNN[[#This Row],[Rett/Feil Bayes]]</f>
        <v>-6.4301113970076984E-2</v>
      </c>
      <c r="T5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1.8755237074516987E-4</v>
      </c>
      <c r="U546" s="1">
        <v>0.64705882352941102</v>
      </c>
      <c r="V546" s="1">
        <v>0.35294117647058798</v>
      </c>
      <c r="W5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546" s="1">
        <f>IF(Alle6OppgangNedgangUnik_KNN[[#This Row],[Label]]=Alle6OppgangNedgangUnik_KNN[[#This Row],[kjøp eller salg KNN]],1,-1)</f>
        <v>1</v>
      </c>
      <c r="Y546" s="2">
        <f>Alle6OppgangNedgangUnik_KNN[[#This Row],[Conviction KNN]]*Alle6OppgangNedgangUnik_KNN[[#This Row],[Rett/Feil KNN]]</f>
        <v>0.29411764705882304</v>
      </c>
      <c r="Z546" s="3">
        <f>Alle6OppgangNedgangUnik_KNN[[#This Row],[Open]]/Alle6OppgangNedgangUnik_KNN[[#This Row],[Close]]-1</f>
        <v>2.9167826055462864E-3</v>
      </c>
      <c r="AA546" s="1">
        <f>IF(Alle6OppgangNedgangUnik_KNN[[#This Row],[Nedgang-KNN]]&gt;Alle6OppgangNedgangUnik_KNN[[#This Row],[Oppgang-KNN]],0,1)</f>
        <v>0</v>
      </c>
      <c r="AB5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-8.5787723692537694E-4</v>
      </c>
    </row>
    <row r="547" spans="1:28" x14ac:dyDescent="0.3">
      <c r="A547">
        <v>545</v>
      </c>
      <c r="B547" s="1">
        <v>182.740005</v>
      </c>
      <c r="C547" s="1">
        <v>181.479996</v>
      </c>
      <c r="D547" s="1">
        <v>184.220001</v>
      </c>
      <c r="E547">
        <v>19954800</v>
      </c>
      <c r="F547" s="1">
        <v>183.779999</v>
      </c>
      <c r="G547" s="1">
        <v>0.40558956916099798</v>
      </c>
      <c r="H547" s="1">
        <v>-8.0725623582765995E-3</v>
      </c>
      <c r="I547" s="1">
        <v>0.61240000000000006</v>
      </c>
      <c r="J547" s="1">
        <v>5.1999999999999998E-2</v>
      </c>
      <c r="K547" s="1">
        <v>0.88500000000000001</v>
      </c>
      <c r="L547" s="1">
        <v>6.4000000000000001E-2</v>
      </c>
      <c r="M547">
        <v>1</v>
      </c>
      <c r="N547" s="1">
        <v>0.46699238232686502</v>
      </c>
      <c r="O547" s="1">
        <v>0.53300761767312999</v>
      </c>
      <c r="P547" s="1">
        <f>IF(Alle6OppgangNedgangUnik_KNN[[#This Row],[Nedgang Bayes]]&gt;Alle6OppgangNedgangUnik_KNN[[#This Row],[Oppgang Bayes]],0,1)</f>
        <v>1</v>
      </c>
      <c r="Q5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6.6015235346264967E-2</v>
      </c>
      <c r="R547" s="4">
        <f>IF(Alle6OppgangNedgangUnik_KNN[[#This Row],[Label]]=Alle6OppgangNedgangUnik_KNN[[#This Row],[Kjøp eller salg Bayes]],1,-1)</f>
        <v>1</v>
      </c>
      <c r="S547" s="3">
        <f>Alle6OppgangNedgangUnik_KNN[[#This Row],[Conviction Bayes]]*Alle6OppgangNedgangUnik_KNN[[#This Row],[Rett/Feil Bayes]]</f>
        <v>6.6015235346264967E-2</v>
      </c>
      <c r="T5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-3.7357410513809078E-4</v>
      </c>
      <c r="U547" s="1">
        <v>0.441176470588235</v>
      </c>
      <c r="V547" s="1">
        <v>0.55882352941176405</v>
      </c>
      <c r="W5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47" s="1">
        <f>IF(Alle6OppgangNedgangUnik_KNN[[#This Row],[Label]]=Alle6OppgangNedgangUnik_KNN[[#This Row],[kjøp eller salg KNN]],1,-1)</f>
        <v>1</v>
      </c>
      <c r="Y547" s="2">
        <f>Alle6OppgangNedgangUnik_KNN[[#This Row],[Conviction KNN]]*Alle6OppgangNedgangUnik_KNN[[#This Row],[Rett/Feil KNN]]</f>
        <v>0.11764705882352905</v>
      </c>
      <c r="Z547" s="3">
        <f>Alle6OppgangNedgangUnik_KNN[[#This Row],[Open]]/Alle6OppgangNedgangUnik_KNN[[#This Row],[Close]]-1</f>
        <v>-5.6589074200615874E-3</v>
      </c>
      <c r="AA547" s="1">
        <f>IF(Alle6OppgangNedgangUnik_KNN[[#This Row],[Nedgang-KNN]]&gt;Alle6OppgangNedgangUnik_KNN[[#This Row],[Oppgang-KNN]],0,1)</f>
        <v>1</v>
      </c>
      <c r="AB5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-6.657538141248906E-4</v>
      </c>
    </row>
    <row r="548" spans="1:28" x14ac:dyDescent="0.3">
      <c r="A548">
        <v>546</v>
      </c>
      <c r="B548" s="1">
        <v>184.490005</v>
      </c>
      <c r="C548" s="1">
        <v>181.64999399999999</v>
      </c>
      <c r="D548" s="1">
        <v>185.13999899999999</v>
      </c>
      <c r="E548">
        <v>37289900</v>
      </c>
      <c r="F548" s="1">
        <v>182.58000200000001</v>
      </c>
      <c r="G548" s="1">
        <v>0.39457200629961098</v>
      </c>
      <c r="H548" s="1">
        <v>0.13098672148489299</v>
      </c>
      <c r="I548" s="1">
        <v>0.99990000000000001</v>
      </c>
      <c r="J548" s="1">
        <v>3.2000000000000001E-2</v>
      </c>
      <c r="K548" s="1">
        <v>0.81299999999999994</v>
      </c>
      <c r="L548" s="1">
        <v>0.155</v>
      </c>
      <c r="M548">
        <v>0</v>
      </c>
      <c r="N548" s="1">
        <v>0.46584699353486297</v>
      </c>
      <c r="O548" s="1">
        <v>0.53415300646512898</v>
      </c>
      <c r="P548" s="1">
        <f>IF(Alle6OppgangNedgangUnik_KNN[[#This Row],[Nedgang Bayes]]&gt;Alle6OppgangNedgangUnik_KNN[[#This Row],[Oppgang Bayes]],0,1)</f>
        <v>1</v>
      </c>
      <c r="Q5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6.8306012930266002E-2</v>
      </c>
      <c r="R548" s="4">
        <f>IF(Alle6OppgangNedgangUnik_KNN[[#This Row],[Label]]=Alle6OppgangNedgangUnik_KNN[[#This Row],[Kjøp eller salg Bayes]],1,-1)</f>
        <v>-1</v>
      </c>
      <c r="S548" s="3">
        <f>Alle6OppgangNedgangUnik_KNN[[#This Row],[Conviction Bayes]]*Alle6OppgangNedgangUnik_KNN[[#This Row],[Rett/Feil Bayes]]</f>
        <v>-6.8306012930266002E-2</v>
      </c>
      <c r="T5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7.1456177120014222E-4</v>
      </c>
      <c r="U548" s="1">
        <v>0.55882352941176405</v>
      </c>
      <c r="V548" s="1">
        <v>0.441176470588235</v>
      </c>
      <c r="W5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48" s="1">
        <f>IF(Alle6OppgangNedgangUnik_KNN[[#This Row],[Label]]=Alle6OppgangNedgangUnik_KNN[[#This Row],[kjøp eller salg KNN]],1,-1)</f>
        <v>1</v>
      </c>
      <c r="Y548" s="2">
        <f>Alle6OppgangNedgangUnik_KNN[[#This Row],[Conviction KNN]]*Alle6OppgangNedgangUnik_KNN[[#This Row],[Rett/Feil KNN]]</f>
        <v>0.11764705882352905</v>
      </c>
      <c r="Z548" s="3">
        <f>Alle6OppgangNedgangUnik_KNN[[#This Row],[Open]]/Alle6OppgangNedgangUnik_KNN[[#This Row],[Close]]-1</f>
        <v>1.0461184023866865E-2</v>
      </c>
      <c r="AA548" s="1">
        <f>IF(Alle6OppgangNedgangUnik_KNN[[#This Row],[Nedgang-KNN]]&gt;Alle6OppgangNedgangUnik_KNN[[#This Row],[Oppgang-KNN]],0,1)</f>
        <v>0</v>
      </c>
      <c r="AB5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-1.2307275322196273E-3</v>
      </c>
    </row>
    <row r="549" spans="1:28" x14ac:dyDescent="0.3">
      <c r="A549">
        <v>547</v>
      </c>
      <c r="B549" s="1">
        <v>196.979996</v>
      </c>
      <c r="C549" s="1">
        <v>192.11999499999999</v>
      </c>
      <c r="D549" s="1">
        <v>198.479996</v>
      </c>
      <c r="E549">
        <v>54148800</v>
      </c>
      <c r="F549" s="1">
        <v>193.259995</v>
      </c>
      <c r="G549" s="1">
        <v>0.48228632478632499</v>
      </c>
      <c r="H549" s="1">
        <v>0.13875000000000001</v>
      </c>
      <c r="I549" s="1">
        <v>0.95450000000000002</v>
      </c>
      <c r="J549" s="1">
        <v>8.9999999999999993E-3</v>
      </c>
      <c r="K549" s="1">
        <v>0.88700000000000001</v>
      </c>
      <c r="L549" s="1">
        <v>0.104</v>
      </c>
      <c r="M549">
        <v>0</v>
      </c>
      <c r="N549" s="1">
        <v>0.46556005327567901</v>
      </c>
      <c r="O549" s="1">
        <v>0.53443994672432404</v>
      </c>
      <c r="P549" s="1">
        <f>IF(Alle6OppgangNedgangUnik_KNN[[#This Row],[Nedgang Bayes]]&gt;Alle6OppgangNedgangUnik_KNN[[#This Row],[Oppgang Bayes]],0,1)</f>
        <v>1</v>
      </c>
      <c r="Q5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6.8879893448645035E-2</v>
      </c>
      <c r="R549" s="4">
        <f>IF(Alle6OppgangNedgangUnik_KNN[[#This Row],[Label]]=Alle6OppgangNedgangUnik_KNN[[#This Row],[Kjøp eller salg Bayes]],1,-1)</f>
        <v>-1</v>
      </c>
      <c r="S549" s="3">
        <f>Alle6OppgangNedgangUnik_KNN[[#This Row],[Conviction Bayes]]*Alle6OppgangNedgangUnik_KNN[[#This Row],[Rett/Feil Bayes]]</f>
        <v>-6.8879893448645035E-2</v>
      </c>
      <c r="T5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1.3258474549212983E-3</v>
      </c>
      <c r="U549" s="1">
        <v>0.67647058823529405</v>
      </c>
      <c r="V549" s="1">
        <v>0.32352941176470501</v>
      </c>
      <c r="W5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549" s="1">
        <f>IF(Alle6OppgangNedgangUnik_KNN[[#This Row],[Label]]=Alle6OppgangNedgangUnik_KNN[[#This Row],[kjøp eller salg KNN]],1,-1)</f>
        <v>1</v>
      </c>
      <c r="Y549" s="2">
        <f>Alle6OppgangNedgangUnik_KNN[[#This Row],[Conviction KNN]]*Alle6OppgangNedgangUnik_KNN[[#This Row],[Rett/Feil KNN]]</f>
        <v>0.35294117647058904</v>
      </c>
      <c r="Z549" s="3">
        <f>Alle6OppgangNedgangUnik_KNN[[#This Row],[Open]]/Alle6OppgangNedgangUnik_KNN[[#This Row],[Close]]-1</f>
        <v>1.9248686206371879E-2</v>
      </c>
      <c r="AA549" s="1">
        <f>IF(Alle6OppgangNedgangUnik_KNN[[#This Row],[Nedgang-KNN]]&gt;Alle6OppgangNedgangUnik_KNN[[#This Row],[Oppgang-KNN]],0,1)</f>
        <v>0</v>
      </c>
      <c r="AB5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-6.7936539551900904E-3</v>
      </c>
    </row>
    <row r="550" spans="1:28" x14ac:dyDescent="0.3">
      <c r="A550">
        <v>548</v>
      </c>
      <c r="B550" s="1">
        <v>192.5</v>
      </c>
      <c r="C550" s="1">
        <v>189.08999600000001</v>
      </c>
      <c r="D550" s="1">
        <v>192.89999399999999</v>
      </c>
      <c r="E550">
        <v>22075000</v>
      </c>
      <c r="F550" s="1">
        <v>191.490005</v>
      </c>
      <c r="G550" s="1">
        <v>0.43964506172839501</v>
      </c>
      <c r="H550" s="1">
        <v>3.6280864197530897E-2</v>
      </c>
      <c r="I550" s="1">
        <v>-0.55740000000000001</v>
      </c>
      <c r="J550" s="1">
        <v>8.2000000000000003E-2</v>
      </c>
      <c r="K550" s="1">
        <v>0.84399999999999997</v>
      </c>
      <c r="L550" s="1">
        <v>7.3999999999999996E-2</v>
      </c>
      <c r="M550">
        <v>0</v>
      </c>
      <c r="N550" s="1">
        <v>0.46680273410050499</v>
      </c>
      <c r="O550" s="1">
        <v>0.53319726589949601</v>
      </c>
      <c r="P550" s="1">
        <f>IF(Alle6OppgangNedgangUnik_KNN[[#This Row],[Nedgang Bayes]]&gt;Alle6OppgangNedgangUnik_KNN[[#This Row],[Oppgang Bayes]],0,1)</f>
        <v>1</v>
      </c>
      <c r="Q5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6.6394531798991019E-2</v>
      </c>
      <c r="R550" s="4">
        <f>IF(Alle6OppgangNedgangUnik_KNN[[#This Row],[Label]]=Alle6OppgangNedgangUnik_KNN[[#This Row],[Kjøp eller salg Bayes]],1,-1)</f>
        <v>-1</v>
      </c>
      <c r="S550" s="3">
        <f>Alle6OppgangNedgangUnik_KNN[[#This Row],[Conviction Bayes]]*Alle6OppgangNedgangUnik_KNN[[#This Row],[Rett/Feil Bayes]]</f>
        <v>-6.6394531798991019E-2</v>
      </c>
      <c r="T5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3.5019135930526726E-4</v>
      </c>
      <c r="U550" s="1">
        <v>0.52941176470588203</v>
      </c>
      <c r="V550" s="1">
        <v>0.47058823529411697</v>
      </c>
      <c r="W5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50" s="1">
        <f>IF(Alle6OppgangNedgangUnik_KNN[[#This Row],[Label]]=Alle6OppgangNedgangUnik_KNN[[#This Row],[kjøp eller salg KNN]],1,-1)</f>
        <v>1</v>
      </c>
      <c r="Y550" s="2">
        <f>Alle6OppgangNedgangUnik_KNN[[#This Row],[Conviction KNN]]*Alle6OppgangNedgangUnik_KNN[[#This Row],[Rett/Feil KNN]]</f>
        <v>5.8823529411765052E-2</v>
      </c>
      <c r="Z550" s="3">
        <f>Alle6OppgangNedgangUnik_KNN[[#This Row],[Open]]/Alle6OppgangNedgangUnik_KNN[[#This Row],[Close]]-1</f>
        <v>5.2744006142775302E-3</v>
      </c>
      <c r="AA550" s="1">
        <f>IF(Alle6OppgangNedgangUnik_KNN[[#This Row],[Nedgang-KNN]]&gt;Alle6OppgangNedgangUnik_KNN[[#This Row],[Oppgang-KNN]],0,1)</f>
        <v>0</v>
      </c>
      <c r="AB5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-3.1025885966338594E-4</v>
      </c>
    </row>
    <row r="551" spans="1:28" x14ac:dyDescent="0.3">
      <c r="A551">
        <v>549</v>
      </c>
      <c r="B551" s="1">
        <v>190.949997</v>
      </c>
      <c r="C551" s="1">
        <v>190.64999399999999</v>
      </c>
      <c r="D551" s="1">
        <v>195.41000399999999</v>
      </c>
      <c r="E551">
        <v>19641300</v>
      </c>
      <c r="F551" s="1">
        <v>194.779999</v>
      </c>
      <c r="G551" s="1">
        <v>0.40164995822890598</v>
      </c>
      <c r="H551" s="1">
        <v>6.1546384901648002E-2</v>
      </c>
      <c r="I551" s="1">
        <v>0.99139999999999995</v>
      </c>
      <c r="J551" s="1">
        <v>4.2999999999999997E-2</v>
      </c>
      <c r="K551" s="1">
        <v>0.84299999999999997</v>
      </c>
      <c r="L551" s="1">
        <v>0.114</v>
      </c>
      <c r="M551">
        <v>1</v>
      </c>
      <c r="N551" s="1">
        <v>0.467017360189735</v>
      </c>
      <c r="O551" s="1">
        <v>0.53298263981026595</v>
      </c>
      <c r="P551" s="1">
        <f>IF(Alle6OppgangNedgangUnik_KNN[[#This Row],[Nedgang Bayes]]&gt;Alle6OppgangNedgangUnik_KNN[[#This Row],[Oppgang Bayes]],0,1)</f>
        <v>1</v>
      </c>
      <c r="Q5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6.5965279620530948E-2</v>
      </c>
      <c r="R551" s="4">
        <f>IF(Alle6OppgangNedgangUnik_KNN[[#This Row],[Label]]=Alle6OppgangNedgangUnik_KNN[[#This Row],[Kjøp eller salg Bayes]],1,-1)</f>
        <v>1</v>
      </c>
      <c r="S551" s="3">
        <f>Alle6OppgangNedgangUnik_KNN[[#This Row],[Conviction Bayes]]*Alle6OppgangNedgangUnik_KNN[[#This Row],[Rett/Feil Bayes]]</f>
        <v>6.5965279620530948E-2</v>
      </c>
      <c r="T5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-1.2970898150440639E-3</v>
      </c>
      <c r="U551" s="1">
        <v>0.47058823529411697</v>
      </c>
      <c r="V551" s="1">
        <v>0.52941176470588203</v>
      </c>
      <c r="W5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51" s="1">
        <f>IF(Alle6OppgangNedgangUnik_KNN[[#This Row],[Label]]=Alle6OppgangNedgangUnik_KNN[[#This Row],[kjøp eller salg KNN]],1,-1)</f>
        <v>1</v>
      </c>
      <c r="Y551" s="2">
        <f>Alle6OppgangNedgangUnik_KNN[[#This Row],[Conviction KNN]]*Alle6OppgangNedgangUnik_KNN[[#This Row],[Rett/Feil KNN]]</f>
        <v>5.8823529411765052E-2</v>
      </c>
      <c r="Z551" s="3">
        <f>Alle6OppgangNedgangUnik_KNN[[#This Row],[Open]]/Alle6OppgangNedgangUnik_KNN[[#This Row],[Close]]-1</f>
        <v>-1.966322014407651E-2</v>
      </c>
      <c r="AA551" s="1">
        <f>IF(Alle6OppgangNedgangUnik_KNN[[#This Row],[Nedgang-KNN]]&gt;Alle6OppgangNedgangUnik_KNN[[#This Row],[Oppgang-KNN]],0,1)</f>
        <v>1</v>
      </c>
      <c r="AB5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-1.1566600084750955E-3</v>
      </c>
    </row>
    <row r="552" spans="1:28" x14ac:dyDescent="0.3">
      <c r="A552">
        <v>550</v>
      </c>
      <c r="B552" s="1">
        <v>194.19000199999999</v>
      </c>
      <c r="C552" s="1">
        <v>192.279999</v>
      </c>
      <c r="D552" s="1">
        <v>197.38999899999999</v>
      </c>
      <c r="E552">
        <v>23494700</v>
      </c>
      <c r="F552" s="1">
        <v>193.39999399999999</v>
      </c>
      <c r="G552" s="1">
        <v>0.44840626764539798</v>
      </c>
      <c r="H552" s="1">
        <v>0.11666525503482</v>
      </c>
      <c r="I552" s="1">
        <v>0.97499999999999998</v>
      </c>
      <c r="J552" s="1">
        <v>6.4000000000000001E-2</v>
      </c>
      <c r="K552" s="1">
        <v>0.79500000000000004</v>
      </c>
      <c r="L552" s="1">
        <v>0.14099999999999999</v>
      </c>
      <c r="M552">
        <v>0</v>
      </c>
      <c r="N552" s="1">
        <v>0.46668398506736503</v>
      </c>
      <c r="O552" s="1">
        <v>0.53331601493264003</v>
      </c>
      <c r="P552" s="1">
        <f>IF(Alle6OppgangNedgangUnik_KNN[[#This Row],[Nedgang Bayes]]&gt;Alle6OppgangNedgangUnik_KNN[[#This Row],[Oppgang Bayes]],0,1)</f>
        <v>1</v>
      </c>
      <c r="Q5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6.6632029865275E-2</v>
      </c>
      <c r="R552" s="4">
        <f>IF(Alle6OppgangNedgangUnik_KNN[[#This Row],[Label]]=Alle6OppgangNedgangUnik_KNN[[#This Row],[Kjøp eller salg Bayes]],1,-1)</f>
        <v>-1</v>
      </c>
      <c r="S552" s="3">
        <f>Alle6OppgangNedgangUnik_KNN[[#This Row],[Conviction Bayes]]*Alle6OppgangNedgangUnik_KNN[[#This Row],[Rett/Feil Bayes]]</f>
        <v>-6.6632029865275E-2</v>
      </c>
      <c r="T5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2.721811700252953E-4</v>
      </c>
      <c r="U552" s="1">
        <v>0.52941176470588203</v>
      </c>
      <c r="V552" s="1">
        <v>0.47058823529411697</v>
      </c>
      <c r="W5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52" s="1">
        <f>IF(Alle6OppgangNedgangUnik_KNN[[#This Row],[Label]]=Alle6OppgangNedgangUnik_KNN[[#This Row],[kjøp eller salg KNN]],1,-1)</f>
        <v>1</v>
      </c>
      <c r="Y552" s="2">
        <f>Alle6OppgangNedgangUnik_KNN[[#This Row],[Conviction KNN]]*Alle6OppgangNedgangUnik_KNN[[#This Row],[Rett/Feil KNN]]</f>
        <v>5.8823529411765052E-2</v>
      </c>
      <c r="Z552" s="3">
        <f>Alle6OppgangNedgangUnik_KNN[[#This Row],[Open]]/Alle6OppgangNedgangUnik_KNN[[#This Row],[Close]]-1</f>
        <v>4.0848398371717831E-3</v>
      </c>
      <c r="AA552" s="1">
        <f>IF(Alle6OppgangNedgangUnik_KNN[[#This Row],[Nedgang-KNN]]&gt;Alle6OppgangNedgangUnik_KNN[[#This Row],[Oppgang-KNN]],0,1)</f>
        <v>0</v>
      </c>
      <c r="AB5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-2.4028469630422395E-4</v>
      </c>
    </row>
    <row r="553" spans="1:28" x14ac:dyDescent="0.3">
      <c r="A553">
        <v>551</v>
      </c>
      <c r="B553" s="1">
        <v>194.779999</v>
      </c>
      <c r="C553" s="1">
        <v>193.009995</v>
      </c>
      <c r="D553" s="1">
        <v>196.179993</v>
      </c>
      <c r="E553">
        <v>15996600</v>
      </c>
      <c r="F553" s="1">
        <v>193.029999</v>
      </c>
      <c r="G553" s="1">
        <v>0.56999999999999995</v>
      </c>
      <c r="H553" s="1">
        <v>-2.66666666666667E-2</v>
      </c>
      <c r="I553" s="1">
        <v>0.29599999999999999</v>
      </c>
      <c r="J553" s="1">
        <v>0</v>
      </c>
      <c r="K553" s="1">
        <v>0.93700000000000006</v>
      </c>
      <c r="L553" s="1">
        <v>6.2E-2</v>
      </c>
      <c r="M553">
        <v>0</v>
      </c>
      <c r="N553" s="1">
        <v>0.467371466734887</v>
      </c>
      <c r="O553" s="1">
        <v>0.53262853326511095</v>
      </c>
      <c r="P553" s="1">
        <f>IF(Alle6OppgangNedgangUnik_KNN[[#This Row],[Nedgang Bayes]]&gt;Alle6OppgangNedgangUnik_KNN[[#This Row],[Oppgang Bayes]],0,1)</f>
        <v>1</v>
      </c>
      <c r="Q5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6.5257066530223951E-2</v>
      </c>
      <c r="R553" s="4">
        <f>IF(Alle6OppgangNedgangUnik_KNN[[#This Row],[Label]]=Alle6OppgangNedgangUnik_KNN[[#This Row],[Kjøp eller salg Bayes]],1,-1)</f>
        <v>-1</v>
      </c>
      <c r="S553" s="3">
        <f>Alle6OppgangNedgangUnik_KNN[[#This Row],[Conviction Bayes]]*Alle6OppgangNedgangUnik_KNN[[#This Row],[Rett/Feil Bayes]]</f>
        <v>-6.5257066530223951E-2</v>
      </c>
      <c r="T5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5.9161719431958214E-4</v>
      </c>
      <c r="U553" s="1">
        <v>0.52941176470588203</v>
      </c>
      <c r="V553" s="1">
        <v>0.47058823529411697</v>
      </c>
      <c r="W5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53" s="1">
        <f>IF(Alle6OppgangNedgangUnik_KNN[[#This Row],[Label]]=Alle6OppgangNedgangUnik_KNN[[#This Row],[kjøp eller salg KNN]],1,-1)</f>
        <v>1</v>
      </c>
      <c r="Y553" s="2">
        <f>Alle6OppgangNedgangUnik_KNN[[#This Row],[Conviction KNN]]*Alle6OppgangNedgangUnik_KNN[[#This Row],[Rett/Feil KNN]]</f>
        <v>5.8823529411765052E-2</v>
      </c>
      <c r="Z553" s="3">
        <f>Alle6OppgangNedgangUnik_KNN[[#This Row],[Open]]/Alle6OppgangNedgangUnik_KNN[[#This Row],[Close]]-1</f>
        <v>9.0659483451585032E-3</v>
      </c>
      <c r="AA553" s="1">
        <f>IF(Alle6OppgangNedgangUnik_KNN[[#This Row],[Nedgang-KNN]]&gt;Alle6OppgangNedgangUnik_KNN[[#This Row],[Oppgang-KNN]],0,1)</f>
        <v>0</v>
      </c>
      <c r="AB5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-5.3329107912697394E-4</v>
      </c>
    </row>
    <row r="554" spans="1:28" x14ac:dyDescent="0.3">
      <c r="A554">
        <v>552</v>
      </c>
      <c r="B554" s="1">
        <v>193</v>
      </c>
      <c r="C554" s="1">
        <v>189.75</v>
      </c>
      <c r="D554" s="1">
        <v>194</v>
      </c>
      <c r="E554">
        <v>13209500</v>
      </c>
      <c r="F554" s="1">
        <v>192.529999</v>
      </c>
      <c r="G554" s="1">
        <v>0.51944444444444404</v>
      </c>
      <c r="H554" s="1">
        <v>1.2500000000000001E-2</v>
      </c>
      <c r="I554" s="1">
        <v>0.70030000000000003</v>
      </c>
      <c r="J554" s="1">
        <v>0</v>
      </c>
      <c r="K554" s="1">
        <v>0.93899999999999995</v>
      </c>
      <c r="L554" s="1">
        <v>6.0999999999999999E-2</v>
      </c>
      <c r="M554">
        <v>0</v>
      </c>
      <c r="N554" s="1">
        <v>0.46766903646358499</v>
      </c>
      <c r="O554" s="1">
        <v>0.53233096353641596</v>
      </c>
      <c r="P554" s="1">
        <f>IF(Alle6OppgangNedgangUnik_KNN[[#This Row],[Nedgang Bayes]]&gt;Alle6OppgangNedgangUnik_KNN[[#This Row],[Oppgang Bayes]],0,1)</f>
        <v>1</v>
      </c>
      <c r="Q5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6.4661927072830971E-2</v>
      </c>
      <c r="R554" s="4">
        <f>IF(Alle6OppgangNedgangUnik_KNN[[#This Row],[Label]]=Alle6OppgangNedgangUnik_KNN[[#This Row],[Kjøp eller salg Bayes]],1,-1)</f>
        <v>-1</v>
      </c>
      <c r="S554" s="3">
        <f>Alle6OppgangNedgangUnik_KNN[[#This Row],[Conviction Bayes]]*Alle6OppgangNedgangUnik_KNN[[#This Row],[Rett/Feil Bayes]]</f>
        <v>-6.4661927072830971E-2</v>
      </c>
      <c r="T5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1.5785161036725579E-4</v>
      </c>
      <c r="U554" s="1">
        <v>0.67647058823529405</v>
      </c>
      <c r="V554" s="1">
        <v>0.32352941176470501</v>
      </c>
      <c r="W5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554" s="1">
        <f>IF(Alle6OppgangNedgangUnik_KNN[[#This Row],[Label]]=Alle6OppgangNedgangUnik_KNN[[#This Row],[kjøp eller salg KNN]],1,-1)</f>
        <v>1</v>
      </c>
      <c r="Y554" s="2">
        <f>Alle6OppgangNedgangUnik_KNN[[#This Row],[Conviction KNN]]*Alle6OppgangNedgangUnik_KNN[[#This Row],[Rett/Feil KNN]]</f>
        <v>0.35294117647058904</v>
      </c>
      <c r="Z554" s="3">
        <f>Alle6OppgangNedgangUnik_KNN[[#This Row],[Open]]/Alle6OppgangNedgangUnik_KNN[[#This Row],[Close]]-1</f>
        <v>2.4411832049091586E-3</v>
      </c>
      <c r="AA554" s="1">
        <f>IF(Alle6OppgangNedgangUnik_KNN[[#This Row],[Nedgang-KNN]]&gt;Alle6OppgangNedgangUnik_KNN[[#This Row],[Oppgang-KNN]],0,1)</f>
        <v>0</v>
      </c>
      <c r="AB5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-8.6159407232088152E-4</v>
      </c>
    </row>
    <row r="555" spans="1:28" x14ac:dyDescent="0.3">
      <c r="A555">
        <v>553</v>
      </c>
      <c r="B555" s="1">
        <v>194.38000500000001</v>
      </c>
      <c r="C555" s="1">
        <v>193.71000699999999</v>
      </c>
      <c r="D555" s="1">
        <v>196.16000399999999</v>
      </c>
      <c r="E555">
        <v>14575400</v>
      </c>
      <c r="F555" s="1">
        <v>195.470001</v>
      </c>
      <c r="G555" s="1">
        <v>0.48226371329819601</v>
      </c>
      <c r="H555" s="1">
        <v>0.19056202418271401</v>
      </c>
      <c r="I555" s="1">
        <v>0.99099999999999999</v>
      </c>
      <c r="J555" s="1">
        <v>3.4000000000000002E-2</v>
      </c>
      <c r="K555" s="1">
        <v>0.84499999999999997</v>
      </c>
      <c r="L555" s="1">
        <v>0.121</v>
      </c>
      <c r="M555">
        <v>1</v>
      </c>
      <c r="N555" s="1">
        <v>0.467519720170118</v>
      </c>
      <c r="O555" s="1">
        <v>0.53248027982988599</v>
      </c>
      <c r="P555" s="1">
        <f>IF(Alle6OppgangNedgangUnik_KNN[[#This Row],[Nedgang Bayes]]&gt;Alle6OppgangNedgangUnik_KNN[[#This Row],[Oppgang Bayes]],0,1)</f>
        <v>1</v>
      </c>
      <c r="Q5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6.4960559659767991E-2</v>
      </c>
      <c r="R555" s="4">
        <f>IF(Alle6OppgangNedgangUnik_KNN[[#This Row],[Label]]=Alle6OppgangNedgangUnik_KNN[[#This Row],[Kjøp eller salg Bayes]],1,-1)</f>
        <v>1</v>
      </c>
      <c r="S555" s="3">
        <f>Alle6OppgangNedgangUnik_KNN[[#This Row],[Conviction Bayes]]*Alle6OppgangNedgangUnik_KNN[[#This Row],[Rett/Feil Bayes]]</f>
        <v>6.4960559659767991E-2</v>
      </c>
      <c r="T5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-3.6223845001621046E-4</v>
      </c>
      <c r="U555" s="1">
        <v>0.47058823529411697</v>
      </c>
      <c r="V555" s="1">
        <v>0.52941176470588203</v>
      </c>
      <c r="W5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55" s="1">
        <f>IF(Alle6OppgangNedgangUnik_KNN[[#This Row],[Label]]=Alle6OppgangNedgangUnik_KNN[[#This Row],[kjøp eller salg KNN]],1,-1)</f>
        <v>1</v>
      </c>
      <c r="Y555" s="2">
        <f>Alle6OppgangNedgangUnik_KNN[[#This Row],[Conviction KNN]]*Alle6OppgangNedgangUnik_KNN[[#This Row],[Rett/Feil KNN]]</f>
        <v>5.8823529411765052E-2</v>
      </c>
      <c r="Z555" s="3">
        <f>Alle6OppgangNedgangUnik_KNN[[#This Row],[Open]]/Alle6OppgangNedgangUnik_KNN[[#This Row],[Close]]-1</f>
        <v>-5.576282777017938E-3</v>
      </c>
      <c r="AA555" s="1">
        <f>IF(Alle6OppgangNedgangUnik_KNN[[#This Row],[Nedgang-KNN]]&gt;Alle6OppgangNedgangUnik_KNN[[#This Row],[Oppgang-KNN]],0,1)</f>
        <v>1</v>
      </c>
      <c r="AB5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-3.280166339422336E-4</v>
      </c>
    </row>
    <row r="556" spans="1:28" x14ac:dyDescent="0.3">
      <c r="A556">
        <v>554</v>
      </c>
      <c r="B556" s="1">
        <v>191.240005</v>
      </c>
      <c r="C556" s="1">
        <v>190.550003</v>
      </c>
      <c r="D556" s="1">
        <v>194.279999</v>
      </c>
      <c r="E556">
        <v>13994900</v>
      </c>
      <c r="F556" s="1">
        <v>193.88000500000001</v>
      </c>
      <c r="G556" s="1">
        <v>0.42545710267229198</v>
      </c>
      <c r="H556" s="1">
        <v>0.13886377335744399</v>
      </c>
      <c r="I556" s="1">
        <v>0.99709999999999999</v>
      </c>
      <c r="J556" s="1">
        <v>4.1000000000000002E-2</v>
      </c>
      <c r="K556" s="1">
        <v>0.78</v>
      </c>
      <c r="L556" s="1">
        <v>0.17899999999999999</v>
      </c>
      <c r="M556">
        <v>1</v>
      </c>
      <c r="N556" s="1">
        <v>0.46758294284350199</v>
      </c>
      <c r="O556" s="1">
        <v>0.53241705715649801</v>
      </c>
      <c r="P556" s="1">
        <f>IF(Alle6OppgangNedgangUnik_KNN[[#This Row],[Nedgang Bayes]]&gt;Alle6OppgangNedgangUnik_KNN[[#This Row],[Oppgang Bayes]],0,1)</f>
        <v>1</v>
      </c>
      <c r="Q5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6.4834114312996016E-2</v>
      </c>
      <c r="R556" s="4">
        <f>IF(Alle6OppgangNedgangUnik_KNN[[#This Row],[Label]]=Alle6OppgangNedgangUnik_KNN[[#This Row],[Kjøp eller salg Bayes]],1,-1)</f>
        <v>1</v>
      </c>
      <c r="S556" s="3">
        <f>Alle6OppgangNedgangUnik_KNN[[#This Row],[Conviction Bayes]]*Alle6OppgangNedgangUnik_KNN[[#This Row],[Rett/Feil Bayes]]</f>
        <v>6.4834114312996016E-2</v>
      </c>
      <c r="T5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-8.8282472339687988E-4</v>
      </c>
      <c r="U556" s="1">
        <v>0.55882352941176405</v>
      </c>
      <c r="V556" s="1">
        <v>0.441176470588235</v>
      </c>
      <c r="W5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56" s="1">
        <f>IF(Alle6OppgangNedgangUnik_KNN[[#This Row],[Label]]=Alle6OppgangNedgangUnik_KNN[[#This Row],[kjøp eller salg KNN]],1,-1)</f>
        <v>-1</v>
      </c>
      <c r="Y556" s="2">
        <f>Alle6OppgangNedgangUnik_KNN[[#This Row],[Conviction KNN]]*Alle6OppgangNedgangUnik_KNN[[#This Row],[Rett/Feil KNN]]</f>
        <v>-0.11764705882352905</v>
      </c>
      <c r="Z556" s="3">
        <f>Alle6OppgangNedgangUnik_KNN[[#This Row],[Open]]/Alle6OppgangNedgangUnik_KNN[[#This Row],[Close]]-1</f>
        <v>-1.3616669754057509E-2</v>
      </c>
      <c r="AA556" s="1">
        <f>IF(Alle6OppgangNedgangUnik_KNN[[#This Row],[Nedgang-KNN]]&gt;Alle6OppgangNedgangUnik_KNN[[#This Row],[Oppgang-KNN]],0,1)</f>
        <v>0</v>
      </c>
      <c r="AB5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1.6019611475361726E-3</v>
      </c>
    </row>
    <row r="557" spans="1:28" x14ac:dyDescent="0.3">
      <c r="A557">
        <v>555</v>
      </c>
      <c r="B557" s="1">
        <v>192.53999300000001</v>
      </c>
      <c r="C557" s="1">
        <v>187.85000600000001</v>
      </c>
      <c r="D557" s="1">
        <v>192.89999399999999</v>
      </c>
      <c r="E557">
        <v>16253000</v>
      </c>
      <c r="F557" s="1">
        <v>189.770004</v>
      </c>
      <c r="G557" s="1">
        <v>0.41626984126984101</v>
      </c>
      <c r="H557" s="1">
        <v>0.12531746031745999</v>
      </c>
      <c r="I557" s="1">
        <v>0.98699999999999999</v>
      </c>
      <c r="J557" s="1">
        <v>0.04</v>
      </c>
      <c r="K557" s="1">
        <v>0.81799999999999995</v>
      </c>
      <c r="L557" s="1">
        <v>0.14199999999999999</v>
      </c>
      <c r="M557">
        <v>0</v>
      </c>
      <c r="N557" s="1">
        <v>0.46734659577279902</v>
      </c>
      <c r="O557" s="1">
        <v>0.53265340422719898</v>
      </c>
      <c r="P557" s="1">
        <f>IF(Alle6OppgangNedgangUnik_KNN[[#This Row],[Nedgang Bayes]]&gt;Alle6OppgangNedgangUnik_KNN[[#This Row],[Oppgang Bayes]],0,1)</f>
        <v>1</v>
      </c>
      <c r="Q5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6.5306808454399956E-2</v>
      </c>
      <c r="R557" s="4">
        <f>IF(Alle6OppgangNedgangUnik_KNN[[#This Row],[Label]]=Alle6OppgangNedgangUnik_KNN[[#This Row],[Kjøp eller salg Bayes]],1,-1)</f>
        <v>-1</v>
      </c>
      <c r="S557" s="3">
        <f>Alle6OppgangNedgangUnik_KNN[[#This Row],[Conviction Bayes]]*Alle6OppgangNedgangUnik_KNN[[#This Row],[Rett/Feil Bayes]]</f>
        <v>-6.5306808454399956E-2</v>
      </c>
      <c r="T5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9.5325466212139727E-4</v>
      </c>
      <c r="U557" s="1">
        <v>0.47058823529411697</v>
      </c>
      <c r="V557" s="1">
        <v>0.52941176470588203</v>
      </c>
      <c r="W5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57" s="1">
        <f>IF(Alle6OppgangNedgangUnik_KNN[[#This Row],[Label]]=Alle6OppgangNedgangUnik_KNN[[#This Row],[kjøp eller salg KNN]],1,-1)</f>
        <v>-1</v>
      </c>
      <c r="Y557" s="2">
        <f>Alle6OppgangNedgangUnik_KNN[[#This Row],[Conviction KNN]]*Alle6OppgangNedgangUnik_KNN[[#This Row],[Rett/Feil KNN]]</f>
        <v>-5.8823529411765052E-2</v>
      </c>
      <c r="Z557" s="3">
        <f>Alle6OppgangNedgangUnik_KNN[[#This Row],[Open]]/Alle6OppgangNedgangUnik_KNN[[#This Row],[Close]]-1</f>
        <v>1.4596558684796257E-2</v>
      </c>
      <c r="AA557" s="1">
        <f>IF(Alle6OppgangNedgangUnik_KNN[[#This Row],[Nedgang-KNN]]&gt;Alle6OppgangNedgangUnik_KNN[[#This Row],[Oppgang-KNN]],0,1)</f>
        <v>1</v>
      </c>
      <c r="AB5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8.586210991056672E-4</v>
      </c>
    </row>
    <row r="558" spans="1:28" x14ac:dyDescent="0.3">
      <c r="A558">
        <v>556</v>
      </c>
      <c r="B558" s="1">
        <v>189.38999899999999</v>
      </c>
      <c r="C558" s="1">
        <v>188.550003</v>
      </c>
      <c r="D558" s="1">
        <v>190.720001</v>
      </c>
      <c r="E558">
        <v>12505700</v>
      </c>
      <c r="F558" s="1">
        <v>189.53999300000001</v>
      </c>
      <c r="G558" s="1">
        <v>0.41410919540229901</v>
      </c>
      <c r="H558" s="1">
        <v>6.16810344827586E-2</v>
      </c>
      <c r="I558" s="1">
        <v>0.99350000000000005</v>
      </c>
      <c r="J558" s="1">
        <v>3.2000000000000001E-2</v>
      </c>
      <c r="K558" s="1">
        <v>0.86199999999999999</v>
      </c>
      <c r="L558" s="1">
        <v>0.106</v>
      </c>
      <c r="M558">
        <v>1</v>
      </c>
      <c r="N558" s="1">
        <v>0.46774855029526902</v>
      </c>
      <c r="O558" s="1">
        <v>0.53225144970473603</v>
      </c>
      <c r="P558" s="1">
        <f>IF(Alle6OppgangNedgangUnik_KNN[[#This Row],[Nedgang Bayes]]&gt;Alle6OppgangNedgangUnik_KNN[[#This Row],[Oppgang Bayes]],0,1)</f>
        <v>1</v>
      </c>
      <c r="Q5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6.4502899409467018E-2</v>
      </c>
      <c r="R558" s="4">
        <f>IF(Alle6OppgangNedgangUnik_KNN[[#This Row],[Label]]=Alle6OppgangNedgangUnik_KNN[[#This Row],[Kjøp eller salg Bayes]],1,-1)</f>
        <v>1</v>
      </c>
      <c r="S558" s="3">
        <f>Alle6OppgangNedgangUnik_KNN[[#This Row],[Conviction Bayes]]*Alle6OppgangNedgangUnik_KNN[[#This Row],[Rett/Feil Bayes]]</f>
        <v>6.4502899409467018E-2</v>
      </c>
      <c r="T5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-5.1044888948712168E-5</v>
      </c>
      <c r="U558" s="1">
        <v>0.5</v>
      </c>
      <c r="V558" s="1">
        <v>0.5</v>
      </c>
      <c r="W5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58" s="1">
        <f>IF(Alle6OppgangNedgangUnik_KNN[[#This Row],[Label]]=Alle6OppgangNedgangUnik_KNN[[#This Row],[kjøp eller salg KNN]],1,-1)</f>
        <v>1</v>
      </c>
      <c r="Y558" s="2">
        <f>Alle6OppgangNedgangUnik_KNN[[#This Row],[Conviction KNN]]*Alle6OppgangNedgangUnik_KNN[[#This Row],[Rett/Feil KNN]]</f>
        <v>0</v>
      </c>
      <c r="Z558" s="3">
        <f>Alle6OppgangNedgangUnik_KNN[[#This Row],[Open]]/Alle6OppgangNedgangUnik_KNN[[#This Row],[Close]]-1</f>
        <v>-7.9135805391750136E-4</v>
      </c>
      <c r="AA558" s="1">
        <f>IF(Alle6OppgangNedgangUnik_KNN[[#This Row],[Nedgang-KNN]]&gt;Alle6OppgangNedgangUnik_KNN[[#This Row],[Oppgang-KNN]],0,1)</f>
        <v>1</v>
      </c>
      <c r="AB5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59" spans="1:28" x14ac:dyDescent="0.3">
      <c r="A559">
        <v>557</v>
      </c>
      <c r="B559" s="1">
        <v>183.5</v>
      </c>
      <c r="C559" s="1">
        <v>180.83999600000001</v>
      </c>
      <c r="D559" s="1">
        <v>185.429993</v>
      </c>
      <c r="E559">
        <v>16833300</v>
      </c>
      <c r="F559" s="1">
        <v>181.53999300000001</v>
      </c>
      <c r="G559" s="1">
        <v>0.48990920483025702</v>
      </c>
      <c r="H559" s="1">
        <v>0.148389449001291</v>
      </c>
      <c r="I559" s="1">
        <v>0.99990000000000001</v>
      </c>
      <c r="J559" s="1">
        <v>5.3999999999999999E-2</v>
      </c>
      <c r="K559" s="1">
        <v>0.74199999999999999</v>
      </c>
      <c r="L559" s="1">
        <v>0.20300000000000001</v>
      </c>
      <c r="M559">
        <v>0</v>
      </c>
      <c r="N559" s="1">
        <v>0.46729091814011497</v>
      </c>
      <c r="O559" s="1">
        <v>0.53270908185988697</v>
      </c>
      <c r="P559" s="1">
        <f>IF(Alle6OppgangNedgangUnik_KNN[[#This Row],[Nedgang Bayes]]&gt;Alle6OppgangNedgangUnik_KNN[[#This Row],[Oppgang Bayes]],0,1)</f>
        <v>1</v>
      </c>
      <c r="Q5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6.5418163719771993E-2</v>
      </c>
      <c r="R559" s="4">
        <f>IF(Alle6OppgangNedgangUnik_KNN[[#This Row],[Label]]=Alle6OppgangNedgangUnik_KNN[[#This Row],[Kjøp eller salg Bayes]],1,-1)</f>
        <v>-1</v>
      </c>
      <c r="S559" s="3">
        <f>Alle6OppgangNedgangUnik_KNN[[#This Row],[Conviction Bayes]]*Alle6OppgangNedgangUnik_KNN[[#This Row],[Rett/Feil Bayes]]</f>
        <v>-6.5418163719771993E-2</v>
      </c>
      <c r="T5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7.0629097588374864E-4</v>
      </c>
      <c r="U559" s="1">
        <v>0.52941176470588203</v>
      </c>
      <c r="V559" s="1">
        <v>0.47058823529411697</v>
      </c>
      <c r="W5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59" s="1">
        <f>IF(Alle6OppgangNedgangUnik_KNN[[#This Row],[Label]]=Alle6OppgangNedgangUnik_KNN[[#This Row],[kjøp eller salg KNN]],1,-1)</f>
        <v>1</v>
      </c>
      <c r="Y559" s="2">
        <f>Alle6OppgangNedgangUnik_KNN[[#This Row],[Conviction KNN]]*Alle6OppgangNedgangUnik_KNN[[#This Row],[Rett/Feil KNN]]</f>
        <v>5.8823529411765052E-2</v>
      </c>
      <c r="Z559" s="3">
        <f>Alle6OppgangNedgangUnik_KNN[[#This Row],[Open]]/Alle6OppgangNedgangUnik_KNN[[#This Row],[Close]]-1</f>
        <v>1.079655764887022E-2</v>
      </c>
      <c r="AA559" s="1">
        <f>IF(Alle6OppgangNedgangUnik_KNN[[#This Row],[Nedgang-KNN]]&gt;Alle6OppgangNedgangUnik_KNN[[#This Row],[Oppgang-KNN]],0,1)</f>
        <v>0</v>
      </c>
      <c r="AB5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-6.3509162640413435E-4</v>
      </c>
    </row>
    <row r="560" spans="1:28" x14ac:dyDescent="0.3">
      <c r="A560">
        <v>558</v>
      </c>
      <c r="B560" s="1">
        <v>182.520004</v>
      </c>
      <c r="C560" s="1">
        <v>178.10000600000001</v>
      </c>
      <c r="D560" s="1">
        <v>183.490005</v>
      </c>
      <c r="E560">
        <v>17628100</v>
      </c>
      <c r="F560" s="1">
        <v>180.729996</v>
      </c>
      <c r="G560" s="1">
        <v>0.43977272727272698</v>
      </c>
      <c r="H560" s="1">
        <v>-7.3295454545454497E-2</v>
      </c>
      <c r="I560" s="1">
        <v>7.7200000000000005E-2</v>
      </c>
      <c r="J560" s="1">
        <v>9.8000000000000004E-2</v>
      </c>
      <c r="K560" s="1">
        <v>0.78600000000000003</v>
      </c>
      <c r="L560" s="1">
        <v>0.11600000000000001</v>
      </c>
      <c r="M560">
        <v>0</v>
      </c>
      <c r="N560" s="1">
        <v>0.46721287259827499</v>
      </c>
      <c r="O560" s="1">
        <v>0.53278712740172296</v>
      </c>
      <c r="P560" s="1">
        <f>IF(Alle6OppgangNedgangUnik_KNN[[#This Row],[Nedgang Bayes]]&gt;Alle6OppgangNedgangUnik_KNN[[#This Row],[Oppgang Bayes]],0,1)</f>
        <v>1</v>
      </c>
      <c r="Q5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6.5574254803447973E-2</v>
      </c>
      <c r="R560" s="4">
        <f>IF(Alle6OppgangNedgangUnik_KNN[[#This Row],[Label]]=Alle6OppgangNedgangUnik_KNN[[#This Row],[Kjøp eller salg Bayes]],1,-1)</f>
        <v>-1</v>
      </c>
      <c r="S560" s="3">
        <f>Alle6OppgangNedgangUnik_KNN[[#This Row],[Conviction Bayes]]*Alle6OppgangNedgangUnik_KNN[[#This Row],[Rett/Feil Bayes]]</f>
        <v>-6.5574254803447973E-2</v>
      </c>
      <c r="T5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6.4946850711051856E-4</v>
      </c>
      <c r="U560" s="1">
        <v>0.5</v>
      </c>
      <c r="V560" s="1">
        <v>0.5</v>
      </c>
      <c r="W5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60" s="1">
        <f>IF(Alle6OppgangNedgangUnik_KNN[[#This Row],[Label]]=Alle6OppgangNedgangUnik_KNN[[#This Row],[kjøp eller salg KNN]],1,-1)</f>
        <v>-1</v>
      </c>
      <c r="Y560" s="2">
        <f>Alle6OppgangNedgangUnik_KNN[[#This Row],[Conviction KNN]]*Alle6OppgangNedgangUnik_KNN[[#This Row],[Rett/Feil KNN]]</f>
        <v>0</v>
      </c>
      <c r="Z560" s="3">
        <f>Alle6OppgangNedgangUnik_KNN[[#This Row],[Open]]/Alle6OppgangNedgangUnik_KNN[[#This Row],[Close]]-1</f>
        <v>9.9043215825667108E-3</v>
      </c>
      <c r="AA560" s="1">
        <f>IF(Alle6OppgangNedgangUnik_KNN[[#This Row],[Nedgang-KNN]]&gt;Alle6OppgangNedgangUnik_KNN[[#This Row],[Oppgang-KNN]],0,1)</f>
        <v>1</v>
      </c>
      <c r="AB5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61" spans="1:28" x14ac:dyDescent="0.3">
      <c r="A561">
        <v>559</v>
      </c>
      <c r="B561" s="1">
        <v>180.41999799999999</v>
      </c>
      <c r="C561" s="1">
        <v>180.020004</v>
      </c>
      <c r="D561" s="1">
        <v>187.279999</v>
      </c>
      <c r="E561">
        <v>16746900</v>
      </c>
      <c r="F561" s="1">
        <v>186.270004</v>
      </c>
      <c r="G561" s="1">
        <v>0.485704064454064</v>
      </c>
      <c r="H561" s="1">
        <v>0.102887806637807</v>
      </c>
      <c r="I561" s="1">
        <v>0.95450000000000002</v>
      </c>
      <c r="J561" s="1">
        <v>7.9000000000000001E-2</v>
      </c>
      <c r="K561" s="1">
        <v>0.8</v>
      </c>
      <c r="L561" s="1">
        <v>0.121</v>
      </c>
      <c r="M561">
        <v>1</v>
      </c>
      <c r="N561" s="1">
        <v>0.46729909472886499</v>
      </c>
      <c r="O561" s="1">
        <v>0.532700905271138</v>
      </c>
      <c r="P561" s="1">
        <f>IF(Alle6OppgangNedgangUnik_KNN[[#This Row],[Nedgang Bayes]]&gt;Alle6OppgangNedgangUnik_KNN[[#This Row],[Oppgang Bayes]],0,1)</f>
        <v>1</v>
      </c>
      <c r="Q5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6.5401810542273009E-2</v>
      </c>
      <c r="R561" s="4">
        <f>IF(Alle6OppgangNedgangUnik_KNN[[#This Row],[Label]]=Alle6OppgangNedgangUnik_KNN[[#This Row],[Kjøp eller salg Bayes]],1,-1)</f>
        <v>1</v>
      </c>
      <c r="S561" s="3">
        <f>Alle6OppgangNedgangUnik_KNN[[#This Row],[Conviction Bayes]]*Alle6OppgangNedgangUnik_KNN[[#This Row],[Rett/Feil Bayes]]</f>
        <v>6.5401810542273009E-2</v>
      </c>
      <c r="T5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-2.0540128623348342E-3</v>
      </c>
      <c r="U561" s="1">
        <v>0.441176470588235</v>
      </c>
      <c r="V561" s="1">
        <v>0.55882352941176405</v>
      </c>
      <c r="W5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61" s="1">
        <f>IF(Alle6OppgangNedgangUnik_KNN[[#This Row],[Label]]=Alle6OppgangNedgangUnik_KNN[[#This Row],[kjøp eller salg KNN]],1,-1)</f>
        <v>1</v>
      </c>
      <c r="Y561" s="2">
        <f>Alle6OppgangNedgangUnik_KNN[[#This Row],[Conviction KNN]]*Alle6OppgangNedgangUnik_KNN[[#This Row],[Rett/Feil KNN]]</f>
        <v>0.11764705882352905</v>
      </c>
      <c r="Z561" s="3">
        <f>Alle6OppgangNedgangUnik_KNN[[#This Row],[Open]]/Alle6OppgangNedgangUnik_KNN[[#This Row],[Close]]-1</f>
        <v>-3.1406055051139692E-2</v>
      </c>
      <c r="AA561" s="1">
        <f>IF(Alle6OppgangNedgangUnik_KNN[[#This Row],[Nedgang-KNN]]&gt;Alle6OppgangNedgangUnik_KNN[[#This Row],[Oppgang-KNN]],0,1)</f>
        <v>1</v>
      </c>
      <c r="AB5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-3.6948300060164231E-3</v>
      </c>
    </row>
    <row r="562" spans="1:28" x14ac:dyDescent="0.3">
      <c r="A562">
        <v>560</v>
      </c>
      <c r="B562" s="1">
        <v>185.050003</v>
      </c>
      <c r="C562" s="1">
        <v>185.050003</v>
      </c>
      <c r="D562" s="1">
        <v>188.58000200000001</v>
      </c>
      <c r="E562">
        <v>12953100</v>
      </c>
      <c r="F562" s="1">
        <v>186.990005</v>
      </c>
      <c r="G562" s="1">
        <v>0.45556335915546398</v>
      </c>
      <c r="H562" s="1">
        <v>-3.6378465102149302E-2</v>
      </c>
      <c r="I562" s="1">
        <v>-0.98899999999999999</v>
      </c>
      <c r="J562" s="1">
        <v>0.14499999999999999</v>
      </c>
      <c r="K562" s="1">
        <v>0.76800000000000002</v>
      </c>
      <c r="L562" s="1">
        <v>8.6999999999999994E-2</v>
      </c>
      <c r="M562">
        <v>1</v>
      </c>
      <c r="N562" s="1">
        <v>0.46769956833359</v>
      </c>
      <c r="O562" s="1">
        <v>0.53230043166641505</v>
      </c>
      <c r="P562" s="1">
        <f>IF(Alle6OppgangNedgangUnik_KNN[[#This Row],[Nedgang Bayes]]&gt;Alle6OppgangNedgangUnik_KNN[[#This Row],[Oppgang Bayes]],0,1)</f>
        <v>1</v>
      </c>
      <c r="Q5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6.4600863332825054E-2</v>
      </c>
      <c r="R562" s="4">
        <f>IF(Alle6OppgangNedgangUnik_KNN[[#This Row],[Label]]=Alle6OppgangNedgangUnik_KNN[[#This Row],[Kjøp eller salg Bayes]],1,-1)</f>
        <v>1</v>
      </c>
      <c r="S562" s="3">
        <f>Alle6OppgangNedgangUnik_KNN[[#This Row],[Conviction Bayes]]*Alle6OppgangNedgangUnik_KNN[[#This Row],[Rett/Feil Bayes]]</f>
        <v>6.4600863332825054E-2</v>
      </c>
      <c r="T5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-6.7022728871207456E-4</v>
      </c>
      <c r="U562" s="1">
        <v>0.61764705882352899</v>
      </c>
      <c r="V562" s="1">
        <v>0.38235294117647001</v>
      </c>
      <c r="W5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62" s="1">
        <f>IF(Alle6OppgangNedgangUnik_KNN[[#This Row],[Label]]=Alle6OppgangNedgangUnik_KNN[[#This Row],[kjøp eller salg KNN]],1,-1)</f>
        <v>-1</v>
      </c>
      <c r="Y562" s="2">
        <f>Alle6OppgangNedgangUnik_KNN[[#This Row],[Conviction KNN]]*Alle6OppgangNedgangUnik_KNN[[#This Row],[Rett/Feil KNN]]</f>
        <v>-0.23529411764705899</v>
      </c>
      <c r="Z562" s="3">
        <f>Alle6OppgangNedgangUnik_KNN[[#This Row],[Open]]/Alle6OppgangNedgangUnik_KNN[[#This Row],[Close]]-1</f>
        <v>-1.0374896775899867E-2</v>
      </c>
      <c r="AA562" s="1">
        <f>IF(Alle6OppgangNedgangUnik_KNN[[#This Row],[Nedgang-KNN]]&gt;Alle6OppgangNedgangUnik_KNN[[#This Row],[Oppgang-KNN]],0,1)</f>
        <v>0</v>
      </c>
      <c r="AB5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2.4411521825646763E-3</v>
      </c>
    </row>
    <row r="563" spans="1:28" x14ac:dyDescent="0.3">
      <c r="A563">
        <v>561</v>
      </c>
      <c r="B563" s="1">
        <v>184.83999600000001</v>
      </c>
      <c r="C563" s="1">
        <v>184.279999</v>
      </c>
      <c r="D563" s="1">
        <v>187.58000200000001</v>
      </c>
      <c r="E563">
        <v>10485400</v>
      </c>
      <c r="F563" s="1">
        <v>185.300003</v>
      </c>
      <c r="G563" s="1">
        <v>0.43158084779644401</v>
      </c>
      <c r="H563" s="1">
        <v>9.2720951321868694E-2</v>
      </c>
      <c r="I563" s="1">
        <v>0.99680000000000002</v>
      </c>
      <c r="J563" s="1">
        <v>2.9000000000000001E-2</v>
      </c>
      <c r="K563" s="1">
        <v>0.85699999999999998</v>
      </c>
      <c r="L563" s="1">
        <v>0.113</v>
      </c>
      <c r="M563">
        <v>1</v>
      </c>
      <c r="N563" s="1">
        <v>0.467983372381439</v>
      </c>
      <c r="O563" s="1">
        <v>0.53201662761855495</v>
      </c>
      <c r="P563" s="1">
        <f>IF(Alle6OppgangNedgangUnik_KNN[[#This Row],[Nedgang Bayes]]&gt;Alle6OppgangNedgangUnik_KNN[[#This Row],[Oppgang Bayes]],0,1)</f>
        <v>1</v>
      </c>
      <c r="Q5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6.4033255237115949E-2</v>
      </c>
      <c r="R563" s="4">
        <f>IF(Alle6OppgangNedgangUnik_KNN[[#This Row],[Label]]=Alle6OppgangNedgangUnik_KNN[[#This Row],[Kjøp eller salg Bayes]],1,-1)</f>
        <v>1</v>
      </c>
      <c r="S563" s="3">
        <f>Alle6OppgangNedgangUnik_KNN[[#This Row],[Conviction Bayes]]*Alle6OppgangNedgangUnik_KNN[[#This Row],[Rett/Feil Bayes]]</f>
        <v>6.4033255237115949E-2</v>
      </c>
      <c r="T5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-1.5896246716120855E-4</v>
      </c>
      <c r="U563" s="1">
        <v>0.52941176470588203</v>
      </c>
      <c r="V563" s="1">
        <v>0.47058823529411697</v>
      </c>
      <c r="W5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63" s="1">
        <f>IF(Alle6OppgangNedgangUnik_KNN[[#This Row],[Label]]=Alle6OppgangNedgangUnik_KNN[[#This Row],[kjøp eller salg KNN]],1,-1)</f>
        <v>-1</v>
      </c>
      <c r="Y563" s="2">
        <f>Alle6OppgangNedgangUnik_KNN[[#This Row],[Conviction KNN]]*Alle6OppgangNedgangUnik_KNN[[#This Row],[Rett/Feil KNN]]</f>
        <v>-5.8823529411765052E-2</v>
      </c>
      <c r="Z563" s="3">
        <f>Alle6OppgangNedgangUnik_KNN[[#This Row],[Open]]/Alle6OppgangNedgangUnik_KNN[[#This Row],[Close]]-1</f>
        <v>-2.4824986106448677E-3</v>
      </c>
      <c r="AA563" s="1">
        <f>IF(Alle6OppgangNedgangUnik_KNN[[#This Row],[Nedgang-KNN]]&gt;Alle6OppgangNedgangUnik_KNN[[#This Row],[Oppgang-KNN]],0,1)</f>
        <v>0</v>
      </c>
      <c r="AB5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1.4602933003793426E-4</v>
      </c>
    </row>
    <row r="564" spans="1:28" x14ac:dyDescent="0.3">
      <c r="A564">
        <v>562</v>
      </c>
      <c r="B564" s="1">
        <v>184.570007</v>
      </c>
      <c r="C564" s="1">
        <v>183.88999899999999</v>
      </c>
      <c r="D564" s="1">
        <v>185.699997</v>
      </c>
      <c r="E564">
        <v>7502800</v>
      </c>
      <c r="F564" s="1">
        <v>184.820007</v>
      </c>
      <c r="G564" s="1">
        <v>0.466053441507987</v>
      </c>
      <c r="H564" s="1">
        <v>0.193273153614063</v>
      </c>
      <c r="I564" s="1">
        <v>0.9919</v>
      </c>
      <c r="J564" s="1">
        <v>6.7000000000000004E-2</v>
      </c>
      <c r="K564" s="1">
        <v>0.77500000000000002</v>
      </c>
      <c r="L564" s="1">
        <v>0.158</v>
      </c>
      <c r="M564">
        <v>1</v>
      </c>
      <c r="N564" s="1">
        <v>0.46834969089206702</v>
      </c>
      <c r="O564" s="1">
        <v>0.53165030910792599</v>
      </c>
      <c r="P564" s="1">
        <f>IF(Alle6OppgangNedgangUnik_KNN[[#This Row],[Nedgang Bayes]]&gt;Alle6OppgangNedgangUnik_KNN[[#This Row],[Oppgang Bayes]],0,1)</f>
        <v>1</v>
      </c>
      <c r="Q5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6.3300618215858973E-2</v>
      </c>
      <c r="R564" s="4">
        <f>IF(Alle6OppgangNedgangUnik_KNN[[#This Row],[Label]]=Alle6OppgangNedgangUnik_KNN[[#This Row],[Kjøp eller salg Bayes]],1,-1)</f>
        <v>1</v>
      </c>
      <c r="S564" s="3">
        <f>Alle6OppgangNedgangUnik_KNN[[#This Row],[Conviction Bayes]]*Alle6OppgangNedgangUnik_KNN[[#This Row],[Rett/Feil Bayes]]</f>
        <v>6.3300618215858973E-2</v>
      </c>
      <c r="T5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-8.5624683230128498E-5</v>
      </c>
      <c r="U564" s="1">
        <v>0.55882352941176405</v>
      </c>
      <c r="V564" s="1">
        <v>0.441176470588235</v>
      </c>
      <c r="W5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64" s="1">
        <f>IF(Alle6OppgangNedgangUnik_KNN[[#This Row],[Label]]=Alle6OppgangNedgangUnik_KNN[[#This Row],[kjøp eller salg KNN]],1,-1)</f>
        <v>-1</v>
      </c>
      <c r="Y564" s="2">
        <f>Alle6OppgangNedgangUnik_KNN[[#This Row],[Conviction KNN]]*Alle6OppgangNedgangUnik_KNN[[#This Row],[Rett/Feil KNN]]</f>
        <v>-0.11764705882352905</v>
      </c>
      <c r="Z564" s="3">
        <f>Alle6OppgangNedgangUnik_KNN[[#This Row],[Open]]/Alle6OppgangNedgangUnik_KNN[[#This Row],[Close]]-1</f>
        <v>-1.3526674089997526E-3</v>
      </c>
      <c r="AA564" s="1">
        <f>IF(Alle6OppgangNedgangUnik_KNN[[#This Row],[Nedgang-KNN]]&gt;Alle6OppgangNedgangUnik_KNN[[#This Row],[Oppgang-KNN]],0,1)</f>
        <v>0</v>
      </c>
      <c r="AB5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1.5913734223526452E-4</v>
      </c>
    </row>
    <row r="565" spans="1:28" x14ac:dyDescent="0.3">
      <c r="A565">
        <v>563</v>
      </c>
      <c r="B565" s="1">
        <v>184.729996</v>
      </c>
      <c r="C565" s="1">
        <v>183.61000100000001</v>
      </c>
      <c r="D565" s="1">
        <v>186.740005</v>
      </c>
      <c r="E565">
        <v>9213800</v>
      </c>
      <c r="F565" s="1">
        <v>185.320007</v>
      </c>
      <c r="G565" s="1">
        <v>0.44476709054834002</v>
      </c>
      <c r="H565" s="1">
        <v>9.4380523989899004E-2</v>
      </c>
      <c r="I565" s="1">
        <v>0.97719999999999996</v>
      </c>
      <c r="J565" s="1">
        <v>0.04</v>
      </c>
      <c r="K565" s="1">
        <v>0.84299999999999997</v>
      </c>
      <c r="L565" s="1">
        <v>0.11700000000000001</v>
      </c>
      <c r="M565">
        <v>1</v>
      </c>
      <c r="N565" s="1">
        <v>0.46813642902259001</v>
      </c>
      <c r="O565" s="1">
        <v>0.531863570977406</v>
      </c>
      <c r="P565" s="1">
        <f>IF(Alle6OppgangNedgangUnik_KNN[[#This Row],[Nedgang Bayes]]&gt;Alle6OppgangNedgangUnik_KNN[[#This Row],[Oppgang Bayes]],0,1)</f>
        <v>1</v>
      </c>
      <c r="Q5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6.3727141954815991E-2</v>
      </c>
      <c r="R565" s="4">
        <f>IF(Alle6OppgangNedgangUnik_KNN[[#This Row],[Label]]=Alle6OppgangNedgangUnik_KNN[[#This Row],[Kjøp eller salg Bayes]],1,-1)</f>
        <v>1</v>
      </c>
      <c r="S565" s="3">
        <f>Alle6OppgangNedgangUnik_KNN[[#This Row],[Conviction Bayes]]*Alle6OppgangNedgangUnik_KNN[[#This Row],[Rett/Feil Bayes]]</f>
        <v>6.3727141954815991E-2</v>
      </c>
      <c r="T5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-2.0289074752681069E-4</v>
      </c>
      <c r="U565" s="1">
        <v>0.52941176470588203</v>
      </c>
      <c r="V565" s="1">
        <v>0.47058823529411697</v>
      </c>
      <c r="W5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65" s="1">
        <f>IF(Alle6OppgangNedgangUnik_KNN[[#This Row],[Label]]=Alle6OppgangNedgangUnik_KNN[[#This Row],[kjøp eller salg KNN]],1,-1)</f>
        <v>-1</v>
      </c>
      <c r="Y565" s="2">
        <f>Alle6OppgangNedgangUnik_KNN[[#This Row],[Conviction KNN]]*Alle6OppgangNedgangUnik_KNN[[#This Row],[Rett/Feil KNN]]</f>
        <v>-5.8823529411765052E-2</v>
      </c>
      <c r="Z565" s="3">
        <f>Alle6OppgangNedgangUnik_KNN[[#This Row],[Open]]/Alle6OppgangNedgangUnik_KNN[[#This Row],[Close]]-1</f>
        <v>-3.1837415158311178E-3</v>
      </c>
      <c r="AA565" s="1">
        <f>IF(Alle6OppgangNedgangUnik_KNN[[#This Row],[Nedgang-KNN]]&gt;Alle6OppgangNedgangUnik_KNN[[#This Row],[Oppgang-KNN]],0,1)</f>
        <v>0</v>
      </c>
      <c r="AB5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1.872789126959492E-4</v>
      </c>
    </row>
    <row r="566" spans="1:28" x14ac:dyDescent="0.3">
      <c r="A566">
        <v>564</v>
      </c>
      <c r="B566" s="1">
        <v>182.41999799999999</v>
      </c>
      <c r="C566" s="1">
        <v>179.66999799999999</v>
      </c>
      <c r="D566" s="1">
        <v>183.89999399999999</v>
      </c>
      <c r="E566">
        <v>12768800</v>
      </c>
      <c r="F566" s="1">
        <v>180.86999499999999</v>
      </c>
      <c r="G566" s="1">
        <v>0.420265493999671</v>
      </c>
      <c r="H566" s="1">
        <v>0.101575428790619</v>
      </c>
      <c r="I566" s="1">
        <v>0.99760000000000004</v>
      </c>
      <c r="J566" s="1">
        <v>1.4999999999999999E-2</v>
      </c>
      <c r="K566" s="1">
        <v>0.81399999999999995</v>
      </c>
      <c r="L566" s="1">
        <v>0.17100000000000001</v>
      </c>
      <c r="M566">
        <v>0</v>
      </c>
      <c r="N566" s="1">
        <v>0.46772196402203098</v>
      </c>
      <c r="O566" s="1">
        <v>0.53227803597796597</v>
      </c>
      <c r="P566" s="1">
        <f>IF(Alle6OppgangNedgangUnik_KNN[[#This Row],[Nedgang Bayes]]&gt;Alle6OppgangNedgangUnik_KNN[[#This Row],[Oppgang Bayes]],0,1)</f>
        <v>1</v>
      </c>
      <c r="Q5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6.455607195593499E-2</v>
      </c>
      <c r="R566" s="4">
        <f>IF(Alle6OppgangNedgangUnik_KNN[[#This Row],[Label]]=Alle6OppgangNedgangUnik_KNN[[#This Row],[Kjøp eller salg Bayes]],1,-1)</f>
        <v>-1</v>
      </c>
      <c r="S566" s="3">
        <f>Alle6OppgangNedgangUnik_KNN[[#This Row],[Conviction Bayes]]*Alle6OppgangNedgangUnik_KNN[[#This Row],[Rett/Feil Bayes]]</f>
        <v>-6.455607195593499E-2</v>
      </c>
      <c r="T5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5.532266709020251E-4</v>
      </c>
      <c r="U566" s="1">
        <v>0.47058823529411697</v>
      </c>
      <c r="V566" s="1">
        <v>0.52941176470588203</v>
      </c>
      <c r="W5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66" s="1">
        <f>IF(Alle6OppgangNedgangUnik_KNN[[#This Row],[Label]]=Alle6OppgangNedgangUnik_KNN[[#This Row],[kjøp eller salg KNN]],1,-1)</f>
        <v>-1</v>
      </c>
      <c r="Y566" s="2">
        <f>Alle6OppgangNedgangUnik_KNN[[#This Row],[Conviction KNN]]*Alle6OppgangNedgangUnik_KNN[[#This Row],[Rett/Feil KNN]]</f>
        <v>-5.8823529411765052E-2</v>
      </c>
      <c r="Z566" s="3">
        <f>Alle6OppgangNedgangUnik_KNN[[#This Row],[Open]]/Alle6OppgangNedgangUnik_KNN[[#This Row],[Close]]-1</f>
        <v>8.5697077616440076E-3</v>
      </c>
      <c r="AA566" s="1">
        <f>IF(Alle6OppgangNedgangUnik_KNN[[#This Row],[Nedgang-KNN]]&gt;Alle6OppgangNedgangUnik_KNN[[#This Row],[Oppgang-KNN]],0,1)</f>
        <v>1</v>
      </c>
      <c r="AB5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5.0410045656729748E-4</v>
      </c>
    </row>
    <row r="567" spans="1:28" x14ac:dyDescent="0.3">
      <c r="A567">
        <v>565</v>
      </c>
      <c r="B567" s="1">
        <v>182.33000200000001</v>
      </c>
      <c r="C567" s="1">
        <v>180.83000200000001</v>
      </c>
      <c r="D567" s="1">
        <v>183.63000500000001</v>
      </c>
      <c r="E567">
        <v>8807700</v>
      </c>
      <c r="F567" s="1">
        <v>181.05999800000001</v>
      </c>
      <c r="G567" s="1">
        <v>0.38080412419122101</v>
      </c>
      <c r="H567" s="1">
        <v>9.8035656100172203E-2</v>
      </c>
      <c r="I567" s="1">
        <v>0.99750000000000005</v>
      </c>
      <c r="J567" s="1">
        <v>3.7999999999999999E-2</v>
      </c>
      <c r="K567" s="1">
        <v>0.81699999999999995</v>
      </c>
      <c r="L567" s="1">
        <v>0.14499999999999999</v>
      </c>
      <c r="M567">
        <v>0</v>
      </c>
      <c r="N567" s="1">
        <v>0.46818745673246598</v>
      </c>
      <c r="O567" s="1">
        <v>0.53181254326752903</v>
      </c>
      <c r="P567" s="1">
        <f>IF(Alle6OppgangNedgangUnik_KNN[[#This Row],[Nedgang Bayes]]&gt;Alle6OppgangNedgangUnik_KNN[[#This Row],[Oppgang Bayes]],0,1)</f>
        <v>1</v>
      </c>
      <c r="Q5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6.3625086535063047E-2</v>
      </c>
      <c r="R567" s="4">
        <f>IF(Alle6OppgangNedgangUnik_KNN[[#This Row],[Label]]=Alle6OppgangNedgangUnik_KNN[[#This Row],[Kjøp eller salg Bayes]],1,-1)</f>
        <v>-1</v>
      </c>
      <c r="S567" s="3">
        <f>Alle6OppgangNedgangUnik_KNN[[#This Row],[Conviction Bayes]]*Alle6OppgangNedgangUnik_KNN[[#This Row],[Rett/Feil Bayes]]</f>
        <v>-6.3625086535063047E-2</v>
      </c>
      <c r="T5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4.4628363687420139E-4</v>
      </c>
      <c r="U567" s="1">
        <v>0.38235294117647001</v>
      </c>
      <c r="V567" s="1">
        <v>0.61764705882352899</v>
      </c>
      <c r="W5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67" s="1">
        <f>IF(Alle6OppgangNedgangUnik_KNN[[#This Row],[Label]]=Alle6OppgangNedgangUnik_KNN[[#This Row],[kjøp eller salg KNN]],1,-1)</f>
        <v>-1</v>
      </c>
      <c r="Y567" s="2">
        <f>Alle6OppgangNedgangUnik_KNN[[#This Row],[Conviction KNN]]*Alle6OppgangNedgangUnik_KNN[[#This Row],[Rett/Feil KNN]]</f>
        <v>-0.23529411764705899</v>
      </c>
      <c r="Z567" s="3">
        <f>Alle6OppgangNedgangUnik_KNN[[#This Row],[Open]]/Alle6OppgangNedgangUnik_KNN[[#This Row],[Close]]-1</f>
        <v>7.0142715896859276E-3</v>
      </c>
      <c r="AA567" s="1">
        <f>IF(Alle6OppgangNedgangUnik_KNN[[#This Row],[Nedgang-KNN]]&gt;Alle6OppgangNedgangUnik_KNN[[#This Row],[Oppgang-KNN]],0,1)</f>
        <v>1</v>
      </c>
      <c r="AB5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1.6504168446319842E-3</v>
      </c>
    </row>
    <row r="568" spans="1:28" x14ac:dyDescent="0.3">
      <c r="A568">
        <v>566</v>
      </c>
      <c r="B568" s="1">
        <v>181.53999300000001</v>
      </c>
      <c r="C568" s="1">
        <v>181.449997</v>
      </c>
      <c r="D568" s="1">
        <v>184.71000699999999</v>
      </c>
      <c r="E568">
        <v>14843300</v>
      </c>
      <c r="F568" s="1">
        <v>184.30999800000001</v>
      </c>
      <c r="G568" s="1">
        <v>0.42799145299145303</v>
      </c>
      <c r="H568" s="1">
        <v>-2.6869658119658101E-2</v>
      </c>
      <c r="I568" s="1">
        <v>0.59940000000000004</v>
      </c>
      <c r="J568" s="1">
        <v>0.126</v>
      </c>
      <c r="K568" s="1">
        <v>0.72299999999999998</v>
      </c>
      <c r="L568" s="1">
        <v>0.152</v>
      </c>
      <c r="M568">
        <v>1</v>
      </c>
      <c r="N568" s="1">
        <v>0.46749559538866098</v>
      </c>
      <c r="O568" s="1">
        <v>0.53250440461133697</v>
      </c>
      <c r="P568" s="1">
        <f>IF(Alle6OppgangNedgangUnik_KNN[[#This Row],[Nedgang Bayes]]&gt;Alle6OppgangNedgangUnik_KNN[[#This Row],[Oppgang Bayes]],0,1)</f>
        <v>1</v>
      </c>
      <c r="Q5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6.5008809222675989E-2</v>
      </c>
      <c r="R568" s="4">
        <f>IF(Alle6OppgangNedgangUnik_KNN[[#This Row],[Label]]=Alle6OppgangNedgangUnik_KNN[[#This Row],[Kjøp eller salg Bayes]],1,-1)</f>
        <v>1</v>
      </c>
      <c r="S568" s="3">
        <f>Alle6OppgangNedgangUnik_KNN[[#This Row],[Conviction Bayes]]*Alle6OppgangNedgangUnik_KNN[[#This Row],[Rett/Feil Bayes]]</f>
        <v>6.5008809222675989E-2</v>
      </c>
      <c r="T5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-9.7702093508166086E-4</v>
      </c>
      <c r="U568" s="1">
        <v>0.5</v>
      </c>
      <c r="V568" s="1">
        <v>0.5</v>
      </c>
      <c r="W5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68" s="1">
        <f>IF(Alle6OppgangNedgangUnik_KNN[[#This Row],[Label]]=Alle6OppgangNedgangUnik_KNN[[#This Row],[kjøp eller salg KNN]],1,-1)</f>
        <v>1</v>
      </c>
      <c r="Y568" s="2">
        <f>Alle6OppgangNedgangUnik_KNN[[#This Row],[Conviction KNN]]*Alle6OppgangNedgangUnik_KNN[[#This Row],[Rett/Feil KNN]]</f>
        <v>0</v>
      </c>
      <c r="Z568" s="3">
        <f>Alle6OppgangNedgangUnik_KNN[[#This Row],[Open]]/Alle6OppgangNedgangUnik_KNN[[#This Row],[Close]]-1</f>
        <v>-1.5029054473756798E-2</v>
      </c>
      <c r="AA568" s="1">
        <f>IF(Alle6OppgangNedgangUnik_KNN[[#This Row],[Nedgang-KNN]]&gt;Alle6OppgangNedgangUnik_KNN[[#This Row],[Oppgang-KNN]],0,1)</f>
        <v>1</v>
      </c>
      <c r="AB5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69" spans="1:28" x14ac:dyDescent="0.3">
      <c r="A569">
        <v>567</v>
      </c>
      <c r="B569" s="1">
        <v>183.5</v>
      </c>
      <c r="C569" s="1">
        <v>181.35000600000001</v>
      </c>
      <c r="D569" s="1">
        <v>184.55999800000001</v>
      </c>
      <c r="E569">
        <v>12797700</v>
      </c>
      <c r="F569" s="1">
        <v>182.19000199999999</v>
      </c>
      <c r="G569" s="1">
        <v>0.47895097859886598</v>
      </c>
      <c r="H569" s="1">
        <v>0.177625602097433</v>
      </c>
      <c r="I569" s="1">
        <v>0.99399999999999999</v>
      </c>
      <c r="J569" s="1">
        <v>5.6000000000000001E-2</v>
      </c>
      <c r="K569" s="1">
        <v>0.79800000000000004</v>
      </c>
      <c r="L569" s="1">
        <v>0.14599999999999999</v>
      </c>
      <c r="M569">
        <v>0</v>
      </c>
      <c r="N569" s="1">
        <v>0.467718289196003</v>
      </c>
      <c r="O569" s="1">
        <v>0.532281710804001</v>
      </c>
      <c r="P569" s="1">
        <f>IF(Alle6OppgangNedgangUnik_KNN[[#This Row],[Nedgang Bayes]]&gt;Alle6OppgangNedgangUnik_KNN[[#This Row],[Oppgang Bayes]],0,1)</f>
        <v>1</v>
      </c>
      <c r="Q5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6.4563421607997995E-2</v>
      </c>
      <c r="R569" s="4">
        <f>IF(Alle6OppgangNedgangUnik_KNN[[#This Row],[Label]]=Alle6OppgangNedgangUnik_KNN[[#This Row],[Kjøp eller salg Bayes]],1,-1)</f>
        <v>-1</v>
      </c>
      <c r="S569" s="3">
        <f>Alle6OppgangNedgangUnik_KNN[[#This Row],[Conviction Bayes]]*Alle6OppgangNedgangUnik_KNN[[#This Row],[Rett/Feil Bayes]]</f>
        <v>-6.4563421607997995E-2</v>
      </c>
      <c r="T5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4.6422938828242707E-4</v>
      </c>
      <c r="U569" s="1">
        <v>0.47058823529411697</v>
      </c>
      <c r="V569" s="1">
        <v>0.52941176470588203</v>
      </c>
      <c r="W5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69" s="1">
        <f>IF(Alle6OppgangNedgangUnik_KNN[[#This Row],[Label]]=Alle6OppgangNedgangUnik_KNN[[#This Row],[kjøp eller salg KNN]],1,-1)</f>
        <v>-1</v>
      </c>
      <c r="Y569" s="2">
        <f>Alle6OppgangNedgangUnik_KNN[[#This Row],[Conviction KNN]]*Alle6OppgangNedgangUnik_KNN[[#This Row],[Rett/Feil KNN]]</f>
        <v>-5.8823529411765052E-2</v>
      </c>
      <c r="Z569" s="3">
        <f>Alle6OppgangNedgangUnik_KNN[[#This Row],[Open]]/Alle6OppgangNedgangUnik_KNN[[#This Row],[Close]]-1</f>
        <v>7.1902847885143562E-3</v>
      </c>
      <c r="AA569" s="1">
        <f>IF(Alle6OppgangNedgangUnik_KNN[[#This Row],[Nedgang-KNN]]&gt;Alle6OppgangNedgangUnik_KNN[[#This Row],[Oppgang-KNN]],0,1)</f>
        <v>1</v>
      </c>
      <c r="AB5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4.2295792873614106E-4</v>
      </c>
    </row>
    <row r="570" spans="1:28" x14ac:dyDescent="0.3">
      <c r="A570">
        <v>568</v>
      </c>
      <c r="B570" s="1">
        <v>183.08000200000001</v>
      </c>
      <c r="C570" s="1">
        <v>180.88999899999999</v>
      </c>
      <c r="D570" s="1">
        <v>183.479996</v>
      </c>
      <c r="E570">
        <v>8581500</v>
      </c>
      <c r="F570" s="1">
        <v>183.009995</v>
      </c>
      <c r="G570" s="1">
        <v>0.32380952380952399</v>
      </c>
      <c r="H570" s="1">
        <v>-1.6021825396825399E-2</v>
      </c>
      <c r="I570" s="1">
        <v>0.72689999999999999</v>
      </c>
      <c r="J570" s="1">
        <v>5.7000000000000002E-2</v>
      </c>
      <c r="K570" s="1">
        <v>0.86699999999999999</v>
      </c>
      <c r="L570" s="1">
        <v>7.5999999999999998E-2</v>
      </c>
      <c r="M570">
        <v>0</v>
      </c>
      <c r="N570" s="1">
        <v>0.46821513675676801</v>
      </c>
      <c r="O570" s="1">
        <v>0.53178486324322705</v>
      </c>
      <c r="P570" s="1">
        <f>IF(Alle6OppgangNedgangUnik_KNN[[#This Row],[Nedgang Bayes]]&gt;Alle6OppgangNedgangUnik_KNN[[#This Row],[Oppgang Bayes]],0,1)</f>
        <v>1</v>
      </c>
      <c r="Q5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6.3569726486459033E-2</v>
      </c>
      <c r="R570" s="4">
        <f>IF(Alle6OppgangNedgangUnik_KNN[[#This Row],[Label]]=Alle6OppgangNedgangUnik_KNN[[#This Row],[Kjøp eller salg Bayes]],1,-1)</f>
        <v>-1</v>
      </c>
      <c r="S570" s="3">
        <f>Alle6OppgangNedgangUnik_KNN[[#This Row],[Conviction Bayes]]*Alle6OppgangNedgangUnik_KNN[[#This Row],[Rett/Feil Bayes]]</f>
        <v>-6.3569726486459033E-2</v>
      </c>
      <c r="T5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2.4317392294003764E-5</v>
      </c>
      <c r="U570" s="1">
        <v>0.38235294117647001</v>
      </c>
      <c r="V570" s="1">
        <v>0.61764705882352899</v>
      </c>
      <c r="W5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70" s="1">
        <f>IF(Alle6OppgangNedgangUnik_KNN[[#This Row],[Label]]=Alle6OppgangNedgangUnik_KNN[[#This Row],[kjøp eller salg KNN]],1,-1)</f>
        <v>-1</v>
      </c>
      <c r="Y570" s="2">
        <f>Alle6OppgangNedgangUnik_KNN[[#This Row],[Conviction KNN]]*Alle6OppgangNedgangUnik_KNN[[#This Row],[Rett/Feil KNN]]</f>
        <v>-0.23529411764705899</v>
      </c>
      <c r="Z570" s="3">
        <f>Alle6OppgangNedgangUnik_KNN[[#This Row],[Open]]/Alle6OppgangNedgangUnik_KNN[[#This Row],[Close]]-1</f>
        <v>3.8253101968566128E-4</v>
      </c>
      <c r="AA570" s="1">
        <f>IF(Alle6OppgangNedgangUnik_KNN[[#This Row],[Nedgang-KNN]]&gt;Alle6OppgangNedgangUnik_KNN[[#This Row],[Oppgang-KNN]],0,1)</f>
        <v>1</v>
      </c>
      <c r="AB5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9.0007298749567423E-5</v>
      </c>
    </row>
    <row r="571" spans="1:28" x14ac:dyDescent="0.3">
      <c r="A571">
        <v>569</v>
      </c>
      <c r="B571" s="1">
        <v>180.279999</v>
      </c>
      <c r="C571" s="1">
        <v>177.16000399999999</v>
      </c>
      <c r="D571" s="1">
        <v>180.53999300000001</v>
      </c>
      <c r="E571">
        <v>15226500</v>
      </c>
      <c r="F571" s="1">
        <v>177.470001</v>
      </c>
      <c r="G571" s="1">
        <v>0.53260303382254603</v>
      </c>
      <c r="H571" s="1">
        <v>-1.75694224474712E-2</v>
      </c>
      <c r="I571" s="1">
        <v>0.97529999999999994</v>
      </c>
      <c r="J571" s="1">
        <v>3.7999999999999999E-2</v>
      </c>
      <c r="K571" s="1">
        <v>0.84799999999999998</v>
      </c>
      <c r="L571" s="1">
        <v>0.114</v>
      </c>
      <c r="M571">
        <v>0</v>
      </c>
      <c r="N571" s="1">
        <v>0.46745694519765801</v>
      </c>
      <c r="O571" s="1">
        <v>0.53254305480233999</v>
      </c>
      <c r="P571" s="1">
        <f>IF(Alle6OppgangNedgangUnik_KNN[[#This Row],[Nedgang Bayes]]&gt;Alle6OppgangNedgangUnik_KNN[[#This Row],[Oppgang Bayes]],0,1)</f>
        <v>1</v>
      </c>
      <c r="Q5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6.5086109604681974E-2</v>
      </c>
      <c r="R571" s="4">
        <f>IF(Alle6OppgangNedgangUnik_KNN[[#This Row],[Label]]=Alle6OppgangNedgangUnik_KNN[[#This Row],[Kjøp eller salg Bayes]],1,-1)</f>
        <v>-1</v>
      </c>
      <c r="S571" s="3">
        <f>Alle6OppgangNedgangUnik_KNN[[#This Row],[Conviction Bayes]]*Alle6OppgangNedgangUnik_KNN[[#This Row],[Rett/Feil Bayes]]</f>
        <v>-6.5086109604681974E-2</v>
      </c>
      <c r="T5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1.0305507228623794E-3</v>
      </c>
      <c r="U571" s="1">
        <v>0.55882352941176405</v>
      </c>
      <c r="V571" s="1">
        <v>0.441176470588235</v>
      </c>
      <c r="W5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71" s="1">
        <f>IF(Alle6OppgangNedgangUnik_KNN[[#This Row],[Label]]=Alle6OppgangNedgangUnik_KNN[[#This Row],[kjøp eller salg KNN]],1,-1)</f>
        <v>1</v>
      </c>
      <c r="Y571" s="2">
        <f>Alle6OppgangNedgangUnik_KNN[[#This Row],[Conviction KNN]]*Alle6OppgangNedgangUnik_KNN[[#This Row],[Rett/Feil KNN]]</f>
        <v>0.11764705882352905</v>
      </c>
      <c r="Z571" s="3">
        <f>Alle6OppgangNedgangUnik_KNN[[#This Row],[Open]]/Alle6OppgangNedgangUnik_KNN[[#This Row],[Close]]-1</f>
        <v>1.583365066865583E-2</v>
      </c>
      <c r="AA571" s="1">
        <f>IF(Alle6OppgangNedgangUnik_KNN[[#This Row],[Nedgang-KNN]]&gt;Alle6OppgangNedgangUnik_KNN[[#This Row],[Oppgang-KNN]],0,1)</f>
        <v>0</v>
      </c>
      <c r="AB5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-1.8627824316065624E-3</v>
      </c>
    </row>
    <row r="572" spans="1:28" x14ac:dyDescent="0.3">
      <c r="A572">
        <v>570</v>
      </c>
      <c r="B572" s="1">
        <v>175</v>
      </c>
      <c r="C572" s="1">
        <v>161.009995</v>
      </c>
      <c r="D572" s="1">
        <v>175.050003</v>
      </c>
      <c r="E572">
        <v>56059600</v>
      </c>
      <c r="F572" s="1">
        <v>164.14999399999999</v>
      </c>
      <c r="G572" s="1">
        <v>6.1111111111111102E-2</v>
      </c>
      <c r="H572" s="1">
        <v>2.2222222222222199E-2</v>
      </c>
      <c r="I572" s="1">
        <v>0.2732</v>
      </c>
      <c r="J572" s="1">
        <v>0</v>
      </c>
      <c r="K572" s="1">
        <v>0.96399999999999997</v>
      </c>
      <c r="L572" s="1">
        <v>3.5999999999999997E-2</v>
      </c>
      <c r="M572">
        <v>0</v>
      </c>
      <c r="N572" s="1">
        <v>0.46558963889181298</v>
      </c>
      <c r="O572" s="1">
        <v>0.53441036110818396</v>
      </c>
      <c r="P572" s="1">
        <f>IF(Alle6OppgangNedgangUnik_KNN[[#This Row],[Nedgang Bayes]]&gt;Alle6OppgangNedgangUnik_KNN[[#This Row],[Oppgang Bayes]],0,1)</f>
        <v>1</v>
      </c>
      <c r="Q5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6.8820722216370978E-2</v>
      </c>
      <c r="R572" s="4">
        <f>IF(Alle6OppgangNedgangUnik_KNN[[#This Row],[Label]]=Alle6OppgangNedgangUnik_KNN[[#This Row],[Kjøp eller salg Bayes]],1,-1)</f>
        <v>-1</v>
      </c>
      <c r="S572" s="3">
        <f>Alle6OppgangNedgangUnik_KNN[[#This Row],[Conviction Bayes]]*Alle6OppgangNedgangUnik_KNN[[#This Row],[Rett/Feil Bayes]]</f>
        <v>-6.8820722216370978E-2</v>
      </c>
      <c r="T5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4.5489203549526746E-3</v>
      </c>
      <c r="U572" s="1">
        <v>0.58823529411764697</v>
      </c>
      <c r="V572" s="1">
        <v>0.41176470588235198</v>
      </c>
      <c r="W5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572" s="1">
        <f>IF(Alle6OppgangNedgangUnik_KNN[[#This Row],[Label]]=Alle6OppgangNedgangUnik_KNN[[#This Row],[kjøp eller salg KNN]],1,-1)</f>
        <v>1</v>
      </c>
      <c r="Y572" s="2">
        <f>Alle6OppgangNedgangUnik_KNN[[#This Row],[Conviction KNN]]*Alle6OppgangNedgangUnik_KNN[[#This Row],[Rett/Feil KNN]]</f>
        <v>0.17647058823529499</v>
      </c>
      <c r="Z572" s="3">
        <f>Alle6OppgangNedgangUnik_KNN[[#This Row],[Open]]/Alle6OppgangNedgangUnik_KNN[[#This Row],[Close]]-1</f>
        <v>6.6098119991402582E-2</v>
      </c>
      <c r="AA572" s="1">
        <f>IF(Alle6OppgangNedgangUnik_KNN[[#This Row],[Nedgang-KNN]]&gt;Alle6OppgangNedgangUnik_KNN[[#This Row],[Oppgang-KNN]],0,1)</f>
        <v>0</v>
      </c>
      <c r="AB5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-1.1664374116129925E-2</v>
      </c>
    </row>
    <row r="573" spans="1:28" x14ac:dyDescent="0.3">
      <c r="A573">
        <v>571</v>
      </c>
      <c r="B573" s="1">
        <v>163.71000699999999</v>
      </c>
      <c r="C573" s="1">
        <v>160.83999600000001</v>
      </c>
      <c r="D573" s="1">
        <v>168.279999</v>
      </c>
      <c r="E573">
        <v>46044300</v>
      </c>
      <c r="F573" s="1">
        <v>167.5</v>
      </c>
      <c r="G573" s="1">
        <v>0.63928571428571401</v>
      </c>
      <c r="H573" s="1">
        <v>-0.13214285714285701</v>
      </c>
      <c r="I573" s="1">
        <v>-0.82709999999999995</v>
      </c>
      <c r="J573" s="1">
        <v>0.183</v>
      </c>
      <c r="K573" s="1">
        <v>0.76800000000000002</v>
      </c>
      <c r="L573" s="1">
        <v>4.9000000000000002E-2</v>
      </c>
      <c r="M573">
        <v>1</v>
      </c>
      <c r="N573" s="1">
        <v>0.46560450876923398</v>
      </c>
      <c r="O573" s="1">
        <v>0.53439549123076702</v>
      </c>
      <c r="P573" s="1">
        <f>IF(Alle6OppgangNedgangUnik_KNN[[#This Row],[Nedgang Bayes]]&gt;Alle6OppgangNedgangUnik_KNN[[#This Row],[Oppgang Bayes]],0,1)</f>
        <v>1</v>
      </c>
      <c r="Q5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6.8790982461533035E-2</v>
      </c>
      <c r="R573" s="4">
        <f>IF(Alle6OppgangNedgangUnik_KNN[[#This Row],[Label]]=Alle6OppgangNedgangUnik_KNN[[#This Row],[Kjøp eller salg Bayes]],1,-1)</f>
        <v>1</v>
      </c>
      <c r="S573" s="3">
        <f>Alle6OppgangNedgangUnik_KNN[[#This Row],[Conviction Bayes]]*Alle6OppgangNedgangUnik_KNN[[#This Row],[Rett/Feil Bayes]]</f>
        <v>6.8790982461533035E-2</v>
      </c>
      <c r="T5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-1.556521444730353E-3</v>
      </c>
      <c r="U573" s="1">
        <v>0.47058823529411697</v>
      </c>
      <c r="V573" s="1">
        <v>0.52941176470588203</v>
      </c>
      <c r="W5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73" s="1">
        <f>IF(Alle6OppgangNedgangUnik_KNN[[#This Row],[Label]]=Alle6OppgangNedgangUnik_KNN[[#This Row],[kjøp eller salg KNN]],1,-1)</f>
        <v>1</v>
      </c>
      <c r="Y573" s="2">
        <f>Alle6OppgangNedgangUnik_KNN[[#This Row],[Conviction KNN]]*Alle6OppgangNedgangUnik_KNN[[#This Row],[Rett/Feil KNN]]</f>
        <v>5.8823529411765052E-2</v>
      </c>
      <c r="Z573" s="3">
        <f>Alle6OppgangNedgangUnik_KNN[[#This Row],[Open]]/Alle6OppgangNedgangUnik_KNN[[#This Row],[Close]]-1</f>
        <v>-2.2626823880597113E-2</v>
      </c>
      <c r="AA573" s="1">
        <f>IF(Alle6OppgangNedgangUnik_KNN[[#This Row],[Nedgang-KNN]]&gt;Alle6OppgangNedgangUnik_KNN[[#This Row],[Oppgang-KNN]],0,1)</f>
        <v>1</v>
      </c>
      <c r="AB5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-1.3309896400351322E-3</v>
      </c>
    </row>
    <row r="574" spans="1:28" x14ac:dyDescent="0.3">
      <c r="A574">
        <v>572</v>
      </c>
      <c r="B574" s="1">
        <v>167.479996</v>
      </c>
      <c r="C574" s="1">
        <v>164.63000500000001</v>
      </c>
      <c r="D574" s="1">
        <v>168.720001</v>
      </c>
      <c r="E574">
        <v>19758300</v>
      </c>
      <c r="F574" s="1">
        <v>168.16999799999999</v>
      </c>
      <c r="G574" s="1">
        <v>0.443562584139507</v>
      </c>
      <c r="H574" s="1">
        <v>7.3041584483892197E-2</v>
      </c>
      <c r="I574" s="1">
        <v>0.9153</v>
      </c>
      <c r="J574" s="1">
        <v>9.9000000000000005E-2</v>
      </c>
      <c r="K574" s="1">
        <v>0.78700000000000003</v>
      </c>
      <c r="L574" s="1">
        <v>0.115</v>
      </c>
      <c r="M574">
        <v>1</v>
      </c>
      <c r="N574" s="1">
        <v>0.46701615245314698</v>
      </c>
      <c r="O574" s="1">
        <v>0.53298384754685502</v>
      </c>
      <c r="P574" s="1">
        <f>IF(Alle6OppgangNedgangUnik_KNN[[#This Row],[Nedgang Bayes]]&gt;Alle6OppgangNedgangUnik_KNN[[#This Row],[Oppgang Bayes]],0,1)</f>
        <v>1</v>
      </c>
      <c r="Q5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6.5967695093708034E-2</v>
      </c>
      <c r="R574" s="4">
        <f>IF(Alle6OppgangNedgangUnik_KNN[[#This Row],[Label]]=Alle6OppgangNedgangUnik_KNN[[#This Row],[Kjøp eller salg Bayes]],1,-1)</f>
        <v>1</v>
      </c>
      <c r="S574" s="3">
        <f>Alle6OppgangNedgangUnik_KNN[[#This Row],[Conviction Bayes]]*Alle6OppgangNedgangUnik_KNN[[#This Row],[Rett/Feil Bayes]]</f>
        <v>6.5967695093708034E-2</v>
      </c>
      <c r="T5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-2.7066564839971029E-4</v>
      </c>
      <c r="U574" s="1">
        <v>0.5</v>
      </c>
      <c r="V574" s="1">
        <v>0.5</v>
      </c>
      <c r="W5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74" s="1">
        <f>IF(Alle6OppgangNedgangUnik_KNN[[#This Row],[Label]]=Alle6OppgangNedgangUnik_KNN[[#This Row],[kjøp eller salg KNN]],1,-1)</f>
        <v>1</v>
      </c>
      <c r="Y574" s="2">
        <f>Alle6OppgangNedgangUnik_KNN[[#This Row],[Conviction KNN]]*Alle6OppgangNedgangUnik_KNN[[#This Row],[Rett/Feil KNN]]</f>
        <v>0</v>
      </c>
      <c r="Z574" s="3">
        <f>Alle6OppgangNedgangUnik_KNN[[#This Row],[Open]]/Alle6OppgangNedgangUnik_KNN[[#This Row],[Close]]-1</f>
        <v>-4.1030029625140907E-3</v>
      </c>
      <c r="AA574" s="1">
        <f>IF(Alle6OppgangNedgangUnik_KNN[[#This Row],[Nedgang-KNN]]&gt;Alle6OppgangNedgangUnik_KNN[[#This Row],[Oppgang-KNN]],0,1)</f>
        <v>1</v>
      </c>
      <c r="AB5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75" spans="1:28" x14ac:dyDescent="0.3">
      <c r="A575">
        <v>573</v>
      </c>
      <c r="B575" s="1">
        <v>168.300003</v>
      </c>
      <c r="C575" s="1">
        <v>167.229996</v>
      </c>
      <c r="D575" s="1">
        <v>169.699997</v>
      </c>
      <c r="E575">
        <v>12446400</v>
      </c>
      <c r="F575" s="1">
        <v>168.33000200000001</v>
      </c>
      <c r="G575" s="1">
        <v>0.41112133237133203</v>
      </c>
      <c r="H575" s="1">
        <v>0.121159812409812</v>
      </c>
      <c r="I575" s="1">
        <v>0.9869</v>
      </c>
      <c r="J575" s="1">
        <v>0.03</v>
      </c>
      <c r="K575" s="1">
        <v>0.86099999999999999</v>
      </c>
      <c r="L575" s="1">
        <v>0.109</v>
      </c>
      <c r="M575">
        <v>1</v>
      </c>
      <c r="N575" s="1">
        <v>0.467763008394111</v>
      </c>
      <c r="O575" s="1">
        <v>0.532236991605884</v>
      </c>
      <c r="P575" s="1">
        <f>IF(Alle6OppgangNedgangUnik_KNN[[#This Row],[Nedgang Bayes]]&gt;Alle6OppgangNedgangUnik_KNN[[#This Row],[Oppgang Bayes]],0,1)</f>
        <v>1</v>
      </c>
      <c r="Q5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6.4473983211773001E-2</v>
      </c>
      <c r="R575" s="4">
        <f>IF(Alle6OppgangNedgangUnik_KNN[[#This Row],[Label]]=Alle6OppgangNedgangUnik_KNN[[#This Row],[Kjøp eller salg Bayes]],1,-1)</f>
        <v>1</v>
      </c>
      <c r="S575" s="3">
        <f>Alle6OppgangNedgangUnik_KNN[[#This Row],[Conviction Bayes]]*Alle6OppgangNedgangUnik_KNN[[#This Row],[Rett/Feil Bayes]]</f>
        <v>6.4473983211773001E-2</v>
      </c>
      <c r="T5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-1.149025722919083E-5</v>
      </c>
      <c r="U575" s="1">
        <v>0.5</v>
      </c>
      <c r="V575" s="1">
        <v>0.5</v>
      </c>
      <c r="W5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75" s="1">
        <f>IF(Alle6OppgangNedgangUnik_KNN[[#This Row],[Label]]=Alle6OppgangNedgangUnik_KNN[[#This Row],[kjøp eller salg KNN]],1,-1)</f>
        <v>1</v>
      </c>
      <c r="Y575" s="2">
        <f>Alle6OppgangNedgangUnik_KNN[[#This Row],[Conviction KNN]]*Alle6OppgangNedgangUnik_KNN[[#This Row],[Rett/Feil KNN]]</f>
        <v>0</v>
      </c>
      <c r="Z575" s="3">
        <f>Alle6OppgangNedgangUnik_KNN[[#This Row],[Open]]/Alle6OppgangNedgangUnik_KNN[[#This Row],[Close]]-1</f>
        <v>-1.7821540808871106E-4</v>
      </c>
      <c r="AA575" s="1">
        <f>IF(Alle6OppgangNedgangUnik_KNN[[#This Row],[Nedgang-KNN]]&gt;Alle6OppgangNedgangUnik_KNN[[#This Row],[Oppgang-KNN]],0,1)</f>
        <v>1</v>
      </c>
      <c r="AB5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76" spans="1:28" x14ac:dyDescent="0.3">
      <c r="A576">
        <v>574</v>
      </c>
      <c r="B576" s="1">
        <v>170.16999799999999</v>
      </c>
      <c r="C576" s="1">
        <v>168.83999600000001</v>
      </c>
      <c r="D576" s="1">
        <v>173.86999499999999</v>
      </c>
      <c r="E576">
        <v>16917300</v>
      </c>
      <c r="F576" s="1">
        <v>173.35000600000001</v>
      </c>
      <c r="G576" s="1">
        <v>0.56228070175438605</v>
      </c>
      <c r="H576" s="1">
        <v>0.1</v>
      </c>
      <c r="I576" s="1">
        <v>0.98150000000000004</v>
      </c>
      <c r="J576" s="1">
        <v>1.7999999999999999E-2</v>
      </c>
      <c r="K576" s="1">
        <v>0.83299999999999996</v>
      </c>
      <c r="L576" s="1">
        <v>0.14899999999999999</v>
      </c>
      <c r="M576">
        <v>1</v>
      </c>
      <c r="N576" s="1">
        <v>0.467286503693707</v>
      </c>
      <c r="O576" s="1">
        <v>0.53271349630629905</v>
      </c>
      <c r="P576" s="1">
        <f>IF(Alle6OppgangNedgangUnik_KNN[[#This Row],[Nedgang Bayes]]&gt;Alle6OppgangNedgangUnik_KNN[[#This Row],[Oppgang Bayes]],0,1)</f>
        <v>1</v>
      </c>
      <c r="Q5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6.542699261259205E-2</v>
      </c>
      <c r="R576" s="4">
        <f>IF(Alle6OppgangNedgangUnik_KNN[[#This Row],[Label]]=Alle6OppgangNedgangUnik_KNN[[#This Row],[Kjøp eller salg Bayes]],1,-1)</f>
        <v>1</v>
      </c>
      <c r="S576" s="3">
        <f>Alle6OppgangNedgangUnik_KNN[[#This Row],[Conviction Bayes]]*Alle6OppgangNedgangUnik_KNN[[#This Row],[Rett/Feil Bayes]]</f>
        <v>6.542699261259205E-2</v>
      </c>
      <c r="T5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-1.2002212444341318E-3</v>
      </c>
      <c r="U576" s="1">
        <v>0.5</v>
      </c>
      <c r="V576" s="1">
        <v>0.5</v>
      </c>
      <c r="W5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76" s="1">
        <f>IF(Alle6OppgangNedgangUnik_KNN[[#This Row],[Label]]=Alle6OppgangNedgangUnik_KNN[[#This Row],[kjøp eller salg KNN]],1,-1)</f>
        <v>1</v>
      </c>
      <c r="Y576" s="2">
        <f>Alle6OppgangNedgangUnik_KNN[[#This Row],[Conviction KNN]]*Alle6OppgangNedgangUnik_KNN[[#This Row],[Rett/Feil KNN]]</f>
        <v>0</v>
      </c>
      <c r="Z576" s="3">
        <f>Alle6OppgangNedgangUnik_KNN[[#This Row],[Open]]/Alle6OppgangNedgangUnik_KNN[[#This Row],[Close]]-1</f>
        <v>-1.8344435476973731E-2</v>
      </c>
      <c r="AA576" s="1">
        <f>IF(Alle6OppgangNedgangUnik_KNN[[#This Row],[Nedgang-KNN]]&gt;Alle6OppgangNedgangUnik_KNN[[#This Row],[Oppgang-KNN]],0,1)</f>
        <v>1</v>
      </c>
      <c r="AB5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77" spans="1:28" x14ac:dyDescent="0.3">
      <c r="A577">
        <v>575</v>
      </c>
      <c r="B577" s="1">
        <v>178.479996</v>
      </c>
      <c r="C577" s="1">
        <v>176.78999300000001</v>
      </c>
      <c r="D577" s="1">
        <v>179.979996</v>
      </c>
      <c r="E577">
        <v>15266600</v>
      </c>
      <c r="F577" s="1">
        <v>178.10000600000001</v>
      </c>
      <c r="G577" s="1">
        <v>0.44424242424242399</v>
      </c>
      <c r="H577" s="1">
        <v>9.7272727272727302E-2</v>
      </c>
      <c r="I577" s="1">
        <v>-0.1027</v>
      </c>
      <c r="J577" s="1">
        <v>2.1000000000000001E-2</v>
      </c>
      <c r="K577" s="1">
        <v>0.96699999999999997</v>
      </c>
      <c r="L577" s="1">
        <v>1.2E-2</v>
      </c>
      <c r="M577">
        <v>0</v>
      </c>
      <c r="N577" s="1">
        <v>0.46745286600612002</v>
      </c>
      <c r="O577" s="1">
        <v>0.53254713399387499</v>
      </c>
      <c r="P577" s="1">
        <f>IF(Alle6OppgangNedgangUnik_KNN[[#This Row],[Nedgang Bayes]]&gt;Alle6OppgangNedgangUnik_KNN[[#This Row],[Oppgang Bayes]],0,1)</f>
        <v>1</v>
      </c>
      <c r="Q5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6.5094267987754972E-2</v>
      </c>
      <c r="R577" s="4">
        <f>IF(Alle6OppgangNedgangUnik_KNN[[#This Row],[Label]]=Alle6OppgangNedgangUnik_KNN[[#This Row],[Kjøp eller salg Bayes]],1,-1)</f>
        <v>-1</v>
      </c>
      <c r="S577" s="3">
        <f>Alle6OppgangNedgangUnik_KNN[[#This Row],[Conviction Bayes]]*Alle6OppgangNedgangUnik_KNN[[#This Row],[Rett/Feil Bayes]]</f>
        <v>-6.5094267987754972E-2</v>
      </c>
      <c r="T5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1.3888360504977278E-4</v>
      </c>
      <c r="U577" s="1">
        <v>0.5</v>
      </c>
      <c r="V577" s="1">
        <v>0.5</v>
      </c>
      <c r="W5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77" s="1">
        <f>IF(Alle6OppgangNedgangUnik_KNN[[#This Row],[Label]]=Alle6OppgangNedgangUnik_KNN[[#This Row],[kjøp eller salg KNN]],1,-1)</f>
        <v>-1</v>
      </c>
      <c r="Y577" s="2">
        <f>Alle6OppgangNedgangUnik_KNN[[#This Row],[Conviction KNN]]*Alle6OppgangNedgangUnik_KNN[[#This Row],[Rett/Feil KNN]]</f>
        <v>0</v>
      </c>
      <c r="Z577" s="3">
        <f>Alle6OppgangNedgangUnik_KNN[[#This Row],[Open]]/Alle6OppgangNedgangUnik_KNN[[#This Row],[Close]]-1</f>
        <v>2.1335765704577625E-3</v>
      </c>
      <c r="AA577" s="1">
        <f>IF(Alle6OppgangNedgangUnik_KNN[[#This Row],[Nedgang-KNN]]&gt;Alle6OppgangNedgangUnik_KNN[[#This Row],[Oppgang-KNN]],0,1)</f>
        <v>1</v>
      </c>
      <c r="AB5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78" spans="1:28" x14ac:dyDescent="0.3">
      <c r="A578">
        <v>576</v>
      </c>
      <c r="B578" s="1">
        <v>178.38000500000001</v>
      </c>
      <c r="C578" s="1">
        <v>172.88000500000001</v>
      </c>
      <c r="D578" s="1">
        <v>179.270004</v>
      </c>
      <c r="E578">
        <v>17681500</v>
      </c>
      <c r="F578" s="1">
        <v>175.03999300000001</v>
      </c>
      <c r="G578" s="1">
        <v>0.43030904280904297</v>
      </c>
      <c r="H578" s="1">
        <v>8.0842133455769793E-2</v>
      </c>
      <c r="I578" s="1">
        <v>0.99709999999999999</v>
      </c>
      <c r="J578" s="1">
        <v>3.0000000000000001E-3</v>
      </c>
      <c r="K578" s="1">
        <v>0.82299999999999995</v>
      </c>
      <c r="L578" s="1">
        <v>0.17399999999999999</v>
      </c>
      <c r="M578">
        <v>0</v>
      </c>
      <c r="N578" s="1">
        <v>0.46720947287628201</v>
      </c>
      <c r="O578" s="1">
        <v>0.532790527123712</v>
      </c>
      <c r="P578" s="1">
        <f>IF(Alle6OppgangNedgangUnik_KNN[[#This Row],[Nedgang Bayes]]&gt;Alle6OppgangNedgangUnik_KNN[[#This Row],[Oppgang Bayes]],0,1)</f>
        <v>1</v>
      </c>
      <c r="Q5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6.5581054247429993E-2</v>
      </c>
      <c r="R578" s="4">
        <f>IF(Alle6OppgangNedgangUnik_KNN[[#This Row],[Label]]=Alle6OppgangNedgangUnik_KNN[[#This Row],[Kjøp eller salg Bayes]],1,-1)</f>
        <v>-1</v>
      </c>
      <c r="S578" s="3">
        <f>Alle6OppgangNedgangUnik_KNN[[#This Row],[Conviction Bayes]]*Alle6OppgangNedgangUnik_KNN[[#This Row],[Rett/Feil Bayes]]</f>
        <v>-6.5581054247429993E-2</v>
      </c>
      <c r="T5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1.2513797812998442E-3</v>
      </c>
      <c r="U578" s="1">
        <v>0.441176470588235</v>
      </c>
      <c r="V578" s="1">
        <v>0.55882352941176405</v>
      </c>
      <c r="W5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78" s="1">
        <f>IF(Alle6OppgangNedgangUnik_KNN[[#This Row],[Label]]=Alle6OppgangNedgangUnik_KNN[[#This Row],[kjøp eller salg KNN]],1,-1)</f>
        <v>-1</v>
      </c>
      <c r="Y578" s="2">
        <f>Alle6OppgangNedgangUnik_KNN[[#This Row],[Conviction KNN]]*Alle6OppgangNedgangUnik_KNN[[#This Row],[Rett/Feil KNN]]</f>
        <v>-0.11764705882352905</v>
      </c>
      <c r="Z578" s="3">
        <f>Alle6OppgangNedgangUnik_KNN[[#This Row],[Open]]/Alle6OppgangNedgangUnik_KNN[[#This Row],[Close]]-1</f>
        <v>1.9081422152479099E-2</v>
      </c>
      <c r="AA578" s="1">
        <f>IF(Alle6OppgangNedgangUnik_KNN[[#This Row],[Nedgang-KNN]]&gt;Alle6OppgangNedgangUnik_KNN[[#This Row],[Oppgang-KNN]],0,1)</f>
        <v>1</v>
      </c>
      <c r="AB5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2.2448731944092991E-3</v>
      </c>
    </row>
    <row r="579" spans="1:28" x14ac:dyDescent="0.3">
      <c r="A579">
        <v>577</v>
      </c>
      <c r="B579" s="1">
        <v>175.529999</v>
      </c>
      <c r="C579" s="1">
        <v>174.61000100000001</v>
      </c>
      <c r="D579" s="1">
        <v>178.029999</v>
      </c>
      <c r="E579">
        <v>12253600</v>
      </c>
      <c r="F579" s="1">
        <v>177.470001</v>
      </c>
      <c r="G579" s="1">
        <v>0.54318007261555601</v>
      </c>
      <c r="H579" s="1">
        <v>0.193098031001257</v>
      </c>
      <c r="I579" s="1">
        <v>0.9516</v>
      </c>
      <c r="J579" s="1">
        <v>6.3E-2</v>
      </c>
      <c r="K579" s="1">
        <v>0.82399999999999995</v>
      </c>
      <c r="L579" s="1">
        <v>0.113</v>
      </c>
      <c r="M579">
        <v>1</v>
      </c>
      <c r="N579" s="1">
        <v>0.467781798140045</v>
      </c>
      <c r="O579" s="1">
        <v>0.53221820185996005</v>
      </c>
      <c r="P579" s="1">
        <f>IF(Alle6OppgangNedgangUnik_KNN[[#This Row],[Nedgang Bayes]]&gt;Alle6OppgangNedgangUnik_KNN[[#This Row],[Oppgang Bayes]],0,1)</f>
        <v>1</v>
      </c>
      <c r="Q5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6.4436403719915047E-2</v>
      </c>
      <c r="R579" s="4">
        <f>IF(Alle6OppgangNedgangUnik_KNN[[#This Row],[Label]]=Alle6OppgangNedgangUnik_KNN[[#This Row],[Kjøp eller salg Bayes]],1,-1)</f>
        <v>1</v>
      </c>
      <c r="S579" s="3">
        <f>Alle6OppgangNedgangUnik_KNN[[#This Row],[Conviction Bayes]]*Alle6OppgangNedgangUnik_KNN[[#This Row],[Rett/Feil Bayes]]</f>
        <v>6.4436403719915047E-2</v>
      </c>
      <c r="T5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-7.0438243863785405E-4</v>
      </c>
      <c r="U579" s="1">
        <v>0.55882352941176405</v>
      </c>
      <c r="V579" s="1">
        <v>0.441176470588235</v>
      </c>
      <c r="W5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79" s="1">
        <f>IF(Alle6OppgangNedgangUnik_KNN[[#This Row],[Label]]=Alle6OppgangNedgangUnik_KNN[[#This Row],[kjøp eller salg KNN]],1,-1)</f>
        <v>-1</v>
      </c>
      <c r="Y579" s="2">
        <f>Alle6OppgangNedgangUnik_KNN[[#This Row],[Conviction KNN]]*Alle6OppgangNedgangUnik_KNN[[#This Row],[Rett/Feil KNN]]</f>
        <v>-0.11764705882352905</v>
      </c>
      <c r="Z579" s="3">
        <f>Alle6OppgangNedgangUnik_KNN[[#This Row],[Open]]/Alle6OppgangNedgangUnik_KNN[[#This Row],[Close]]-1</f>
        <v>-1.0931436237496817E-2</v>
      </c>
      <c r="AA579" s="1">
        <f>IF(Alle6OppgangNedgangUnik_KNN[[#This Row],[Nedgang-KNN]]&gt;Alle6OppgangNedgangUnik_KNN[[#This Row],[Oppgang-KNN]],0,1)</f>
        <v>0</v>
      </c>
      <c r="AB5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1.2860513220584451E-3</v>
      </c>
    </row>
    <row r="580" spans="1:28" x14ac:dyDescent="0.3">
      <c r="A580">
        <v>578</v>
      </c>
      <c r="B580" s="1">
        <v>180.509995</v>
      </c>
      <c r="C580" s="1">
        <v>180</v>
      </c>
      <c r="D580" s="1">
        <v>181.83999600000001</v>
      </c>
      <c r="E580">
        <v>16773700</v>
      </c>
      <c r="F580" s="1">
        <v>181.33000200000001</v>
      </c>
      <c r="G580" s="1">
        <v>0.459787087912088</v>
      </c>
      <c r="H580" s="1">
        <v>0.117544261294261</v>
      </c>
      <c r="I580" s="1">
        <v>0.86870000000000003</v>
      </c>
      <c r="J580" s="1">
        <v>8.7999999999999995E-2</v>
      </c>
      <c r="K580" s="1">
        <v>0.80400000000000005</v>
      </c>
      <c r="L580" s="1">
        <v>0.109</v>
      </c>
      <c r="M580">
        <v>1</v>
      </c>
      <c r="N580" s="1">
        <v>0.46729749940028797</v>
      </c>
      <c r="O580" s="1">
        <v>0.53270250059971003</v>
      </c>
      <c r="P580" s="1">
        <f>IF(Alle6OppgangNedgangUnik_KNN[[#This Row],[Nedgang Bayes]]&gt;Alle6OppgangNedgangUnik_KNN[[#This Row],[Oppgang Bayes]],0,1)</f>
        <v>1</v>
      </c>
      <c r="Q5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6.5405001199422053E-2</v>
      </c>
      <c r="R580" s="4">
        <f>IF(Alle6OppgangNedgangUnik_KNN[[#This Row],[Label]]=Alle6OppgangNedgangUnik_KNN[[#This Row],[Kjøp eller salg Bayes]],1,-1)</f>
        <v>1</v>
      </c>
      <c r="S580" s="3">
        <f>Alle6OppgangNedgangUnik_KNN[[#This Row],[Conviction Bayes]]*Alle6OppgangNedgangUnik_KNN[[#This Row],[Rett/Feil Bayes]]</f>
        <v>6.5405001199422053E-2</v>
      </c>
      <c r="T5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-2.9577322134775343E-4</v>
      </c>
      <c r="U580" s="1">
        <v>0.441176470588235</v>
      </c>
      <c r="V580" s="1">
        <v>0.55882352941176405</v>
      </c>
      <c r="W5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80" s="1">
        <f>IF(Alle6OppgangNedgangUnik_KNN[[#This Row],[Label]]=Alle6OppgangNedgangUnik_KNN[[#This Row],[kjøp eller salg KNN]],1,-1)</f>
        <v>1</v>
      </c>
      <c r="Y580" s="2">
        <f>Alle6OppgangNedgangUnik_KNN[[#This Row],[Conviction KNN]]*Alle6OppgangNedgangUnik_KNN[[#This Row],[Rett/Feil KNN]]</f>
        <v>0.11764705882352905</v>
      </c>
      <c r="Z580" s="3">
        <f>Alle6OppgangNedgangUnik_KNN[[#This Row],[Open]]/Alle6OppgangNedgangUnik_KNN[[#This Row],[Close]]-1</f>
        <v>-4.5221805049117103E-3</v>
      </c>
      <c r="AA580" s="1">
        <f>IF(Alle6OppgangNedgangUnik_KNN[[#This Row],[Nedgang-KNN]]&gt;Alle6OppgangNedgangUnik_KNN[[#This Row],[Oppgang-KNN]],0,1)</f>
        <v>1</v>
      </c>
      <c r="AB5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-5.3202123587196425E-4</v>
      </c>
    </row>
    <row r="581" spans="1:28" x14ac:dyDescent="0.3">
      <c r="A581">
        <v>579</v>
      </c>
      <c r="B581" s="1">
        <v>194</v>
      </c>
      <c r="C581" s="1">
        <v>187.279999</v>
      </c>
      <c r="D581" s="1">
        <v>194.529999</v>
      </c>
      <c r="E581">
        <v>37571400</v>
      </c>
      <c r="F581" s="1">
        <v>188.470001</v>
      </c>
      <c r="G581" s="1">
        <v>0.47212652316818998</v>
      </c>
      <c r="H581" s="1">
        <v>0.17732909451659501</v>
      </c>
      <c r="I581" s="1">
        <v>0.98250000000000004</v>
      </c>
      <c r="J581" s="1">
        <v>4.8000000000000001E-2</v>
      </c>
      <c r="K581" s="1">
        <v>0.82499999999999996</v>
      </c>
      <c r="L581" s="1">
        <v>0.127</v>
      </c>
      <c r="M581">
        <v>0</v>
      </c>
      <c r="N581" s="1">
        <v>0.46583287188676098</v>
      </c>
      <c r="O581" s="1">
        <v>0.53416712811323996</v>
      </c>
      <c r="P581" s="1">
        <f>IF(Alle6OppgangNedgangUnik_KNN[[#This Row],[Nedgang Bayes]]&gt;Alle6OppgangNedgangUnik_KNN[[#This Row],[Oppgang Bayes]],0,1)</f>
        <v>1</v>
      </c>
      <c r="Q5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6.8334256226478984E-2</v>
      </c>
      <c r="R581" s="4">
        <f>IF(Alle6OppgangNedgangUnik_KNN[[#This Row],[Label]]=Alle6OppgangNedgangUnik_KNN[[#This Row],[Kjøp eller salg Bayes]],1,-1)</f>
        <v>-1</v>
      </c>
      <c r="S581" s="3">
        <f>Alle6OppgangNedgangUnik_KNN[[#This Row],[Conviction Bayes]]*Alle6OppgangNedgangUnik_KNN[[#This Row],[Rett/Feil Bayes]]</f>
        <v>-6.8334256226478984E-2</v>
      </c>
      <c r="T5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2.0050319233466366E-3</v>
      </c>
      <c r="U581" s="1">
        <v>0.52941176470588203</v>
      </c>
      <c r="V581" s="1">
        <v>0.47058823529411697</v>
      </c>
      <c r="W5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81" s="1">
        <f>IF(Alle6OppgangNedgangUnik_KNN[[#This Row],[Label]]=Alle6OppgangNedgangUnik_KNN[[#This Row],[kjøp eller salg KNN]],1,-1)</f>
        <v>1</v>
      </c>
      <c r="Y581" s="2">
        <f>Alle6OppgangNedgangUnik_KNN[[#This Row],[Conviction KNN]]*Alle6OppgangNedgangUnik_KNN[[#This Row],[Rett/Feil KNN]]</f>
        <v>5.8823529411765052E-2</v>
      </c>
      <c r="Z581" s="3">
        <f>Alle6OppgangNedgangUnik_KNN[[#This Row],[Open]]/Alle6OppgangNedgangUnik_KNN[[#This Row],[Close]]-1</f>
        <v>2.9341534306035255E-2</v>
      </c>
      <c r="AA581" s="1">
        <f>IF(Alle6OppgangNedgangUnik_KNN[[#This Row],[Nedgang-KNN]]&gt;Alle6OppgangNedgangUnik_KNN[[#This Row],[Oppgang-KNN]],0,1)</f>
        <v>0</v>
      </c>
      <c r="AB5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-1.7259726062373781E-3</v>
      </c>
    </row>
    <row r="582" spans="1:28" x14ac:dyDescent="0.3">
      <c r="A582">
        <v>580</v>
      </c>
      <c r="B582" s="1">
        <v>187</v>
      </c>
      <c r="C582" s="1">
        <v>184.550003</v>
      </c>
      <c r="D582" s="1">
        <v>188.10000600000001</v>
      </c>
      <c r="E582">
        <v>21417100</v>
      </c>
      <c r="F582" s="1">
        <v>187.479996</v>
      </c>
      <c r="G582" s="1">
        <v>0.39146705146705102</v>
      </c>
      <c r="H582" s="1">
        <v>4.4236411736411699E-2</v>
      </c>
      <c r="I582" s="1">
        <v>0.98919999999999997</v>
      </c>
      <c r="J582" s="1">
        <v>0.03</v>
      </c>
      <c r="K582" s="1">
        <v>0.82899999999999996</v>
      </c>
      <c r="L582" s="1">
        <v>0.14000000000000001</v>
      </c>
      <c r="M582">
        <v>1</v>
      </c>
      <c r="N582" s="1">
        <v>0.46686093640759802</v>
      </c>
      <c r="O582" s="1">
        <v>0.53313906359240804</v>
      </c>
      <c r="P582" s="1">
        <f>IF(Alle6OppgangNedgangUnik_KNN[[#This Row],[Nedgang Bayes]]&gt;Alle6OppgangNedgangUnik_KNN[[#This Row],[Oppgang Bayes]],0,1)</f>
        <v>1</v>
      </c>
      <c r="Q5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6.6278127184810021E-2</v>
      </c>
      <c r="R582" s="4">
        <f>IF(Alle6OppgangNedgangUnik_KNN[[#This Row],[Label]]=Alle6OppgangNedgangUnik_KNN[[#This Row],[Kjøp eller salg Bayes]],1,-1)</f>
        <v>1</v>
      </c>
      <c r="S582" s="3">
        <f>Alle6OppgangNedgangUnik_KNN[[#This Row],[Conviction Bayes]]*Alle6OppgangNedgangUnik_KNN[[#This Row],[Rett/Feil Bayes]]</f>
        <v>6.6278127184810021E-2</v>
      </c>
      <c r="T5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-1.6968869540726571E-4</v>
      </c>
      <c r="U582" s="1">
        <v>0.5</v>
      </c>
      <c r="V582" s="1">
        <v>0.5</v>
      </c>
      <c r="W5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82" s="1">
        <f>IF(Alle6OppgangNedgangUnik_KNN[[#This Row],[Label]]=Alle6OppgangNedgangUnik_KNN[[#This Row],[kjøp eller salg KNN]],1,-1)</f>
        <v>1</v>
      </c>
      <c r="Y582" s="2">
        <f>Alle6OppgangNedgangUnik_KNN[[#This Row],[Conviction KNN]]*Alle6OppgangNedgangUnik_KNN[[#This Row],[Rett/Feil KNN]]</f>
        <v>0</v>
      </c>
      <c r="Z582" s="3">
        <f>Alle6OppgangNedgangUnik_KNN[[#This Row],[Open]]/Alle6OppgangNedgangUnik_KNN[[#This Row],[Close]]-1</f>
        <v>-2.5602518148122311E-3</v>
      </c>
      <c r="AA582" s="1">
        <f>IF(Alle6OppgangNedgangUnik_KNN[[#This Row],[Nedgang-KNN]]&gt;Alle6OppgangNedgangUnik_KNN[[#This Row],[Oppgang-KNN]],0,1)</f>
        <v>1</v>
      </c>
      <c r="AB5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83" spans="1:28" x14ac:dyDescent="0.3">
      <c r="A583">
        <v>581</v>
      </c>
      <c r="B583" s="1">
        <v>190.949997</v>
      </c>
      <c r="C583" s="1">
        <v>187.63999899999999</v>
      </c>
      <c r="D583" s="1">
        <v>191.16000399999999</v>
      </c>
      <c r="E583">
        <v>14635700</v>
      </c>
      <c r="F583" s="1">
        <v>189.529999</v>
      </c>
      <c r="G583" s="1">
        <v>0.37083333333333302</v>
      </c>
      <c r="H583" s="1">
        <v>1.8981481481481498E-2</v>
      </c>
      <c r="I583" s="1">
        <v>0.70960000000000001</v>
      </c>
      <c r="J583" s="1">
        <v>3.7999999999999999E-2</v>
      </c>
      <c r="K583" s="1">
        <v>0.88800000000000001</v>
      </c>
      <c r="L583" s="1">
        <v>7.3999999999999996E-2</v>
      </c>
      <c r="M583">
        <v>0</v>
      </c>
      <c r="N583" s="1">
        <v>0.46751525415241602</v>
      </c>
      <c r="O583" s="1">
        <v>0.53248474584757999</v>
      </c>
      <c r="P583" s="1">
        <f>IF(Alle6OppgangNedgangUnik_KNN[[#This Row],[Nedgang Bayes]]&gt;Alle6OppgangNedgangUnik_KNN[[#This Row],[Oppgang Bayes]],0,1)</f>
        <v>1</v>
      </c>
      <c r="Q5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6.4969491695163972E-2</v>
      </c>
      <c r="R583" s="4">
        <f>IF(Alle6OppgangNedgangUnik_KNN[[#This Row],[Label]]=Alle6OppgangNedgangUnik_KNN[[#This Row],[Kjøp eller salg Bayes]],1,-1)</f>
        <v>-1</v>
      </c>
      <c r="S583" s="3">
        <f>Alle6OppgangNedgangUnik_KNN[[#This Row],[Conviction Bayes]]*Alle6OppgangNedgangUnik_KNN[[#This Row],[Rett/Feil Bayes]]</f>
        <v>-6.4969491695163972E-2</v>
      </c>
      <c r="T5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4.8676488553217454E-4</v>
      </c>
      <c r="U583" s="1">
        <v>0.47058823529411697</v>
      </c>
      <c r="V583" s="1">
        <v>0.52941176470588203</v>
      </c>
      <c r="W5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83" s="1">
        <f>IF(Alle6OppgangNedgangUnik_KNN[[#This Row],[Label]]=Alle6OppgangNedgangUnik_KNN[[#This Row],[kjøp eller salg KNN]],1,-1)</f>
        <v>-1</v>
      </c>
      <c r="Y583" s="2">
        <f>Alle6OppgangNedgangUnik_KNN[[#This Row],[Conviction KNN]]*Alle6OppgangNedgangUnik_KNN[[#This Row],[Rett/Feil KNN]]</f>
        <v>-5.8823529411765052E-2</v>
      </c>
      <c r="Z583" s="3">
        <f>Alle6OppgangNedgangUnik_KNN[[#This Row],[Open]]/Alle6OppgangNedgangUnik_KNN[[#This Row],[Close]]-1</f>
        <v>7.4922070779939176E-3</v>
      </c>
      <c r="AA583" s="1">
        <f>IF(Alle6OppgangNedgangUnik_KNN[[#This Row],[Nedgang-KNN]]&gt;Alle6OppgangNedgangUnik_KNN[[#This Row],[Oppgang-KNN]],0,1)</f>
        <v>1</v>
      </c>
      <c r="AB5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4.4071806341140952E-4</v>
      </c>
    </row>
    <row r="584" spans="1:28" x14ac:dyDescent="0.3">
      <c r="A584">
        <v>582</v>
      </c>
      <c r="B584" s="1">
        <v>188.75</v>
      </c>
      <c r="C584" s="1">
        <v>188.75</v>
      </c>
      <c r="D584" s="1">
        <v>192</v>
      </c>
      <c r="E584">
        <v>22751200</v>
      </c>
      <c r="F584" s="1">
        <v>191.13999899999999</v>
      </c>
      <c r="G584" s="1">
        <v>0.48631779984721102</v>
      </c>
      <c r="H584" s="1">
        <v>0.13276228673287499</v>
      </c>
      <c r="I584" s="1">
        <v>0.99709999999999999</v>
      </c>
      <c r="J584" s="1">
        <v>3.1E-2</v>
      </c>
      <c r="K584" s="1">
        <v>0.81699999999999995</v>
      </c>
      <c r="L584" s="1">
        <v>0.152</v>
      </c>
      <c r="M584">
        <v>1</v>
      </c>
      <c r="N584" s="1">
        <v>0.466746328430718</v>
      </c>
      <c r="O584" s="1">
        <v>0.53325367156927805</v>
      </c>
      <c r="P584" s="1">
        <f>IF(Alle6OppgangNedgangUnik_KNN[[#This Row],[Nedgang Bayes]]&gt;Alle6OppgangNedgangUnik_KNN[[#This Row],[Oppgang Bayes]],0,1)</f>
        <v>1</v>
      </c>
      <c r="Q5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6.6507343138560049E-2</v>
      </c>
      <c r="R584" s="4">
        <f>IF(Alle6OppgangNedgangUnik_KNN[[#This Row],[Label]]=Alle6OppgangNedgangUnik_KNN[[#This Row],[Kjøp eller salg Bayes]],1,-1)</f>
        <v>1</v>
      </c>
      <c r="S584" s="3">
        <f>Alle6OppgangNedgangUnik_KNN[[#This Row],[Conviction Bayes]]*Alle6OppgangNedgangUnik_KNN[[#This Row],[Rett/Feil Bayes]]</f>
        <v>6.6507343138560049E-2</v>
      </c>
      <c r="T5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-8.3160240883863674E-4</v>
      </c>
      <c r="U584" s="1">
        <v>0.32352941176470501</v>
      </c>
      <c r="V584" s="1">
        <v>0.67647058823529405</v>
      </c>
      <c r="W5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584" s="1">
        <f>IF(Alle6OppgangNedgangUnik_KNN[[#This Row],[Label]]=Alle6OppgangNedgangUnik_KNN[[#This Row],[kjøp eller salg KNN]],1,-1)</f>
        <v>1</v>
      </c>
      <c r="Y584" s="2">
        <f>Alle6OppgangNedgangUnik_KNN[[#This Row],[Conviction KNN]]*Alle6OppgangNedgangUnik_KNN[[#This Row],[Rett/Feil KNN]]</f>
        <v>0.35294117647058904</v>
      </c>
      <c r="Z584" s="3">
        <f>Alle6OppgangNedgangUnik_KNN[[#This Row],[Open]]/Alle6OppgangNedgangUnik_KNN[[#This Row],[Close]]-1</f>
        <v>-1.2503918659118485E-2</v>
      </c>
      <c r="AA584" s="1">
        <f>IF(Alle6OppgangNedgangUnik_KNN[[#This Row],[Nedgang-KNN]]&gt;Alle6OppgangNedgangUnik_KNN[[#This Row],[Oppgang-KNN]],0,1)</f>
        <v>1</v>
      </c>
      <c r="AB5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-4.4131477620418282E-3</v>
      </c>
    </row>
    <row r="585" spans="1:28" x14ac:dyDescent="0.3">
      <c r="A585">
        <v>583</v>
      </c>
      <c r="B585" s="1">
        <v>192.41999799999999</v>
      </c>
      <c r="C585" s="1">
        <v>191.570007</v>
      </c>
      <c r="D585" s="1">
        <v>193.979996</v>
      </c>
      <c r="E585">
        <v>15509000</v>
      </c>
      <c r="F585" s="1">
        <v>192.60000600000001</v>
      </c>
      <c r="G585" s="1">
        <v>0.46225601883496598</v>
      </c>
      <c r="H585" s="1">
        <v>0.17283929520771599</v>
      </c>
      <c r="I585" s="1">
        <v>0.94499999999999995</v>
      </c>
      <c r="J585" s="1">
        <v>4.9000000000000002E-2</v>
      </c>
      <c r="K585" s="1">
        <v>0.872</v>
      </c>
      <c r="L585" s="1">
        <v>0.08</v>
      </c>
      <c r="M585">
        <v>1</v>
      </c>
      <c r="N585" s="1">
        <v>0.46742231987577798</v>
      </c>
      <c r="O585" s="1">
        <v>0.53257768012422002</v>
      </c>
      <c r="P585" s="1">
        <f>IF(Alle6OppgangNedgangUnik_KNN[[#This Row],[Nedgang Bayes]]&gt;Alle6OppgangNedgangUnik_KNN[[#This Row],[Oppgang Bayes]],0,1)</f>
        <v>1</v>
      </c>
      <c r="Q5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6.515536024844204E-2</v>
      </c>
      <c r="R585" s="4">
        <f>IF(Alle6OppgangNedgangUnik_KNN[[#This Row],[Label]]=Alle6OppgangNedgangUnik_KNN[[#This Row],[Kjøp eller salg Bayes]],1,-1)</f>
        <v>1</v>
      </c>
      <c r="S585" s="3">
        <f>Alle6OppgangNedgangUnik_KNN[[#This Row],[Conviction Bayes]]*Alle6OppgangNedgangUnik_KNN[[#This Row],[Rett/Feil Bayes]]</f>
        <v>6.515536024844204E-2</v>
      </c>
      <c r="T5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-6.0895564497556012E-5</v>
      </c>
      <c r="U585" s="1">
        <v>0.5</v>
      </c>
      <c r="V585" s="1">
        <v>0.5</v>
      </c>
      <c r="W5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85" s="1">
        <f>IF(Alle6OppgangNedgangUnik_KNN[[#This Row],[Label]]=Alle6OppgangNedgangUnik_KNN[[#This Row],[kjøp eller salg KNN]],1,-1)</f>
        <v>1</v>
      </c>
      <c r="Y585" s="2">
        <f>Alle6OppgangNedgangUnik_KNN[[#This Row],[Conviction KNN]]*Alle6OppgangNedgangUnik_KNN[[#This Row],[Rett/Feil KNN]]</f>
        <v>0</v>
      </c>
      <c r="Z585" s="3">
        <f>Alle6OppgangNedgangUnik_KNN[[#This Row],[Open]]/Alle6OppgangNedgangUnik_KNN[[#This Row],[Close]]-1</f>
        <v>-9.3462094700047516E-4</v>
      </c>
      <c r="AA585" s="1">
        <f>IF(Alle6OppgangNedgangUnik_KNN[[#This Row],[Nedgang-KNN]]&gt;Alle6OppgangNedgangUnik_KNN[[#This Row],[Oppgang-KNN]],0,1)</f>
        <v>1</v>
      </c>
      <c r="AB5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86" spans="1:28" x14ac:dyDescent="0.3">
      <c r="A586">
        <v>584</v>
      </c>
      <c r="B586" s="1">
        <v>192.88000500000001</v>
      </c>
      <c r="C586" s="1">
        <v>188.13000500000001</v>
      </c>
      <c r="D586" s="1">
        <v>193.13999899999999</v>
      </c>
      <c r="E586">
        <v>16750300</v>
      </c>
      <c r="F586" s="1">
        <v>188.83999600000001</v>
      </c>
      <c r="G586" s="1">
        <v>0.43350781871189997</v>
      </c>
      <c r="H586" s="1">
        <v>0.131516145419207</v>
      </c>
      <c r="I586" s="1">
        <v>0.99390000000000001</v>
      </c>
      <c r="J586" s="1">
        <v>6.6000000000000003E-2</v>
      </c>
      <c r="K586" s="1">
        <v>0.78500000000000003</v>
      </c>
      <c r="L586" s="1">
        <v>0.14899999999999999</v>
      </c>
      <c r="M586">
        <v>0</v>
      </c>
      <c r="N586" s="1">
        <v>0.46729639157723302</v>
      </c>
      <c r="O586" s="1">
        <v>0.53270360842277198</v>
      </c>
      <c r="P586" s="1">
        <f>IF(Alle6OppgangNedgangUnik_KNN[[#This Row],[Nedgang Bayes]]&gt;Alle6OppgangNedgangUnik_KNN[[#This Row],[Oppgang Bayes]],0,1)</f>
        <v>1</v>
      </c>
      <c r="Q5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6.5407216845538962E-2</v>
      </c>
      <c r="R586" s="4">
        <f>IF(Alle6OppgangNedgangUnik_KNN[[#This Row],[Label]]=Alle6OppgangNedgangUnik_KNN[[#This Row],[Kjøp eller salg Bayes]],1,-1)</f>
        <v>-1</v>
      </c>
      <c r="S586" s="3">
        <f>Alle6OppgangNedgangUnik_KNN[[#This Row],[Conviction Bayes]]*Alle6OppgangNedgangUnik_KNN[[#This Row],[Rett/Feil Bayes]]</f>
        <v>-6.5407216845538962E-2</v>
      </c>
      <c r="T5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1.3993102643410824E-3</v>
      </c>
      <c r="U586" s="1">
        <v>0.441176470588235</v>
      </c>
      <c r="V586" s="1">
        <v>0.55882352941176405</v>
      </c>
      <c r="W5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86" s="1">
        <f>IF(Alle6OppgangNedgangUnik_KNN[[#This Row],[Label]]=Alle6OppgangNedgangUnik_KNN[[#This Row],[kjøp eller salg KNN]],1,-1)</f>
        <v>-1</v>
      </c>
      <c r="Y586" s="2">
        <f>Alle6OppgangNedgangUnik_KNN[[#This Row],[Conviction KNN]]*Alle6OppgangNedgangUnik_KNN[[#This Row],[Rett/Feil KNN]]</f>
        <v>-0.11764705882352905</v>
      </c>
      <c r="Z586" s="3">
        <f>Alle6OppgangNedgangUnik_KNN[[#This Row],[Open]]/Alle6OppgangNedgangUnik_KNN[[#This Row],[Close]]-1</f>
        <v>2.1393820618382131E-2</v>
      </c>
      <c r="AA586" s="1">
        <f>IF(Alle6OppgangNedgangUnik_KNN[[#This Row],[Nedgang-KNN]]&gt;Alle6OppgangNedgangUnik_KNN[[#This Row],[Oppgang-KNN]],0,1)</f>
        <v>1</v>
      </c>
      <c r="AB5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2.5169200727508311E-3</v>
      </c>
    </row>
    <row r="587" spans="1:28" x14ac:dyDescent="0.3">
      <c r="A587">
        <v>585</v>
      </c>
      <c r="B587" s="1">
        <v>189.53999300000001</v>
      </c>
      <c r="C587" s="1">
        <v>187.30999800000001</v>
      </c>
      <c r="D587" s="1">
        <v>190.759995</v>
      </c>
      <c r="E587">
        <v>12808600</v>
      </c>
      <c r="F587" s="1">
        <v>187.66000399999999</v>
      </c>
      <c r="G587" s="1">
        <v>0.44959644993625603</v>
      </c>
      <c r="H587" s="1">
        <v>0.14823137757603799</v>
      </c>
      <c r="I587" s="1">
        <v>0.99209999999999998</v>
      </c>
      <c r="J587" s="1">
        <v>4.2999999999999997E-2</v>
      </c>
      <c r="K587" s="1">
        <v>0.85</v>
      </c>
      <c r="L587" s="1">
        <v>0.108</v>
      </c>
      <c r="M587">
        <v>0</v>
      </c>
      <c r="N587" s="1">
        <v>0.46771491533515502</v>
      </c>
      <c r="O587" s="1">
        <v>0.53228508466484403</v>
      </c>
      <c r="P587" s="1">
        <f>IF(Alle6OppgangNedgangUnik_KNN[[#This Row],[Nedgang Bayes]]&gt;Alle6OppgangNedgangUnik_KNN[[#This Row],[Oppgang Bayes]],0,1)</f>
        <v>1</v>
      </c>
      <c r="Q5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6.4570169329689009E-2</v>
      </c>
      <c r="R587" s="4">
        <f>IF(Alle6OppgangNedgangUnik_KNN[[#This Row],[Label]]=Alle6OppgangNedgangUnik_KNN[[#This Row],[Kjøp eller salg Bayes]],1,-1)</f>
        <v>-1</v>
      </c>
      <c r="S587" s="3">
        <f>Alle6OppgangNedgangUnik_KNN[[#This Row],[Conviction Bayes]]*Alle6OppgangNedgangUnik_KNN[[#This Row],[Rett/Feil Bayes]]</f>
        <v>-6.4570169329689009E-2</v>
      </c>
      <c r="T5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6.4686776873325335E-4</v>
      </c>
      <c r="U587" s="1">
        <v>0.5</v>
      </c>
      <c r="V587" s="1">
        <v>0.5</v>
      </c>
      <c r="W5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87" s="1">
        <f>IF(Alle6OppgangNedgangUnik_KNN[[#This Row],[Label]]=Alle6OppgangNedgangUnik_KNN[[#This Row],[kjøp eller salg KNN]],1,-1)</f>
        <v>-1</v>
      </c>
      <c r="Y587" s="2">
        <f>Alle6OppgangNedgangUnik_KNN[[#This Row],[Conviction KNN]]*Alle6OppgangNedgangUnik_KNN[[#This Row],[Rett/Feil KNN]]</f>
        <v>0</v>
      </c>
      <c r="Z587" s="3">
        <f>Alle6OppgangNedgangUnik_KNN[[#This Row],[Open]]/Alle6OppgangNedgangUnik_KNN[[#This Row],[Close]]-1</f>
        <v>1.0018059042565142E-2</v>
      </c>
      <c r="AA587" s="1">
        <f>IF(Alle6OppgangNedgangUnik_KNN[[#This Row],[Nedgang-KNN]]&gt;Alle6OppgangNedgangUnik_KNN[[#This Row],[Oppgang-KNN]],0,1)</f>
        <v>1</v>
      </c>
      <c r="AB5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88" spans="1:28" x14ac:dyDescent="0.3">
      <c r="A588">
        <v>586</v>
      </c>
      <c r="B588" s="1">
        <v>189.88000500000001</v>
      </c>
      <c r="C588" s="1">
        <v>188.270004</v>
      </c>
      <c r="D588" s="1">
        <v>198.88000500000001</v>
      </c>
      <c r="E588">
        <v>11159000</v>
      </c>
      <c r="F588" s="1">
        <v>189.5</v>
      </c>
      <c r="G588" s="1">
        <v>0.56282738095238105</v>
      </c>
      <c r="H588" s="1">
        <v>0.250744047619048</v>
      </c>
      <c r="I588" s="1">
        <v>0.96419999999999995</v>
      </c>
      <c r="J588" s="1">
        <v>9.4E-2</v>
      </c>
      <c r="K588" s="1">
        <v>0.74399999999999999</v>
      </c>
      <c r="L588" s="1">
        <v>0.16200000000000001</v>
      </c>
      <c r="M588">
        <v>0</v>
      </c>
      <c r="N588" s="1">
        <v>0.46790204525471402</v>
      </c>
      <c r="O588" s="1">
        <v>0.53209795474527799</v>
      </c>
      <c r="P588" s="1">
        <f>IF(Alle6OppgangNedgangUnik_KNN[[#This Row],[Nedgang Bayes]]&gt;Alle6OppgangNedgangUnik_KNN[[#This Row],[Oppgang Bayes]],0,1)</f>
        <v>1</v>
      </c>
      <c r="Q5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6.4195909490563974E-2</v>
      </c>
      <c r="R588" s="4">
        <f>IF(Alle6OppgangNedgangUnik_KNN[[#This Row],[Label]]=Alle6OppgangNedgangUnik_KNN[[#This Row],[Kjøp eller salg Bayes]],1,-1)</f>
        <v>-1</v>
      </c>
      <c r="S588" s="3">
        <f>Alle6OppgangNedgangUnik_KNN[[#This Row],[Conviction Bayes]]*Alle6OppgangNedgangUnik_KNN[[#This Row],[Rett/Feil Bayes]]</f>
        <v>-6.4195909490563974E-2</v>
      </c>
      <c r="T5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1.2873227749848946E-4</v>
      </c>
      <c r="U588" s="1">
        <v>0.5</v>
      </c>
      <c r="V588" s="1">
        <v>0.5</v>
      </c>
      <c r="W5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88" s="1">
        <f>IF(Alle6OppgangNedgangUnik_KNN[[#This Row],[Label]]=Alle6OppgangNedgangUnik_KNN[[#This Row],[kjøp eller salg KNN]],1,-1)</f>
        <v>-1</v>
      </c>
      <c r="Y588" s="2">
        <f>Alle6OppgangNedgangUnik_KNN[[#This Row],[Conviction KNN]]*Alle6OppgangNedgangUnik_KNN[[#This Row],[Rett/Feil KNN]]</f>
        <v>0</v>
      </c>
      <c r="Z588" s="3">
        <f>Alle6OppgangNedgangUnik_KNN[[#This Row],[Open]]/Alle6OppgangNedgangUnik_KNN[[#This Row],[Close]]-1</f>
        <v>2.0053034300793193E-3</v>
      </c>
      <c r="AA588" s="1">
        <f>IF(Alle6OppgangNedgangUnik_KNN[[#This Row],[Nedgang-KNN]]&gt;Alle6OppgangNedgangUnik_KNN[[#This Row],[Oppgang-KNN]],0,1)</f>
        <v>1</v>
      </c>
      <c r="AB5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89" spans="1:28" x14ac:dyDescent="0.3">
      <c r="A589">
        <v>587</v>
      </c>
      <c r="B589" s="1">
        <v>190.550003</v>
      </c>
      <c r="C589" s="1">
        <v>189.94000199999999</v>
      </c>
      <c r="D589" s="1">
        <v>193.199997</v>
      </c>
      <c r="E589">
        <v>16378900</v>
      </c>
      <c r="F589" s="1">
        <v>193</v>
      </c>
      <c r="G589" s="1">
        <v>0.463175633889919</v>
      </c>
      <c r="H589" s="1">
        <v>-9.8691850477564003E-3</v>
      </c>
      <c r="I589" s="1">
        <v>0.99860000000000004</v>
      </c>
      <c r="J589" s="1">
        <v>1.4999999999999999E-2</v>
      </c>
      <c r="K589" s="1">
        <v>0.85399999999999998</v>
      </c>
      <c r="L589" s="1">
        <v>0.13100000000000001</v>
      </c>
      <c r="M589">
        <v>1</v>
      </c>
      <c r="N589" s="1">
        <v>0.46733330930531403</v>
      </c>
      <c r="O589" s="1">
        <v>0.53266669069468298</v>
      </c>
      <c r="P589" s="1">
        <f>IF(Alle6OppgangNedgangUnik_KNN[[#This Row],[Nedgang Bayes]]&gt;Alle6OppgangNedgangUnik_KNN[[#This Row],[Oppgang Bayes]],0,1)</f>
        <v>1</v>
      </c>
      <c r="Q5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6.533338138936895E-2</v>
      </c>
      <c r="R589" s="4">
        <f>IF(Alle6OppgangNedgangUnik_KNN[[#This Row],[Label]]=Alle6OppgangNedgangUnik_KNN[[#This Row],[Kjøp eller salg Bayes]],1,-1)</f>
        <v>1</v>
      </c>
      <c r="S589" s="3">
        <f>Alle6OppgangNedgangUnik_KNN[[#This Row],[Conviction Bayes]]*Alle6OppgangNedgangUnik_KNN[[#This Row],[Rett/Feil Bayes]]</f>
        <v>6.533338138936895E-2</v>
      </c>
      <c r="T5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-8.2936056167776627E-4</v>
      </c>
      <c r="U589" s="1">
        <v>0.55882352941176405</v>
      </c>
      <c r="V589" s="1">
        <v>0.441176470588235</v>
      </c>
      <c r="W5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89" s="1">
        <f>IF(Alle6OppgangNedgangUnik_KNN[[#This Row],[Label]]=Alle6OppgangNedgangUnik_KNN[[#This Row],[kjøp eller salg KNN]],1,-1)</f>
        <v>-1</v>
      </c>
      <c r="Y589" s="2">
        <f>Alle6OppgangNedgangUnik_KNN[[#This Row],[Conviction KNN]]*Alle6OppgangNedgangUnik_KNN[[#This Row],[Rett/Feil KNN]]</f>
        <v>-0.11764705882352905</v>
      </c>
      <c r="Z589" s="3">
        <f>Alle6OppgangNedgangUnik_KNN[[#This Row],[Open]]/Alle6OppgangNedgangUnik_KNN[[#This Row],[Close]]-1</f>
        <v>-1.2694284974093195E-2</v>
      </c>
      <c r="AA589" s="1">
        <f>IF(Alle6OppgangNedgangUnik_KNN[[#This Row],[Nedgang-KNN]]&gt;Alle6OppgangNedgangUnik_KNN[[#This Row],[Oppgang-KNN]],0,1)</f>
        <v>0</v>
      </c>
      <c r="AB5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1.493445291069783E-3</v>
      </c>
    </row>
    <row r="590" spans="1:28" x14ac:dyDescent="0.3">
      <c r="A590">
        <v>588</v>
      </c>
      <c r="B590" s="1">
        <v>195.21000699999999</v>
      </c>
      <c r="C590" s="1">
        <v>191.929993</v>
      </c>
      <c r="D590" s="1">
        <v>195.279999</v>
      </c>
      <c r="E590">
        <v>14204700</v>
      </c>
      <c r="F590" s="1">
        <v>193</v>
      </c>
      <c r="G590" s="1">
        <v>0.48163139329805998</v>
      </c>
      <c r="H590" s="1">
        <v>0.10015873015873</v>
      </c>
      <c r="I590" s="1">
        <v>0.98860000000000003</v>
      </c>
      <c r="J590" s="1">
        <v>0.03</v>
      </c>
      <c r="K590" s="1">
        <v>0.84199999999999997</v>
      </c>
      <c r="L590" s="1">
        <v>0.128</v>
      </c>
      <c r="M590">
        <v>0</v>
      </c>
      <c r="N590" s="1">
        <v>0.46755993557234599</v>
      </c>
      <c r="O590" s="1">
        <v>0.53244006442766001</v>
      </c>
      <c r="P590" s="1">
        <f>IF(Alle6OppgangNedgangUnik_KNN[[#This Row],[Nedgang Bayes]]&gt;Alle6OppgangNedgangUnik_KNN[[#This Row],[Oppgang Bayes]],0,1)</f>
        <v>1</v>
      </c>
      <c r="Q5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6.4880128855314023E-2</v>
      </c>
      <c r="R590" s="4">
        <f>IF(Alle6OppgangNedgangUnik_KNN[[#This Row],[Label]]=Alle6OppgangNedgangUnik_KNN[[#This Row],[Kjøp eller salg Bayes]],1,-1)</f>
        <v>-1</v>
      </c>
      <c r="S590" s="3">
        <f>Alle6OppgangNedgangUnik_KNN[[#This Row],[Conviction Bayes]]*Alle6OppgangNedgangUnik_KNN[[#This Row],[Rett/Feil Bayes]]</f>
        <v>-6.4880128855314023E-2</v>
      </c>
      <c r="T5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7.42930253529252E-4</v>
      </c>
      <c r="U590" s="1">
        <v>0.61764705882352899</v>
      </c>
      <c r="V590" s="1">
        <v>0.38235294117647001</v>
      </c>
      <c r="W5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90" s="1">
        <f>IF(Alle6OppgangNedgangUnik_KNN[[#This Row],[Label]]=Alle6OppgangNedgangUnik_KNN[[#This Row],[kjøp eller salg KNN]],1,-1)</f>
        <v>1</v>
      </c>
      <c r="Y590" s="2">
        <f>Alle6OppgangNedgangUnik_KNN[[#This Row],[Conviction KNN]]*Alle6OppgangNedgangUnik_KNN[[#This Row],[Rett/Feil KNN]]</f>
        <v>0.23529411764705899</v>
      </c>
      <c r="Z590" s="3">
        <f>Alle6OppgangNedgangUnik_KNN[[#This Row],[Open]]/Alle6OppgangNedgangUnik_KNN[[#This Row],[Close]]-1</f>
        <v>1.1450813471502563E-2</v>
      </c>
      <c r="AA590" s="1">
        <f>IF(Alle6OppgangNedgangUnik_KNN[[#This Row],[Nedgang-KNN]]&gt;Alle6OppgangNedgangUnik_KNN[[#This Row],[Oppgang-KNN]],0,1)</f>
        <v>0</v>
      </c>
      <c r="AB5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-2.6943090521182522E-3</v>
      </c>
    </row>
    <row r="591" spans="1:28" x14ac:dyDescent="0.3">
      <c r="A591">
        <v>589</v>
      </c>
      <c r="B591" s="1">
        <v>193</v>
      </c>
      <c r="C591" s="1">
        <v>192.71000699999999</v>
      </c>
      <c r="D591" s="1">
        <v>195</v>
      </c>
      <c r="E591">
        <v>9050000</v>
      </c>
      <c r="F591" s="1">
        <v>195</v>
      </c>
      <c r="G591" s="1">
        <v>0.48295865054485698</v>
      </c>
      <c r="H591" s="1">
        <v>0.109124402895955</v>
      </c>
      <c r="I591" s="1">
        <v>0.98619999999999997</v>
      </c>
      <c r="J591" s="1">
        <v>2.9000000000000001E-2</v>
      </c>
      <c r="K591" s="1">
        <v>0.9</v>
      </c>
      <c r="L591" s="1">
        <v>7.0999999999999994E-2</v>
      </c>
      <c r="M591">
        <v>1</v>
      </c>
      <c r="N591" s="1">
        <v>0.46815317810024998</v>
      </c>
      <c r="O591" s="1">
        <v>0.53184682189974997</v>
      </c>
      <c r="P591" s="1">
        <f>IF(Alle6OppgangNedgangUnik_KNN[[#This Row],[Nedgang Bayes]]&gt;Alle6OppgangNedgangUnik_KNN[[#This Row],[Oppgang Bayes]],0,1)</f>
        <v>1</v>
      </c>
      <c r="Q5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6.3693643799499988E-2</v>
      </c>
      <c r="R591" s="4">
        <f>IF(Alle6OppgangNedgangUnik_KNN[[#This Row],[Label]]=Alle6OppgangNedgangUnik_KNN[[#This Row],[Kjøp eller salg Bayes]],1,-1)</f>
        <v>1</v>
      </c>
      <c r="S591" s="3">
        <f>Alle6OppgangNedgangUnik_KNN[[#This Row],[Conviction Bayes]]*Alle6OppgangNedgangUnik_KNN[[#This Row],[Rett/Feil Bayes]]</f>
        <v>6.3693643799499988E-2</v>
      </c>
      <c r="T5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-6.5326814153333088E-4</v>
      </c>
      <c r="U591" s="1">
        <v>0.47058823529411697</v>
      </c>
      <c r="V591" s="1">
        <v>0.52941176470588203</v>
      </c>
      <c r="W5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91" s="1">
        <f>IF(Alle6OppgangNedgangUnik_KNN[[#This Row],[Label]]=Alle6OppgangNedgangUnik_KNN[[#This Row],[kjøp eller salg KNN]],1,-1)</f>
        <v>1</v>
      </c>
      <c r="Y591" s="2">
        <f>Alle6OppgangNedgangUnik_KNN[[#This Row],[Conviction KNN]]*Alle6OppgangNedgangUnik_KNN[[#This Row],[Rett/Feil KNN]]</f>
        <v>5.8823529411765052E-2</v>
      </c>
      <c r="Z591" s="3">
        <f>Alle6OppgangNedgangUnik_KNN[[#This Row],[Open]]/Alle6OppgangNedgangUnik_KNN[[#This Row],[Close]]-1</f>
        <v>-1.025641025641022E-2</v>
      </c>
      <c r="AA591" s="1">
        <f>IF(Alle6OppgangNedgangUnik_KNN[[#This Row],[Nedgang-KNN]]&gt;Alle6OppgangNedgangUnik_KNN[[#This Row],[Oppgang-KNN]],0,1)</f>
        <v>1</v>
      </c>
      <c r="AB5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-6.0331825037707534E-4</v>
      </c>
    </row>
    <row r="592" spans="1:28" x14ac:dyDescent="0.3">
      <c r="A592">
        <v>590</v>
      </c>
      <c r="B592" s="1">
        <v>194.16000399999999</v>
      </c>
      <c r="C592" s="1">
        <v>194.16000399999999</v>
      </c>
      <c r="D592" s="1">
        <v>197.39999399999999</v>
      </c>
      <c r="E592">
        <v>10246100</v>
      </c>
      <c r="F592" s="1">
        <v>197.199997</v>
      </c>
      <c r="G592" s="1">
        <v>0.47839355183105198</v>
      </c>
      <c r="H592" s="1">
        <v>0.15681072915447899</v>
      </c>
      <c r="I592" s="1">
        <v>0.99970000000000003</v>
      </c>
      <c r="J592" s="1">
        <v>7.5999999999999998E-2</v>
      </c>
      <c r="K592" s="1">
        <v>0.76300000000000001</v>
      </c>
      <c r="L592" s="1">
        <v>0.161</v>
      </c>
      <c r="M592">
        <v>1</v>
      </c>
      <c r="N592" s="1">
        <v>0.46800795465557199</v>
      </c>
      <c r="O592" s="1">
        <v>0.53199204534442301</v>
      </c>
      <c r="P592" s="1">
        <f>IF(Alle6OppgangNedgangUnik_KNN[[#This Row],[Nedgang Bayes]]&gt;Alle6OppgangNedgangUnik_KNN[[#This Row],[Oppgang Bayes]],0,1)</f>
        <v>1</v>
      </c>
      <c r="Q5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6.3984090688851025E-2</v>
      </c>
      <c r="R592" s="4">
        <f>IF(Alle6OppgangNedgangUnik_KNN[[#This Row],[Label]]=Alle6OppgangNedgangUnik_KNN[[#This Row],[Kjøp eller salg Bayes]],1,-1)</f>
        <v>1</v>
      </c>
      <c r="S592" s="3">
        <f>Alle6OppgangNedgangUnik_KNN[[#This Row],[Conviction Bayes]]*Alle6OppgangNedgangUnik_KNN[[#This Row],[Rett/Feil Bayes]]</f>
        <v>6.3984090688851025E-2</v>
      </c>
      <c r="T5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-9.8636506472904385E-4</v>
      </c>
      <c r="U592" s="1">
        <v>0.61764705882352899</v>
      </c>
      <c r="V592" s="1">
        <v>0.38235294117647001</v>
      </c>
      <c r="W5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592" s="1">
        <f>IF(Alle6OppgangNedgangUnik_KNN[[#This Row],[Label]]=Alle6OppgangNedgangUnik_KNN[[#This Row],[kjøp eller salg KNN]],1,-1)</f>
        <v>-1</v>
      </c>
      <c r="Y592" s="2">
        <f>Alle6OppgangNedgangUnik_KNN[[#This Row],[Conviction KNN]]*Alle6OppgangNedgangUnik_KNN[[#This Row],[Rett/Feil KNN]]</f>
        <v>-0.23529411764705899</v>
      </c>
      <c r="Z592" s="3">
        <f>Alle6OppgangNedgangUnik_KNN[[#This Row],[Open]]/Alle6OppgangNedgangUnik_KNN[[#This Row],[Close]]-1</f>
        <v>-1.5415786238576867E-2</v>
      </c>
      <c r="AA592" s="1">
        <f>IF(Alle6OppgangNedgangUnik_KNN[[#This Row],[Nedgang-KNN]]&gt;Alle6OppgangNedgangUnik_KNN[[#This Row],[Oppgang-KNN]],0,1)</f>
        <v>0</v>
      </c>
      <c r="AB5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3.6272438208416182E-3</v>
      </c>
    </row>
    <row r="593" spans="1:28" x14ac:dyDescent="0.3">
      <c r="A593">
        <v>591</v>
      </c>
      <c r="B593" s="1">
        <v>196.179993</v>
      </c>
      <c r="C593" s="1">
        <v>194.16999799999999</v>
      </c>
      <c r="D593" s="1">
        <v>197.070007</v>
      </c>
      <c r="E593">
        <v>11164100</v>
      </c>
      <c r="F593" s="1">
        <v>196.39999399999999</v>
      </c>
      <c r="G593" s="1">
        <v>0.42283079239601001</v>
      </c>
      <c r="H593" s="1">
        <v>-0.10050583474496499</v>
      </c>
      <c r="I593" s="1">
        <v>-0.76390000000000002</v>
      </c>
      <c r="J593" s="1">
        <v>0.11600000000000001</v>
      </c>
      <c r="K593" s="1">
        <v>0.79900000000000004</v>
      </c>
      <c r="L593" s="1">
        <v>8.5000000000000006E-2</v>
      </c>
      <c r="M593">
        <v>1</v>
      </c>
      <c r="N593" s="1">
        <v>0.46789983581789502</v>
      </c>
      <c r="O593" s="1">
        <v>0.53210016418210504</v>
      </c>
      <c r="P593" s="1">
        <f>IF(Alle6OppgangNedgangUnik_KNN[[#This Row],[Nedgang Bayes]]&gt;Alle6OppgangNedgangUnik_KNN[[#This Row],[Oppgang Bayes]],0,1)</f>
        <v>1</v>
      </c>
      <c r="Q5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6.4200328364210024E-2</v>
      </c>
      <c r="R593" s="4">
        <f>IF(Alle6OppgangNedgangUnik_KNN[[#This Row],[Label]]=Alle6OppgangNedgangUnik_KNN[[#This Row],[Kjøp eller salg Bayes]],1,-1)</f>
        <v>1</v>
      </c>
      <c r="S593" s="3">
        <f>Alle6OppgangNedgangUnik_KNN[[#This Row],[Conviction Bayes]]*Alle6OppgangNedgangUnik_KNN[[#This Row],[Rett/Feil Bayes]]</f>
        <v>6.4200328364210024E-2</v>
      </c>
      <c r="T5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-7.1915157189128581E-5</v>
      </c>
      <c r="U593" s="1">
        <v>0.5</v>
      </c>
      <c r="V593" s="1">
        <v>0.5</v>
      </c>
      <c r="W5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93" s="1">
        <f>IF(Alle6OppgangNedgangUnik_KNN[[#This Row],[Label]]=Alle6OppgangNedgangUnik_KNN[[#This Row],[kjøp eller salg KNN]],1,-1)</f>
        <v>1</v>
      </c>
      <c r="Y593" s="2">
        <f>Alle6OppgangNedgangUnik_KNN[[#This Row],[Conviction KNN]]*Alle6OppgangNedgangUnik_KNN[[#This Row],[Rett/Feil KNN]]</f>
        <v>0</v>
      </c>
      <c r="Z593" s="3">
        <f>Alle6OppgangNedgangUnik_KNN[[#This Row],[Open]]/Alle6OppgangNedgangUnik_KNN[[#This Row],[Close]]-1</f>
        <v>-1.1201680586608864E-3</v>
      </c>
      <c r="AA593" s="1">
        <f>IF(Alle6OppgangNedgangUnik_KNN[[#This Row],[Nedgang-KNN]]&gt;Alle6OppgangNedgangUnik_KNN[[#This Row],[Oppgang-KNN]],0,1)</f>
        <v>1</v>
      </c>
      <c r="AB5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594" spans="1:28" x14ac:dyDescent="0.3">
      <c r="A594">
        <v>592</v>
      </c>
      <c r="B594" s="1">
        <v>195.19000199999999</v>
      </c>
      <c r="C594" s="1">
        <v>193.63999899999999</v>
      </c>
      <c r="D594" s="1">
        <v>196.679993</v>
      </c>
      <c r="E594">
        <v>9723900</v>
      </c>
      <c r="F594" s="1">
        <v>195.759995</v>
      </c>
      <c r="G594" s="1">
        <v>0.45897173987061601</v>
      </c>
      <c r="H594" s="1">
        <v>0.194780874556155</v>
      </c>
      <c r="I594" s="1">
        <v>0.99939999999999996</v>
      </c>
      <c r="J594" s="1">
        <v>1.7000000000000001E-2</v>
      </c>
      <c r="K594" s="1">
        <v>0.752</v>
      </c>
      <c r="L594" s="1">
        <v>0.23100000000000001</v>
      </c>
      <c r="M594">
        <v>1</v>
      </c>
      <c r="N594" s="1">
        <v>0.46807077397155</v>
      </c>
      <c r="O594" s="1">
        <v>0.53192922602844295</v>
      </c>
      <c r="P594" s="1">
        <f>IF(Alle6OppgangNedgangUnik_KNN[[#This Row],[Nedgang Bayes]]&gt;Alle6OppgangNedgangUnik_KNN[[#This Row],[Oppgang Bayes]],0,1)</f>
        <v>1</v>
      </c>
      <c r="Q5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6.3858452056892945E-2</v>
      </c>
      <c r="R594" s="4">
        <f>IF(Alle6OppgangNedgangUnik_KNN[[#This Row],[Label]]=Alle6OppgangNedgangUnik_KNN[[#This Row],[Kjøp eller salg Bayes]],1,-1)</f>
        <v>1</v>
      </c>
      <c r="S594" s="3">
        <f>Alle6OppgangNedgangUnik_KNN[[#This Row],[Conviction Bayes]]*Alle6OppgangNedgangUnik_KNN[[#This Row],[Rett/Feil Bayes]]</f>
        <v>6.3858452056892945E-2</v>
      </c>
      <c r="T5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-1.8593620552179364E-4</v>
      </c>
      <c r="U594" s="1">
        <v>0.67647058823529405</v>
      </c>
      <c r="V594" s="1">
        <v>0.32352941176470501</v>
      </c>
      <c r="W5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594" s="1">
        <f>IF(Alle6OppgangNedgangUnik_KNN[[#This Row],[Label]]=Alle6OppgangNedgangUnik_KNN[[#This Row],[kjøp eller salg KNN]],1,-1)</f>
        <v>-1</v>
      </c>
      <c r="Y594" s="2">
        <f>Alle6OppgangNedgangUnik_KNN[[#This Row],[Conviction KNN]]*Alle6OppgangNedgangUnik_KNN[[#This Row],[Rett/Feil KNN]]</f>
        <v>-0.35294117647058904</v>
      </c>
      <c r="Z594" s="3">
        <f>Alle6OppgangNedgangUnik_KNN[[#This Row],[Open]]/Alle6OppgangNedgangUnik_KNN[[#This Row],[Close]]-1</f>
        <v>-2.9116929636211486E-3</v>
      </c>
      <c r="AA594" s="1">
        <f>IF(Alle6OppgangNedgangUnik_KNN[[#This Row],[Nedgang-KNN]]&gt;Alle6OppgangNedgangUnik_KNN[[#This Row],[Oppgang-KNN]],0,1)</f>
        <v>0</v>
      </c>
      <c r="AB5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1.0276563401015841E-3</v>
      </c>
    </row>
    <row r="595" spans="1:28" x14ac:dyDescent="0.3">
      <c r="A595">
        <v>593</v>
      </c>
      <c r="B595" s="1">
        <v>194.970001</v>
      </c>
      <c r="C595" s="1">
        <v>194.88999899999999</v>
      </c>
      <c r="D595" s="1">
        <v>199.46000699999999</v>
      </c>
      <c r="E595">
        <v>14698600</v>
      </c>
      <c r="F595" s="1">
        <v>199.21000699999999</v>
      </c>
      <c r="G595" s="1">
        <v>0.412387900165678</v>
      </c>
      <c r="H595" s="1">
        <v>0.122544314396166</v>
      </c>
      <c r="I595" s="1">
        <v>0.99580000000000002</v>
      </c>
      <c r="J595" s="1">
        <v>6.9000000000000006E-2</v>
      </c>
      <c r="K595" s="1">
        <v>0.77700000000000002</v>
      </c>
      <c r="L595" s="1">
        <v>0.154</v>
      </c>
      <c r="M595">
        <v>1</v>
      </c>
      <c r="N595" s="1">
        <v>0.46750570568855099</v>
      </c>
      <c r="O595" s="1">
        <v>0.53249429431145001</v>
      </c>
      <c r="P595" s="1">
        <f>IF(Alle6OppgangNedgangUnik_KNN[[#This Row],[Nedgang Bayes]]&gt;Alle6OppgangNedgangUnik_KNN[[#This Row],[Oppgang Bayes]],0,1)</f>
        <v>1</v>
      </c>
      <c r="Q5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6.4988588622899024E-2</v>
      </c>
      <c r="R595" s="4">
        <f>IF(Alle6OppgangNedgangUnik_KNN[[#This Row],[Label]]=Alle6OppgangNedgangUnik_KNN[[#This Row],[Kjøp eller salg Bayes]],1,-1)</f>
        <v>1</v>
      </c>
      <c r="S595" s="3">
        <f>Alle6OppgangNedgangUnik_KNN[[#This Row],[Conviction Bayes]]*Alle6OppgangNedgangUnik_KNN[[#This Row],[Rett/Feil Bayes]]</f>
        <v>6.4988588622899024E-2</v>
      </c>
      <c r="T5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-1.3832237137194768E-3</v>
      </c>
      <c r="U595" s="1">
        <v>0.47058823529411697</v>
      </c>
      <c r="V595" s="1">
        <v>0.52941176470588203</v>
      </c>
      <c r="W5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95" s="1">
        <f>IF(Alle6OppgangNedgangUnik_KNN[[#This Row],[Label]]=Alle6OppgangNedgangUnik_KNN[[#This Row],[kjøp eller salg KNN]],1,-1)</f>
        <v>1</v>
      </c>
      <c r="Y595" s="2">
        <f>Alle6OppgangNedgangUnik_KNN[[#This Row],[Conviction KNN]]*Alle6OppgangNedgangUnik_KNN[[#This Row],[Rett/Feil KNN]]</f>
        <v>5.8823529411765052E-2</v>
      </c>
      <c r="Z595" s="3">
        <f>Alle6OppgangNedgangUnik_KNN[[#This Row],[Open]]/Alle6OppgangNedgangUnik_KNN[[#This Row],[Close]]-1</f>
        <v>-2.1284101455806836E-2</v>
      </c>
      <c r="AA595" s="1">
        <f>IF(Alle6OppgangNedgangUnik_KNN[[#This Row],[Nedgang-KNN]]&gt;Alle6OppgangNedgangUnik_KNN[[#This Row],[Oppgang-KNN]],0,1)</f>
        <v>1</v>
      </c>
      <c r="AB5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-1.2520059679886448E-3</v>
      </c>
    </row>
    <row r="596" spans="1:28" x14ac:dyDescent="0.3">
      <c r="A596">
        <v>594</v>
      </c>
      <c r="B596" s="1">
        <v>200</v>
      </c>
      <c r="C596" s="1">
        <v>199.66999799999999</v>
      </c>
      <c r="D596" s="1">
        <v>202.96000699999999</v>
      </c>
      <c r="E596">
        <v>20571700</v>
      </c>
      <c r="F596" s="1">
        <v>202.729996</v>
      </c>
      <c r="G596" s="1">
        <v>0.42008840531162001</v>
      </c>
      <c r="H596" s="1">
        <v>9.8069148113790999E-2</v>
      </c>
      <c r="I596" s="1">
        <v>0.999</v>
      </c>
      <c r="J596" s="1">
        <v>5.5E-2</v>
      </c>
      <c r="K596" s="1">
        <v>0.80700000000000005</v>
      </c>
      <c r="L596" s="1">
        <v>0.13800000000000001</v>
      </c>
      <c r="M596">
        <v>1</v>
      </c>
      <c r="N596" s="1">
        <v>0.46692997868039599</v>
      </c>
      <c r="O596" s="1">
        <v>0.53307002131961001</v>
      </c>
      <c r="P596" s="1">
        <f>IF(Alle6OppgangNedgangUnik_KNN[[#This Row],[Nedgang Bayes]]&gt;Alle6OppgangNedgangUnik_KNN[[#This Row],[Oppgang Bayes]],0,1)</f>
        <v>1</v>
      </c>
      <c r="Q5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6.6140042639214025E-2</v>
      </c>
      <c r="R596" s="4">
        <f>IF(Alle6OppgangNedgangUnik_KNN[[#This Row],[Label]]=Alle6OppgangNedgangUnik_KNN[[#This Row],[Kjøp eller salg Bayes]],1,-1)</f>
        <v>1</v>
      </c>
      <c r="S596" s="3">
        <f>Alle6OppgangNedgangUnik_KNN[[#This Row],[Conviction Bayes]]*Alle6OppgangNedgangUnik_KNN[[#This Row],[Rett/Feil Bayes]]</f>
        <v>6.6140042639214025E-2</v>
      </c>
      <c r="T5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-8.9065286542443049E-4</v>
      </c>
      <c r="U596" s="1">
        <v>0.55882352941176405</v>
      </c>
      <c r="V596" s="1">
        <v>0.441176470588235</v>
      </c>
      <c r="W5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596" s="1">
        <f>IF(Alle6OppgangNedgangUnik_KNN[[#This Row],[Label]]=Alle6OppgangNedgangUnik_KNN[[#This Row],[kjøp eller salg KNN]],1,-1)</f>
        <v>-1</v>
      </c>
      <c r="Y596" s="2">
        <f>Alle6OppgangNedgangUnik_KNN[[#This Row],[Conviction KNN]]*Alle6OppgangNedgangUnik_KNN[[#This Row],[Rett/Feil KNN]]</f>
        <v>-0.11764705882352905</v>
      </c>
      <c r="Z596" s="3">
        <f>Alle6OppgangNedgangUnik_KNN[[#This Row],[Open]]/Alle6OppgangNedgangUnik_KNN[[#This Row],[Close]]-1</f>
        <v>-1.3466167088564407E-2</v>
      </c>
      <c r="AA596" s="1">
        <f>IF(Alle6OppgangNedgangUnik_KNN[[#This Row],[Nedgang-KNN]]&gt;Alle6OppgangNedgangUnik_KNN[[#This Row],[Oppgang-KNN]],0,1)</f>
        <v>0</v>
      </c>
      <c r="AB5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1.5842549515958078E-3</v>
      </c>
    </row>
    <row r="597" spans="1:28" x14ac:dyDescent="0.3">
      <c r="A597">
        <v>595</v>
      </c>
      <c r="B597" s="1">
        <v>203.259995</v>
      </c>
      <c r="C597" s="1">
        <v>200.21000699999999</v>
      </c>
      <c r="D597" s="1">
        <v>203.800003</v>
      </c>
      <c r="E597">
        <v>13678500</v>
      </c>
      <c r="F597" s="1">
        <v>201.229996</v>
      </c>
      <c r="G597" s="1">
        <v>0.36092687074829899</v>
      </c>
      <c r="H597" s="1">
        <v>-2.97619047619E-4</v>
      </c>
      <c r="I597" s="1">
        <v>-7.7200000000000005E-2</v>
      </c>
      <c r="J597" s="1">
        <v>8.5000000000000006E-2</v>
      </c>
      <c r="K597" s="1">
        <v>0.82399999999999995</v>
      </c>
      <c r="L597" s="1">
        <v>9.0999999999999998E-2</v>
      </c>
      <c r="M597">
        <v>0</v>
      </c>
      <c r="N597" s="1">
        <v>0.46761395093327801</v>
      </c>
      <c r="O597" s="1">
        <v>0.53238604906672204</v>
      </c>
      <c r="P597" s="1">
        <f>IF(Alle6OppgangNedgangUnik_KNN[[#This Row],[Nedgang Bayes]]&gt;Alle6OppgangNedgangUnik_KNN[[#This Row],[Oppgang Bayes]],0,1)</f>
        <v>1</v>
      </c>
      <c r="Q5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6.4772098133444034E-2</v>
      </c>
      <c r="R597" s="4">
        <f>IF(Alle6OppgangNedgangUnik_KNN[[#This Row],[Label]]=Alle6OppgangNedgangUnik_KNN[[#This Row],[Kjøp eller salg Bayes]],1,-1)</f>
        <v>-1</v>
      </c>
      <c r="S597" s="3">
        <f>Alle6OppgangNedgangUnik_KNN[[#This Row],[Conviction Bayes]]*Alle6OppgangNedgangUnik_KNN[[#This Row],[Rett/Feil Bayes]]</f>
        <v>-6.4772098133444034E-2</v>
      </c>
      <c r="T5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6.534179647789322E-4</v>
      </c>
      <c r="U597" s="1">
        <v>0.52941176470588203</v>
      </c>
      <c r="V597" s="1">
        <v>0.47058823529411697</v>
      </c>
      <c r="W5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97" s="1">
        <f>IF(Alle6OppgangNedgangUnik_KNN[[#This Row],[Label]]=Alle6OppgangNedgangUnik_KNN[[#This Row],[kjøp eller salg KNN]],1,-1)</f>
        <v>1</v>
      </c>
      <c r="Y597" s="2">
        <f>Alle6OppgangNedgangUnik_KNN[[#This Row],[Conviction KNN]]*Alle6OppgangNedgangUnik_KNN[[#This Row],[Rett/Feil KNN]]</f>
        <v>5.8823529411765052E-2</v>
      </c>
      <c r="Z597" s="3">
        <f>Alle6OppgangNedgangUnik_KNN[[#This Row],[Open]]/Alle6OppgangNedgangUnik_KNN[[#This Row],[Close]]-1</f>
        <v>1.0087954282919087E-2</v>
      </c>
      <c r="AA597" s="1">
        <f>IF(Alle6OppgangNedgangUnik_KNN[[#This Row],[Nedgang-KNN]]&gt;Alle6OppgangNedgangUnik_KNN[[#This Row],[Oppgang-KNN]],0,1)</f>
        <v>0</v>
      </c>
      <c r="AB5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-5.9340907546583219E-4</v>
      </c>
    </row>
    <row r="598" spans="1:28" x14ac:dyDescent="0.3">
      <c r="A598">
        <v>596</v>
      </c>
      <c r="B598" s="1">
        <v>199.679993</v>
      </c>
      <c r="C598" s="1">
        <v>199.16000399999999</v>
      </c>
      <c r="D598" s="1">
        <v>205.300003</v>
      </c>
      <c r="E598">
        <v>15366300</v>
      </c>
      <c r="F598" s="1">
        <v>204.86999499999999</v>
      </c>
      <c r="G598" s="1">
        <v>0.41724079254079199</v>
      </c>
      <c r="H598" s="1">
        <v>5.4421212121212099E-2</v>
      </c>
      <c r="I598" s="1">
        <v>0.98360000000000003</v>
      </c>
      <c r="J598" s="1">
        <v>3.6999999999999998E-2</v>
      </c>
      <c r="K598" s="1">
        <v>0.86799999999999999</v>
      </c>
      <c r="L598" s="1">
        <v>9.5000000000000001E-2</v>
      </c>
      <c r="M598">
        <v>1</v>
      </c>
      <c r="N598" s="1">
        <v>0.46743349900077502</v>
      </c>
      <c r="O598" s="1">
        <v>0.53256650099922198</v>
      </c>
      <c r="P598" s="1">
        <f>IF(Alle6OppgangNedgangUnik_KNN[[#This Row],[Nedgang Bayes]]&gt;Alle6OppgangNedgangUnik_KNN[[#This Row],[Oppgang Bayes]],0,1)</f>
        <v>1</v>
      </c>
      <c r="Q5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6.513300199844696E-2</v>
      </c>
      <c r="R598" s="4">
        <f>IF(Alle6OppgangNedgangUnik_KNN[[#This Row],[Label]]=Alle6OppgangNedgangUnik_KNN[[#This Row],[Kjøp eller salg Bayes]],1,-1)</f>
        <v>1</v>
      </c>
      <c r="S598" s="3">
        <f>Alle6OppgangNedgangUnik_KNN[[#This Row],[Conviction Bayes]]*Alle6OppgangNedgangUnik_KNN[[#This Row],[Rett/Feil Bayes]]</f>
        <v>6.513300199844696E-2</v>
      </c>
      <c r="T5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-1.6500240098016473E-3</v>
      </c>
      <c r="U598" s="1">
        <v>0.47058823529411697</v>
      </c>
      <c r="V598" s="1">
        <v>0.52941176470588203</v>
      </c>
      <c r="W5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598" s="1">
        <f>IF(Alle6OppgangNedgangUnik_KNN[[#This Row],[Label]]=Alle6OppgangNedgangUnik_KNN[[#This Row],[kjøp eller salg KNN]],1,-1)</f>
        <v>1</v>
      </c>
      <c r="Y598" s="2">
        <f>Alle6OppgangNedgangUnik_KNN[[#This Row],[Conviction KNN]]*Alle6OppgangNedgangUnik_KNN[[#This Row],[Rett/Feil KNN]]</f>
        <v>5.8823529411765052E-2</v>
      </c>
      <c r="Z598" s="3">
        <f>Alle6OppgangNedgangUnik_KNN[[#This Row],[Open]]/Alle6OppgangNedgangUnik_KNN[[#This Row],[Close]]-1</f>
        <v>-2.5333148468129729E-2</v>
      </c>
      <c r="AA598" s="1">
        <f>IF(Alle6OppgangNedgangUnik_KNN[[#This Row],[Nedgang-KNN]]&gt;Alle6OppgangNedgangUnik_KNN[[#This Row],[Oppgang-KNN]],0,1)</f>
        <v>1</v>
      </c>
      <c r="AB5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-1.49018520400764E-3</v>
      </c>
    </row>
    <row r="599" spans="1:28" x14ac:dyDescent="0.3">
      <c r="A599">
        <v>597</v>
      </c>
      <c r="B599" s="1">
        <v>204.25</v>
      </c>
      <c r="C599" s="1">
        <v>201.820007</v>
      </c>
      <c r="D599" s="1">
        <v>205.33000200000001</v>
      </c>
      <c r="E599">
        <v>16030300</v>
      </c>
      <c r="F599" s="1">
        <v>203.91000399999999</v>
      </c>
      <c r="G599" s="1">
        <v>0.45001596763891799</v>
      </c>
      <c r="H599" s="1">
        <v>0.181216734085587</v>
      </c>
      <c r="I599" s="1">
        <v>0.98360000000000003</v>
      </c>
      <c r="J599" s="1">
        <v>5.2999999999999999E-2</v>
      </c>
      <c r="K599" s="1">
        <v>0.82099999999999995</v>
      </c>
      <c r="L599" s="1">
        <v>0.126</v>
      </c>
      <c r="M599">
        <v>0</v>
      </c>
      <c r="N599" s="1">
        <v>0.467364453491317</v>
      </c>
      <c r="O599" s="1">
        <v>0.53263554650868405</v>
      </c>
      <c r="P599" s="1">
        <f>IF(Alle6OppgangNedgangUnik_KNN[[#This Row],[Nedgang Bayes]]&gt;Alle6OppgangNedgangUnik_KNN[[#This Row],[Oppgang Bayes]],0,1)</f>
        <v>1</v>
      </c>
      <c r="Q5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6.5271093017367054E-2</v>
      </c>
      <c r="R599" s="4">
        <f>IF(Alle6OppgangNedgangUnik_KNN[[#This Row],[Label]]=Alle6OppgangNedgangUnik_KNN[[#This Row],[Kjøp eller salg Bayes]],1,-1)</f>
        <v>-1</v>
      </c>
      <c r="S599" s="3">
        <f>Alle6OppgangNedgangUnik_KNN[[#This Row],[Conviction Bayes]]*Alle6OppgangNedgangUnik_KNN[[#This Row],[Rett/Feil Bayes]]</f>
        <v>-6.5271093017367054E-2</v>
      </c>
      <c r="T5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1.0883188713749834E-4</v>
      </c>
      <c r="U599" s="1">
        <v>0.5</v>
      </c>
      <c r="V599" s="1">
        <v>0.5</v>
      </c>
      <c r="W5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599" s="1">
        <f>IF(Alle6OppgangNedgangUnik_KNN[[#This Row],[Label]]=Alle6OppgangNedgangUnik_KNN[[#This Row],[kjøp eller salg KNN]],1,-1)</f>
        <v>-1</v>
      </c>
      <c r="Y599" s="2">
        <f>Alle6OppgangNedgangUnik_KNN[[#This Row],[Conviction KNN]]*Alle6OppgangNedgangUnik_KNN[[#This Row],[Rett/Feil KNN]]</f>
        <v>0</v>
      </c>
      <c r="Z599" s="3">
        <f>Alle6OppgangNedgangUnik_KNN[[#This Row],[Open]]/Alle6OppgangNedgangUnik_KNN[[#This Row],[Close]]-1</f>
        <v>1.6673826361164323E-3</v>
      </c>
      <c r="AA599" s="1">
        <f>IF(Alle6OppgangNedgangUnik_KNN[[#This Row],[Nedgang-KNN]]&gt;Alle6OppgangNedgangUnik_KNN[[#This Row],[Oppgang-KNN]],0,1)</f>
        <v>1</v>
      </c>
      <c r="AB5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00" spans="1:28" x14ac:dyDescent="0.3">
      <c r="A600">
        <v>598</v>
      </c>
      <c r="B600" s="1">
        <v>203.88999899999999</v>
      </c>
      <c r="C600" s="1">
        <v>203.10000600000001</v>
      </c>
      <c r="D600" s="1">
        <v>205.470001</v>
      </c>
      <c r="E600">
        <v>12132700</v>
      </c>
      <c r="F600" s="1">
        <v>203.83999600000001</v>
      </c>
      <c r="G600" s="1">
        <v>0.41535343099682298</v>
      </c>
      <c r="H600" s="1">
        <v>0.161394525950636</v>
      </c>
      <c r="I600" s="1">
        <v>0.99990000000000001</v>
      </c>
      <c r="J600" s="1">
        <v>4.2999999999999997E-2</v>
      </c>
      <c r="K600" s="1">
        <v>0.77</v>
      </c>
      <c r="L600" s="1">
        <v>0.187</v>
      </c>
      <c r="M600">
        <v>0</v>
      </c>
      <c r="N600" s="1">
        <v>0.46778541395967999</v>
      </c>
      <c r="O600" s="1">
        <v>0.53221458604031902</v>
      </c>
      <c r="P600" s="1">
        <f>IF(Alle6OppgangNedgangUnik_KNN[[#This Row],[Nedgang Bayes]]&gt;Alle6OppgangNedgangUnik_KNN[[#This Row],[Oppgang Bayes]],0,1)</f>
        <v>1</v>
      </c>
      <c r="Q6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6.442917208063903E-2</v>
      </c>
      <c r="R600" s="4">
        <f>IF(Alle6OppgangNedgangUnik_KNN[[#This Row],[Label]]=Alle6OppgangNedgangUnik_KNN[[#This Row],[Kjøp eller salg Bayes]],1,-1)</f>
        <v>-1</v>
      </c>
      <c r="S600" s="3">
        <f>Alle6OppgangNedgangUnik_KNN[[#This Row],[Conviction Bayes]]*Alle6OppgangNedgangUnik_KNN[[#This Row],[Rett/Feil Bayes]]</f>
        <v>-6.442917208063903E-2</v>
      </c>
      <c r="T6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1.5804807470400063E-5</v>
      </c>
      <c r="U600" s="1">
        <v>0.5</v>
      </c>
      <c r="V600" s="1">
        <v>0.5</v>
      </c>
      <c r="W6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00" s="1">
        <f>IF(Alle6OppgangNedgangUnik_KNN[[#This Row],[Label]]=Alle6OppgangNedgangUnik_KNN[[#This Row],[kjøp eller salg KNN]],1,-1)</f>
        <v>-1</v>
      </c>
      <c r="Y600" s="2">
        <f>Alle6OppgangNedgangUnik_KNN[[#This Row],[Conviction KNN]]*Alle6OppgangNedgangUnik_KNN[[#This Row],[Rett/Feil KNN]]</f>
        <v>0</v>
      </c>
      <c r="Z600" s="3">
        <f>Alle6OppgangNedgangUnik_KNN[[#This Row],[Open]]/Alle6OppgangNedgangUnik_KNN[[#This Row],[Close]]-1</f>
        <v>2.4530514610088261E-4</v>
      </c>
      <c r="AA600" s="1">
        <f>IF(Alle6OppgangNedgangUnik_KNN[[#This Row],[Nedgang-KNN]]&gt;Alle6OppgangNedgangUnik_KNN[[#This Row],[Oppgang-KNN]],0,1)</f>
        <v>1</v>
      </c>
      <c r="AB6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01" spans="1:28" x14ac:dyDescent="0.3">
      <c r="A601">
        <v>599</v>
      </c>
      <c r="B601" s="1">
        <v>204.179993</v>
      </c>
      <c r="C601" s="1">
        <v>201.58999600000001</v>
      </c>
      <c r="D601" s="1">
        <v>204.36000100000001</v>
      </c>
      <c r="E601">
        <v>12083700</v>
      </c>
      <c r="F601" s="1">
        <v>201.800003</v>
      </c>
      <c r="G601" s="1">
        <v>0.47494924399272298</v>
      </c>
      <c r="H601" s="1">
        <v>0.176199657025744</v>
      </c>
      <c r="I601" s="1">
        <v>0.99980000000000002</v>
      </c>
      <c r="J601" s="1">
        <v>7.0000000000000007E-2</v>
      </c>
      <c r="K601" s="1">
        <v>0.75800000000000001</v>
      </c>
      <c r="L601" s="1">
        <v>0.17100000000000001</v>
      </c>
      <c r="M601">
        <v>0</v>
      </c>
      <c r="N601" s="1">
        <v>0.46779146090490198</v>
      </c>
      <c r="O601" s="1">
        <v>0.53220853909509103</v>
      </c>
      <c r="P601" s="1">
        <f>IF(Alle6OppgangNedgangUnik_KNN[[#This Row],[Nedgang Bayes]]&gt;Alle6OppgangNedgangUnik_KNN[[#This Row],[Oppgang Bayes]],0,1)</f>
        <v>1</v>
      </c>
      <c r="Q6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6.4417078190189048E-2</v>
      </c>
      <c r="R601" s="4">
        <f>IF(Alle6OppgangNedgangUnik_KNN[[#This Row],[Label]]=Alle6OppgangNedgangUnik_KNN[[#This Row],[Kjøp eller salg Bayes]],1,-1)</f>
        <v>-1</v>
      </c>
      <c r="S601" s="3">
        <f>Alle6OppgangNedgangUnik_KNN[[#This Row],[Conviction Bayes]]*Alle6OppgangNedgangUnik_KNN[[#This Row],[Rett/Feil Bayes]]</f>
        <v>-6.4417078190189048E-2</v>
      </c>
      <c r="T6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7.5972249575173925E-4</v>
      </c>
      <c r="U601" s="1">
        <v>0.58823529411764697</v>
      </c>
      <c r="V601" s="1">
        <v>0.41176470588235198</v>
      </c>
      <c r="W6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01" s="1">
        <f>IF(Alle6OppgangNedgangUnik_KNN[[#This Row],[Label]]=Alle6OppgangNedgangUnik_KNN[[#This Row],[kjøp eller salg KNN]],1,-1)</f>
        <v>1</v>
      </c>
      <c r="Y601" s="2">
        <f>Alle6OppgangNedgangUnik_KNN[[#This Row],[Conviction KNN]]*Alle6OppgangNedgangUnik_KNN[[#This Row],[Rett/Feil KNN]]</f>
        <v>0.17647058823529499</v>
      </c>
      <c r="Z601" s="3">
        <f>Alle6OppgangNedgangUnik_KNN[[#This Row],[Open]]/Alle6OppgangNedgangUnik_KNN[[#This Row],[Close]]-1</f>
        <v>1.1793805572936522E-2</v>
      </c>
      <c r="AA601" s="1">
        <f>IF(Alle6OppgangNedgangUnik_KNN[[#This Row],[Nedgang-KNN]]&gt;Alle6OppgangNedgangUnik_KNN[[#This Row],[Oppgang-KNN]],0,1)</f>
        <v>0</v>
      </c>
      <c r="AB6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-2.0812598069888085E-3</v>
      </c>
    </row>
    <row r="602" spans="1:28" x14ac:dyDescent="0.3">
      <c r="A602">
        <v>600</v>
      </c>
      <c r="B602" s="1">
        <v>200.14999399999999</v>
      </c>
      <c r="C602" s="1">
        <v>199.38000500000001</v>
      </c>
      <c r="D602" s="1">
        <v>202.470001</v>
      </c>
      <c r="E602">
        <v>11956600</v>
      </c>
      <c r="F602" s="1">
        <v>200.779999</v>
      </c>
      <c r="G602" s="1">
        <v>0.40527310442083198</v>
      </c>
      <c r="H602" s="1">
        <v>7.6586891643709798E-2</v>
      </c>
      <c r="I602" s="1">
        <v>0.99250000000000005</v>
      </c>
      <c r="J602" s="1">
        <v>2.9000000000000001E-2</v>
      </c>
      <c r="K602" s="1">
        <v>0.83899999999999997</v>
      </c>
      <c r="L602" s="1">
        <v>0.13200000000000001</v>
      </c>
      <c r="M602">
        <v>1</v>
      </c>
      <c r="N602" s="1">
        <v>0.46780669614700299</v>
      </c>
      <c r="O602" s="1">
        <v>0.53219330385299601</v>
      </c>
      <c r="P602" s="1">
        <f>IF(Alle6OppgangNedgangUnik_KNN[[#This Row],[Nedgang Bayes]]&gt;Alle6OppgangNedgangUnik_KNN[[#This Row],[Oppgang Bayes]],0,1)</f>
        <v>1</v>
      </c>
      <c r="Q6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6.4386607705993026E-2</v>
      </c>
      <c r="R602" s="4">
        <f>IF(Alle6OppgangNedgangUnik_KNN[[#This Row],[Label]]=Alle6OppgangNedgangUnik_KNN[[#This Row],[Kjøp eller salg Bayes]],1,-1)</f>
        <v>1</v>
      </c>
      <c r="S602" s="3">
        <f>Alle6OppgangNedgangUnik_KNN[[#This Row],[Conviction Bayes]]*Alle6OppgangNedgangUnik_KNN[[#This Row],[Rett/Feil Bayes]]</f>
        <v>6.4386607705993026E-2</v>
      </c>
      <c r="T6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-2.0203150209107483E-4</v>
      </c>
      <c r="U602" s="1">
        <v>0.55882352941176405</v>
      </c>
      <c r="V602" s="1">
        <v>0.441176470588235</v>
      </c>
      <c r="W6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02" s="1">
        <f>IF(Alle6OppgangNedgangUnik_KNN[[#This Row],[Label]]=Alle6OppgangNedgangUnik_KNN[[#This Row],[kjøp eller salg KNN]],1,-1)</f>
        <v>-1</v>
      </c>
      <c r="Y602" s="2">
        <f>Alle6OppgangNedgangUnik_KNN[[#This Row],[Conviction KNN]]*Alle6OppgangNedgangUnik_KNN[[#This Row],[Rett/Feil KNN]]</f>
        <v>-0.11764705882352905</v>
      </c>
      <c r="Z602" s="3">
        <f>Alle6OppgangNedgangUnik_KNN[[#This Row],[Open]]/Alle6OppgangNedgangUnik_KNN[[#This Row],[Close]]-1</f>
        <v>-3.1377876438778429E-3</v>
      </c>
      <c r="AA602" s="1">
        <f>IF(Alle6OppgangNedgangUnik_KNN[[#This Row],[Nedgang-KNN]]&gt;Alle6OppgangNedgangUnik_KNN[[#This Row],[Oppgang-KNN]],0,1)</f>
        <v>0</v>
      </c>
      <c r="AB6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3.6915148751503921E-4</v>
      </c>
    </row>
    <row r="603" spans="1:28" x14ac:dyDescent="0.3">
      <c r="A603">
        <v>601</v>
      </c>
      <c r="B603" s="1">
        <v>202.179993</v>
      </c>
      <c r="C603" s="1">
        <v>198.070007</v>
      </c>
      <c r="D603" s="1">
        <v>202.33000200000001</v>
      </c>
      <c r="E603">
        <v>12098300</v>
      </c>
      <c r="F603" s="1">
        <v>198.36000100000001</v>
      </c>
      <c r="G603" s="1">
        <v>0.44571746880570401</v>
      </c>
      <c r="H603" s="1">
        <v>7.7520053475935796E-2</v>
      </c>
      <c r="I603" s="1">
        <v>0.9788</v>
      </c>
      <c r="J603" s="1">
        <v>0.05</v>
      </c>
      <c r="K603" s="1">
        <v>0.84299999999999997</v>
      </c>
      <c r="L603" s="1">
        <v>0.107</v>
      </c>
      <c r="M603">
        <v>0</v>
      </c>
      <c r="N603" s="1">
        <v>0.46779085612489801</v>
      </c>
      <c r="O603" s="1">
        <v>0.53220914387510398</v>
      </c>
      <c r="P603" s="1">
        <f>IF(Alle6OppgangNedgangUnik_KNN[[#This Row],[Nedgang Bayes]]&gt;Alle6OppgangNedgangUnik_KNN[[#This Row],[Oppgang Bayes]],0,1)</f>
        <v>1</v>
      </c>
      <c r="Q6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6.4418287750205971E-2</v>
      </c>
      <c r="R603" s="4">
        <f>IF(Alle6OppgangNedgangUnik_KNN[[#This Row],[Label]]=Alle6OppgangNedgangUnik_KNN[[#This Row],[Kjøp eller salg Bayes]],1,-1)</f>
        <v>-1</v>
      </c>
      <c r="S603" s="3">
        <f>Alle6OppgangNedgangUnik_KNN[[#This Row],[Conviction Bayes]]*Alle6OppgangNedgangUnik_KNN[[#This Row],[Rett/Feil Bayes]]</f>
        <v>-6.4418287750205971E-2</v>
      </c>
      <c r="T6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1.2405592993492798E-3</v>
      </c>
      <c r="U603" s="1">
        <v>0.55882352941176405</v>
      </c>
      <c r="V603" s="1">
        <v>0.441176470588235</v>
      </c>
      <c r="W6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03" s="1">
        <f>IF(Alle6OppgangNedgangUnik_KNN[[#This Row],[Label]]=Alle6OppgangNedgangUnik_KNN[[#This Row],[kjøp eller salg KNN]],1,-1)</f>
        <v>1</v>
      </c>
      <c r="Y603" s="2">
        <f>Alle6OppgangNedgangUnik_KNN[[#This Row],[Conviction KNN]]*Alle6OppgangNedgangUnik_KNN[[#This Row],[Rett/Feil KNN]]</f>
        <v>0.11764705882352905</v>
      </c>
      <c r="Z603" s="3">
        <f>Alle6OppgangNedgangUnik_KNN[[#This Row],[Open]]/Alle6OppgangNedgangUnik_KNN[[#This Row],[Close]]-1</f>
        <v>1.9257874474400527E-2</v>
      </c>
      <c r="AA603" s="1">
        <f>IF(Alle6OppgangNedgangUnik_KNN[[#This Row],[Nedgang-KNN]]&gt;Alle6OppgangNedgangUnik_KNN[[#This Row],[Oppgang-KNN]],0,1)</f>
        <v>0</v>
      </c>
      <c r="AB6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-2.2656322911059372E-3</v>
      </c>
    </row>
    <row r="604" spans="1:28" x14ac:dyDescent="0.3">
      <c r="A604">
        <v>602</v>
      </c>
      <c r="B604" s="1">
        <v>199.91000399999999</v>
      </c>
      <c r="C604" s="1">
        <v>198.80999800000001</v>
      </c>
      <c r="D604" s="1">
        <v>202.570007</v>
      </c>
      <c r="E604">
        <v>13589000</v>
      </c>
      <c r="F604" s="1">
        <v>202.320007</v>
      </c>
      <c r="G604" s="1">
        <v>0.35793065793065798</v>
      </c>
      <c r="H604" s="1">
        <v>4.8693011193011199E-2</v>
      </c>
      <c r="I604" s="1">
        <v>0.2732</v>
      </c>
      <c r="J604" s="1">
        <v>5.3999999999999999E-2</v>
      </c>
      <c r="K604" s="1">
        <v>0.88900000000000001</v>
      </c>
      <c r="L604" s="1">
        <v>5.7000000000000002E-2</v>
      </c>
      <c r="M604">
        <v>1</v>
      </c>
      <c r="N604" s="1">
        <v>0.46762404813915498</v>
      </c>
      <c r="O604" s="1">
        <v>0.53237595186084297</v>
      </c>
      <c r="P604" s="1">
        <f>IF(Alle6OppgangNedgangUnik_KNN[[#This Row],[Nedgang Bayes]]&gt;Alle6OppgangNedgangUnik_KNN[[#This Row],[Oppgang Bayes]],0,1)</f>
        <v>1</v>
      </c>
      <c r="Q6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6.4751903721687987E-2</v>
      </c>
      <c r="R604" s="4">
        <f>IF(Alle6OppgangNedgangUnik_KNN[[#This Row],[Label]]=Alle6OppgangNedgangUnik_KNN[[#This Row],[Kjøp eller salg Bayes]],1,-1)</f>
        <v>1</v>
      </c>
      <c r="S604" s="3">
        <f>Alle6OppgangNedgangUnik_KNN[[#This Row],[Conviction Bayes]]*Alle6OppgangNedgangUnik_KNN[[#This Row],[Rett/Feil Bayes]]</f>
        <v>6.4751903721687987E-2</v>
      </c>
      <c r="T6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-7.7131414010370679E-4</v>
      </c>
      <c r="U604" s="1">
        <v>0.52941176470588203</v>
      </c>
      <c r="V604" s="1">
        <v>0.47058823529411697</v>
      </c>
      <c r="W6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04" s="1">
        <f>IF(Alle6OppgangNedgangUnik_KNN[[#This Row],[Label]]=Alle6OppgangNedgangUnik_KNN[[#This Row],[kjøp eller salg KNN]],1,-1)</f>
        <v>-1</v>
      </c>
      <c r="Y604" s="2">
        <f>Alle6OppgangNedgangUnik_KNN[[#This Row],[Conviction KNN]]*Alle6OppgangNedgangUnik_KNN[[#This Row],[Rett/Feil KNN]]</f>
        <v>-5.8823529411765052E-2</v>
      </c>
      <c r="Z604" s="3">
        <f>Alle6OppgangNedgangUnik_KNN[[#This Row],[Open]]/Alle6OppgangNedgangUnik_KNN[[#This Row],[Close]]-1</f>
        <v>-1.1911837270745185E-2</v>
      </c>
      <c r="AA604" s="1">
        <f>IF(Alle6OppgangNedgangUnik_KNN[[#This Row],[Nedgang-KNN]]&gt;Alle6OppgangNedgangUnik_KNN[[#This Row],[Oppgang-KNN]],0,1)</f>
        <v>0</v>
      </c>
      <c r="AB6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7.0069631004383848E-4</v>
      </c>
    </row>
    <row r="605" spans="1:28" x14ac:dyDescent="0.3">
      <c r="A605">
        <v>603</v>
      </c>
      <c r="B605" s="1">
        <v>202.83999600000001</v>
      </c>
      <c r="C605" s="1">
        <v>200.96000699999999</v>
      </c>
      <c r="D605" s="1">
        <v>204.240005</v>
      </c>
      <c r="E605">
        <v>14583700</v>
      </c>
      <c r="F605" s="1">
        <v>202.36000100000001</v>
      </c>
      <c r="G605" s="1">
        <v>0.45765623265623301</v>
      </c>
      <c r="H605" s="1">
        <v>0.148917748917749</v>
      </c>
      <c r="I605" s="1">
        <v>0.99260000000000004</v>
      </c>
      <c r="J605" s="1">
        <v>4.4999999999999998E-2</v>
      </c>
      <c r="K605" s="1">
        <v>0.81799999999999995</v>
      </c>
      <c r="L605" s="1">
        <v>0.13700000000000001</v>
      </c>
      <c r="M605">
        <v>0</v>
      </c>
      <c r="N605" s="1">
        <v>0.46751606740973001</v>
      </c>
      <c r="O605" s="1">
        <v>0.53248393259027105</v>
      </c>
      <c r="P605" s="1">
        <f>IF(Alle6OppgangNedgangUnik_KNN[[#This Row],[Nedgang Bayes]]&gt;Alle6OppgangNedgangUnik_KNN[[#This Row],[Oppgang Bayes]],0,1)</f>
        <v>1</v>
      </c>
      <c r="Q6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6.496786518054104E-2</v>
      </c>
      <c r="R605" s="4">
        <f>IF(Alle6OppgangNedgangUnik_KNN[[#This Row],[Label]]=Alle6OppgangNedgangUnik_KNN[[#This Row],[Kjøp eller salg Bayes]],1,-1)</f>
        <v>-1</v>
      </c>
      <c r="S605" s="3">
        <f>Alle6OppgangNedgangUnik_KNN[[#This Row],[Conviction Bayes]]*Alle6OppgangNedgangUnik_KNN[[#This Row],[Rett/Feil Bayes]]</f>
        <v>-6.496786518054104E-2</v>
      </c>
      <c r="T6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1.5410283797800934E-4</v>
      </c>
      <c r="U605" s="1">
        <v>0.47058823529411697</v>
      </c>
      <c r="V605" s="1">
        <v>0.52941176470588203</v>
      </c>
      <c r="W6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05" s="1">
        <f>IF(Alle6OppgangNedgangUnik_KNN[[#This Row],[Label]]=Alle6OppgangNedgangUnik_KNN[[#This Row],[kjøp eller salg KNN]],1,-1)</f>
        <v>-1</v>
      </c>
      <c r="Y605" s="2">
        <f>Alle6OppgangNedgangUnik_KNN[[#This Row],[Conviction KNN]]*Alle6OppgangNedgangUnik_KNN[[#This Row],[Rett/Feil KNN]]</f>
        <v>-5.8823529411765052E-2</v>
      </c>
      <c r="Z605" s="3">
        <f>Alle6OppgangNedgangUnik_KNN[[#This Row],[Open]]/Alle6OppgangNedgangUnik_KNN[[#This Row],[Close]]-1</f>
        <v>2.3719855585491167E-3</v>
      </c>
      <c r="AA605" s="1">
        <f>IF(Alle6OppgangNedgangUnik_KNN[[#This Row],[Nedgang-KNN]]&gt;Alle6OppgangNedgangUnik_KNN[[#This Row],[Oppgang-KNN]],0,1)</f>
        <v>1</v>
      </c>
      <c r="AB6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1.3952856226759594E-4</v>
      </c>
    </row>
    <row r="606" spans="1:28" x14ac:dyDescent="0.3">
      <c r="A606">
        <v>604</v>
      </c>
      <c r="B606" s="1">
        <v>197.63000500000001</v>
      </c>
      <c r="C606" s="1">
        <v>197.220001</v>
      </c>
      <c r="D606" s="1">
        <v>204.80999800000001</v>
      </c>
      <c r="E606">
        <v>32532500</v>
      </c>
      <c r="F606" s="1">
        <v>204.66000399999999</v>
      </c>
      <c r="G606" s="1">
        <v>0.20654761904761901</v>
      </c>
      <c r="H606" s="1">
        <v>7.9166666666666705E-2</v>
      </c>
      <c r="I606" s="1">
        <v>-0.25</v>
      </c>
      <c r="J606" s="1">
        <v>5.7000000000000002E-2</v>
      </c>
      <c r="K606" s="1">
        <v>0.88600000000000001</v>
      </c>
      <c r="L606" s="1">
        <v>5.7000000000000002E-2</v>
      </c>
      <c r="M606">
        <v>1</v>
      </c>
      <c r="N606" s="1">
        <v>0.466068280617011</v>
      </c>
      <c r="O606" s="1">
        <v>0.533931719382995</v>
      </c>
      <c r="P606" s="1">
        <f>IF(Alle6OppgangNedgangUnik_KNN[[#This Row],[Nedgang Bayes]]&gt;Alle6OppgangNedgangUnik_KNN[[#This Row],[Oppgang Bayes]],0,1)</f>
        <v>1</v>
      </c>
      <c r="Q6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6.7863438765983997E-2</v>
      </c>
      <c r="R606" s="4">
        <f>IF(Alle6OppgangNedgangUnik_KNN[[#This Row],[Label]]=Alle6OppgangNedgangUnik_KNN[[#This Row],[Kjøp eller salg Bayes]],1,-1)</f>
        <v>1</v>
      </c>
      <c r="S606" s="3">
        <f>Alle6OppgangNedgangUnik_KNN[[#This Row],[Conviction Bayes]]*Alle6OppgangNedgangUnik_KNN[[#This Row],[Rett/Feil Bayes]]</f>
        <v>6.7863438765983997E-2</v>
      </c>
      <c r="T6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-2.3310852014906971E-3</v>
      </c>
      <c r="U606" s="1">
        <v>0.47058823529411697</v>
      </c>
      <c r="V606" s="1">
        <v>0.52941176470588203</v>
      </c>
      <c r="W6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06" s="1">
        <f>IF(Alle6OppgangNedgangUnik_KNN[[#This Row],[Label]]=Alle6OppgangNedgangUnik_KNN[[#This Row],[kjøp eller salg KNN]],1,-1)</f>
        <v>1</v>
      </c>
      <c r="Y606" s="2">
        <f>Alle6OppgangNedgangUnik_KNN[[#This Row],[Conviction KNN]]*Alle6OppgangNedgangUnik_KNN[[#This Row],[Rett/Feil KNN]]</f>
        <v>5.8823529411765052E-2</v>
      </c>
      <c r="Z606" s="3">
        <f>Alle6OppgangNedgangUnik_KNN[[#This Row],[Open]]/Alle6OppgangNedgangUnik_KNN[[#This Row],[Close]]-1</f>
        <v>-3.4349647525659055E-2</v>
      </c>
      <c r="AA606" s="1">
        <f>IF(Alle6OppgangNedgangUnik_KNN[[#This Row],[Nedgang-KNN]]&gt;Alle6OppgangNedgangUnik_KNN[[#This Row],[Oppgang-KNN]],0,1)</f>
        <v>1</v>
      </c>
      <c r="AB6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-2.0205675015093679E-3</v>
      </c>
    </row>
    <row r="607" spans="1:28" x14ac:dyDescent="0.3">
      <c r="A607">
        <v>605</v>
      </c>
      <c r="B607" s="1">
        <v>206.699997</v>
      </c>
      <c r="C607" s="1">
        <v>198.259995</v>
      </c>
      <c r="D607" s="1">
        <v>208.66000399999999</v>
      </c>
      <c r="E607">
        <v>39889900</v>
      </c>
      <c r="F607" s="1">
        <v>200.71000699999999</v>
      </c>
      <c r="G607" s="1">
        <v>0.39874449874449902</v>
      </c>
      <c r="H607" s="1">
        <v>8.5998010998011007E-2</v>
      </c>
      <c r="I607" s="1">
        <v>0.98099999999999998</v>
      </c>
      <c r="J607" s="1">
        <v>0.05</v>
      </c>
      <c r="K607" s="1">
        <v>0.79100000000000004</v>
      </c>
      <c r="L607" s="1">
        <v>0.159</v>
      </c>
      <c r="M607">
        <v>0</v>
      </c>
      <c r="N607" s="1">
        <v>0.46574270567104598</v>
      </c>
      <c r="O607" s="1">
        <v>0.53425729432895797</v>
      </c>
      <c r="P607" s="1">
        <f>IF(Alle6OppgangNedgangUnik_KNN[[#This Row],[Nedgang Bayes]]&gt;Alle6OppgangNedgangUnik_KNN[[#This Row],[Oppgang Bayes]],0,1)</f>
        <v>1</v>
      </c>
      <c r="Q6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6.851458865791199E-2</v>
      </c>
      <c r="R607" s="4">
        <f>IF(Alle6OppgangNedgangUnik_KNN[[#This Row],[Label]]=Alle6OppgangNedgangUnik_KNN[[#This Row],[Kjøp eller salg Bayes]],1,-1)</f>
        <v>-1</v>
      </c>
      <c r="S607" s="3">
        <f>Alle6OppgangNedgangUnik_KNN[[#This Row],[Conviction Bayes]]*Alle6OppgangNedgangUnik_KNN[[#This Row],[Rett/Feil Bayes]]</f>
        <v>-6.851458865791199E-2</v>
      </c>
      <c r="T6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2.0447495720281052E-3</v>
      </c>
      <c r="U607" s="1">
        <v>0.58823529411764697</v>
      </c>
      <c r="V607" s="1">
        <v>0.41176470588235198</v>
      </c>
      <c r="W6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07" s="1">
        <f>IF(Alle6OppgangNedgangUnik_KNN[[#This Row],[Label]]=Alle6OppgangNedgangUnik_KNN[[#This Row],[kjøp eller salg KNN]],1,-1)</f>
        <v>1</v>
      </c>
      <c r="Y607" s="2">
        <f>Alle6OppgangNedgangUnik_KNN[[#This Row],[Conviction KNN]]*Alle6OppgangNedgangUnik_KNN[[#This Row],[Rett/Feil KNN]]</f>
        <v>0.17647058823529499</v>
      </c>
      <c r="Z607" s="3">
        <f>Alle6OppgangNedgangUnik_KNN[[#This Row],[Open]]/Alle6OppgangNedgangUnik_KNN[[#This Row],[Close]]-1</f>
        <v>2.984400274571275E-2</v>
      </c>
      <c r="AA607" s="1">
        <f>IF(Alle6OppgangNedgangUnik_KNN[[#This Row],[Nedgang-KNN]]&gt;Alle6OppgangNedgangUnik_KNN[[#This Row],[Oppgang-KNN]],0,1)</f>
        <v>0</v>
      </c>
      <c r="AB6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-5.2665887198316882E-3</v>
      </c>
    </row>
    <row r="608" spans="1:28" x14ac:dyDescent="0.3">
      <c r="A608">
        <v>606</v>
      </c>
      <c r="B608" s="1">
        <v>200.19000199999999</v>
      </c>
      <c r="C608" s="1">
        <v>196.25</v>
      </c>
      <c r="D608" s="1">
        <v>202.88000500000001</v>
      </c>
      <c r="E608">
        <v>24434000</v>
      </c>
      <c r="F608" s="1">
        <v>199.75</v>
      </c>
      <c r="G608" s="1">
        <v>0.35758251008251002</v>
      </c>
      <c r="H608" s="1">
        <v>5.8007455507455501E-2</v>
      </c>
      <c r="I608" s="1">
        <v>0.94679999999999997</v>
      </c>
      <c r="J608" s="1">
        <v>0.03</v>
      </c>
      <c r="K608" s="1">
        <v>0.90200000000000002</v>
      </c>
      <c r="L608" s="1">
        <v>6.8000000000000005E-2</v>
      </c>
      <c r="M608">
        <v>0</v>
      </c>
      <c r="N608" s="1">
        <v>0.46660729528788097</v>
      </c>
      <c r="O608" s="1">
        <v>0.53339270471211397</v>
      </c>
      <c r="P608" s="1">
        <f>IF(Alle6OppgangNedgangUnik_KNN[[#This Row],[Nedgang Bayes]]&gt;Alle6OppgangNedgangUnik_KNN[[#This Row],[Oppgang Bayes]],0,1)</f>
        <v>1</v>
      </c>
      <c r="Q6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6.6785409424233E-2</v>
      </c>
      <c r="R608" s="4">
        <f>IF(Alle6OppgangNedgangUnik_KNN[[#This Row],[Label]]=Alle6OppgangNedgangUnik_KNN[[#This Row],[Kjøp eller salg Bayes]],1,-1)</f>
        <v>-1</v>
      </c>
      <c r="S608" s="3">
        <f>Alle6OppgangNedgangUnik_KNN[[#This Row],[Conviction Bayes]]*Alle6OppgangNedgangUnik_KNN[[#This Row],[Rett/Feil Bayes]]</f>
        <v>-6.6785409424233E-2</v>
      </c>
      <c r="T6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1.4711245916135217E-4</v>
      </c>
      <c r="U608" s="1">
        <v>0.441176470588235</v>
      </c>
      <c r="V608" s="1">
        <v>0.55882352941176405</v>
      </c>
      <c r="W6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08" s="1">
        <f>IF(Alle6OppgangNedgangUnik_KNN[[#This Row],[Label]]=Alle6OppgangNedgangUnik_KNN[[#This Row],[kjøp eller salg KNN]],1,-1)</f>
        <v>-1</v>
      </c>
      <c r="Y608" s="2">
        <f>Alle6OppgangNedgangUnik_KNN[[#This Row],[Conviction KNN]]*Alle6OppgangNedgangUnik_KNN[[#This Row],[Rett/Feil KNN]]</f>
        <v>-0.11764705882352905</v>
      </c>
      <c r="Z608" s="3">
        <f>Alle6OppgangNedgangUnik_KNN[[#This Row],[Open]]/Alle6OppgangNedgangUnik_KNN[[#This Row],[Close]]-1</f>
        <v>2.2027634543178021E-3</v>
      </c>
      <c r="AA608" s="1">
        <f>IF(Alle6OppgangNedgangUnik_KNN[[#This Row],[Nedgang-KNN]]&gt;Alle6OppgangNedgangUnik_KNN[[#This Row],[Oppgang-KNN]],0,1)</f>
        <v>1</v>
      </c>
      <c r="AB6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2.5914864168444652E-4</v>
      </c>
    </row>
    <row r="609" spans="1:28" x14ac:dyDescent="0.3">
      <c r="A609">
        <v>607</v>
      </c>
      <c r="B609" s="1">
        <v>199</v>
      </c>
      <c r="C609" s="1">
        <v>195.300003</v>
      </c>
      <c r="D609" s="1">
        <v>199.63000500000001</v>
      </c>
      <c r="E609">
        <v>16530800</v>
      </c>
      <c r="F609" s="1">
        <v>195.94000199999999</v>
      </c>
      <c r="G609" s="1">
        <v>0.39579180509413098</v>
      </c>
      <c r="H609" s="1">
        <v>7.8711114466928397E-2</v>
      </c>
      <c r="I609" s="1">
        <v>0.97919999999999996</v>
      </c>
      <c r="J609" s="1">
        <v>3.5999999999999997E-2</v>
      </c>
      <c r="K609" s="1">
        <v>0.83499999999999996</v>
      </c>
      <c r="L609" s="1">
        <v>0.129</v>
      </c>
      <c r="M609">
        <v>0</v>
      </c>
      <c r="N609" s="1">
        <v>0.46731598274619202</v>
      </c>
      <c r="O609" s="1">
        <v>0.53268401725380898</v>
      </c>
      <c r="P609" s="1">
        <f>IF(Alle6OppgangNedgangUnik_KNN[[#This Row],[Nedgang Bayes]]&gt;Alle6OppgangNedgangUnik_KNN[[#This Row],[Oppgang Bayes]],0,1)</f>
        <v>1</v>
      </c>
      <c r="Q6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6.5368034507616968E-2</v>
      </c>
      <c r="R609" s="4">
        <f>IF(Alle6OppgangNedgangUnik_KNN[[#This Row],[Label]]=Alle6OppgangNedgangUnik_KNN[[#This Row],[Kjøp eller salg Bayes]],1,-1)</f>
        <v>-1</v>
      </c>
      <c r="S609" s="3">
        <f>Alle6OppgangNedgangUnik_KNN[[#This Row],[Conviction Bayes]]*Alle6OppgangNedgangUnik_KNN[[#This Row],[Rett/Feil Bayes]]</f>
        <v>-6.5368034507616968E-2</v>
      </c>
      <c r="T6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1.0208535919951581E-3</v>
      </c>
      <c r="U609" s="1">
        <v>0.47058823529411697</v>
      </c>
      <c r="V609" s="1">
        <v>0.52941176470588203</v>
      </c>
      <c r="W6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09" s="1">
        <f>IF(Alle6OppgangNedgangUnik_KNN[[#This Row],[Label]]=Alle6OppgangNedgangUnik_KNN[[#This Row],[kjøp eller salg KNN]],1,-1)</f>
        <v>-1</v>
      </c>
      <c r="Y609" s="2">
        <f>Alle6OppgangNedgangUnik_KNN[[#This Row],[Conviction KNN]]*Alle6OppgangNedgangUnik_KNN[[#This Row],[Rett/Feil KNN]]</f>
        <v>-5.8823529411765052E-2</v>
      </c>
      <c r="Z609" s="3">
        <f>Alle6OppgangNedgangUnik_KNN[[#This Row],[Open]]/Alle6OppgangNedgangUnik_KNN[[#This Row],[Close]]-1</f>
        <v>1.5617015253475364E-2</v>
      </c>
      <c r="AA609" s="1">
        <f>IF(Alle6OppgangNedgangUnik_KNN[[#This Row],[Nedgang-KNN]]&gt;Alle6OppgangNedgangUnik_KNN[[#This Row],[Oppgang-KNN]],0,1)</f>
        <v>1</v>
      </c>
      <c r="AB6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9.1864795608679153E-4</v>
      </c>
    </row>
    <row r="610" spans="1:28" x14ac:dyDescent="0.3">
      <c r="A610">
        <v>608</v>
      </c>
      <c r="B610" s="1">
        <v>195.38999899999999</v>
      </c>
      <c r="C610" s="1">
        <v>193.5</v>
      </c>
      <c r="D610" s="1">
        <v>198.71000699999999</v>
      </c>
      <c r="E610">
        <v>11903600</v>
      </c>
      <c r="F610" s="1">
        <v>197.03999300000001</v>
      </c>
      <c r="G610" s="1">
        <v>0.42955251232490899</v>
      </c>
      <c r="H610" s="1">
        <v>0.16352298495155601</v>
      </c>
      <c r="I610" s="1">
        <v>0.99990000000000001</v>
      </c>
      <c r="J610" s="1">
        <v>5.1999999999999998E-2</v>
      </c>
      <c r="K610" s="1">
        <v>0.75600000000000001</v>
      </c>
      <c r="L610" s="1">
        <v>0.192</v>
      </c>
      <c r="M610">
        <v>1</v>
      </c>
      <c r="N610" s="1">
        <v>0.467814389853204</v>
      </c>
      <c r="O610" s="1">
        <v>0.532185610146791</v>
      </c>
      <c r="P610" s="1">
        <f>IF(Alle6OppgangNedgangUnik_KNN[[#This Row],[Nedgang Bayes]]&gt;Alle6OppgangNedgangUnik_KNN[[#This Row],[Oppgang Bayes]],0,1)</f>
        <v>1</v>
      </c>
      <c r="Q6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6.4371220293586995E-2</v>
      </c>
      <c r="R610" s="4">
        <f>IF(Alle6OppgangNedgangUnik_KNN[[#This Row],[Label]]=Alle6OppgangNedgangUnik_KNN[[#This Row],[Kjøp eller salg Bayes]],1,-1)</f>
        <v>1</v>
      </c>
      <c r="S610" s="3">
        <f>Alle6OppgangNedgangUnik_KNN[[#This Row],[Conviction Bayes]]*Alle6OppgangNedgangUnik_KNN[[#This Row],[Rett/Feil Bayes]]</f>
        <v>6.4371220293586995E-2</v>
      </c>
      <c r="T6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-5.3903842382443858E-4</v>
      </c>
      <c r="U610" s="1">
        <v>0.58823529411764697</v>
      </c>
      <c r="V610" s="1">
        <v>0.41176470588235198</v>
      </c>
      <c r="W6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10" s="1">
        <f>IF(Alle6OppgangNedgangUnik_KNN[[#This Row],[Label]]=Alle6OppgangNedgangUnik_KNN[[#This Row],[kjøp eller salg KNN]],1,-1)</f>
        <v>-1</v>
      </c>
      <c r="Y610" s="2">
        <f>Alle6OppgangNedgangUnik_KNN[[#This Row],[Conviction KNN]]*Alle6OppgangNedgangUnik_KNN[[#This Row],[Rett/Feil KNN]]</f>
        <v>-0.17647058823529499</v>
      </c>
      <c r="Z610" s="3">
        <f>Alle6OppgangNedgangUnik_KNN[[#This Row],[Open]]/Alle6OppgangNedgangUnik_KNN[[#This Row],[Close]]-1</f>
        <v>-8.3739040733726844E-3</v>
      </c>
      <c r="AA610" s="1">
        <f>IF(Alle6OppgangNedgangUnik_KNN[[#This Row],[Nedgang-KNN]]&gt;Alle6OppgangNedgangUnik_KNN[[#This Row],[Oppgang-KNN]],0,1)</f>
        <v>0</v>
      </c>
      <c r="AB6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1.4777477776540104E-3</v>
      </c>
    </row>
    <row r="611" spans="1:28" x14ac:dyDescent="0.3">
      <c r="A611">
        <v>609</v>
      </c>
      <c r="B611" s="1">
        <v>196.949997</v>
      </c>
      <c r="C611" s="1">
        <v>192.679993</v>
      </c>
      <c r="D611" s="1">
        <v>198.759995</v>
      </c>
      <c r="E611">
        <v>14593500</v>
      </c>
      <c r="F611" s="1">
        <v>194.229996</v>
      </c>
      <c r="G611" s="1">
        <v>0.42484472049689398</v>
      </c>
      <c r="H611" s="1">
        <v>0.104244306418219</v>
      </c>
      <c r="I611" s="1">
        <v>0.9657</v>
      </c>
      <c r="J611" s="1">
        <v>0</v>
      </c>
      <c r="K611" s="1">
        <v>0.88200000000000001</v>
      </c>
      <c r="L611" s="1">
        <v>0.11799999999999999</v>
      </c>
      <c r="M611">
        <v>0</v>
      </c>
      <c r="N611" s="1">
        <v>0.46751764812081298</v>
      </c>
      <c r="O611" s="1">
        <v>0.53248235187918003</v>
      </c>
      <c r="P611" s="1">
        <f>IF(Alle6OppgangNedgangUnik_KNN[[#This Row],[Nedgang Bayes]]&gt;Alle6OppgangNedgangUnik_KNN[[#This Row],[Oppgang Bayes]],0,1)</f>
        <v>1</v>
      </c>
      <c r="Q6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6.4964703758367048E-2</v>
      </c>
      <c r="R611" s="4">
        <f>IF(Alle6OppgangNedgangUnik_KNN[[#This Row],[Label]]=Alle6OppgangNedgangUnik_KNN[[#This Row],[Kjøp eller salg Bayes]],1,-1)</f>
        <v>-1</v>
      </c>
      <c r="S611" s="3">
        <f>Alle6OppgangNedgangUnik_KNN[[#This Row],[Conviction Bayes]]*Alle6OppgangNedgangUnik_KNN[[#This Row],[Rett/Feil Bayes]]</f>
        <v>-6.4964703758367048E-2</v>
      </c>
      <c r="T6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9.0976709481815628E-4</v>
      </c>
      <c r="U611" s="1">
        <v>0.47058823529411697</v>
      </c>
      <c r="V611" s="1">
        <v>0.52941176470588203</v>
      </c>
      <c r="W6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11" s="1">
        <f>IF(Alle6OppgangNedgangUnik_KNN[[#This Row],[Label]]=Alle6OppgangNedgangUnik_KNN[[#This Row],[kjøp eller salg KNN]],1,-1)</f>
        <v>-1</v>
      </c>
      <c r="Y611" s="2">
        <f>Alle6OppgangNedgangUnik_KNN[[#This Row],[Conviction KNN]]*Alle6OppgangNedgangUnik_KNN[[#This Row],[Rett/Feil KNN]]</f>
        <v>-5.8823529411765052E-2</v>
      </c>
      <c r="Z611" s="3">
        <f>Alle6OppgangNedgangUnik_KNN[[#This Row],[Open]]/Alle6OppgangNedgangUnik_KNN[[#This Row],[Close]]-1</f>
        <v>1.4004021294424573E-2</v>
      </c>
      <c r="AA611" s="1">
        <f>IF(Alle6OppgangNedgangUnik_KNN[[#This Row],[Nedgang-KNN]]&gt;Alle6OppgangNedgangUnik_KNN[[#This Row],[Oppgang-KNN]],0,1)</f>
        <v>1</v>
      </c>
      <c r="AB6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8.2376595849556803E-4</v>
      </c>
    </row>
    <row r="612" spans="1:28" x14ac:dyDescent="0.3">
      <c r="A612">
        <v>610</v>
      </c>
      <c r="B612" s="1">
        <v>194.16999799999999</v>
      </c>
      <c r="C612" s="1">
        <v>190.88000500000001</v>
      </c>
      <c r="D612" s="1">
        <v>198.470001</v>
      </c>
      <c r="E612">
        <v>17777000</v>
      </c>
      <c r="F612" s="1">
        <v>192.729996</v>
      </c>
      <c r="G612" s="1">
        <v>0.503036175710594</v>
      </c>
      <c r="H612" s="1">
        <v>0.118087855297158</v>
      </c>
      <c r="I612" s="1">
        <v>0.99390000000000001</v>
      </c>
      <c r="J612" s="1">
        <v>2.5000000000000001E-2</v>
      </c>
      <c r="K612" s="1">
        <v>0.83499999999999996</v>
      </c>
      <c r="L612" s="1">
        <v>0.14000000000000001</v>
      </c>
      <c r="M612">
        <v>0</v>
      </c>
      <c r="N612" s="1">
        <v>0.467193613588753</v>
      </c>
      <c r="O612" s="1">
        <v>0.532806386411243</v>
      </c>
      <c r="P612" s="1">
        <f>IF(Alle6OppgangNedgangUnik_KNN[[#This Row],[Nedgang Bayes]]&gt;Alle6OppgangNedgangUnik_KNN[[#This Row],[Oppgang Bayes]],0,1)</f>
        <v>1</v>
      </c>
      <c r="Q6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6.5612772822490006E-2</v>
      </c>
      <c r="R612" s="4">
        <f>IF(Alle6OppgangNedgangUnik_KNN[[#This Row],[Label]]=Alle6OppgangNedgangUnik_KNN[[#This Row],[Kjøp eller salg Bayes]],1,-1)</f>
        <v>-1</v>
      </c>
      <c r="S612" s="3">
        <f>Alle6OppgangNedgangUnik_KNN[[#This Row],[Conviction Bayes]]*Alle6OppgangNedgangUnik_KNN[[#This Row],[Rett/Feil Bayes]]</f>
        <v>-6.5612772822490006E-2</v>
      </c>
      <c r="T6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4.90232584708464E-4</v>
      </c>
      <c r="U612" s="1">
        <v>0.5</v>
      </c>
      <c r="V612" s="1">
        <v>0.5</v>
      </c>
      <c r="W6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12" s="1">
        <f>IF(Alle6OppgangNedgangUnik_KNN[[#This Row],[Label]]=Alle6OppgangNedgangUnik_KNN[[#This Row],[kjøp eller salg KNN]],1,-1)</f>
        <v>-1</v>
      </c>
      <c r="Y612" s="2">
        <f>Alle6OppgangNedgangUnik_KNN[[#This Row],[Conviction KNN]]*Alle6OppgangNedgangUnik_KNN[[#This Row],[Rett/Feil KNN]]</f>
        <v>0</v>
      </c>
      <c r="Z612" s="3">
        <f>Alle6OppgangNedgangUnik_KNN[[#This Row],[Open]]/Alle6OppgangNedgangUnik_KNN[[#This Row],[Close]]-1</f>
        <v>7.4716029154071606E-3</v>
      </c>
      <c r="AA612" s="1">
        <f>IF(Alle6OppgangNedgangUnik_KNN[[#This Row],[Nedgang-KNN]]&gt;Alle6OppgangNedgangUnik_KNN[[#This Row],[Oppgang-KNN]],0,1)</f>
        <v>1</v>
      </c>
      <c r="AB6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13" spans="1:28" x14ac:dyDescent="0.3">
      <c r="A613">
        <v>611</v>
      </c>
      <c r="B613" s="1">
        <v>191.10000600000001</v>
      </c>
      <c r="C613" s="1">
        <v>188.070007</v>
      </c>
      <c r="D613" s="1">
        <v>192.61999499999999</v>
      </c>
      <c r="E613">
        <v>15297000</v>
      </c>
      <c r="F613" s="1">
        <v>189.020004</v>
      </c>
      <c r="G613" s="1">
        <v>0.35977538543328003</v>
      </c>
      <c r="H613" s="1">
        <v>-9.2371079213183997E-3</v>
      </c>
      <c r="I613" s="1">
        <v>-0.88070000000000004</v>
      </c>
      <c r="J613" s="1">
        <v>9.2999999999999999E-2</v>
      </c>
      <c r="K613" s="1">
        <v>0.83799999999999997</v>
      </c>
      <c r="L613" s="1">
        <v>6.9000000000000006E-2</v>
      </c>
      <c r="M613">
        <v>0</v>
      </c>
      <c r="N613" s="1">
        <v>0.467445383663671</v>
      </c>
      <c r="O613" s="1">
        <v>0.53255461633632195</v>
      </c>
      <c r="P613" s="1">
        <f>IF(Alle6OppgangNedgangUnik_KNN[[#This Row],[Nedgang Bayes]]&gt;Alle6OppgangNedgangUnik_KNN[[#This Row],[Oppgang Bayes]],0,1)</f>
        <v>1</v>
      </c>
      <c r="Q6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6.5109232672650952E-2</v>
      </c>
      <c r="R613" s="4">
        <f>IF(Alle6OppgangNedgangUnik_KNN[[#This Row],[Label]]=Alle6OppgangNedgangUnik_KNN[[#This Row],[Kjøp eller salg Bayes]],1,-1)</f>
        <v>-1</v>
      </c>
      <c r="S613" s="3">
        <f>Alle6OppgangNedgangUnik_KNN[[#This Row],[Conviction Bayes]]*Alle6OppgangNedgangUnik_KNN[[#This Row],[Rett/Feil Bayes]]</f>
        <v>-6.5109232672650952E-2</v>
      </c>
      <c r="T6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7.1647090948945735E-4</v>
      </c>
      <c r="U613" s="1">
        <v>0.5</v>
      </c>
      <c r="V613" s="1">
        <v>0.5</v>
      </c>
      <c r="W6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13" s="1">
        <f>IF(Alle6OppgangNedgangUnik_KNN[[#This Row],[Label]]=Alle6OppgangNedgangUnik_KNN[[#This Row],[kjøp eller salg KNN]],1,-1)</f>
        <v>-1</v>
      </c>
      <c r="Y613" s="2">
        <f>Alle6OppgangNedgangUnik_KNN[[#This Row],[Conviction KNN]]*Alle6OppgangNedgangUnik_KNN[[#This Row],[Rett/Feil KNN]]</f>
        <v>0</v>
      </c>
      <c r="Z613" s="3">
        <f>Alle6OppgangNedgangUnik_KNN[[#This Row],[Open]]/Alle6OppgangNedgangUnik_KNN[[#This Row],[Close]]-1</f>
        <v>1.1004136895479188E-2</v>
      </c>
      <c r="AA613" s="1">
        <f>IF(Alle6OppgangNedgangUnik_KNN[[#This Row],[Nedgang-KNN]]&gt;Alle6OppgangNedgangUnik_KNN[[#This Row],[Oppgang-KNN]],0,1)</f>
        <v>1</v>
      </c>
      <c r="AB6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14" spans="1:28" x14ac:dyDescent="0.3">
      <c r="A614">
        <v>612</v>
      </c>
      <c r="B614" s="1">
        <v>184.69000199999999</v>
      </c>
      <c r="C614" s="1">
        <v>179.33999600000001</v>
      </c>
      <c r="D614" s="1">
        <v>185.66999799999999</v>
      </c>
      <c r="E614">
        <v>23086700</v>
      </c>
      <c r="F614" s="1">
        <v>181.729996</v>
      </c>
      <c r="G614" s="1">
        <v>0.403495998950544</v>
      </c>
      <c r="H614" s="1">
        <v>-1.8586842450478799E-2</v>
      </c>
      <c r="I614" s="1">
        <v>0.99350000000000005</v>
      </c>
      <c r="J614" s="1">
        <v>0</v>
      </c>
      <c r="K614" s="1">
        <v>0.85099999999999998</v>
      </c>
      <c r="L614" s="1">
        <v>0.14899999999999999</v>
      </c>
      <c r="M614">
        <v>0</v>
      </c>
      <c r="N614" s="1">
        <v>0.46672149471203001</v>
      </c>
      <c r="O614" s="1">
        <v>0.53327850528796195</v>
      </c>
      <c r="P614" s="1">
        <f>IF(Alle6OppgangNedgangUnik_KNN[[#This Row],[Nedgang Bayes]]&gt;Alle6OppgangNedgangUnik_KNN[[#This Row],[Oppgang Bayes]],0,1)</f>
        <v>1</v>
      </c>
      <c r="Q6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6.6557010575931941E-2</v>
      </c>
      <c r="R614" s="4">
        <f>IF(Alle6OppgangNedgangUnik_KNN[[#This Row],[Label]]=Alle6OppgangNedgangUnik_KNN[[#This Row],[Kjøp eller salg Bayes]],1,-1)</f>
        <v>-1</v>
      </c>
      <c r="S614" s="3">
        <f>Alle6OppgangNedgangUnik_KNN[[#This Row],[Conviction Bayes]]*Alle6OppgangNedgangUnik_KNN[[#This Row],[Rett/Feil Bayes]]</f>
        <v>-6.6557010575931941E-2</v>
      </c>
      <c r="T6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1.084076129329917E-3</v>
      </c>
      <c r="U614" s="1">
        <v>0.38235294117647001</v>
      </c>
      <c r="V614" s="1">
        <v>0.61764705882352899</v>
      </c>
      <c r="W6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14" s="1">
        <f>IF(Alle6OppgangNedgangUnik_KNN[[#This Row],[Label]]=Alle6OppgangNedgangUnik_KNN[[#This Row],[kjøp eller salg KNN]],1,-1)</f>
        <v>-1</v>
      </c>
      <c r="Y614" s="2">
        <f>Alle6OppgangNedgangUnik_KNN[[#This Row],[Conviction KNN]]*Alle6OppgangNedgangUnik_KNN[[#This Row],[Rett/Feil KNN]]</f>
        <v>-0.23529411764705899</v>
      </c>
      <c r="Z614" s="3">
        <f>Alle6OppgangNedgangUnik_KNN[[#This Row],[Open]]/Alle6OppgangNedgangUnik_KNN[[#This Row],[Close]]-1</f>
        <v>1.6287933005842303E-2</v>
      </c>
      <c r="AA614" s="1">
        <f>IF(Alle6OppgangNedgangUnik_KNN[[#This Row],[Nedgang-KNN]]&gt;Alle6OppgangNedgangUnik_KNN[[#This Row],[Oppgang-KNN]],0,1)</f>
        <v>1</v>
      </c>
      <c r="AB6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3.8324548249040742E-3</v>
      </c>
    </row>
    <row r="615" spans="1:28" x14ac:dyDescent="0.3">
      <c r="A615">
        <v>613</v>
      </c>
      <c r="B615" s="1">
        <v>183.69000199999999</v>
      </c>
      <c r="C615" s="1">
        <v>183.08999600000001</v>
      </c>
      <c r="D615" s="1">
        <v>185.78999300000001</v>
      </c>
      <c r="E615">
        <v>18035700</v>
      </c>
      <c r="F615" s="1">
        <v>184.509995</v>
      </c>
      <c r="G615" s="1">
        <v>0.36422558922558901</v>
      </c>
      <c r="H615" s="1">
        <v>5.5101010101010102E-2</v>
      </c>
      <c r="I615" s="1">
        <v>-0.96899999999999997</v>
      </c>
      <c r="J615" s="1">
        <v>9.4E-2</v>
      </c>
      <c r="K615" s="1">
        <v>0.88300000000000001</v>
      </c>
      <c r="L615" s="1">
        <v>2.3E-2</v>
      </c>
      <c r="M615">
        <v>1</v>
      </c>
      <c r="N615" s="1">
        <v>0.46717204286434899</v>
      </c>
      <c r="O615" s="1">
        <v>0.53282795713565301</v>
      </c>
      <c r="P615" s="1">
        <f>IF(Alle6OppgangNedgangUnik_KNN[[#This Row],[Nedgang Bayes]]&gt;Alle6OppgangNedgangUnik_KNN[[#This Row],[Oppgang Bayes]],0,1)</f>
        <v>1</v>
      </c>
      <c r="Q6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6.5655914271304017E-2</v>
      </c>
      <c r="R615" s="4">
        <f>IF(Alle6OppgangNedgangUnik_KNN[[#This Row],[Label]]=Alle6OppgangNedgangUnik_KNN[[#This Row],[Kjøp eller salg Bayes]],1,-1)</f>
        <v>1</v>
      </c>
      <c r="S615" s="3">
        <f>Alle6OppgangNedgangUnik_KNN[[#This Row],[Conviction Bayes]]*Alle6OppgangNedgangUnik_KNN[[#This Row],[Rett/Feil Bayes]]</f>
        <v>6.5655914271304017E-2</v>
      </c>
      <c r="T6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-2.9178576537856334E-4</v>
      </c>
      <c r="U615" s="1">
        <v>0.5</v>
      </c>
      <c r="V615" s="1">
        <v>0.5</v>
      </c>
      <c r="W6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15" s="1">
        <f>IF(Alle6OppgangNedgangUnik_KNN[[#This Row],[Label]]=Alle6OppgangNedgangUnik_KNN[[#This Row],[kjøp eller salg KNN]],1,-1)</f>
        <v>1</v>
      </c>
      <c r="Y615" s="2">
        <f>Alle6OppgangNedgangUnik_KNN[[#This Row],[Conviction KNN]]*Alle6OppgangNedgangUnik_KNN[[#This Row],[Rett/Feil KNN]]</f>
        <v>0</v>
      </c>
      <c r="Z615" s="3">
        <f>Alle6OppgangNedgangUnik_KNN[[#This Row],[Open]]/Alle6OppgangNedgangUnik_KNN[[#This Row],[Close]]-1</f>
        <v>-4.4441657483108576E-3</v>
      </c>
      <c r="AA615" s="1">
        <f>IF(Alle6OppgangNedgangUnik_KNN[[#This Row],[Nedgang-KNN]]&gt;Alle6OppgangNedgangUnik_KNN[[#This Row],[Oppgang-KNN]],0,1)</f>
        <v>1</v>
      </c>
      <c r="AB6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16" spans="1:28" x14ac:dyDescent="0.3">
      <c r="A616">
        <v>614</v>
      </c>
      <c r="B616" s="1">
        <v>183.60000600000001</v>
      </c>
      <c r="C616" s="1">
        <v>181.220001</v>
      </c>
      <c r="D616" s="1">
        <v>186.36999499999999</v>
      </c>
      <c r="E616">
        <v>15833200</v>
      </c>
      <c r="F616" s="1">
        <v>185.14999399999999</v>
      </c>
      <c r="G616" s="1">
        <v>0.402180795395081</v>
      </c>
      <c r="H616" s="1">
        <v>6.7023809523809499E-2</v>
      </c>
      <c r="I616" s="1">
        <v>0.996</v>
      </c>
      <c r="J616" s="1">
        <v>2.7E-2</v>
      </c>
      <c r="K616" s="1">
        <v>0.82299999999999995</v>
      </c>
      <c r="L616" s="1">
        <v>0.15</v>
      </c>
      <c r="M616">
        <v>1</v>
      </c>
      <c r="N616" s="1">
        <v>0.46739189056459901</v>
      </c>
      <c r="O616" s="1">
        <v>0.53260810943540104</v>
      </c>
      <c r="P616" s="1">
        <f>IF(Alle6OppgangNedgangUnik_KNN[[#This Row],[Nedgang Bayes]]&gt;Alle6OppgangNedgangUnik_KNN[[#This Row],[Oppgang Bayes]],0,1)</f>
        <v>1</v>
      </c>
      <c r="Q6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6.5216218870802034E-2</v>
      </c>
      <c r="R616" s="4">
        <f>IF(Alle6OppgangNedgangUnik_KNN[[#This Row],[Label]]=Alle6OppgangNedgangUnik_KNN[[#This Row],[Kjøp eller salg Bayes]],1,-1)</f>
        <v>1</v>
      </c>
      <c r="S616" s="3">
        <f>Alle6OppgangNedgangUnik_KNN[[#This Row],[Conviction Bayes]]*Alle6OppgangNedgangUnik_KNN[[#This Row],[Rett/Feil Bayes]]</f>
        <v>6.5216218870802034E-2</v>
      </c>
      <c r="T6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-5.4595927588912258E-4</v>
      </c>
      <c r="U616" s="1">
        <v>0.52941176470588203</v>
      </c>
      <c r="V616" s="1">
        <v>0.47058823529411697</v>
      </c>
      <c r="W6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16" s="1">
        <f>IF(Alle6OppgangNedgangUnik_KNN[[#This Row],[Label]]=Alle6OppgangNedgangUnik_KNN[[#This Row],[kjøp eller salg KNN]],1,-1)</f>
        <v>-1</v>
      </c>
      <c r="Y616" s="2">
        <f>Alle6OppgangNedgangUnik_KNN[[#This Row],[Conviction KNN]]*Alle6OppgangNedgangUnik_KNN[[#This Row],[Rett/Feil KNN]]</f>
        <v>-5.8823529411765052E-2</v>
      </c>
      <c r="Z616" s="3">
        <f>Alle6OppgangNedgangUnik_KNN[[#This Row],[Open]]/Alle6OppgangNedgangUnik_KNN[[#This Row],[Close]]-1</f>
        <v>-8.3715260611889608E-3</v>
      </c>
      <c r="AA616" s="1">
        <f>IF(Alle6OppgangNedgangUnik_KNN[[#This Row],[Nedgang-KNN]]&gt;Alle6OppgangNedgangUnik_KNN[[#This Row],[Oppgang-KNN]],0,1)</f>
        <v>0</v>
      </c>
      <c r="AB6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4.9244270948170651E-4</v>
      </c>
    </row>
    <row r="617" spans="1:28" x14ac:dyDescent="0.3">
      <c r="A617">
        <v>615</v>
      </c>
      <c r="B617" s="1">
        <v>186.61999499999999</v>
      </c>
      <c r="C617" s="1">
        <v>184.050003</v>
      </c>
      <c r="D617" s="1">
        <v>190.33999600000001</v>
      </c>
      <c r="E617">
        <v>14828900</v>
      </c>
      <c r="F617" s="1">
        <v>190.16000399999999</v>
      </c>
      <c r="G617" s="1">
        <v>0.436017407346521</v>
      </c>
      <c r="H617" s="1">
        <v>0.112662885637569</v>
      </c>
      <c r="I617" s="1">
        <v>0.98799999999999999</v>
      </c>
      <c r="J617" s="1">
        <v>0.04</v>
      </c>
      <c r="K617" s="1">
        <v>0.83899999999999997</v>
      </c>
      <c r="L617" s="1">
        <v>0.121</v>
      </c>
      <c r="M617">
        <v>1</v>
      </c>
      <c r="N617" s="1">
        <v>0.46749534248145602</v>
      </c>
      <c r="O617" s="1">
        <v>0.53250465751853704</v>
      </c>
      <c r="P617" s="1">
        <f>IF(Alle6OppgangNedgangUnik_KNN[[#This Row],[Nedgang Bayes]]&gt;Alle6OppgangNedgangUnik_KNN[[#This Row],[Oppgang Bayes]],0,1)</f>
        <v>1</v>
      </c>
      <c r="Q6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6.5009315037081017E-2</v>
      </c>
      <c r="R617" s="4">
        <f>IF(Alle6OppgangNedgangUnik_KNN[[#This Row],[Label]]=Alle6OppgangNedgangUnik_KNN[[#This Row],[Kjøp eller salg Bayes]],1,-1)</f>
        <v>1</v>
      </c>
      <c r="S617" s="3">
        <f>Alle6OppgangNedgangUnik_KNN[[#This Row],[Conviction Bayes]]*Alle6OppgangNedgangUnik_KNN[[#This Row],[Rett/Feil Bayes]]</f>
        <v>6.5009315037081017E-2</v>
      </c>
      <c r="T6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-1.2102101150308273E-3</v>
      </c>
      <c r="U617" s="1">
        <v>0.47058823529411697</v>
      </c>
      <c r="V617" s="1">
        <v>0.52941176470588203</v>
      </c>
      <c r="W6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17" s="1">
        <f>IF(Alle6OppgangNedgangUnik_KNN[[#This Row],[Label]]=Alle6OppgangNedgangUnik_KNN[[#This Row],[kjøp eller salg KNN]],1,-1)</f>
        <v>1</v>
      </c>
      <c r="Y617" s="2">
        <f>Alle6OppgangNedgangUnik_KNN[[#This Row],[Conviction KNN]]*Alle6OppgangNedgangUnik_KNN[[#This Row],[Rett/Feil KNN]]</f>
        <v>5.8823529411765052E-2</v>
      </c>
      <c r="Z617" s="3">
        <f>Alle6OppgangNedgangUnik_KNN[[#This Row],[Open]]/Alle6OppgangNedgangUnik_KNN[[#This Row],[Close]]-1</f>
        <v>-1.8615949334961135E-2</v>
      </c>
      <c r="AA617" s="1">
        <f>IF(Alle6OppgangNedgangUnik_KNN[[#This Row],[Nedgang-KNN]]&gt;Alle6OppgangNedgangUnik_KNN[[#This Row],[Oppgang-KNN]],0,1)</f>
        <v>1</v>
      </c>
      <c r="AB6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-1.0950558432330144E-3</v>
      </c>
    </row>
    <row r="618" spans="1:28" x14ac:dyDescent="0.3">
      <c r="A618">
        <v>616</v>
      </c>
      <c r="B618" s="1">
        <v>186.85000600000001</v>
      </c>
      <c r="C618" s="1">
        <v>184.46000699999999</v>
      </c>
      <c r="D618" s="1">
        <v>187.58999600000001</v>
      </c>
      <c r="E618">
        <v>10936300</v>
      </c>
      <c r="F618" s="1">
        <v>185.36999499999999</v>
      </c>
      <c r="G618" s="1">
        <v>0.48125737088699999</v>
      </c>
      <c r="H618" s="1">
        <v>0.15279724048242599</v>
      </c>
      <c r="I618" s="1">
        <v>0.86739999999999995</v>
      </c>
      <c r="J618" s="1">
        <v>0.108</v>
      </c>
      <c r="K618" s="1">
        <v>0.76</v>
      </c>
      <c r="L618" s="1">
        <v>0.13200000000000001</v>
      </c>
      <c r="M618">
        <v>0</v>
      </c>
      <c r="N618" s="1">
        <v>0.46793012377600501</v>
      </c>
      <c r="O618" s="1">
        <v>0.53206987622398905</v>
      </c>
      <c r="P618" s="1">
        <f>IF(Alle6OppgangNedgangUnik_KNN[[#This Row],[Nedgang Bayes]]&gt;Alle6OppgangNedgangUnik_KNN[[#This Row],[Oppgang Bayes]],0,1)</f>
        <v>1</v>
      </c>
      <c r="Q6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6.4139752447984033E-2</v>
      </c>
      <c r="R618" s="4">
        <f>IF(Alle6OppgangNedgangUnik_KNN[[#This Row],[Label]]=Alle6OppgangNedgangUnik_KNN[[#This Row],[Kjøp eller salg Bayes]],1,-1)</f>
        <v>-1</v>
      </c>
      <c r="S618" s="3">
        <f>Alle6OppgangNedgangUnik_KNN[[#This Row],[Conviction Bayes]]*Alle6OppgangNedgangUnik_KNN[[#This Row],[Rett/Feil Bayes]]</f>
        <v>-6.4139752447984033E-2</v>
      </c>
      <c r="T6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5.1209765183569608E-4</v>
      </c>
      <c r="U618" s="1">
        <v>0.52941176470588203</v>
      </c>
      <c r="V618" s="1">
        <v>0.47058823529411697</v>
      </c>
      <c r="W6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18" s="1">
        <f>IF(Alle6OppgangNedgangUnik_KNN[[#This Row],[Label]]=Alle6OppgangNedgangUnik_KNN[[#This Row],[kjøp eller salg KNN]],1,-1)</f>
        <v>1</v>
      </c>
      <c r="Y618" s="2">
        <f>Alle6OppgangNedgangUnik_KNN[[#This Row],[Conviction KNN]]*Alle6OppgangNedgangUnik_KNN[[#This Row],[Rett/Feil KNN]]</f>
        <v>5.8823529411765052E-2</v>
      </c>
      <c r="Z618" s="3">
        <f>Alle6OppgangNedgangUnik_KNN[[#This Row],[Open]]/Alle6OppgangNedgangUnik_KNN[[#This Row],[Close]]-1</f>
        <v>7.9840914922613138E-3</v>
      </c>
      <c r="AA618" s="1">
        <f>IF(Alle6OppgangNedgangUnik_KNN[[#This Row],[Nedgang-KNN]]&gt;Alle6OppgangNedgangUnik_KNN[[#This Row],[Oppgang-KNN]],0,1)</f>
        <v>0</v>
      </c>
      <c r="AB6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-4.6965244072125651E-4</v>
      </c>
    </row>
    <row r="619" spans="1:28" x14ac:dyDescent="0.3">
      <c r="A619">
        <v>617</v>
      </c>
      <c r="B619" s="1">
        <v>185.520004</v>
      </c>
      <c r="C619" s="1">
        <v>185.36999499999999</v>
      </c>
      <c r="D619" s="1">
        <v>191.38000500000001</v>
      </c>
      <c r="E619">
        <v>13577000</v>
      </c>
      <c r="F619" s="1">
        <v>188.449997</v>
      </c>
      <c r="G619" s="1">
        <v>0.47050865800865799</v>
      </c>
      <c r="H619" s="1">
        <v>5.4722417222417198E-2</v>
      </c>
      <c r="I619" s="1">
        <v>0.99470000000000003</v>
      </c>
      <c r="J619" s="1">
        <v>0.02</v>
      </c>
      <c r="K619" s="1">
        <v>0.85299999999999998</v>
      </c>
      <c r="L619" s="1">
        <v>0.127</v>
      </c>
      <c r="M619">
        <v>1</v>
      </c>
      <c r="N619" s="1">
        <v>0.46763020558898499</v>
      </c>
      <c r="O619" s="1">
        <v>0.53236979441101595</v>
      </c>
      <c r="P619" s="1">
        <f>IF(Alle6OppgangNedgangUnik_KNN[[#This Row],[Nedgang Bayes]]&gt;Alle6OppgangNedgangUnik_KNN[[#This Row],[Oppgang Bayes]],0,1)</f>
        <v>1</v>
      </c>
      <c r="Q6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6.4739588822030958E-2</v>
      </c>
      <c r="R619" s="4">
        <f>IF(Alle6OppgangNedgangUnik_KNN[[#This Row],[Label]]=Alle6OppgangNedgangUnik_KNN[[#This Row],[Kjøp eller salg Bayes]],1,-1)</f>
        <v>1</v>
      </c>
      <c r="S619" s="3">
        <f>Alle6OppgangNedgangUnik_KNN[[#This Row],[Conviction Bayes]]*Alle6OppgangNedgangUnik_KNN[[#This Row],[Rett/Feil Bayes]]</f>
        <v>6.4739588822030958E-2</v>
      </c>
      <c r="T6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-1.0065616614015028E-3</v>
      </c>
      <c r="U619" s="1">
        <v>0.52941176470588203</v>
      </c>
      <c r="V619" s="1">
        <v>0.47058823529411697</v>
      </c>
      <c r="W6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19" s="1">
        <f>IF(Alle6OppgangNedgangUnik_KNN[[#This Row],[Label]]=Alle6OppgangNedgangUnik_KNN[[#This Row],[kjøp eller salg KNN]],1,-1)</f>
        <v>-1</v>
      </c>
      <c r="Y619" s="2">
        <f>Alle6OppgangNedgangUnik_KNN[[#This Row],[Conviction KNN]]*Alle6OppgangNedgangUnik_KNN[[#This Row],[Rett/Feil KNN]]</f>
        <v>-5.8823529411765052E-2</v>
      </c>
      <c r="Z619" s="3">
        <f>Alle6OppgangNedgangUnik_KNN[[#This Row],[Open]]/Alle6OppgangNedgangUnik_KNN[[#This Row],[Close]]-1</f>
        <v>-1.5547853789565136E-2</v>
      </c>
      <c r="AA619" s="1">
        <f>IF(Alle6OppgangNedgangUnik_KNN[[#This Row],[Nedgang-KNN]]&gt;Alle6OppgangNedgangUnik_KNN[[#This Row],[Oppgang-KNN]],0,1)</f>
        <v>0</v>
      </c>
      <c r="AB6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9.1457963468030744E-4</v>
      </c>
    </row>
    <row r="620" spans="1:28" x14ac:dyDescent="0.3">
      <c r="A620">
        <v>618</v>
      </c>
      <c r="B620" s="1">
        <v>185.800003</v>
      </c>
      <c r="C620" s="1">
        <v>179.30999800000001</v>
      </c>
      <c r="D620" s="1">
        <v>185.990005</v>
      </c>
      <c r="E620">
        <v>18903700</v>
      </c>
      <c r="F620" s="1">
        <v>179.71000699999999</v>
      </c>
      <c r="G620" s="1">
        <v>0.59970238095238104</v>
      </c>
      <c r="H620" s="1">
        <v>0.110119047619048</v>
      </c>
      <c r="I620" s="1">
        <v>-0.44040000000000001</v>
      </c>
      <c r="J620" s="1">
        <v>6.0999999999999999E-2</v>
      </c>
      <c r="K620" s="1">
        <v>0.91100000000000003</v>
      </c>
      <c r="L620" s="1">
        <v>2.8000000000000001E-2</v>
      </c>
      <c r="M620">
        <v>0</v>
      </c>
      <c r="N620" s="1">
        <v>0.46709006293573702</v>
      </c>
      <c r="O620" s="1">
        <v>0.53290993706426504</v>
      </c>
      <c r="P620" s="1">
        <f>IF(Alle6OppgangNedgangUnik_KNN[[#This Row],[Nedgang Bayes]]&gt;Alle6OppgangNedgangUnik_KNN[[#This Row],[Oppgang Bayes]],0,1)</f>
        <v>1</v>
      </c>
      <c r="Q6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6.5819874128528022E-2</v>
      </c>
      <c r="R620" s="4">
        <f>IF(Alle6OppgangNedgangUnik_KNN[[#This Row],[Label]]=Alle6OppgangNedgangUnik_KNN[[#This Row],[Kjøp eller salg Bayes]],1,-1)</f>
        <v>-1</v>
      </c>
      <c r="S620" s="3">
        <f>Alle6OppgangNedgangUnik_KNN[[#This Row],[Conviction Bayes]]*Alle6OppgangNedgangUnik_KNN[[#This Row],[Rett/Feil Bayes]]</f>
        <v>-6.5819874128528022E-2</v>
      </c>
      <c r="T6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2.2304977716863599E-3</v>
      </c>
      <c r="U620" s="1">
        <v>0.47058823529411697</v>
      </c>
      <c r="V620" s="1">
        <v>0.52941176470588203</v>
      </c>
      <c r="W6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20" s="1">
        <f>IF(Alle6OppgangNedgangUnik_KNN[[#This Row],[Label]]=Alle6OppgangNedgangUnik_KNN[[#This Row],[kjøp eller salg KNN]],1,-1)</f>
        <v>-1</v>
      </c>
      <c r="Y620" s="2">
        <f>Alle6OppgangNedgangUnik_KNN[[#This Row],[Conviction KNN]]*Alle6OppgangNedgangUnik_KNN[[#This Row],[Rett/Feil KNN]]</f>
        <v>-5.8823529411765052E-2</v>
      </c>
      <c r="Z620" s="3">
        <f>Alle6OppgangNedgangUnik_KNN[[#This Row],[Open]]/Alle6OppgangNedgangUnik_KNN[[#This Row],[Close]]-1</f>
        <v>3.3887906976710624E-2</v>
      </c>
      <c r="AA620" s="1">
        <f>IF(Alle6OppgangNedgangUnik_KNN[[#This Row],[Nedgang-KNN]]&gt;Alle6OppgangNedgangUnik_KNN[[#This Row],[Oppgang-KNN]],0,1)</f>
        <v>1</v>
      </c>
      <c r="AB6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1.9934062927476955E-3</v>
      </c>
    </row>
    <row r="621" spans="1:28" x14ac:dyDescent="0.3">
      <c r="A621">
        <v>619</v>
      </c>
      <c r="B621" s="1">
        <v>180.949997</v>
      </c>
      <c r="C621" s="1">
        <v>180.029999</v>
      </c>
      <c r="D621" s="1">
        <v>183.199997</v>
      </c>
      <c r="E621">
        <v>12925900</v>
      </c>
      <c r="F621" s="1">
        <v>182.58999600000001</v>
      </c>
      <c r="G621" s="1">
        <v>0.36459420209420201</v>
      </c>
      <c r="H621" s="1">
        <v>7.5135512635512602E-2</v>
      </c>
      <c r="I621" s="1">
        <v>-0.77590000000000003</v>
      </c>
      <c r="J621" s="1">
        <v>7.2999999999999995E-2</v>
      </c>
      <c r="K621" s="1">
        <v>0.88100000000000001</v>
      </c>
      <c r="L621" s="1">
        <v>4.5999999999999999E-2</v>
      </c>
      <c r="M621">
        <v>1</v>
      </c>
      <c r="N621" s="1">
        <v>0.46770434150195001</v>
      </c>
      <c r="O621" s="1">
        <v>0.53229565849804406</v>
      </c>
      <c r="P621" s="1">
        <f>IF(Alle6OppgangNedgangUnik_KNN[[#This Row],[Nedgang Bayes]]&gt;Alle6OppgangNedgangUnik_KNN[[#This Row],[Oppgang Bayes]],0,1)</f>
        <v>1</v>
      </c>
      <c r="Q6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6.459131699609405E-2</v>
      </c>
      <c r="R621" s="4">
        <f>IF(Alle6OppgangNedgangUnik_KNN[[#This Row],[Label]]=Alle6OppgangNedgangUnik_KNN[[#This Row],[Kjøp eller salg Bayes]],1,-1)</f>
        <v>1</v>
      </c>
      <c r="S621" s="3">
        <f>Alle6OppgangNedgangUnik_KNN[[#This Row],[Conviction Bayes]]*Alle6OppgangNedgangUnik_KNN[[#This Row],[Rett/Feil Bayes]]</f>
        <v>6.459131699609405E-2</v>
      </c>
      <c r="T6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-5.8015059752932992E-4</v>
      </c>
      <c r="U621" s="1">
        <v>0.61764705882352899</v>
      </c>
      <c r="V621" s="1">
        <v>0.38235294117647001</v>
      </c>
      <c r="W6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21" s="1">
        <f>IF(Alle6OppgangNedgangUnik_KNN[[#This Row],[Label]]=Alle6OppgangNedgangUnik_KNN[[#This Row],[kjøp eller salg KNN]],1,-1)</f>
        <v>-1</v>
      </c>
      <c r="Y621" s="2">
        <f>Alle6OppgangNedgangUnik_KNN[[#This Row],[Conviction KNN]]*Alle6OppgangNedgangUnik_KNN[[#This Row],[Rett/Feil KNN]]</f>
        <v>-0.23529411764705899</v>
      </c>
      <c r="Z621" s="3">
        <f>Alle6OppgangNedgangUnik_KNN[[#This Row],[Open]]/Alle6OppgangNedgangUnik_KNN[[#This Row],[Close]]-1</f>
        <v>-8.9818666735718145E-3</v>
      </c>
      <c r="AA621" s="1">
        <f>IF(Alle6OppgangNedgangUnik_KNN[[#This Row],[Nedgang-KNN]]&gt;Alle6OppgangNedgangUnik_KNN[[#This Row],[Oppgang-KNN]],0,1)</f>
        <v>0</v>
      </c>
      <c r="AB6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2.1133803937816048E-3</v>
      </c>
    </row>
    <row r="622" spans="1:28" x14ac:dyDescent="0.3">
      <c r="A622">
        <v>620</v>
      </c>
      <c r="B622" s="1">
        <v>183.75</v>
      </c>
      <c r="C622" s="1">
        <v>182.36000100000001</v>
      </c>
      <c r="D622" s="1">
        <v>185.10000600000001</v>
      </c>
      <c r="E622">
        <v>12654600</v>
      </c>
      <c r="F622" s="1">
        <v>183.699997</v>
      </c>
      <c r="G622" s="1">
        <v>0.42544202785166602</v>
      </c>
      <c r="H622" s="1">
        <v>7.6678793094455702E-2</v>
      </c>
      <c r="I622" s="1">
        <v>0.99829999999999997</v>
      </c>
      <c r="J622" s="1">
        <v>3.4000000000000002E-2</v>
      </c>
      <c r="K622" s="1">
        <v>0.80900000000000005</v>
      </c>
      <c r="L622" s="1">
        <v>0.158</v>
      </c>
      <c r="M622">
        <v>0</v>
      </c>
      <c r="N622" s="1">
        <v>0.46773396507412801</v>
      </c>
      <c r="O622" s="1">
        <v>0.53226603492587199</v>
      </c>
      <c r="P622" s="1">
        <f>IF(Alle6OppgangNedgangUnik_KNN[[#This Row],[Nedgang Bayes]]&gt;Alle6OppgangNedgangUnik_KNN[[#This Row],[Oppgang Bayes]],0,1)</f>
        <v>1</v>
      </c>
      <c r="Q6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6.4532069851743978E-2</v>
      </c>
      <c r="R622" s="4">
        <f>IF(Alle6OppgangNedgangUnik_KNN[[#This Row],[Label]]=Alle6OppgangNedgangUnik_KNN[[#This Row],[Kjøp eller salg Bayes]],1,-1)</f>
        <v>-1</v>
      </c>
      <c r="S622" s="3">
        <f>Alle6OppgangNedgangUnik_KNN[[#This Row],[Conviction Bayes]]*Alle6OppgangNedgangUnik_KNN[[#This Row],[Rett/Feil Bayes]]</f>
        <v>-6.4532069851743978E-2</v>
      </c>
      <c r="T6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1.7565580519833107E-5</v>
      </c>
      <c r="U622" s="1">
        <v>0.47058823529411697</v>
      </c>
      <c r="V622" s="1">
        <v>0.52941176470588203</v>
      </c>
      <c r="W6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22" s="1">
        <f>IF(Alle6OppgangNedgangUnik_KNN[[#This Row],[Label]]=Alle6OppgangNedgangUnik_KNN[[#This Row],[kjøp eller salg KNN]],1,-1)</f>
        <v>-1</v>
      </c>
      <c r="Y622" s="2">
        <f>Alle6OppgangNedgangUnik_KNN[[#This Row],[Conviction KNN]]*Alle6OppgangNedgangUnik_KNN[[#This Row],[Rett/Feil KNN]]</f>
        <v>-5.8823529411765052E-2</v>
      </c>
      <c r="Z622" s="3">
        <f>Alle6OppgangNedgangUnik_KNN[[#This Row],[Open]]/Alle6OppgangNedgangUnik_KNN[[#This Row],[Close]]-1</f>
        <v>2.7219924233312653E-4</v>
      </c>
      <c r="AA622" s="1">
        <f>IF(Alle6OppgangNedgangUnik_KNN[[#This Row],[Nedgang-KNN]]&gt;Alle6OppgangNedgangUnik_KNN[[#This Row],[Oppgang-KNN]],0,1)</f>
        <v>1</v>
      </c>
      <c r="AB6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1.601172013724283E-5</v>
      </c>
    </row>
    <row r="623" spans="1:28" x14ac:dyDescent="0.3">
      <c r="A623">
        <v>621</v>
      </c>
      <c r="B623" s="1">
        <v>186.009995</v>
      </c>
      <c r="C623" s="1">
        <v>184.85000600000001</v>
      </c>
      <c r="D623" s="1">
        <v>187.5</v>
      </c>
      <c r="E623">
        <v>9691200</v>
      </c>
      <c r="F623" s="1">
        <v>186.16999799999999</v>
      </c>
      <c r="G623" s="1">
        <v>0.41342592592592597</v>
      </c>
      <c r="H623" s="1">
        <v>4.9074074074074003E-3</v>
      </c>
      <c r="I623" s="1">
        <v>0.99170000000000003</v>
      </c>
      <c r="J623" s="1">
        <v>3.2000000000000001E-2</v>
      </c>
      <c r="K623" s="1">
        <v>0.85</v>
      </c>
      <c r="L623" s="1">
        <v>0.11799999999999999</v>
      </c>
      <c r="M623">
        <v>1</v>
      </c>
      <c r="N623" s="1">
        <v>0.46807810592299698</v>
      </c>
      <c r="O623" s="1">
        <v>0.53192189407700596</v>
      </c>
      <c r="P623" s="1">
        <f>IF(Alle6OppgangNedgangUnik_KNN[[#This Row],[Nedgang Bayes]]&gt;Alle6OppgangNedgangUnik_KNN[[#This Row],[Oppgang Bayes]],0,1)</f>
        <v>1</v>
      </c>
      <c r="Q6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6.3843788154008985E-2</v>
      </c>
      <c r="R623" s="4">
        <f>IF(Alle6OppgangNedgangUnik_KNN[[#This Row],[Label]]=Alle6OppgangNedgangUnik_KNN[[#This Row],[Kjøp eller salg Bayes]],1,-1)</f>
        <v>1</v>
      </c>
      <c r="S623" s="3">
        <f>Alle6OppgangNedgangUnik_KNN[[#This Row],[Conviction Bayes]]*Alle6OppgangNedgangUnik_KNN[[#This Row],[Rett/Feil Bayes]]</f>
        <v>6.3843788154008985E-2</v>
      </c>
      <c r="T6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-5.4870267743169956E-5</v>
      </c>
      <c r="U623" s="1">
        <v>0.67647058823529405</v>
      </c>
      <c r="V623" s="1">
        <v>0.32352941176470501</v>
      </c>
      <c r="W6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623" s="1">
        <f>IF(Alle6OppgangNedgangUnik_KNN[[#This Row],[Label]]=Alle6OppgangNedgangUnik_KNN[[#This Row],[kjøp eller salg KNN]],1,-1)</f>
        <v>-1</v>
      </c>
      <c r="Y623" s="2">
        <f>Alle6OppgangNedgangUnik_KNN[[#This Row],[Conviction KNN]]*Alle6OppgangNedgangUnik_KNN[[#This Row],[Rett/Feil KNN]]</f>
        <v>-0.35294117647058904</v>
      </c>
      <c r="Z623" s="3">
        <f>Alle6OppgangNedgangUnik_KNN[[#This Row],[Open]]/Alle6OppgangNedgangUnik_KNN[[#This Row],[Close]]-1</f>
        <v>-8.5944567717077813E-4</v>
      </c>
      <c r="AA623" s="1">
        <f>IF(Alle6OppgangNedgangUnik_KNN[[#This Row],[Nedgang-KNN]]&gt;Alle6OppgangNedgangUnik_KNN[[#This Row],[Oppgang-KNN]],0,1)</f>
        <v>0</v>
      </c>
      <c r="AB6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3.033337684132165E-4</v>
      </c>
    </row>
    <row r="624" spans="1:28" x14ac:dyDescent="0.3">
      <c r="A624">
        <v>622</v>
      </c>
      <c r="B624" s="1">
        <v>185.449997</v>
      </c>
      <c r="C624" s="1">
        <v>182.38999899999999</v>
      </c>
      <c r="D624" s="1">
        <v>186</v>
      </c>
      <c r="E624">
        <v>10083400</v>
      </c>
      <c r="F624" s="1">
        <v>183.80999800000001</v>
      </c>
      <c r="G624" s="1">
        <v>0.42123376623376602</v>
      </c>
      <c r="H624" s="1">
        <v>9.62987012987013E-2</v>
      </c>
      <c r="I624" s="1">
        <v>0.1779</v>
      </c>
      <c r="J624" s="1">
        <v>9.0999999999999998E-2</v>
      </c>
      <c r="K624" s="1">
        <v>0.80900000000000005</v>
      </c>
      <c r="L624" s="1">
        <v>0.1</v>
      </c>
      <c r="M624">
        <v>0</v>
      </c>
      <c r="N624" s="1">
        <v>0.46803167506348298</v>
      </c>
      <c r="O624" s="1">
        <v>0.53196832493650903</v>
      </c>
      <c r="P624" s="1">
        <f>IF(Alle6OppgangNedgangUnik_KNN[[#This Row],[Nedgang Bayes]]&gt;Alle6OppgangNedgangUnik_KNN[[#This Row],[Oppgang Bayes]],0,1)</f>
        <v>1</v>
      </c>
      <c r="Q6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6.3936649873026052E-2</v>
      </c>
      <c r="R624" s="4">
        <f>IF(Alle6OppgangNedgangUnik_KNN[[#This Row],[Label]]=Alle6OppgangNedgangUnik_KNN[[#This Row],[Kjøp eller salg Bayes]],1,-1)</f>
        <v>-1</v>
      </c>
      <c r="S624" s="3">
        <f>Alle6OppgangNedgangUnik_KNN[[#This Row],[Conviction Bayes]]*Alle6OppgangNedgangUnik_KNN[[#This Row],[Rett/Feil Bayes]]</f>
        <v>-6.3936649873026052E-2</v>
      </c>
      <c r="T6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5.7045885967046961E-4</v>
      </c>
      <c r="U624" s="1">
        <v>0.64705882352941102</v>
      </c>
      <c r="V624" s="1">
        <v>0.35294117647058798</v>
      </c>
      <c r="W6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624" s="1">
        <f>IF(Alle6OppgangNedgangUnik_KNN[[#This Row],[Label]]=Alle6OppgangNedgangUnik_KNN[[#This Row],[kjøp eller salg KNN]],1,-1)</f>
        <v>1</v>
      </c>
      <c r="Y624" s="2">
        <f>Alle6OppgangNedgangUnik_KNN[[#This Row],[Conviction KNN]]*Alle6OppgangNedgangUnik_KNN[[#This Row],[Rett/Feil KNN]]</f>
        <v>0.29411764705882304</v>
      </c>
      <c r="Z624" s="3">
        <f>Alle6OppgangNedgangUnik_KNN[[#This Row],[Open]]/Alle6OppgangNedgangUnik_KNN[[#This Row],[Close]]-1</f>
        <v>8.9222513347722021E-3</v>
      </c>
      <c r="AA624" s="1">
        <f>IF(Alle6OppgangNedgangUnik_KNN[[#This Row],[Nedgang-KNN]]&gt;Alle6OppgangNedgangUnik_KNN[[#This Row],[Oppgang-KNN]],0,1)</f>
        <v>0</v>
      </c>
      <c r="AB6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-2.6241915690506435E-3</v>
      </c>
    </row>
    <row r="625" spans="1:28" x14ac:dyDescent="0.3">
      <c r="A625">
        <v>623</v>
      </c>
      <c r="B625" s="1">
        <v>185</v>
      </c>
      <c r="C625" s="1">
        <v>183.13999899999999</v>
      </c>
      <c r="D625" s="1">
        <v>185.89999399999999</v>
      </c>
      <c r="E625">
        <v>8398200</v>
      </c>
      <c r="F625" s="1">
        <v>183.550003</v>
      </c>
      <c r="G625" s="1">
        <v>0.37491292232671503</v>
      </c>
      <c r="H625" s="1">
        <v>8.4029954719609008E-3</v>
      </c>
      <c r="I625" s="1">
        <v>0.99390000000000001</v>
      </c>
      <c r="J625" s="1">
        <v>1.4999999999999999E-2</v>
      </c>
      <c r="K625" s="1">
        <v>0.85799999999999998</v>
      </c>
      <c r="L625" s="1">
        <v>0.127</v>
      </c>
      <c r="M625">
        <v>0</v>
      </c>
      <c r="N625" s="1">
        <v>0.46823728600169301</v>
      </c>
      <c r="O625" s="1">
        <v>0.53176271399830899</v>
      </c>
      <c r="P625" s="1">
        <f>IF(Alle6OppgangNedgangUnik_KNN[[#This Row],[Nedgang Bayes]]&gt;Alle6OppgangNedgangUnik_KNN[[#This Row],[Oppgang Bayes]],0,1)</f>
        <v>1</v>
      </c>
      <c r="Q6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6.352542799661598E-2</v>
      </c>
      <c r="R625" s="4">
        <f>IF(Alle6OppgangNedgangUnik_KNN[[#This Row],[Label]]=Alle6OppgangNedgangUnik_KNN[[#This Row],[Kjøp eller salg Bayes]],1,-1)</f>
        <v>-1</v>
      </c>
      <c r="S625" s="3">
        <f>Alle6OppgangNedgangUnik_KNN[[#This Row],[Conviction Bayes]]*Alle6OppgangNedgangUnik_KNN[[#This Row],[Rett/Feil Bayes]]</f>
        <v>-6.352542799661598E-2</v>
      </c>
      <c r="T6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5.0183426049199478E-4</v>
      </c>
      <c r="U625" s="1">
        <v>0.441176470588235</v>
      </c>
      <c r="V625" s="1">
        <v>0.55882352941176405</v>
      </c>
      <c r="W6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25" s="1">
        <f>IF(Alle6OppgangNedgangUnik_KNN[[#This Row],[Label]]=Alle6OppgangNedgangUnik_KNN[[#This Row],[kjøp eller salg KNN]],1,-1)</f>
        <v>-1</v>
      </c>
      <c r="Y625" s="2">
        <f>Alle6OppgangNedgangUnik_KNN[[#This Row],[Conviction KNN]]*Alle6OppgangNedgangUnik_KNN[[#This Row],[Rett/Feil KNN]]</f>
        <v>-0.11764705882352905</v>
      </c>
      <c r="Z625" s="3">
        <f>Alle6OppgangNedgangUnik_KNN[[#This Row],[Open]]/Alle6OppgangNedgangUnik_KNN[[#This Row],[Close]]-1</f>
        <v>7.8997383617585015E-3</v>
      </c>
      <c r="AA625" s="1">
        <f>IF(Alle6OppgangNedgangUnik_KNN[[#This Row],[Nedgang-KNN]]&gt;Alle6OppgangNedgangUnik_KNN[[#This Row],[Oppgang-KNN]],0,1)</f>
        <v>1</v>
      </c>
      <c r="AB6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9.2938098373629148E-4</v>
      </c>
    </row>
    <row r="626" spans="1:28" x14ac:dyDescent="0.3">
      <c r="A626">
        <v>624</v>
      </c>
      <c r="B626" s="1">
        <v>183.429993</v>
      </c>
      <c r="C626" s="1">
        <v>179.91000399999999</v>
      </c>
      <c r="D626" s="1">
        <v>184.11000100000001</v>
      </c>
      <c r="E626">
        <v>10821400</v>
      </c>
      <c r="F626" s="1">
        <v>182.03999300000001</v>
      </c>
      <c r="G626" s="1">
        <v>0.413564537834201</v>
      </c>
      <c r="H626" s="1">
        <v>0.154524863401268</v>
      </c>
      <c r="I626" s="1">
        <v>0.98929999999999996</v>
      </c>
      <c r="J626" s="1">
        <v>5.6000000000000001E-2</v>
      </c>
      <c r="K626" s="1">
        <v>0.81399999999999995</v>
      </c>
      <c r="L626" s="1">
        <v>0.13</v>
      </c>
      <c r="M626">
        <v>0</v>
      </c>
      <c r="N626" s="1">
        <v>0.46794495615551901</v>
      </c>
      <c r="O626" s="1">
        <v>0.53205504384448499</v>
      </c>
      <c r="P626" s="1">
        <f>IF(Alle6OppgangNedgangUnik_KNN[[#This Row],[Nedgang Bayes]]&gt;Alle6OppgangNedgangUnik_KNN[[#This Row],[Oppgang Bayes]],0,1)</f>
        <v>1</v>
      </c>
      <c r="Q6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6.4110087688965978E-2</v>
      </c>
      <c r="R626" s="4">
        <f>IF(Alle6OppgangNedgangUnik_KNN[[#This Row],[Label]]=Alle6OppgangNedgangUnik_KNN[[#This Row],[Kjøp eller salg Bayes]],1,-1)</f>
        <v>-1</v>
      </c>
      <c r="S626" s="3">
        <f>Alle6OppgangNedgangUnik_KNN[[#This Row],[Conviction Bayes]]*Alle6OppgangNedgangUnik_KNN[[#This Row],[Rett/Feil Bayes]]</f>
        <v>-6.4110087688965978E-2</v>
      </c>
      <c r="T6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4.8952441943711793E-4</v>
      </c>
      <c r="U626" s="1">
        <v>0.47058823529411697</v>
      </c>
      <c r="V626" s="1">
        <v>0.52941176470588203</v>
      </c>
      <c r="W6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26" s="1">
        <f>IF(Alle6OppgangNedgangUnik_KNN[[#This Row],[Label]]=Alle6OppgangNedgangUnik_KNN[[#This Row],[kjøp eller salg KNN]],1,-1)</f>
        <v>-1</v>
      </c>
      <c r="Y626" s="2">
        <f>Alle6OppgangNedgangUnik_KNN[[#This Row],[Conviction KNN]]*Alle6OppgangNedgangUnik_KNN[[#This Row],[Rett/Feil KNN]]</f>
        <v>-5.8823529411765052E-2</v>
      </c>
      <c r="Z626" s="3">
        <f>Alle6OppgangNedgangUnik_KNN[[#This Row],[Open]]/Alle6OppgangNedgangUnik_KNN[[#This Row],[Close]]-1</f>
        <v>7.6356847585683507E-3</v>
      </c>
      <c r="AA626" s="1">
        <f>IF(Alle6OppgangNedgangUnik_KNN[[#This Row],[Nedgang-KNN]]&gt;Alle6OppgangNedgangUnik_KNN[[#This Row],[Oppgang-KNN]],0,1)</f>
        <v>1</v>
      </c>
      <c r="AB6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4.4915792697461149E-4</v>
      </c>
    </row>
    <row r="627" spans="1:28" x14ac:dyDescent="0.3">
      <c r="A627">
        <v>625</v>
      </c>
      <c r="B627" s="1">
        <v>180.83999600000001</v>
      </c>
      <c r="C627" s="1">
        <v>176.66000399999999</v>
      </c>
      <c r="D627" s="1">
        <v>183.13000500000001</v>
      </c>
      <c r="E627">
        <v>17323400</v>
      </c>
      <c r="F627" s="1">
        <v>177.75</v>
      </c>
      <c r="G627" s="1">
        <v>0.49235014235014202</v>
      </c>
      <c r="H627" s="1">
        <v>0.20746533871533901</v>
      </c>
      <c r="I627" s="1">
        <v>0.99580000000000002</v>
      </c>
      <c r="J627" s="1">
        <v>3.5000000000000003E-2</v>
      </c>
      <c r="K627" s="1">
        <v>0.82199999999999995</v>
      </c>
      <c r="L627" s="1">
        <v>0.14199999999999999</v>
      </c>
      <c r="M627">
        <v>0</v>
      </c>
      <c r="N627" s="1">
        <v>0.46724343752654601</v>
      </c>
      <c r="O627" s="1">
        <v>0.53275656247345704</v>
      </c>
      <c r="P627" s="1">
        <f>IF(Alle6OppgangNedgangUnik_KNN[[#This Row],[Nedgang Bayes]]&gt;Alle6OppgangNedgangUnik_KNN[[#This Row],[Oppgang Bayes]],0,1)</f>
        <v>1</v>
      </c>
      <c r="Q6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6.5513124946911028E-2</v>
      </c>
      <c r="R627" s="4">
        <f>IF(Alle6OppgangNedgangUnik_KNN[[#This Row],[Label]]=Alle6OppgangNedgangUnik_KNN[[#This Row],[Kjøp eller salg Bayes]],1,-1)</f>
        <v>-1</v>
      </c>
      <c r="S627" s="3">
        <f>Alle6OppgangNedgangUnik_KNN[[#This Row],[Conviction Bayes]]*Alle6OppgangNedgangUnik_KNN[[#This Row],[Rett/Feil Bayes]]</f>
        <v>-6.5513124946911028E-2</v>
      </c>
      <c r="T6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1.1388764783879333E-3</v>
      </c>
      <c r="U627" s="1">
        <v>0.55882352941176405</v>
      </c>
      <c r="V627" s="1">
        <v>0.441176470588235</v>
      </c>
      <c r="W6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27" s="1">
        <f>IF(Alle6OppgangNedgangUnik_KNN[[#This Row],[Label]]=Alle6OppgangNedgangUnik_KNN[[#This Row],[kjøp eller salg KNN]],1,-1)</f>
        <v>1</v>
      </c>
      <c r="Y627" s="2">
        <f>Alle6OppgangNedgangUnik_KNN[[#This Row],[Conviction KNN]]*Alle6OppgangNedgangUnik_KNN[[#This Row],[Rett/Feil KNN]]</f>
        <v>0.11764705882352905</v>
      </c>
      <c r="Z627" s="3">
        <f>Alle6OppgangNedgangUnik_KNN[[#This Row],[Open]]/Alle6OppgangNedgangUnik_KNN[[#This Row],[Close]]-1</f>
        <v>1.7383943741209551E-2</v>
      </c>
      <c r="AA627" s="1">
        <f>IF(Alle6OppgangNedgangUnik_KNN[[#This Row],[Nedgang-KNN]]&gt;Alle6OppgangNedgangUnik_KNN[[#This Row],[Oppgang-KNN]],0,1)</f>
        <v>0</v>
      </c>
      <c r="AB6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-2.0451698519069997E-3</v>
      </c>
    </row>
    <row r="628" spans="1:28" x14ac:dyDescent="0.3">
      <c r="A628">
        <v>626</v>
      </c>
      <c r="B628" s="1">
        <v>179.39999399999999</v>
      </c>
      <c r="C628" s="1">
        <v>178.240005</v>
      </c>
      <c r="D628" s="1">
        <v>180.5</v>
      </c>
      <c r="E628">
        <v>8773600</v>
      </c>
      <c r="F628" s="1">
        <v>180.36000100000001</v>
      </c>
      <c r="G628" s="1">
        <v>0.163444888444888</v>
      </c>
      <c r="H628" s="1">
        <v>-2.4309024309024301E-2</v>
      </c>
      <c r="I628" s="1">
        <v>0.9153</v>
      </c>
      <c r="J628" s="1">
        <v>1.7999999999999999E-2</v>
      </c>
      <c r="K628" s="1">
        <v>0.85099999999999998</v>
      </c>
      <c r="L628" s="1">
        <v>0.13</v>
      </c>
      <c r="M628">
        <v>1</v>
      </c>
      <c r="N628" s="1">
        <v>0.46819245170858098</v>
      </c>
      <c r="O628" s="1">
        <v>0.53180754829141497</v>
      </c>
      <c r="P628" s="1">
        <f>IF(Alle6OppgangNedgangUnik_KNN[[#This Row],[Nedgang Bayes]]&gt;Alle6OppgangNedgangUnik_KNN[[#This Row],[Oppgang Bayes]],0,1)</f>
        <v>1</v>
      </c>
      <c r="Q6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6.3615096582833985E-2</v>
      </c>
      <c r="R628" s="4">
        <f>IF(Alle6OppgangNedgangUnik_KNN[[#This Row],[Label]]=Alle6OppgangNedgangUnik_KNN[[#This Row],[Kjøp eller salg Bayes]],1,-1)</f>
        <v>1</v>
      </c>
      <c r="S628" s="3">
        <f>Alle6OppgangNedgangUnik_KNN[[#This Row],[Conviction Bayes]]*Alle6OppgangNedgangUnik_KNN[[#This Row],[Rett/Feil Bayes]]</f>
        <v>6.3615096582833985E-2</v>
      </c>
      <c r="T6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-3.3860577559653753E-4</v>
      </c>
      <c r="U628" s="1">
        <v>0.38235294117647001</v>
      </c>
      <c r="V628" s="1">
        <v>0.61764705882352899</v>
      </c>
      <c r="W6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28" s="1">
        <f>IF(Alle6OppgangNedgangUnik_KNN[[#This Row],[Label]]=Alle6OppgangNedgangUnik_KNN[[#This Row],[kjøp eller salg KNN]],1,-1)</f>
        <v>1</v>
      </c>
      <c r="Y628" s="2">
        <f>Alle6OppgangNedgangUnik_KNN[[#This Row],[Conviction KNN]]*Alle6OppgangNedgangUnik_KNN[[#This Row],[Rett/Feil KNN]]</f>
        <v>0.23529411764705899</v>
      </c>
      <c r="Z628" s="3">
        <f>Alle6OppgangNedgangUnik_KNN[[#This Row],[Open]]/Alle6OppgangNedgangUnik_KNN[[#This Row],[Close]]-1</f>
        <v>-5.3227267391732225E-3</v>
      </c>
      <c r="AA628" s="1">
        <f>IF(Alle6OppgangNedgangUnik_KNN[[#This Row],[Nedgang-KNN]]&gt;Alle6OppgangNedgangUnik_KNN[[#This Row],[Oppgang-KNN]],0,1)</f>
        <v>1</v>
      </c>
      <c r="AB6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-1.252406291570171E-3</v>
      </c>
    </row>
    <row r="629" spans="1:28" x14ac:dyDescent="0.3">
      <c r="A629">
        <v>627</v>
      </c>
      <c r="B629" s="1">
        <v>181.929993</v>
      </c>
      <c r="C629" s="1">
        <v>181.009995</v>
      </c>
      <c r="D629" s="1">
        <v>184.03999300000001</v>
      </c>
      <c r="E629">
        <v>14399600</v>
      </c>
      <c r="F629" s="1">
        <v>181.300003</v>
      </c>
      <c r="G629" s="1">
        <v>0.51111111111111096</v>
      </c>
      <c r="H629" s="1">
        <v>-2.2222222222222199E-2</v>
      </c>
      <c r="I629" s="1">
        <v>-0.80200000000000005</v>
      </c>
      <c r="J629" s="1">
        <v>8.6999999999999994E-2</v>
      </c>
      <c r="K629" s="1">
        <v>0.91300000000000003</v>
      </c>
      <c r="L629" s="1">
        <v>0</v>
      </c>
      <c r="M629">
        <v>0</v>
      </c>
      <c r="N629" s="1">
        <v>0.46754328380736698</v>
      </c>
      <c r="O629" s="1">
        <v>0.53245671619263002</v>
      </c>
      <c r="P629" s="1">
        <f>IF(Alle6OppgangNedgangUnik_KNN[[#This Row],[Nedgang Bayes]]&gt;Alle6OppgangNedgangUnik_KNN[[#This Row],[Oppgang Bayes]],0,1)</f>
        <v>1</v>
      </c>
      <c r="Q6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6.4913432385263037E-2</v>
      </c>
      <c r="R629" s="4">
        <f>IF(Alle6OppgangNedgangUnik_KNN[[#This Row],[Label]]=Alle6OppgangNedgangUnik_KNN[[#This Row],[Kjøp eller salg Bayes]],1,-1)</f>
        <v>-1</v>
      </c>
      <c r="S629" s="3">
        <f>Alle6OppgangNedgangUnik_KNN[[#This Row],[Conviction Bayes]]*Alle6OppgangNedgangUnik_KNN[[#This Row],[Rett/Feil Bayes]]</f>
        <v>-6.4913432385263037E-2</v>
      </c>
      <c r="T6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2.2556432758796339E-4</v>
      </c>
      <c r="U629" s="1">
        <v>0.58823529411764697</v>
      </c>
      <c r="V629" s="1">
        <v>0.41176470588235198</v>
      </c>
      <c r="W6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29" s="1">
        <f>IF(Alle6OppgangNedgangUnik_KNN[[#This Row],[Label]]=Alle6OppgangNedgangUnik_KNN[[#This Row],[kjøp eller salg KNN]],1,-1)</f>
        <v>1</v>
      </c>
      <c r="Y629" s="2">
        <f>Alle6OppgangNedgangUnik_KNN[[#This Row],[Conviction KNN]]*Alle6OppgangNedgangUnik_KNN[[#This Row],[Rett/Feil KNN]]</f>
        <v>0.17647058823529499</v>
      </c>
      <c r="Z629" s="3">
        <f>Alle6OppgangNedgangUnik_KNN[[#This Row],[Open]]/Alle6OppgangNedgangUnik_KNN[[#This Row],[Close]]-1</f>
        <v>3.4748482602064978E-3</v>
      </c>
      <c r="AA629" s="1">
        <f>IF(Alle6OppgangNedgangUnik_KNN[[#This Row],[Nedgang-KNN]]&gt;Alle6OppgangNedgangUnik_KNN[[#This Row],[Oppgang-KNN]],0,1)</f>
        <v>0</v>
      </c>
      <c r="AB6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-6.1320851650703209E-4</v>
      </c>
    </row>
    <row r="630" spans="1:28" x14ac:dyDescent="0.3">
      <c r="A630">
        <v>628</v>
      </c>
      <c r="B630" s="1">
        <v>180.529999</v>
      </c>
      <c r="C630" s="1">
        <v>178.91999799999999</v>
      </c>
      <c r="D630" s="1">
        <v>181.949997</v>
      </c>
      <c r="E630">
        <v>9386100</v>
      </c>
      <c r="F630" s="1">
        <v>181.759995</v>
      </c>
      <c r="G630" s="1">
        <v>0.452631394779201</v>
      </c>
      <c r="H630" s="1">
        <v>0.12695867033915501</v>
      </c>
      <c r="I630" s="1">
        <v>0.99990000000000001</v>
      </c>
      <c r="J630" s="1">
        <v>5.0999999999999997E-2</v>
      </c>
      <c r="K630" s="1">
        <v>0.74299999999999999</v>
      </c>
      <c r="L630" s="1">
        <v>0.20599999999999999</v>
      </c>
      <c r="M630">
        <v>1</v>
      </c>
      <c r="N630" s="1">
        <v>0.46811700011283502</v>
      </c>
      <c r="O630" s="1">
        <v>0.53188299988715804</v>
      </c>
      <c r="P630" s="1">
        <f>IF(Alle6OppgangNedgangUnik_KNN[[#This Row],[Nedgang Bayes]]&gt;Alle6OppgangNedgangUnik_KNN[[#This Row],[Oppgang Bayes]],0,1)</f>
        <v>1</v>
      </c>
      <c r="Q6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6.3765999774323012E-2</v>
      </c>
      <c r="R630" s="4">
        <f>IF(Alle6OppgangNedgangUnik_KNN[[#This Row],[Label]]=Alle6OppgangNedgangUnik_KNN[[#This Row],[Kjøp eller salg Bayes]],1,-1)</f>
        <v>1</v>
      </c>
      <c r="S630" s="3">
        <f>Alle6OppgangNedgangUnik_KNN[[#This Row],[Conviction Bayes]]*Alle6OppgangNedgangUnik_KNN[[#This Row],[Rett/Feil Bayes]]</f>
        <v>6.3765999774323012E-2</v>
      </c>
      <c r="T6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-4.3151368186612526E-4</v>
      </c>
      <c r="U630" s="1">
        <v>0.61764705882352899</v>
      </c>
      <c r="V630" s="1">
        <v>0.38235294117647001</v>
      </c>
      <c r="W6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30" s="1">
        <f>IF(Alle6OppgangNedgangUnik_KNN[[#This Row],[Label]]=Alle6OppgangNedgangUnik_KNN[[#This Row],[kjøp eller salg KNN]],1,-1)</f>
        <v>-1</v>
      </c>
      <c r="Y630" s="2">
        <f>Alle6OppgangNedgangUnik_KNN[[#This Row],[Conviction KNN]]*Alle6OppgangNedgangUnik_KNN[[#This Row],[Rett/Feil KNN]]</f>
        <v>-0.23529411764705899</v>
      </c>
      <c r="Z630" s="3">
        <f>Alle6OppgangNedgangUnik_KNN[[#This Row],[Open]]/Alle6OppgangNedgangUnik_KNN[[#This Row],[Close]]-1</f>
        <v>-6.7671436720715405E-3</v>
      </c>
      <c r="AA630" s="1">
        <f>IF(Alle6OppgangNedgangUnik_KNN[[#This Row],[Nedgang-KNN]]&gt;Alle6OppgangNedgangUnik_KNN[[#This Row],[Oppgang-KNN]],0,1)</f>
        <v>0</v>
      </c>
      <c r="AB6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1.5922690993109519E-3</v>
      </c>
    </row>
    <row r="631" spans="1:28" x14ac:dyDescent="0.3">
      <c r="A631">
        <v>629</v>
      </c>
      <c r="B631" s="1">
        <v>1186.7299800000001</v>
      </c>
      <c r="C631" s="1">
        <v>1183.630005</v>
      </c>
      <c r="D631" s="1">
        <v>1202.099976</v>
      </c>
      <c r="E631">
        <v>1260800</v>
      </c>
      <c r="F631" s="1">
        <v>1194.6400149999999</v>
      </c>
      <c r="G631" s="1">
        <v>0.32800000000000001</v>
      </c>
      <c r="H631" s="1">
        <v>0.08</v>
      </c>
      <c r="I631" s="1">
        <v>0.91690000000000005</v>
      </c>
      <c r="J631" s="1">
        <v>3.7999999999999999E-2</v>
      </c>
      <c r="K631" s="1">
        <v>0.86199999999999999</v>
      </c>
      <c r="L631" s="1">
        <v>0.1</v>
      </c>
      <c r="M631">
        <v>1</v>
      </c>
      <c r="N631" s="1">
        <v>0.46882681139440302</v>
      </c>
      <c r="O631" s="1">
        <v>0.53117318860559404</v>
      </c>
      <c r="P631" s="1">
        <f>IF(Alle6OppgangNedgangUnik_KNN[[#This Row],[Nedgang Bayes]]&gt;Alle6OppgangNedgangUnik_KNN[[#This Row],[Oppgang Bayes]],0,1)</f>
        <v>1</v>
      </c>
      <c r="Q6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6.2346377211191017E-2</v>
      </c>
      <c r="R631" s="4">
        <f>IF(Alle6OppgangNedgangUnik_KNN[[#This Row],[Label]]=Alle6OppgangNedgangUnik_KNN[[#This Row],[Kjøp eller salg Bayes]],1,-1)</f>
        <v>1</v>
      </c>
      <c r="S631" s="3">
        <f>Alle6OppgangNedgangUnik_KNN[[#This Row],[Conviction Bayes]]*Alle6OppgangNedgangUnik_KNN[[#This Row],[Rett/Feil Bayes]]</f>
        <v>6.2346377211191017E-2</v>
      </c>
      <c r="T6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-4.1281224441801299E-4</v>
      </c>
      <c r="U631" s="1">
        <v>0.441176470588235</v>
      </c>
      <c r="V631" s="1">
        <v>0.55882352941176405</v>
      </c>
      <c r="W6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31" s="1">
        <f>IF(Alle6OppgangNedgangUnik_KNN[[#This Row],[Label]]=Alle6OppgangNedgangUnik_KNN[[#This Row],[kjøp eller salg KNN]],1,-1)</f>
        <v>1</v>
      </c>
      <c r="Y631" s="2">
        <f>Alle6OppgangNedgangUnik_KNN[[#This Row],[Conviction KNN]]*Alle6OppgangNedgangUnik_KNN[[#This Row],[Rett/Feil KNN]]</f>
        <v>0.11764705882352905</v>
      </c>
      <c r="Z631" s="3">
        <f>Alle6OppgangNedgangUnik_KNN[[#This Row],[Open]]/Alle6OppgangNedgangUnik_KNN[[#This Row],[Close]]-1</f>
        <v>-6.6212707599618836E-3</v>
      </c>
      <c r="AA631" s="1">
        <f>IF(Alle6OppgangNedgangUnik_KNN[[#This Row],[Nedgang-KNN]]&gt;Alle6OppgangNedgangUnik_KNN[[#This Row],[Oppgang-KNN]],0,1)</f>
        <v>1</v>
      </c>
      <c r="AB6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-7.7897303058374861E-4</v>
      </c>
    </row>
    <row r="632" spans="1:28" x14ac:dyDescent="0.3">
      <c r="A632">
        <v>630</v>
      </c>
      <c r="B632" s="1">
        <v>1191.869995</v>
      </c>
      <c r="C632" s="1">
        <v>1184.5</v>
      </c>
      <c r="D632" s="1">
        <v>1195.410034</v>
      </c>
      <c r="E632">
        <v>1380600</v>
      </c>
      <c r="F632" s="1">
        <v>1193.469971</v>
      </c>
      <c r="G632" s="1">
        <v>0.45714285714285702</v>
      </c>
      <c r="H632" s="1">
        <v>0.17142857142857101</v>
      </c>
      <c r="I632" s="1">
        <v>-0.1779</v>
      </c>
      <c r="J632" s="1">
        <v>3.5999999999999997E-2</v>
      </c>
      <c r="K632" s="1">
        <v>0.93600000000000005</v>
      </c>
      <c r="L632" s="1">
        <v>2.8000000000000001E-2</v>
      </c>
      <c r="M632">
        <v>1</v>
      </c>
      <c r="N632" s="1">
        <v>0.46880982024705897</v>
      </c>
      <c r="O632" s="1">
        <v>0.53119017975293803</v>
      </c>
      <c r="P632" s="1">
        <f>IF(Alle6OppgangNedgangUnik_KNN[[#This Row],[Nedgang Bayes]]&gt;Alle6OppgangNedgangUnik_KNN[[#This Row],[Oppgang Bayes]],0,1)</f>
        <v>1</v>
      </c>
      <c r="Q6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6.2380359505879057E-2</v>
      </c>
      <c r="R632" s="4">
        <f>IF(Alle6OppgangNedgangUnik_KNN[[#This Row],[Label]]=Alle6OppgangNedgangUnik_KNN[[#This Row],[Kjøp eller salg Bayes]],1,-1)</f>
        <v>1</v>
      </c>
      <c r="S632" s="3">
        <f>Alle6OppgangNedgangUnik_KNN[[#This Row],[Conviction Bayes]]*Alle6OppgangNedgangUnik_KNN[[#This Row],[Rett/Feil Bayes]]</f>
        <v>6.2380359505879057E-2</v>
      </c>
      <c r="T6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-8.3627640833853367E-5</v>
      </c>
      <c r="U632" s="1">
        <v>0.47058823529411697</v>
      </c>
      <c r="V632" s="1">
        <v>0.52941176470588203</v>
      </c>
      <c r="W6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32" s="1">
        <f>IF(Alle6OppgangNedgangUnik_KNN[[#This Row],[Label]]=Alle6OppgangNedgangUnik_KNN[[#This Row],[kjøp eller salg KNN]],1,-1)</f>
        <v>1</v>
      </c>
      <c r="Y632" s="2">
        <f>Alle6OppgangNedgangUnik_KNN[[#This Row],[Conviction KNN]]*Alle6OppgangNedgangUnik_KNN[[#This Row],[Rett/Feil KNN]]</f>
        <v>5.8823529411765052E-2</v>
      </c>
      <c r="Z632" s="3">
        <f>Alle6OppgangNedgangUnik_KNN[[#This Row],[Open]]/Alle6OppgangNedgangUnik_KNN[[#This Row],[Close]]-1</f>
        <v>-1.3406085103753185E-3</v>
      </c>
      <c r="AA632" s="1">
        <f>IF(Alle6OppgangNedgangUnik_KNN[[#This Row],[Nedgang-KNN]]&gt;Alle6OppgangNedgangUnik_KNN[[#This Row],[Oppgang-KNN]],0,1)</f>
        <v>1</v>
      </c>
      <c r="AB6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-7.8859324139725082E-5</v>
      </c>
    </row>
    <row r="633" spans="1:28" x14ac:dyDescent="0.3">
      <c r="A633">
        <v>631</v>
      </c>
      <c r="B633" s="1">
        <v>1199.8900149999999</v>
      </c>
      <c r="C633" s="1">
        <v>1190.3000489999999</v>
      </c>
      <c r="D633" s="1">
        <v>1209.900024</v>
      </c>
      <c r="E633">
        <v>1357600</v>
      </c>
      <c r="F633" s="1">
        <v>1195.3100589999999</v>
      </c>
      <c r="G633" s="1">
        <v>0.494831048104244</v>
      </c>
      <c r="H633" s="1">
        <v>0.216210001338867</v>
      </c>
      <c r="I633" s="1">
        <v>0.99560000000000004</v>
      </c>
      <c r="J633" s="1">
        <v>7.2999999999999995E-2</v>
      </c>
      <c r="K633" s="1">
        <v>0.77600000000000002</v>
      </c>
      <c r="L633" s="1">
        <v>0.151</v>
      </c>
      <c r="M633">
        <v>0</v>
      </c>
      <c r="N633" s="1">
        <v>0.46881056413043298</v>
      </c>
      <c r="O633" s="1">
        <v>0.53118943586956302</v>
      </c>
      <c r="P633" s="1">
        <f>IF(Alle6OppgangNedgangUnik_KNN[[#This Row],[Nedgang Bayes]]&gt;Alle6OppgangNedgangUnik_KNN[[#This Row],[Oppgang Bayes]],0,1)</f>
        <v>1</v>
      </c>
      <c r="Q6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6.2378871739130037E-2</v>
      </c>
      <c r="R633" s="4">
        <f>IF(Alle6OppgangNedgangUnik_KNN[[#This Row],[Label]]=Alle6OppgangNedgangUnik_KNN[[#This Row],[Kjøp eller salg Bayes]],1,-1)</f>
        <v>-1</v>
      </c>
      <c r="S633" s="3">
        <f>Alle6OppgangNedgangUnik_KNN[[#This Row],[Conviction Bayes]]*Alle6OppgangNedgangUnik_KNN[[#This Row],[Rett/Feil Bayes]]</f>
        <v>-6.2378871739130037E-2</v>
      </c>
      <c r="T6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2.3901119692231197E-4</v>
      </c>
      <c r="U633" s="1">
        <v>0.5</v>
      </c>
      <c r="V633" s="1">
        <v>0.5</v>
      </c>
      <c r="W6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33" s="1">
        <f>IF(Alle6OppgangNedgangUnik_KNN[[#This Row],[Label]]=Alle6OppgangNedgangUnik_KNN[[#This Row],[kjøp eller salg KNN]],1,-1)</f>
        <v>-1</v>
      </c>
      <c r="Y633" s="2">
        <f>Alle6OppgangNedgangUnik_KNN[[#This Row],[Conviction KNN]]*Alle6OppgangNedgangUnik_KNN[[#This Row],[Rett/Feil KNN]]</f>
        <v>0</v>
      </c>
      <c r="Z633" s="3">
        <f>Alle6OppgangNedgangUnik_KNN[[#This Row],[Open]]/Alle6OppgangNedgangUnik_KNN[[#This Row],[Close]]-1</f>
        <v>3.8316050011590885E-3</v>
      </c>
      <c r="AA633" s="1">
        <f>IF(Alle6OppgangNedgangUnik_KNN[[#This Row],[Nedgang-KNN]]&gt;Alle6OppgangNedgangUnik_KNN[[#This Row],[Oppgang-KNN]],0,1)</f>
        <v>1</v>
      </c>
      <c r="AB6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34" spans="1:28" x14ac:dyDescent="0.3">
      <c r="A634">
        <v>632</v>
      </c>
      <c r="B634" s="1">
        <v>1190.959961</v>
      </c>
      <c r="C634" s="1">
        <v>1186.630005</v>
      </c>
      <c r="D634" s="1">
        <v>1209.959961</v>
      </c>
      <c r="E634">
        <v>1687900</v>
      </c>
      <c r="F634" s="1">
        <v>1200.1099850000001</v>
      </c>
      <c r="G634" s="1">
        <v>0.42215034965034998</v>
      </c>
      <c r="H634" s="1">
        <v>4.8260489510489502E-2</v>
      </c>
      <c r="I634" s="1">
        <v>0.98729999999999996</v>
      </c>
      <c r="J634" s="1">
        <v>0.02</v>
      </c>
      <c r="K634" s="1">
        <v>0.85799999999999998</v>
      </c>
      <c r="L634" s="1">
        <v>0.123</v>
      </c>
      <c r="M634">
        <v>1</v>
      </c>
      <c r="N634" s="1">
        <v>0.46876318208849999</v>
      </c>
      <c r="O634" s="1">
        <v>0.53123681791149902</v>
      </c>
      <c r="P634" s="1">
        <f>IF(Alle6OppgangNedgangUnik_KNN[[#This Row],[Nedgang Bayes]]&gt;Alle6OppgangNedgangUnik_KNN[[#This Row],[Oppgang Bayes]],0,1)</f>
        <v>1</v>
      </c>
      <c r="Q6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6.247363582299903E-2</v>
      </c>
      <c r="R634" s="4">
        <f>IF(Alle6OppgangNedgangUnik_KNN[[#This Row],[Label]]=Alle6OppgangNedgangUnik_KNN[[#This Row],[Kjøp eller salg Bayes]],1,-1)</f>
        <v>1</v>
      </c>
      <c r="S634" s="3">
        <f>Alle6OppgangNedgangUnik_KNN[[#This Row],[Conviction Bayes]]*Alle6OppgangNedgangUnik_KNN[[#This Row],[Rett/Feil Bayes]]</f>
        <v>6.247363582299903E-2</v>
      </c>
      <c r="T6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-4.7631906599602316E-4</v>
      </c>
      <c r="U634" s="1">
        <v>0.441176470588235</v>
      </c>
      <c r="V634" s="1">
        <v>0.55882352941176405</v>
      </c>
      <c r="W6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34" s="1">
        <f>IF(Alle6OppgangNedgangUnik_KNN[[#This Row],[Label]]=Alle6OppgangNedgangUnik_KNN[[#This Row],[kjøp eller salg KNN]],1,-1)</f>
        <v>1</v>
      </c>
      <c r="Y634" s="2">
        <f>Alle6OppgangNedgangUnik_KNN[[#This Row],[Conviction KNN]]*Alle6OppgangNedgangUnik_KNN[[#This Row],[Rett/Feil KNN]]</f>
        <v>0.11764705882352905</v>
      </c>
      <c r="Z634" s="3">
        <f>Alle6OppgangNedgangUnik_KNN[[#This Row],[Open]]/Alle6OppgangNedgangUnik_KNN[[#This Row],[Close]]-1</f>
        <v>-7.6243211991940951E-3</v>
      </c>
      <c r="AA634" s="1">
        <f>IF(Alle6OppgangNedgangUnik_KNN[[#This Row],[Nedgang-KNN]]&gt;Alle6OppgangNedgangUnik_KNN[[#This Row],[Oppgang-KNN]],0,1)</f>
        <v>1</v>
      </c>
      <c r="AB6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-8.9697896461106723E-4</v>
      </c>
    </row>
    <row r="635" spans="1:28" x14ac:dyDescent="0.3">
      <c r="A635">
        <v>633</v>
      </c>
      <c r="B635" s="1">
        <v>1205</v>
      </c>
      <c r="C635" s="1">
        <v>1193.829956</v>
      </c>
      <c r="D635" s="1">
        <v>1206.410034</v>
      </c>
      <c r="E635">
        <v>1256200</v>
      </c>
      <c r="F635" s="1">
        <v>1202.9499510000001</v>
      </c>
      <c r="G635" s="1">
        <v>0.54671675224000804</v>
      </c>
      <c r="H635" s="1">
        <v>0.21190413268901601</v>
      </c>
      <c r="I635" s="1">
        <v>0.99470000000000003</v>
      </c>
      <c r="J635" s="1">
        <v>3.4000000000000002E-2</v>
      </c>
      <c r="K635" s="1">
        <v>0.82899999999999996</v>
      </c>
      <c r="L635" s="1">
        <v>0.13700000000000001</v>
      </c>
      <c r="M635">
        <v>0</v>
      </c>
      <c r="N635" s="1">
        <v>0.46882398273378501</v>
      </c>
      <c r="O635" s="1">
        <v>0.531176017266209</v>
      </c>
      <c r="P635" s="1">
        <f>IF(Alle6OppgangNedgangUnik_KNN[[#This Row],[Nedgang Bayes]]&gt;Alle6OppgangNedgangUnik_KNN[[#This Row],[Oppgang Bayes]],0,1)</f>
        <v>1</v>
      </c>
      <c r="Q6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6.2352034532423994E-2</v>
      </c>
      <c r="R635" s="4">
        <f>IF(Alle6OppgangNedgangUnik_KNN[[#This Row],[Label]]=Alle6OppgangNedgangUnik_KNN[[#This Row],[Kjøp eller salg Bayes]],1,-1)</f>
        <v>-1</v>
      </c>
      <c r="S635" s="3">
        <f>Alle6OppgangNedgangUnik_KNN[[#This Row],[Conviction Bayes]]*Alle6OppgangNedgangUnik_KNN[[#This Row],[Rett/Feil Bayes]]</f>
        <v>-6.2352034532423994E-2</v>
      </c>
      <c r="T6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1.0625938837680312E-4</v>
      </c>
      <c r="U635" s="1">
        <v>0.41176470588235198</v>
      </c>
      <c r="V635" s="1">
        <v>0.58823529411764697</v>
      </c>
      <c r="W6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35" s="1">
        <f>IF(Alle6OppgangNedgangUnik_KNN[[#This Row],[Label]]=Alle6OppgangNedgangUnik_KNN[[#This Row],[kjøp eller salg KNN]],1,-1)</f>
        <v>-1</v>
      </c>
      <c r="Y635" s="2">
        <f>Alle6OppgangNedgangUnik_KNN[[#This Row],[Conviction KNN]]*Alle6OppgangNedgangUnik_KNN[[#This Row],[Rett/Feil KNN]]</f>
        <v>-0.17647058823529499</v>
      </c>
      <c r="Z635" s="3">
        <f>Alle6OppgangNedgangUnik_KNN[[#This Row],[Open]]/Alle6OppgangNedgangUnik_KNN[[#This Row],[Close]]-1</f>
        <v>1.704184781998519E-3</v>
      </c>
      <c r="AA635" s="1">
        <f>IF(Alle6OppgangNedgangUnik_KNN[[#This Row],[Nedgang-KNN]]&gt;Alle6OppgangNedgangUnik_KNN[[#This Row],[Oppgang-KNN]],0,1)</f>
        <v>1</v>
      </c>
      <c r="AB6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3.007384909409166E-4</v>
      </c>
    </row>
    <row r="636" spans="1:28" x14ac:dyDescent="0.3">
      <c r="A636">
        <v>634</v>
      </c>
      <c r="B636" s="1">
        <v>1195.329956</v>
      </c>
      <c r="C636" s="1">
        <v>1155.5760499999999</v>
      </c>
      <c r="D636" s="1">
        <v>1197.51001</v>
      </c>
      <c r="E636">
        <v>2209500</v>
      </c>
      <c r="F636" s="1">
        <v>1168.1899410000001</v>
      </c>
      <c r="G636" s="1">
        <v>0.49291769412022601</v>
      </c>
      <c r="H636" s="1">
        <v>0.23544221601183599</v>
      </c>
      <c r="I636" s="1">
        <v>0.99860000000000004</v>
      </c>
      <c r="J636" s="1">
        <v>0.02</v>
      </c>
      <c r="K636" s="1">
        <v>0.77400000000000002</v>
      </c>
      <c r="L636" s="1">
        <v>0.20599999999999999</v>
      </c>
      <c r="M636">
        <v>0</v>
      </c>
      <c r="N636" s="1">
        <v>0.46869636485985799</v>
      </c>
      <c r="O636" s="1">
        <v>0.53130363514013901</v>
      </c>
      <c r="P636" s="1">
        <f>IF(Alle6OppgangNedgangUnik_KNN[[#This Row],[Nedgang Bayes]]&gt;Alle6OppgangNedgangUnik_KNN[[#This Row],[Oppgang Bayes]],0,1)</f>
        <v>1</v>
      </c>
      <c r="Q6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6.2607270280281013E-2</v>
      </c>
      <c r="R636" s="4">
        <f>IF(Alle6OppgangNedgangUnik_KNN[[#This Row],[Label]]=Alle6OppgangNedgangUnik_KNN[[#This Row],[Kjøp eller salg Bayes]],1,-1)</f>
        <v>-1</v>
      </c>
      <c r="S636" s="3">
        <f>Alle6OppgangNedgangUnik_KNN[[#This Row],[Conviction Bayes]]*Alle6OppgangNedgangUnik_KNN[[#This Row],[Rett/Feil Bayes]]</f>
        <v>-6.2607270280281013E-2</v>
      </c>
      <c r="T6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1.4545256681985767E-3</v>
      </c>
      <c r="U636" s="1">
        <v>0.47058823529411697</v>
      </c>
      <c r="V636" s="1">
        <v>0.52941176470588203</v>
      </c>
      <c r="W6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36" s="1">
        <f>IF(Alle6OppgangNedgangUnik_KNN[[#This Row],[Label]]=Alle6OppgangNedgangUnik_KNN[[#This Row],[kjøp eller salg KNN]],1,-1)</f>
        <v>-1</v>
      </c>
      <c r="Y636" s="2">
        <f>Alle6OppgangNedgangUnik_KNN[[#This Row],[Conviction KNN]]*Alle6OppgangNedgangUnik_KNN[[#This Row],[Rett/Feil KNN]]</f>
        <v>-5.8823529411765052E-2</v>
      </c>
      <c r="Z636" s="3">
        <f>Alle6OppgangNedgangUnik_KNN[[#This Row],[Open]]/Alle6OppgangNedgangUnik_KNN[[#This Row],[Close]]-1</f>
        <v>2.3232536120596503E-2</v>
      </c>
      <c r="AA636" s="1">
        <f>IF(Alle6OppgangNedgangUnik_KNN[[#This Row],[Nedgang-KNN]]&gt;Alle6OppgangNedgangUnik_KNN[[#This Row],[Oppgang-KNN]],0,1)</f>
        <v>1</v>
      </c>
      <c r="AB6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1.3666197717998024E-3</v>
      </c>
    </row>
    <row r="637" spans="1:28" x14ac:dyDescent="0.3">
      <c r="A637">
        <v>635</v>
      </c>
      <c r="B637" s="1">
        <v>1167.5</v>
      </c>
      <c r="C637" s="1">
        <v>1145.119995</v>
      </c>
      <c r="D637" s="1">
        <v>1173.5</v>
      </c>
      <c r="E637">
        <v>1184300</v>
      </c>
      <c r="F637" s="1">
        <v>1157.349976</v>
      </c>
      <c r="G637" s="1">
        <v>0.437706039991754</v>
      </c>
      <c r="H637" s="1">
        <v>7.0543805400948206E-2</v>
      </c>
      <c r="I637" s="1">
        <v>0.99490000000000001</v>
      </c>
      <c r="J637" s="1">
        <v>2.9000000000000001E-2</v>
      </c>
      <c r="K637" s="1">
        <v>0.82199999999999995</v>
      </c>
      <c r="L637" s="1">
        <v>0.14799999999999999</v>
      </c>
      <c r="M637">
        <v>0</v>
      </c>
      <c r="N637" s="1">
        <v>0.468849991919283</v>
      </c>
      <c r="O637" s="1">
        <v>0.53115000808071999</v>
      </c>
      <c r="P637" s="1">
        <f>IF(Alle6OppgangNedgangUnik_KNN[[#This Row],[Nedgang Bayes]]&gt;Alle6OppgangNedgangUnik_KNN[[#This Row],[Oppgang Bayes]],0,1)</f>
        <v>1</v>
      </c>
      <c r="Q6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6.2300016161436989E-2</v>
      </c>
      <c r="R637" s="4">
        <f>IF(Alle6OppgangNedgangUnik_KNN[[#This Row],[Label]]=Alle6OppgangNedgangUnik_KNN[[#This Row],[Kjøp eller salg Bayes]],1,-1)</f>
        <v>-1</v>
      </c>
      <c r="S637" s="3">
        <f>Alle6OppgangNedgangUnik_KNN[[#This Row],[Conviction Bayes]]*Alle6OppgangNedgangUnik_KNN[[#This Row],[Rett/Feil Bayes]]</f>
        <v>-6.2300016161436989E-2</v>
      </c>
      <c r="T6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5.4637462509350134E-4</v>
      </c>
      <c r="U637" s="1">
        <v>0.41176470588235198</v>
      </c>
      <c r="V637" s="1">
        <v>0.58823529411764697</v>
      </c>
      <c r="W6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37" s="1">
        <f>IF(Alle6OppgangNedgangUnik_KNN[[#This Row],[Label]]=Alle6OppgangNedgangUnik_KNN[[#This Row],[kjøp eller salg KNN]],1,-1)</f>
        <v>-1</v>
      </c>
      <c r="Y637" s="2">
        <f>Alle6OppgangNedgangUnik_KNN[[#This Row],[Conviction KNN]]*Alle6OppgangNedgangUnik_KNN[[#This Row],[Rett/Feil KNN]]</f>
        <v>-0.17647058823529499</v>
      </c>
      <c r="Z637" s="3">
        <f>Alle6OppgangNedgangUnik_KNN[[#This Row],[Open]]/Alle6OppgangNedgangUnik_KNN[[#This Row],[Close]]-1</f>
        <v>8.7700559126291378E-3</v>
      </c>
      <c r="AA637" s="1">
        <f>IF(Alle6OppgangNedgangUnik_KNN[[#This Row],[Nedgang-KNN]]&gt;Alle6OppgangNedgangUnik_KNN[[#This Row],[Oppgang-KNN]],0,1)</f>
        <v>1</v>
      </c>
      <c r="AB6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1.5476569257580907E-3</v>
      </c>
    </row>
    <row r="638" spans="1:28" x14ac:dyDescent="0.3">
      <c r="A638">
        <v>636</v>
      </c>
      <c r="B638" s="1">
        <v>1146.150024</v>
      </c>
      <c r="C638" s="1">
        <v>1137.5720209999999</v>
      </c>
      <c r="D638" s="1">
        <v>1154.349976</v>
      </c>
      <c r="E638">
        <v>1308700</v>
      </c>
      <c r="F638" s="1">
        <v>1138.8199460000001</v>
      </c>
      <c r="G638" s="1">
        <v>0.530085227272727</v>
      </c>
      <c r="H638" s="1">
        <v>0.19903814935064901</v>
      </c>
      <c r="I638" s="1">
        <v>0.99760000000000004</v>
      </c>
      <c r="J638" s="1">
        <v>5.1999999999999998E-2</v>
      </c>
      <c r="K638" s="1">
        <v>0.78400000000000003</v>
      </c>
      <c r="L638" s="1">
        <v>0.16400000000000001</v>
      </c>
      <c r="M638">
        <v>0</v>
      </c>
      <c r="N638" s="1">
        <v>0.468837997329004</v>
      </c>
      <c r="O638" s="1">
        <v>0.531162002671002</v>
      </c>
      <c r="P638" s="1">
        <f>IF(Alle6OppgangNedgangUnik_KNN[[#This Row],[Nedgang Bayes]]&gt;Alle6OppgangNedgangUnik_KNN[[#This Row],[Oppgang Bayes]],0,1)</f>
        <v>1</v>
      </c>
      <c r="Q6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6.2324005341998001E-2</v>
      </c>
      <c r="R638" s="4">
        <f>IF(Alle6OppgangNedgangUnik_KNN[[#This Row],[Label]]=Alle6OppgangNedgangUnik_KNN[[#This Row],[Kjøp eller salg Bayes]],1,-1)</f>
        <v>-1</v>
      </c>
      <c r="S638" s="3">
        <f>Alle6OppgangNedgangUnik_KNN[[#This Row],[Conviction Bayes]]*Alle6OppgangNedgangUnik_KNN[[#This Row],[Rett/Feil Bayes]]</f>
        <v>-6.2324005341998001E-2</v>
      </c>
      <c r="T6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4.0115193102637588E-4</v>
      </c>
      <c r="U638" s="1">
        <v>0.52941176470588203</v>
      </c>
      <c r="V638" s="1">
        <v>0.47058823529411697</v>
      </c>
      <c r="W6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38" s="1">
        <f>IF(Alle6OppgangNedgangUnik_KNN[[#This Row],[Label]]=Alle6OppgangNedgangUnik_KNN[[#This Row],[kjøp eller salg KNN]],1,-1)</f>
        <v>1</v>
      </c>
      <c r="Y638" s="2">
        <f>Alle6OppgangNedgangUnik_KNN[[#This Row],[Conviction KNN]]*Alle6OppgangNedgangUnik_KNN[[#This Row],[Rett/Feil KNN]]</f>
        <v>5.8823529411765052E-2</v>
      </c>
      <c r="Z638" s="3">
        <f>Alle6OppgangNedgangUnik_KNN[[#This Row],[Open]]/Alle6OppgangNedgangUnik_KNN[[#This Row],[Close]]-1</f>
        <v>6.4365556870917828E-3</v>
      </c>
      <c r="AA638" s="1">
        <f>IF(Alle6OppgangNedgangUnik_KNN[[#This Row],[Nedgang-KNN]]&gt;Alle6OppgangNedgangUnik_KNN[[#This Row],[Oppgang-KNN]],0,1)</f>
        <v>0</v>
      </c>
      <c r="AB6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-3.786209227701071E-4</v>
      </c>
    </row>
    <row r="639" spans="1:28" x14ac:dyDescent="0.3">
      <c r="A639">
        <v>637</v>
      </c>
      <c r="B639" s="1">
        <v>1131.079956</v>
      </c>
      <c r="C639" s="1">
        <v>1081.130005</v>
      </c>
      <c r="D639" s="1">
        <v>1132.170044</v>
      </c>
      <c r="E639">
        <v>2675700</v>
      </c>
      <c r="F639" s="1">
        <v>1081.219971</v>
      </c>
      <c r="G639" s="1">
        <v>0.56480654761904703</v>
      </c>
      <c r="H639" s="1">
        <v>0.30621279761904802</v>
      </c>
      <c r="I639" s="1">
        <v>0.99570000000000003</v>
      </c>
      <c r="J639" s="1">
        <v>4.7E-2</v>
      </c>
      <c r="K639" s="1">
        <v>0.76400000000000001</v>
      </c>
      <c r="L639" s="1">
        <v>0.189</v>
      </c>
      <c r="M639">
        <v>0</v>
      </c>
      <c r="N639" s="1">
        <v>0.468658055984916</v>
      </c>
      <c r="O639" s="1">
        <v>0.53134194401508905</v>
      </c>
      <c r="P639" s="1">
        <f>IF(Alle6OppgangNedgangUnik_KNN[[#This Row],[Nedgang Bayes]]&gt;Alle6OppgangNedgangUnik_KNN[[#This Row],[Oppgang Bayes]],0,1)</f>
        <v>1</v>
      </c>
      <c r="Q6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6.2683888030173052E-2</v>
      </c>
      <c r="R639" s="4">
        <f>IF(Alle6OppgangNedgangUnik_KNN[[#This Row],[Label]]=Alle6OppgangNedgangUnik_KNN[[#This Row],[Kjøp eller salg Bayes]],1,-1)</f>
        <v>-1</v>
      </c>
      <c r="S639" s="3">
        <f>Alle6OppgangNedgangUnik_KNN[[#This Row],[Conviction Bayes]]*Alle6OppgangNedgangUnik_KNN[[#This Row],[Rett/Feil Bayes]]</f>
        <v>-6.2683888030173052E-2</v>
      </c>
      <c r="T6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2.890640018455696E-3</v>
      </c>
      <c r="U639" s="1">
        <v>0.47058823529411697</v>
      </c>
      <c r="V639" s="1">
        <v>0.52941176470588203</v>
      </c>
      <c r="W6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39" s="1">
        <f>IF(Alle6OppgangNedgangUnik_KNN[[#This Row],[Label]]=Alle6OppgangNedgangUnik_KNN[[#This Row],[kjøp eller salg KNN]],1,-1)</f>
        <v>-1</v>
      </c>
      <c r="Y639" s="2">
        <f>Alle6OppgangNedgangUnik_KNN[[#This Row],[Conviction KNN]]*Alle6OppgangNedgangUnik_KNN[[#This Row],[Rett/Feil KNN]]</f>
        <v>-5.8823529411765052E-2</v>
      </c>
      <c r="Z639" s="3">
        <f>Alle6OppgangNedgangUnik_KNN[[#This Row],[Open]]/Alle6OppgangNedgangUnik_KNN[[#This Row],[Close]]-1</f>
        <v>4.6114561640852259E-2</v>
      </c>
      <c r="AA639" s="1">
        <f>IF(Alle6OppgangNedgangUnik_KNN[[#This Row],[Nedgang-KNN]]&gt;Alle6OppgangNedgangUnik_KNN[[#This Row],[Oppgang-KNN]],0,1)</f>
        <v>1</v>
      </c>
      <c r="AB6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2.7126212729913254E-3</v>
      </c>
    </row>
    <row r="640" spans="1:28" x14ac:dyDescent="0.3">
      <c r="A640">
        <v>638</v>
      </c>
      <c r="B640" s="1">
        <v>1072.9399410000001</v>
      </c>
      <c r="C640" s="1">
        <v>1068.2700199999999</v>
      </c>
      <c r="D640" s="1">
        <v>1106.400024</v>
      </c>
      <c r="E640">
        <v>2949000</v>
      </c>
      <c r="F640" s="1">
        <v>1079.3199460000001</v>
      </c>
      <c r="G640" s="1">
        <v>0.50596741854636595</v>
      </c>
      <c r="H640" s="1">
        <v>0.16839557226399299</v>
      </c>
      <c r="I640" s="1">
        <v>0.91979999999999995</v>
      </c>
      <c r="J640" s="1">
        <v>9.0999999999999998E-2</v>
      </c>
      <c r="K640" s="1">
        <v>0.78900000000000003</v>
      </c>
      <c r="L640" s="1">
        <v>0.121</v>
      </c>
      <c r="M640">
        <v>1</v>
      </c>
      <c r="N640" s="1">
        <v>0.468626936488862</v>
      </c>
      <c r="O640" s="1">
        <v>0.53137306351113101</v>
      </c>
      <c r="P640" s="1">
        <f>IF(Alle6OppgangNedgangUnik_KNN[[#This Row],[Nedgang Bayes]]&gt;Alle6OppgangNedgangUnik_KNN[[#This Row],[Oppgang Bayes]],0,1)</f>
        <v>1</v>
      </c>
      <c r="Q6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6.2746127022269005E-2</v>
      </c>
      <c r="R640" s="4">
        <f>IF(Alle6OppgangNedgangUnik_KNN[[#This Row],[Label]]=Alle6OppgangNedgangUnik_KNN[[#This Row],[Kjøp eller salg Bayes]],1,-1)</f>
        <v>1</v>
      </c>
      <c r="S640" s="3">
        <f>Alle6OppgangNedgangUnik_KNN[[#This Row],[Conviction Bayes]]*Alle6OppgangNedgangUnik_KNN[[#This Row],[Rett/Feil Bayes]]</f>
        <v>6.2746127022269005E-2</v>
      </c>
      <c r="T6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-3.7090077471125534E-4</v>
      </c>
      <c r="U640" s="1">
        <v>0.441176470588235</v>
      </c>
      <c r="V640" s="1">
        <v>0.55882352941176405</v>
      </c>
      <c r="W6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40" s="1">
        <f>IF(Alle6OppgangNedgangUnik_KNN[[#This Row],[Label]]=Alle6OppgangNedgangUnik_KNN[[#This Row],[kjøp eller salg KNN]],1,-1)</f>
        <v>1</v>
      </c>
      <c r="Y640" s="2">
        <f>Alle6OppgangNedgangUnik_KNN[[#This Row],[Conviction KNN]]*Alle6OppgangNedgangUnik_KNN[[#This Row],[Rett/Feil KNN]]</f>
        <v>0.11764705882352905</v>
      </c>
      <c r="Z640" s="3">
        <f>Alle6OppgangNedgangUnik_KNN[[#This Row],[Open]]/Alle6OppgangNedgangUnik_KNN[[#This Row],[Close]]-1</f>
        <v>-5.9111341578041987E-3</v>
      </c>
      <c r="AA640" s="1">
        <f>IF(Alle6OppgangNedgangUnik_KNN[[#This Row],[Nedgang-KNN]]&gt;Alle6OppgangNedgangUnik_KNN[[#This Row],[Oppgang-KNN]],0,1)</f>
        <v>1</v>
      </c>
      <c r="AB6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-6.954275479769624E-4</v>
      </c>
    </row>
    <row r="641" spans="1:28" x14ac:dyDescent="0.3">
      <c r="A641">
        <v>639</v>
      </c>
      <c r="B641" s="1">
        <v>1108</v>
      </c>
      <c r="C641" s="1">
        <v>1086.4019780000001</v>
      </c>
      <c r="D641" s="1">
        <v>1115</v>
      </c>
      <c r="E641">
        <v>2101300</v>
      </c>
      <c r="F641" s="1">
        <v>1110.079956</v>
      </c>
      <c r="G641" s="1">
        <v>0.45132446918161201</v>
      </c>
      <c r="H641" s="1">
        <v>0.17050608122036701</v>
      </c>
      <c r="I641" s="1">
        <v>0.99009999999999998</v>
      </c>
      <c r="J641" s="1">
        <v>6.4000000000000001E-2</v>
      </c>
      <c r="K641" s="1">
        <v>0.77900000000000003</v>
      </c>
      <c r="L641" s="1">
        <v>0.158</v>
      </c>
      <c r="M641">
        <v>1</v>
      </c>
      <c r="N641" s="1">
        <v>0.46873836346617298</v>
      </c>
      <c r="O641" s="1">
        <v>0.53126163653381997</v>
      </c>
      <c r="P641" s="1">
        <f>IF(Alle6OppgangNedgangUnik_KNN[[#This Row],[Nedgang Bayes]]&gt;Alle6OppgangNedgangUnik_KNN[[#This Row],[Oppgang Bayes]],0,1)</f>
        <v>1</v>
      </c>
      <c r="Q6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6.2523273067646989E-2</v>
      </c>
      <c r="R641" s="4">
        <f>IF(Alle6OppgangNedgangUnik_KNN[[#This Row],[Label]]=Alle6OppgangNedgangUnik_KNN[[#This Row],[Kjøp eller salg Bayes]],1,-1)</f>
        <v>1</v>
      </c>
      <c r="S641" s="3">
        <f>Alle6OppgangNedgangUnik_KNN[[#This Row],[Conviction Bayes]]*Alle6OppgangNedgangUnik_KNN[[#This Row],[Rett/Feil Bayes]]</f>
        <v>6.2523273067646989E-2</v>
      </c>
      <c r="T6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-1.1714981092469657E-4</v>
      </c>
      <c r="U641" s="1">
        <v>0.61764705882352899</v>
      </c>
      <c r="V641" s="1">
        <v>0.38235294117647001</v>
      </c>
      <c r="W6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41" s="1">
        <f>IF(Alle6OppgangNedgangUnik_KNN[[#This Row],[Label]]=Alle6OppgangNedgangUnik_KNN[[#This Row],[kjøp eller salg KNN]],1,-1)</f>
        <v>-1</v>
      </c>
      <c r="Y641" s="2">
        <f>Alle6OppgangNedgangUnik_KNN[[#This Row],[Conviction KNN]]*Alle6OppgangNedgangUnik_KNN[[#This Row],[Rett/Feil KNN]]</f>
        <v>-0.23529411764705899</v>
      </c>
      <c r="Z641" s="3">
        <f>Alle6OppgangNedgangUnik_KNN[[#This Row],[Open]]/Alle6OppgangNedgangUnik_KNN[[#This Row],[Close]]-1</f>
        <v>-1.8736992671184449E-3</v>
      </c>
      <c r="AA641" s="1">
        <f>IF(Alle6OppgangNedgangUnik_KNN[[#This Row],[Nedgang-KNN]]&gt;Alle6OppgangNedgangUnik_KNN[[#This Row],[Oppgang-KNN]],0,1)</f>
        <v>0</v>
      </c>
      <c r="AB6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4.4087041579257561E-4</v>
      </c>
    </row>
    <row r="642" spans="1:28" x14ac:dyDescent="0.3">
      <c r="A642">
        <v>640</v>
      </c>
      <c r="B642" s="1">
        <v>1108.910034</v>
      </c>
      <c r="C642" s="1">
        <v>1089</v>
      </c>
      <c r="D642" s="1">
        <v>1113.4460449999999</v>
      </c>
      <c r="E642">
        <v>1372400</v>
      </c>
      <c r="F642" s="1">
        <v>1092.25</v>
      </c>
      <c r="G642" s="1">
        <v>0.417454394693201</v>
      </c>
      <c r="H642" s="1">
        <v>0.116607438995499</v>
      </c>
      <c r="I642" s="1">
        <v>0.9637</v>
      </c>
      <c r="J642" s="1">
        <v>7.3999999999999996E-2</v>
      </c>
      <c r="K642" s="1">
        <v>0.80600000000000005</v>
      </c>
      <c r="L642" s="1">
        <v>0.12</v>
      </c>
      <c r="M642">
        <v>0</v>
      </c>
      <c r="N642" s="1">
        <v>0.46884515429733098</v>
      </c>
      <c r="O642" s="1">
        <v>0.53115484570267002</v>
      </c>
      <c r="P642" s="1">
        <f>IF(Alle6OppgangNedgangUnik_KNN[[#This Row],[Nedgang Bayes]]&gt;Alle6OppgangNedgangUnik_KNN[[#This Row],[Oppgang Bayes]],0,1)</f>
        <v>1</v>
      </c>
      <c r="Q6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6.230969140533904E-2</v>
      </c>
      <c r="R642" s="4">
        <f>IF(Alle6OppgangNedgangUnik_KNN[[#This Row],[Label]]=Alle6OppgangNedgangUnik_KNN[[#This Row],[Kjøp eller salg Bayes]],1,-1)</f>
        <v>-1</v>
      </c>
      <c r="S642" s="3">
        <f>Alle6OppgangNedgangUnik_KNN[[#This Row],[Conviction Bayes]]*Alle6OppgangNedgangUnik_KNN[[#This Row],[Rett/Feil Bayes]]</f>
        <v>-6.230969140533904E-2</v>
      </c>
      <c r="T6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9.5040657115354589E-4</v>
      </c>
      <c r="U642" s="1">
        <v>0.47058823529411697</v>
      </c>
      <c r="V642" s="1">
        <v>0.52941176470588203</v>
      </c>
      <c r="W6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42" s="1">
        <f>IF(Alle6OppgangNedgangUnik_KNN[[#This Row],[Label]]=Alle6OppgangNedgangUnik_KNN[[#This Row],[kjøp eller salg KNN]],1,-1)</f>
        <v>-1</v>
      </c>
      <c r="Y642" s="2">
        <f>Alle6OppgangNedgangUnik_KNN[[#This Row],[Conviction KNN]]*Alle6OppgangNedgangUnik_KNN[[#This Row],[Rett/Feil KNN]]</f>
        <v>-5.8823529411765052E-2</v>
      </c>
      <c r="Z642" s="3">
        <f>Alle6OppgangNedgangUnik_KNN[[#This Row],[Open]]/Alle6OppgangNedgangUnik_KNN[[#This Row],[Close]]-1</f>
        <v>1.5252949416342476E-2</v>
      </c>
      <c r="AA642" s="1">
        <f>IF(Alle6OppgangNedgangUnik_KNN[[#This Row],[Nedgang-KNN]]&gt;Alle6OppgangNedgangUnik_KNN[[#This Row],[Oppgang-KNN]],0,1)</f>
        <v>1</v>
      </c>
      <c r="AB6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8.9723231860838618E-4</v>
      </c>
    </row>
    <row r="643" spans="1:28" x14ac:dyDescent="0.3">
      <c r="A643">
        <v>641</v>
      </c>
      <c r="B643" s="1">
        <v>1104.589966</v>
      </c>
      <c r="C643" s="1">
        <v>1102.5</v>
      </c>
      <c r="D643" s="1">
        <v>1124.219971</v>
      </c>
      <c r="E643">
        <v>1928500</v>
      </c>
      <c r="F643" s="1">
        <v>1121.280029</v>
      </c>
      <c r="G643" s="1">
        <v>0.43611111111111101</v>
      </c>
      <c r="H643" s="1">
        <v>0.15</v>
      </c>
      <c r="I643" s="1">
        <v>-0.65969999999999995</v>
      </c>
      <c r="J643" s="1">
        <v>7.5999999999999998E-2</v>
      </c>
      <c r="K643" s="1">
        <v>0.92400000000000004</v>
      </c>
      <c r="L643" s="1">
        <v>0</v>
      </c>
      <c r="M643">
        <v>1</v>
      </c>
      <c r="N643" s="1">
        <v>0.46875949312353898</v>
      </c>
      <c r="O643" s="1">
        <v>0.53124050687645397</v>
      </c>
      <c r="P643" s="1">
        <f>IF(Alle6OppgangNedgangUnik_KNN[[#This Row],[Nedgang Bayes]]&gt;Alle6OppgangNedgangUnik_KNN[[#This Row],[Oppgang Bayes]],0,1)</f>
        <v>1</v>
      </c>
      <c r="Q6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6.2481013752914982E-2</v>
      </c>
      <c r="R643" s="4">
        <f>IF(Alle6OppgangNedgangUnik_KNN[[#This Row],[Label]]=Alle6OppgangNedgangUnik_KNN[[#This Row],[Kjøp eller salg Bayes]],1,-1)</f>
        <v>1</v>
      </c>
      <c r="S643" s="3">
        <f>Alle6OppgangNedgangUnik_KNN[[#This Row],[Conviction Bayes]]*Alle6OppgangNedgangUnik_KNN[[#This Row],[Rett/Feil Bayes]]</f>
        <v>6.2481013752914982E-2</v>
      </c>
      <c r="T6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-9.3001928944550741E-4</v>
      </c>
      <c r="U643" s="1">
        <v>0.55882352941176405</v>
      </c>
      <c r="V643" s="1">
        <v>0.441176470588235</v>
      </c>
      <c r="W6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43" s="1">
        <f>IF(Alle6OppgangNedgangUnik_KNN[[#This Row],[Label]]=Alle6OppgangNedgangUnik_KNN[[#This Row],[kjøp eller salg KNN]],1,-1)</f>
        <v>-1</v>
      </c>
      <c r="Y643" s="2">
        <f>Alle6OppgangNedgangUnik_KNN[[#This Row],[Conviction KNN]]*Alle6OppgangNedgangUnik_KNN[[#This Row],[Rett/Feil KNN]]</f>
        <v>-0.11764705882352905</v>
      </c>
      <c r="Z643" s="3">
        <f>Alle6OppgangNedgangUnik_KNN[[#This Row],[Open]]/Alle6OppgangNedgangUnik_KNN[[#This Row],[Close]]-1</f>
        <v>-1.4884830344195854E-2</v>
      </c>
      <c r="AA643" s="1">
        <f>IF(Alle6OppgangNedgangUnik_KNN[[#This Row],[Nedgang-KNN]]&gt;Alle6OppgangNedgangUnik_KNN[[#This Row],[Oppgang-KNN]],0,1)</f>
        <v>0</v>
      </c>
      <c r="AB6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1.7511565110818598E-3</v>
      </c>
    </row>
    <row r="644" spans="1:28" x14ac:dyDescent="0.3">
      <c r="A644">
        <v>642</v>
      </c>
      <c r="B644" s="1">
        <v>1126.459961</v>
      </c>
      <c r="C644" s="1">
        <v>1102.1899410000001</v>
      </c>
      <c r="D644" s="1">
        <v>1128.98999</v>
      </c>
      <c r="E644">
        <v>1467200</v>
      </c>
      <c r="F644" s="1">
        <v>1115.6899410000001</v>
      </c>
      <c r="G644" s="1">
        <v>0.42573375262054503</v>
      </c>
      <c r="H644" s="1">
        <v>7.8275681341719097E-2</v>
      </c>
      <c r="I644" s="1">
        <v>0.82010000000000005</v>
      </c>
      <c r="J644" s="1">
        <v>5.7000000000000002E-2</v>
      </c>
      <c r="K644" s="1">
        <v>0.84899999999999998</v>
      </c>
      <c r="L644" s="1">
        <v>9.4E-2</v>
      </c>
      <c r="M644">
        <v>0</v>
      </c>
      <c r="N644" s="1">
        <v>0.468824802910007</v>
      </c>
      <c r="O644" s="1">
        <v>0.53117519708999295</v>
      </c>
      <c r="P644" s="1">
        <f>IF(Alle6OppgangNedgangUnik_KNN[[#This Row],[Nedgang Bayes]]&gt;Alle6OppgangNedgangUnik_KNN[[#This Row],[Oppgang Bayes]],0,1)</f>
        <v>1</v>
      </c>
      <c r="Q6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6.2350394179985946E-2</v>
      </c>
      <c r="R644" s="4">
        <f>IF(Alle6OppgangNedgangUnik_KNN[[#This Row],[Label]]=Alle6OppgangNedgangUnik_KNN[[#This Row],[Kjøp eller salg Bayes]],1,-1)</f>
        <v>-1</v>
      </c>
      <c r="S644" s="3">
        <f>Alle6OppgangNedgangUnik_KNN[[#This Row],[Conviction Bayes]]*Alle6OppgangNedgangUnik_KNN[[#This Row],[Rett/Feil Bayes]]</f>
        <v>-6.2350394179985946E-2</v>
      </c>
      <c r="T6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6.0188316453265681E-4</v>
      </c>
      <c r="U644" s="1">
        <v>0.47058823529411697</v>
      </c>
      <c r="V644" s="1">
        <v>0.52941176470588203</v>
      </c>
      <c r="W6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44" s="1">
        <f>IF(Alle6OppgangNedgangUnik_KNN[[#This Row],[Label]]=Alle6OppgangNedgangUnik_KNN[[#This Row],[kjøp eller salg KNN]],1,-1)</f>
        <v>-1</v>
      </c>
      <c r="Y644" s="2">
        <f>Alle6OppgangNedgangUnik_KNN[[#This Row],[Conviction KNN]]*Alle6OppgangNedgangUnik_KNN[[#This Row],[Rett/Feil KNN]]</f>
        <v>-5.8823529411765052E-2</v>
      </c>
      <c r="Z644" s="3">
        <f>Alle6OppgangNedgangUnik_KNN[[#This Row],[Open]]/Alle6OppgangNedgangUnik_KNN[[#This Row],[Close]]-1</f>
        <v>9.6532375207638577E-3</v>
      </c>
      <c r="AA644" s="1">
        <f>IF(Alle6OppgangNedgangUnik_KNN[[#This Row],[Nedgang-KNN]]&gt;Alle6OppgangNedgangUnik_KNN[[#This Row],[Oppgang-KNN]],0,1)</f>
        <v>1</v>
      </c>
      <c r="AB6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5.6783750122140668E-4</v>
      </c>
    </row>
    <row r="645" spans="1:28" x14ac:dyDescent="0.3">
      <c r="A645">
        <v>643</v>
      </c>
      <c r="B645" s="1">
        <v>1121.839966</v>
      </c>
      <c r="C645" s="1">
        <v>1077.089966</v>
      </c>
      <c r="D645" s="1">
        <v>1121.839966</v>
      </c>
      <c r="E645">
        <v>2094500</v>
      </c>
      <c r="F645" s="1">
        <v>1087.969971</v>
      </c>
      <c r="G645" s="1">
        <v>0.401165223665224</v>
      </c>
      <c r="H645" s="1">
        <v>6.5167027417027401E-2</v>
      </c>
      <c r="I645" s="1">
        <v>0.94930000000000003</v>
      </c>
      <c r="J645" s="1">
        <v>3.5000000000000003E-2</v>
      </c>
      <c r="K645" s="1">
        <v>0.89800000000000002</v>
      </c>
      <c r="L645" s="1">
        <v>6.8000000000000005E-2</v>
      </c>
      <c r="M645">
        <v>0</v>
      </c>
      <c r="N645" s="1">
        <v>0.46874151580658402</v>
      </c>
      <c r="O645" s="1">
        <v>0.53125848419342103</v>
      </c>
      <c r="P645" s="1">
        <f>IF(Alle6OppgangNedgangUnik_KNN[[#This Row],[Nedgang Bayes]]&gt;Alle6OppgangNedgangUnik_KNN[[#This Row],[Oppgang Bayes]],0,1)</f>
        <v>1</v>
      </c>
      <c r="Q6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6.2516968386837013E-2</v>
      </c>
      <c r="R645" s="4">
        <f>IF(Alle6OppgangNedgangUnik_KNN[[#This Row],[Label]]=Alle6OppgangNedgangUnik_KNN[[#This Row],[Kjøp eller salg Bayes]],1,-1)</f>
        <v>-1</v>
      </c>
      <c r="S645" s="3">
        <f>Alle6OppgangNedgangUnik_KNN[[#This Row],[Conviction Bayes]]*Alle6OppgangNedgangUnik_KNN[[#This Row],[Rett/Feil Bayes]]</f>
        <v>-6.2516968386837013E-2</v>
      </c>
      <c r="T6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1.9462388329809272E-3</v>
      </c>
      <c r="U645" s="1">
        <v>0.61764705882352899</v>
      </c>
      <c r="V645" s="1">
        <v>0.38235294117647001</v>
      </c>
      <c r="W6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45" s="1">
        <f>IF(Alle6OppgangNedgangUnik_KNN[[#This Row],[Label]]=Alle6OppgangNedgangUnik_KNN[[#This Row],[kjøp eller salg KNN]],1,-1)</f>
        <v>1</v>
      </c>
      <c r="Y645" s="2">
        <f>Alle6OppgangNedgangUnik_KNN[[#This Row],[Conviction KNN]]*Alle6OppgangNedgangUnik_KNN[[#This Row],[Rett/Feil KNN]]</f>
        <v>0.23529411764705899</v>
      </c>
      <c r="Z645" s="3">
        <f>Alle6OppgangNedgangUnik_KNN[[#This Row],[Open]]/Alle6OppgangNedgangUnik_KNN[[#This Row],[Close]]-1</f>
        <v>3.1131369341810711E-2</v>
      </c>
      <c r="AA645" s="1">
        <f>IF(Alle6OppgangNedgangUnik_KNN[[#This Row],[Nedgang-KNN]]&gt;Alle6OppgangNedgangUnik_KNN[[#This Row],[Oppgang-KNN]],0,1)</f>
        <v>0</v>
      </c>
      <c r="AB6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-7.3250280804260546E-3</v>
      </c>
    </row>
    <row r="646" spans="1:28" x14ac:dyDescent="0.3">
      <c r="A646">
        <v>644</v>
      </c>
      <c r="B646" s="1">
        <v>1093.369995</v>
      </c>
      <c r="C646" s="1">
        <v>1087.75</v>
      </c>
      <c r="D646" s="1">
        <v>1110.3599850000001</v>
      </c>
      <c r="E646">
        <v>1267600</v>
      </c>
      <c r="F646" s="1">
        <v>1096.459961</v>
      </c>
      <c r="G646" s="1">
        <v>0.531944444444444</v>
      </c>
      <c r="H646" s="1">
        <v>0.12777777777777799</v>
      </c>
      <c r="I646" s="1">
        <v>0.94330000000000003</v>
      </c>
      <c r="J646" s="1">
        <v>4.2000000000000003E-2</v>
      </c>
      <c r="K646" s="1">
        <v>0.86599999999999999</v>
      </c>
      <c r="L646" s="1">
        <v>9.1999999999999998E-2</v>
      </c>
      <c r="M646">
        <v>1</v>
      </c>
      <c r="N646" s="1">
        <v>0.46886114771502602</v>
      </c>
      <c r="O646" s="1">
        <v>0.53113885228497404</v>
      </c>
      <c r="P646" s="1">
        <f>IF(Alle6OppgangNedgangUnik_KNN[[#This Row],[Nedgang Bayes]]&gt;Alle6OppgangNedgangUnik_KNN[[#This Row],[Oppgang Bayes]],0,1)</f>
        <v>1</v>
      </c>
      <c r="Q6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6.2277704569948023E-2</v>
      </c>
      <c r="R646" s="4">
        <f>IF(Alle6OppgangNedgangUnik_KNN[[#This Row],[Label]]=Alle6OppgangNedgangUnik_KNN[[#This Row],[Kjøp eller salg Bayes]],1,-1)</f>
        <v>1</v>
      </c>
      <c r="S646" s="3">
        <f>Alle6OppgangNedgangUnik_KNN[[#This Row],[Conviction Bayes]]*Alle6OppgangNedgangUnik_KNN[[#This Row],[Rett/Feil Bayes]]</f>
        <v>6.2277704569948023E-2</v>
      </c>
      <c r="T6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-1.7550662725858117E-4</v>
      </c>
      <c r="U646" s="1">
        <v>0.441176470588235</v>
      </c>
      <c r="V646" s="1">
        <v>0.55882352941176405</v>
      </c>
      <c r="W6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46" s="1">
        <f>IF(Alle6OppgangNedgangUnik_KNN[[#This Row],[Label]]=Alle6OppgangNedgangUnik_KNN[[#This Row],[kjøp eller salg KNN]],1,-1)</f>
        <v>1</v>
      </c>
      <c r="Y646" s="2">
        <f>Alle6OppgangNedgangUnik_KNN[[#This Row],[Conviction KNN]]*Alle6OppgangNedgangUnik_KNN[[#This Row],[Rett/Feil KNN]]</f>
        <v>0.11764705882352905</v>
      </c>
      <c r="Z646" s="3">
        <f>Alle6OppgangNedgangUnik_KNN[[#This Row],[Open]]/Alle6OppgangNedgangUnik_KNN[[#This Row],[Close]]-1</f>
        <v>-2.8181293525592066E-3</v>
      </c>
      <c r="AA646" s="1">
        <f>IF(Alle6OppgangNedgangUnik_KNN[[#This Row],[Nedgang-KNN]]&gt;Alle6OppgangNedgangUnik_KNN[[#This Row],[Oppgang-KNN]],0,1)</f>
        <v>1</v>
      </c>
      <c r="AB6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-3.3154462971284683E-4</v>
      </c>
    </row>
    <row r="647" spans="1:28" x14ac:dyDescent="0.3">
      <c r="A647">
        <v>645</v>
      </c>
      <c r="B647" s="1">
        <v>1103.0600589999999</v>
      </c>
      <c r="C647" s="1">
        <v>1091</v>
      </c>
      <c r="D647" s="1">
        <v>1112.2299800000001</v>
      </c>
      <c r="E647">
        <v>1514200</v>
      </c>
      <c r="F647" s="1">
        <v>1101.160034</v>
      </c>
      <c r="G647" s="1">
        <v>0.47490147506814201</v>
      </c>
      <c r="H647" s="1">
        <v>0.16771857463524101</v>
      </c>
      <c r="I647" s="1">
        <v>0.99560000000000004</v>
      </c>
      <c r="J647" s="1">
        <v>1.6E-2</v>
      </c>
      <c r="K647" s="1">
        <v>0.86899999999999999</v>
      </c>
      <c r="L647" s="1">
        <v>0.115</v>
      </c>
      <c r="M647">
        <v>0</v>
      </c>
      <c r="N647" s="1">
        <v>0.46882382263303402</v>
      </c>
      <c r="O647" s="1">
        <v>0.53117617736696898</v>
      </c>
      <c r="P647" s="1">
        <f>IF(Alle6OppgangNedgangUnik_KNN[[#This Row],[Nedgang Bayes]]&gt;Alle6OppgangNedgangUnik_KNN[[#This Row],[Oppgang Bayes]],0,1)</f>
        <v>1</v>
      </c>
      <c r="Q6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6.2352354733934967E-2</v>
      </c>
      <c r="R647" s="4">
        <f>IF(Alle6OppgangNedgangUnik_KNN[[#This Row],[Label]]=Alle6OppgangNedgangUnik_KNN[[#This Row],[Kjøp eller salg Bayes]],1,-1)</f>
        <v>-1</v>
      </c>
      <c r="S647" s="3">
        <f>Alle6OppgangNedgangUnik_KNN[[#This Row],[Conviction Bayes]]*Alle6OppgangNedgangUnik_KNN[[#This Row],[Rett/Feil Bayes]]</f>
        <v>-6.2352354733934967E-2</v>
      </c>
      <c r="T6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1.0758747969901248E-4</v>
      </c>
      <c r="U647" s="1">
        <v>0.47058823529411697</v>
      </c>
      <c r="V647" s="1">
        <v>0.52941176470588203</v>
      </c>
      <c r="W6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47" s="1">
        <f>IF(Alle6OppgangNedgangUnik_KNN[[#This Row],[Label]]=Alle6OppgangNedgangUnik_KNN[[#This Row],[kjøp eller salg KNN]],1,-1)</f>
        <v>-1</v>
      </c>
      <c r="Y647" s="2">
        <f>Alle6OppgangNedgangUnik_KNN[[#This Row],[Conviction KNN]]*Alle6OppgangNedgangUnik_KNN[[#This Row],[Rett/Feil KNN]]</f>
        <v>-5.8823529411765052E-2</v>
      </c>
      <c r="Z647" s="3">
        <f>Alle6OppgangNedgangUnik_KNN[[#This Row],[Open]]/Alle6OppgangNedgangUnik_KNN[[#This Row],[Close]]-1</f>
        <v>1.7254758085416544E-3</v>
      </c>
      <c r="AA647" s="1">
        <f>IF(Alle6OppgangNedgangUnik_KNN[[#This Row],[Nedgang-KNN]]&gt;Alle6OppgangNedgangUnik_KNN[[#This Row],[Oppgang-KNN]],0,1)</f>
        <v>1</v>
      </c>
      <c r="AB6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1.0149857697303908E-4</v>
      </c>
    </row>
    <row r="648" spans="1:28" x14ac:dyDescent="0.3">
      <c r="A648">
        <v>646</v>
      </c>
      <c r="B648" s="1">
        <v>1080.8900149999999</v>
      </c>
      <c r="C648" s="1">
        <v>1070</v>
      </c>
      <c r="D648" s="1">
        <v>1107.8900149999999</v>
      </c>
      <c r="E648">
        <v>1848700</v>
      </c>
      <c r="F648" s="1">
        <v>1103.6899410000001</v>
      </c>
      <c r="G648" s="1">
        <v>0.59665616246498598</v>
      </c>
      <c r="H648" s="1">
        <v>0.21603641456582601</v>
      </c>
      <c r="I648" s="1">
        <v>0.995</v>
      </c>
      <c r="J648" s="1">
        <v>3.9E-2</v>
      </c>
      <c r="K648" s="1">
        <v>0.78500000000000003</v>
      </c>
      <c r="L648" s="1">
        <v>0.17699999999999999</v>
      </c>
      <c r="M648">
        <v>1</v>
      </c>
      <c r="N648" s="1">
        <v>0.46877911355923002</v>
      </c>
      <c r="O648" s="1">
        <v>0.53122088644077303</v>
      </c>
      <c r="P648" s="1">
        <f>IF(Alle6OppgangNedgangUnik_KNN[[#This Row],[Nedgang Bayes]]&gt;Alle6OppgangNedgangUnik_KNN[[#This Row],[Oppgang Bayes]],0,1)</f>
        <v>1</v>
      </c>
      <c r="Q6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6.2441772881543012E-2</v>
      </c>
      <c r="R648" s="4">
        <f>IF(Alle6OppgangNedgangUnik_KNN[[#This Row],[Label]]=Alle6OppgangNedgangUnik_KNN[[#This Row],[Kjøp eller salg Bayes]],1,-1)</f>
        <v>1</v>
      </c>
      <c r="S648" s="3">
        <f>Alle6OppgangNedgangUnik_KNN[[#This Row],[Conviction Bayes]]*Alle6OppgangNedgangUnik_KNN[[#This Row],[Rett/Feil Bayes]]</f>
        <v>6.2441772881543012E-2</v>
      </c>
      <c r="T6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-1.2899164413132922E-3</v>
      </c>
      <c r="U648" s="1">
        <v>0.41176470588235198</v>
      </c>
      <c r="V648" s="1">
        <v>0.58823529411764697</v>
      </c>
      <c r="W6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48" s="1">
        <f>IF(Alle6OppgangNedgangUnik_KNN[[#This Row],[Label]]=Alle6OppgangNedgangUnik_KNN[[#This Row],[kjøp eller salg KNN]],1,-1)</f>
        <v>1</v>
      </c>
      <c r="Y648" s="2">
        <f>Alle6OppgangNedgangUnik_KNN[[#This Row],[Conviction KNN]]*Alle6OppgangNedgangUnik_KNN[[#This Row],[Rett/Feil KNN]]</f>
        <v>0.17647058823529499</v>
      </c>
      <c r="Z648" s="3">
        <f>Alle6OppgangNedgangUnik_KNN[[#This Row],[Open]]/Alle6OppgangNedgangUnik_KNN[[#This Row],[Close]]-1</f>
        <v>-2.065790866893491E-2</v>
      </c>
      <c r="AA648" s="1">
        <f>IF(Alle6OppgangNedgangUnik_KNN[[#This Row],[Nedgang-KNN]]&gt;Alle6OppgangNedgangUnik_KNN[[#This Row],[Oppgang-KNN]],0,1)</f>
        <v>1</v>
      </c>
      <c r="AB6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-3.6455132945179434E-3</v>
      </c>
    </row>
    <row r="649" spans="1:28" x14ac:dyDescent="0.3">
      <c r="A649">
        <v>647</v>
      </c>
      <c r="B649" s="1">
        <v>1104.25</v>
      </c>
      <c r="C649" s="1">
        <v>1048.73999</v>
      </c>
      <c r="D649" s="1">
        <v>1106.119995</v>
      </c>
      <c r="E649">
        <v>1982400</v>
      </c>
      <c r="F649" s="1">
        <v>1050.709961</v>
      </c>
      <c r="G649" s="1">
        <v>0.390030303030303</v>
      </c>
      <c r="H649" s="1">
        <v>0.120242424242424</v>
      </c>
      <c r="I649" s="1">
        <v>0.94040000000000001</v>
      </c>
      <c r="J649" s="1">
        <v>0.08</v>
      </c>
      <c r="K649" s="1">
        <v>0.75800000000000001</v>
      </c>
      <c r="L649" s="1">
        <v>0.16200000000000001</v>
      </c>
      <c r="M649">
        <v>0</v>
      </c>
      <c r="N649" s="1">
        <v>0.468767343204889</v>
      </c>
      <c r="O649" s="1">
        <v>0.531232656795113</v>
      </c>
      <c r="P649" s="1">
        <f>IF(Alle6OppgangNedgangUnik_KNN[[#This Row],[Nedgang Bayes]]&gt;Alle6OppgangNedgangUnik_KNN[[#This Row],[Oppgang Bayes]],0,1)</f>
        <v>1</v>
      </c>
      <c r="Q6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6.2465313590224003E-2</v>
      </c>
      <c r="R649" s="4">
        <f>IF(Alle6OppgangNedgangUnik_KNN[[#This Row],[Label]]=Alle6OppgangNedgangUnik_KNN[[#This Row],[Kjøp eller salg Bayes]],1,-1)</f>
        <v>-1</v>
      </c>
      <c r="S649" s="3">
        <f>Alle6OppgangNedgangUnik_KNN[[#This Row],[Conviction Bayes]]*Alle6OppgangNedgangUnik_KNN[[#This Row],[Rett/Feil Bayes]]</f>
        <v>-6.2465313590224003E-2</v>
      </c>
      <c r="T6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3.1829862187514012E-3</v>
      </c>
      <c r="U649" s="1">
        <v>0.64705882352941102</v>
      </c>
      <c r="V649" s="1">
        <v>0.35294117647058798</v>
      </c>
      <c r="W6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649" s="1">
        <f>IF(Alle6OppgangNedgangUnik_KNN[[#This Row],[Label]]=Alle6OppgangNedgangUnik_KNN[[#This Row],[kjøp eller salg KNN]],1,-1)</f>
        <v>1</v>
      </c>
      <c r="Y649" s="2">
        <f>Alle6OppgangNedgangUnik_KNN[[#This Row],[Conviction KNN]]*Alle6OppgangNedgangUnik_KNN[[#This Row],[Rett/Feil KNN]]</f>
        <v>0.29411764705882304</v>
      </c>
      <c r="Z649" s="3">
        <f>Alle6OppgangNedgangUnik_KNN[[#This Row],[Open]]/Alle6OppgangNedgangUnik_KNN[[#This Row],[Close]]-1</f>
        <v>5.0956059224035455E-2</v>
      </c>
      <c r="AA649" s="1">
        <f>IF(Alle6OppgangNedgangUnik_KNN[[#This Row],[Nedgang-KNN]]&gt;Alle6OppgangNedgangUnik_KNN[[#This Row],[Oppgang-KNN]],0,1)</f>
        <v>0</v>
      </c>
      <c r="AB6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-1.4987076242363345E-2</v>
      </c>
    </row>
    <row r="650" spans="1:28" x14ac:dyDescent="0.3">
      <c r="A650">
        <v>648</v>
      </c>
      <c r="B650" s="1">
        <v>1071.790039</v>
      </c>
      <c r="C650" s="1">
        <v>1069.5500489999999</v>
      </c>
      <c r="D650" s="1">
        <v>1110.9799800000001</v>
      </c>
      <c r="E650">
        <v>2545800</v>
      </c>
      <c r="F650" s="1">
        <v>1095.5699460000001</v>
      </c>
      <c r="G650" s="1">
        <v>0.49250220793699101</v>
      </c>
      <c r="H650" s="1">
        <v>0.106380340673819</v>
      </c>
      <c r="I650" s="1">
        <v>0.96550000000000002</v>
      </c>
      <c r="J650" s="1">
        <v>5.8000000000000003E-2</v>
      </c>
      <c r="K650" s="1">
        <v>0.81799999999999995</v>
      </c>
      <c r="L650" s="1">
        <v>0.124</v>
      </c>
      <c r="M650">
        <v>1</v>
      </c>
      <c r="N650" s="1">
        <v>0.46868119855411</v>
      </c>
      <c r="O650" s="1">
        <v>0.53131880144589005</v>
      </c>
      <c r="P650" s="1">
        <f>IF(Alle6OppgangNedgangUnik_KNN[[#This Row],[Nedgang Bayes]]&gt;Alle6OppgangNedgangUnik_KNN[[#This Row],[Oppgang Bayes]],0,1)</f>
        <v>1</v>
      </c>
      <c r="Q6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6.2637602891780053E-2</v>
      </c>
      <c r="R650" s="4">
        <f>IF(Alle6OppgangNedgangUnik_KNN[[#This Row],[Label]]=Alle6OppgangNedgangUnik_KNN[[#This Row],[Kjøp eller salg Bayes]],1,-1)</f>
        <v>1</v>
      </c>
      <c r="S650" s="3">
        <f>Alle6OppgangNedgangUnik_KNN[[#This Row],[Conviction Bayes]]*Alle6OppgangNedgangUnik_KNN[[#This Row],[Rett/Feil Bayes]]</f>
        <v>6.2637602891780053E-2</v>
      </c>
      <c r="T6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-1.3595812635311777E-3</v>
      </c>
      <c r="U650" s="1">
        <v>0.67647058823529405</v>
      </c>
      <c r="V650" s="1">
        <v>0.32352941176470501</v>
      </c>
      <c r="W6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650" s="1">
        <f>IF(Alle6OppgangNedgangUnik_KNN[[#This Row],[Label]]=Alle6OppgangNedgangUnik_KNN[[#This Row],[kjøp eller salg KNN]],1,-1)</f>
        <v>-1</v>
      </c>
      <c r="Y650" s="2">
        <f>Alle6OppgangNedgangUnik_KNN[[#This Row],[Conviction KNN]]*Alle6OppgangNedgangUnik_KNN[[#This Row],[Rett/Feil KNN]]</f>
        <v>-0.35294117647058904</v>
      </c>
      <c r="Z650" s="3">
        <f>Alle6OppgangNedgangUnik_KNN[[#This Row],[Open]]/Alle6OppgangNedgangUnik_KNN[[#This Row],[Close]]-1</f>
        <v>-2.1705512356214318E-2</v>
      </c>
      <c r="AA650" s="1">
        <f>IF(Alle6OppgangNedgangUnik_KNN[[#This Row],[Nedgang-KNN]]&gt;Alle6OppgangNedgangUnik_KNN[[#This Row],[Oppgang-KNN]],0,1)</f>
        <v>0</v>
      </c>
      <c r="AB6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7.6607690668991889E-3</v>
      </c>
    </row>
    <row r="651" spans="1:28" x14ac:dyDescent="0.3">
      <c r="A651">
        <v>649</v>
      </c>
      <c r="B651" s="1">
        <v>1037.030029</v>
      </c>
      <c r="C651" s="1">
        <v>1034.089966</v>
      </c>
      <c r="D651" s="1">
        <v>1106.530029</v>
      </c>
      <c r="E651">
        <v>4187600</v>
      </c>
      <c r="F651" s="1">
        <v>1071.469971</v>
      </c>
      <c r="G651" s="1">
        <v>0.35787927350427301</v>
      </c>
      <c r="H651" s="1">
        <v>5.9027777777777797E-2</v>
      </c>
      <c r="I651" s="1">
        <v>0.90810000000000002</v>
      </c>
      <c r="J651" s="1">
        <v>3.7999999999999999E-2</v>
      </c>
      <c r="K651" s="1">
        <v>0.871</v>
      </c>
      <c r="L651" s="1">
        <v>9.0999999999999998E-2</v>
      </c>
      <c r="M651">
        <v>1</v>
      </c>
      <c r="N651" s="1">
        <v>0.46846189366733598</v>
      </c>
      <c r="O651" s="1">
        <v>0.53153810633266096</v>
      </c>
      <c r="P651" s="1">
        <f>IF(Alle6OppgangNedgangUnik_KNN[[#This Row],[Nedgang Bayes]]&gt;Alle6OppgangNedgangUnik_KNN[[#This Row],[Oppgang Bayes]],0,1)</f>
        <v>1</v>
      </c>
      <c r="Q6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6.3076212665324982E-2</v>
      </c>
      <c r="R651" s="4">
        <f>IF(Alle6OppgangNedgangUnik_KNN[[#This Row],[Label]]=Alle6OppgangNedgangUnik_KNN[[#This Row],[Kjøp eller salg Bayes]],1,-1)</f>
        <v>1</v>
      </c>
      <c r="S651" s="3">
        <f>Alle6OppgangNedgangUnik_KNN[[#This Row],[Conviction Bayes]]*Alle6OppgangNedgangUnik_KNN[[#This Row],[Rett/Feil Bayes]]</f>
        <v>6.3076212665324982E-2</v>
      </c>
      <c r="T6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-2.0274400259169341E-3</v>
      </c>
      <c r="U651" s="1">
        <v>0.441176470588235</v>
      </c>
      <c r="V651" s="1">
        <v>0.55882352941176405</v>
      </c>
      <c r="W6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51" s="1">
        <f>IF(Alle6OppgangNedgangUnik_KNN[[#This Row],[Label]]=Alle6OppgangNedgangUnik_KNN[[#This Row],[kjøp eller salg KNN]],1,-1)</f>
        <v>1</v>
      </c>
      <c r="Y651" s="2">
        <f>Alle6OppgangNedgangUnik_KNN[[#This Row],[Conviction KNN]]*Alle6OppgangNedgangUnik_KNN[[#This Row],[Rett/Feil KNN]]</f>
        <v>0.11764705882352905</v>
      </c>
      <c r="Z651" s="3">
        <f>Alle6OppgangNedgangUnik_KNN[[#This Row],[Open]]/Alle6OppgangNedgangUnik_KNN[[#This Row],[Close]]-1</f>
        <v>-3.21427038854456E-2</v>
      </c>
      <c r="AA651" s="1">
        <f>IF(Alle6OppgangNedgangUnik_KNN[[#This Row],[Nedgang-KNN]]&gt;Alle6OppgangNedgangUnik_KNN[[#This Row],[Oppgang-KNN]],0,1)</f>
        <v>1</v>
      </c>
      <c r="AB6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-3.7814945747582942E-3</v>
      </c>
    </row>
    <row r="652" spans="1:28" x14ac:dyDescent="0.3">
      <c r="A652">
        <v>650</v>
      </c>
      <c r="B652" s="1">
        <v>1082.469971</v>
      </c>
      <c r="C652" s="1">
        <v>995.830017</v>
      </c>
      <c r="D652" s="1">
        <v>1097.040039</v>
      </c>
      <c r="E652">
        <v>3880700</v>
      </c>
      <c r="F652" s="1">
        <v>1020.080017</v>
      </c>
      <c r="G652" s="1">
        <v>0.434152752009895</v>
      </c>
      <c r="H652" s="1">
        <v>0.220160791589363</v>
      </c>
      <c r="I652" s="1">
        <v>0.92600000000000005</v>
      </c>
      <c r="J652" s="1">
        <v>1.9E-2</v>
      </c>
      <c r="K652" s="1">
        <v>0.89900000000000002</v>
      </c>
      <c r="L652" s="1">
        <v>8.2000000000000003E-2</v>
      </c>
      <c r="M652">
        <v>0</v>
      </c>
      <c r="N652" s="1">
        <v>0.468512109926988</v>
      </c>
      <c r="O652" s="1">
        <v>0.531487890073014</v>
      </c>
      <c r="P652" s="1">
        <f>IF(Alle6OppgangNedgangUnik_KNN[[#This Row],[Nedgang Bayes]]&gt;Alle6OppgangNedgangUnik_KNN[[#This Row],[Oppgang Bayes]],0,1)</f>
        <v>1</v>
      </c>
      <c r="Q6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6.2975780146026006E-2</v>
      </c>
      <c r="R652" s="4">
        <f>IF(Alle6OppgangNedgangUnik_KNN[[#This Row],[Label]]=Alle6OppgangNedgangUnik_KNN[[#This Row],[Kjøp eller salg Bayes]],1,-1)</f>
        <v>-1</v>
      </c>
      <c r="S652" s="3">
        <f>Alle6OppgangNedgangUnik_KNN[[#This Row],[Conviction Bayes]]*Alle6OppgangNedgangUnik_KNN[[#This Row],[Rett/Feil Bayes]]</f>
        <v>-6.2975780146026006E-2</v>
      </c>
      <c r="T6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3.8517135528052188E-3</v>
      </c>
      <c r="U652" s="1">
        <v>0.441176470588235</v>
      </c>
      <c r="V652" s="1">
        <v>0.55882352941176405</v>
      </c>
      <c r="W6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52" s="1">
        <f>IF(Alle6OppgangNedgangUnik_KNN[[#This Row],[Label]]=Alle6OppgangNedgangUnik_KNN[[#This Row],[kjøp eller salg KNN]],1,-1)</f>
        <v>-1</v>
      </c>
      <c r="Y652" s="2">
        <f>Alle6OppgangNedgangUnik_KNN[[#This Row],[Conviction KNN]]*Alle6OppgangNedgangUnik_KNN[[#This Row],[Rett/Feil KNN]]</f>
        <v>-0.11764705882352905</v>
      </c>
      <c r="Z652" s="3">
        <f>Alle6OppgangNedgangUnik_KNN[[#This Row],[Open]]/Alle6OppgangNedgangUnik_KNN[[#This Row],[Close]]-1</f>
        <v>6.1161823543495641E-2</v>
      </c>
      <c r="AA652" s="1">
        <f>IF(Alle6OppgangNedgangUnik_KNN[[#This Row],[Nedgang-KNN]]&gt;Alle6OppgangNedgangUnik_KNN[[#This Row],[Oppgang-KNN]],0,1)</f>
        <v>1</v>
      </c>
      <c r="AB6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7.1955086521759354E-3</v>
      </c>
    </row>
    <row r="653" spans="1:28" x14ac:dyDescent="0.3">
      <c r="A653">
        <v>651</v>
      </c>
      <c r="B653" s="1">
        <v>1008.460022</v>
      </c>
      <c r="C653" s="1">
        <v>1000.75</v>
      </c>
      <c r="D653" s="1">
        <v>1037.48999</v>
      </c>
      <c r="E653">
        <v>3212700</v>
      </c>
      <c r="F653" s="1">
        <v>1036.209961</v>
      </c>
      <c r="G653" s="1">
        <v>0.50417179438918602</v>
      </c>
      <c r="H653" s="1">
        <v>0.10966810966811</v>
      </c>
      <c r="I653" s="1">
        <v>0.97760000000000002</v>
      </c>
      <c r="J653" s="1">
        <v>4.9000000000000002E-2</v>
      </c>
      <c r="K653" s="1">
        <v>0.82499999999999996</v>
      </c>
      <c r="L653" s="1">
        <v>0.126</v>
      </c>
      <c r="M653">
        <v>1</v>
      </c>
      <c r="N653" s="1">
        <v>0.46861200101209999</v>
      </c>
      <c r="O653" s="1">
        <v>0.53138799898789302</v>
      </c>
      <c r="P653" s="1">
        <f>IF(Alle6OppgangNedgangUnik_KNN[[#This Row],[Nedgang Bayes]]&gt;Alle6OppgangNedgangUnik_KNN[[#This Row],[Oppgang Bayes]],0,1)</f>
        <v>1</v>
      </c>
      <c r="Q6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6.277599797579303E-2</v>
      </c>
      <c r="R653" s="4">
        <f>IF(Alle6OppgangNedgangUnik_KNN[[#This Row],[Label]]=Alle6OppgangNedgangUnik_KNN[[#This Row],[Kjøp eller salg Bayes]],1,-1)</f>
        <v>1</v>
      </c>
      <c r="S653" s="3">
        <f>Alle6OppgangNedgangUnik_KNN[[#This Row],[Conviction Bayes]]*Alle6OppgangNedgangUnik_KNN[[#This Row],[Rett/Feil Bayes]]</f>
        <v>6.277599797579303E-2</v>
      </c>
      <c r="T6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-1.6811555380255433E-3</v>
      </c>
      <c r="U653" s="1">
        <v>0.47058823529411697</v>
      </c>
      <c r="V653" s="1">
        <v>0.52941176470588203</v>
      </c>
      <c r="W6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53" s="1">
        <f>IF(Alle6OppgangNedgangUnik_KNN[[#This Row],[Label]]=Alle6OppgangNedgangUnik_KNN[[#This Row],[kjøp eller salg KNN]],1,-1)</f>
        <v>1</v>
      </c>
      <c r="Y653" s="2">
        <f>Alle6OppgangNedgangUnik_KNN[[#This Row],[Conviction KNN]]*Alle6OppgangNedgangUnik_KNN[[#This Row],[Rett/Feil KNN]]</f>
        <v>5.8823529411765052E-2</v>
      </c>
      <c r="Z653" s="3">
        <f>Alle6OppgangNedgangUnik_KNN[[#This Row],[Open]]/Alle6OppgangNedgangUnik_KNN[[#This Row],[Close]]-1</f>
        <v>-2.6780227988949079E-2</v>
      </c>
      <c r="AA653" s="1">
        <f>IF(Alle6OppgangNedgangUnik_KNN[[#This Row],[Nedgang-KNN]]&gt;Alle6OppgangNedgangUnik_KNN[[#This Row],[Oppgang-KNN]],0,1)</f>
        <v>1</v>
      </c>
      <c r="AB6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-1.5753075287617197E-3</v>
      </c>
    </row>
    <row r="654" spans="1:28" x14ac:dyDescent="0.3">
      <c r="A654">
        <v>652</v>
      </c>
      <c r="B654" s="1">
        <v>1059.8100589999999</v>
      </c>
      <c r="C654" s="1">
        <v>1057</v>
      </c>
      <c r="D654" s="1">
        <v>1091.9399410000001</v>
      </c>
      <c r="E654">
        <v>2529800</v>
      </c>
      <c r="F654" s="1">
        <v>1076.7700199999999</v>
      </c>
      <c r="G654" s="1">
        <v>0.40046296296296302</v>
      </c>
      <c r="H654" s="1">
        <v>6.4494301994302006E-2</v>
      </c>
      <c r="I654" s="1">
        <v>0.97489999999999999</v>
      </c>
      <c r="J654" s="1">
        <v>2.9000000000000001E-2</v>
      </c>
      <c r="K654" s="1">
        <v>0.88700000000000001</v>
      </c>
      <c r="L654" s="1">
        <v>8.4000000000000005E-2</v>
      </c>
      <c r="M654">
        <v>1</v>
      </c>
      <c r="N654" s="1">
        <v>0.468689448527564</v>
      </c>
      <c r="O654" s="1">
        <v>0.531310551472437</v>
      </c>
      <c r="P654" s="1">
        <f>IF(Alle6OppgangNedgangUnik_KNN[[#This Row],[Nedgang Bayes]]&gt;Alle6OppgangNedgangUnik_KNN[[#This Row],[Oppgang Bayes]],0,1)</f>
        <v>1</v>
      </c>
      <c r="Q6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6.2621102944872997E-2</v>
      </c>
      <c r="R654" s="4">
        <f>IF(Alle6OppgangNedgangUnik_KNN[[#This Row],[Label]]=Alle6OppgangNedgangUnik_KNN[[#This Row],[Kjøp eller salg Bayes]],1,-1)</f>
        <v>1</v>
      </c>
      <c r="S654" s="3">
        <f>Alle6OppgangNedgangUnik_KNN[[#This Row],[Conviction Bayes]]*Alle6OppgangNedgangUnik_KNN[[#This Row],[Rett/Feil Bayes]]</f>
        <v>6.2621102944872997E-2</v>
      </c>
      <c r="T6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-9.8633082644893262E-4</v>
      </c>
      <c r="U654" s="1">
        <v>0.76470588235294101</v>
      </c>
      <c r="V654" s="1">
        <v>0.23529411764705799</v>
      </c>
      <c r="W6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0.52941176470588303</v>
      </c>
      <c r="X654" s="1">
        <f>IF(Alle6OppgangNedgangUnik_KNN[[#This Row],[Label]]=Alle6OppgangNedgangUnik_KNN[[#This Row],[kjøp eller salg KNN]],1,-1)</f>
        <v>-1</v>
      </c>
      <c r="Y654" s="2">
        <f>Alle6OppgangNedgangUnik_KNN[[#This Row],[Conviction KNN]]*Alle6OppgangNedgangUnik_KNN[[#This Row],[Rett/Feil KNN]]</f>
        <v>-0.52941176470588303</v>
      </c>
      <c r="Z654" s="3">
        <f>Alle6OppgangNedgangUnik_KNN[[#This Row],[Open]]/Alle6OppgangNedgangUnik_KNN[[#This Row],[Close]]-1</f>
        <v>-1.5750773781758931E-2</v>
      </c>
      <c r="AA654" s="1">
        <f>IF(Alle6OppgangNedgangUnik_KNN[[#This Row],[Nedgang-KNN]]&gt;Alle6OppgangNedgangUnik_KNN[[#This Row],[Oppgang-KNN]],0,1)</f>
        <v>0</v>
      </c>
      <c r="AB6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8.3386449432841514E-3</v>
      </c>
    </row>
    <row r="655" spans="1:28" x14ac:dyDescent="0.3">
      <c r="A655">
        <v>653</v>
      </c>
      <c r="B655" s="1">
        <v>1075.8000489999999</v>
      </c>
      <c r="C655" s="1">
        <v>1062.459961</v>
      </c>
      <c r="D655" s="1">
        <v>1083.974976</v>
      </c>
      <c r="E655">
        <v>1482000</v>
      </c>
      <c r="F655" s="1">
        <v>1070</v>
      </c>
      <c r="G655" s="1">
        <v>0.37955773393273401</v>
      </c>
      <c r="H655" s="1">
        <v>6.3773153929403997E-2</v>
      </c>
      <c r="I655" s="1">
        <v>0.98309999999999997</v>
      </c>
      <c r="J655" s="1">
        <v>3.6999999999999998E-2</v>
      </c>
      <c r="K655" s="1">
        <v>0.86599999999999999</v>
      </c>
      <c r="L655" s="1">
        <v>9.6000000000000002E-2</v>
      </c>
      <c r="M655">
        <v>0</v>
      </c>
      <c r="N655" s="1">
        <v>0.468839274821164</v>
      </c>
      <c r="O655" s="1">
        <v>0.53116072517884105</v>
      </c>
      <c r="P655" s="1">
        <f>IF(Alle6OppgangNedgangUnik_KNN[[#This Row],[Nedgang Bayes]]&gt;Alle6OppgangNedgangUnik_KNN[[#This Row],[Oppgang Bayes]],0,1)</f>
        <v>1</v>
      </c>
      <c r="Q6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6.2321450357677055E-2</v>
      </c>
      <c r="R655" s="4">
        <f>IF(Alle6OppgangNedgangUnik_KNN[[#This Row],[Label]]=Alle6OppgangNedgangUnik_KNN[[#This Row],[Kjøp eller salg Bayes]],1,-1)</f>
        <v>-1</v>
      </c>
      <c r="S655" s="3">
        <f>Alle6OppgangNedgangUnik_KNN[[#This Row],[Conviction Bayes]]*Alle6OppgangNedgangUnik_KNN[[#This Row],[Rett/Feil Bayes]]</f>
        <v>-6.2321450357677055E-2</v>
      </c>
      <c r="T6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3.3782006151924978E-4</v>
      </c>
      <c r="U655" s="1">
        <v>0.441176470588235</v>
      </c>
      <c r="V655" s="1">
        <v>0.55882352941176405</v>
      </c>
      <c r="W6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55" s="1">
        <f>IF(Alle6OppgangNedgangUnik_KNN[[#This Row],[Label]]=Alle6OppgangNedgangUnik_KNN[[#This Row],[kjøp eller salg KNN]],1,-1)</f>
        <v>-1</v>
      </c>
      <c r="Y655" s="2">
        <f>Alle6OppgangNedgangUnik_KNN[[#This Row],[Conviction KNN]]*Alle6OppgangNedgangUnik_KNN[[#This Row],[Rett/Feil KNN]]</f>
        <v>-0.11764705882352905</v>
      </c>
      <c r="Z655" s="3">
        <f>Alle6OppgangNedgangUnik_KNN[[#This Row],[Open]]/Alle6OppgangNedgangUnik_KNN[[#This Row],[Close]]-1</f>
        <v>5.4206065420561167E-3</v>
      </c>
      <c r="AA655" s="1">
        <f>IF(Alle6OppgangNedgangUnik_KNN[[#This Row],[Nedgang-KNN]]&gt;Alle6OppgangNedgangUnik_KNN[[#This Row],[Oppgang-KNN]],0,1)</f>
        <v>1</v>
      </c>
      <c r="AB6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6.3771841671248235E-4</v>
      </c>
    </row>
    <row r="656" spans="1:28" x14ac:dyDescent="0.3">
      <c r="A656">
        <v>654</v>
      </c>
      <c r="B656" s="1">
        <v>1073.7299800000001</v>
      </c>
      <c r="C656" s="1">
        <v>1054.6099850000001</v>
      </c>
      <c r="D656" s="1">
        <v>1082.974976</v>
      </c>
      <c r="E656">
        <v>1839000</v>
      </c>
      <c r="F656" s="1">
        <v>1057.790039</v>
      </c>
      <c r="G656" s="1">
        <v>0.45350091085385202</v>
      </c>
      <c r="H656" s="1">
        <v>0.12754010695187201</v>
      </c>
      <c r="I656" s="1">
        <v>0.95130000000000003</v>
      </c>
      <c r="J656" s="1">
        <v>5.8000000000000003E-2</v>
      </c>
      <c r="K656" s="1">
        <v>0.83799999999999997</v>
      </c>
      <c r="L656" s="1">
        <v>0.104</v>
      </c>
      <c r="M656">
        <v>0</v>
      </c>
      <c r="N656" s="1">
        <v>0.46879038129814499</v>
      </c>
      <c r="O656" s="1">
        <v>0.53120961870185102</v>
      </c>
      <c r="P656" s="1">
        <f>IF(Alle6OppgangNedgangUnik_KNN[[#This Row],[Nedgang Bayes]]&gt;Alle6OppgangNedgangUnik_KNN[[#This Row],[Oppgang Bayes]],0,1)</f>
        <v>1</v>
      </c>
      <c r="Q6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6.2419237403706029E-2</v>
      </c>
      <c r="R656" s="4">
        <f>IF(Alle6OppgangNedgangUnik_KNN[[#This Row],[Label]]=Alle6OppgangNedgangUnik_KNN[[#This Row],[Kjøp eller salg Bayes]],1,-1)</f>
        <v>-1</v>
      </c>
      <c r="S656" s="3">
        <f>Alle6OppgangNedgangUnik_KNN[[#This Row],[Conviction Bayes]]*Alle6OppgangNedgangUnik_KNN[[#This Row],[Rett/Feil Bayes]]</f>
        <v>-6.2419237403706029E-2</v>
      </c>
      <c r="T6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9.4060156060901147E-4</v>
      </c>
      <c r="U656" s="1">
        <v>0.41176470588235198</v>
      </c>
      <c r="V656" s="1">
        <v>0.58823529411764697</v>
      </c>
      <c r="W6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56" s="1">
        <f>IF(Alle6OppgangNedgangUnik_KNN[[#This Row],[Label]]=Alle6OppgangNedgangUnik_KNN[[#This Row],[kjøp eller salg KNN]],1,-1)</f>
        <v>-1</v>
      </c>
      <c r="Y656" s="2">
        <f>Alle6OppgangNedgangUnik_KNN[[#This Row],[Conviction KNN]]*Alle6OppgangNedgangUnik_KNN[[#This Row],[Rett/Feil KNN]]</f>
        <v>-0.17647058823529499</v>
      </c>
      <c r="Z656" s="3">
        <f>Alle6OppgangNedgangUnik_KNN[[#This Row],[Open]]/Alle6OppgangNedgangUnik_KNN[[#This Row],[Close]]-1</f>
        <v>1.5069097280467014E-2</v>
      </c>
      <c r="AA656" s="1">
        <f>IF(Alle6OppgangNedgangUnik_KNN[[#This Row],[Nedgang-KNN]]&gt;Alle6OppgangNedgangUnik_KNN[[#This Row],[Oppgang-KNN]],0,1)</f>
        <v>1</v>
      </c>
      <c r="AB6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2.6592524612588978E-3</v>
      </c>
    </row>
    <row r="657" spans="1:28" x14ac:dyDescent="0.3">
      <c r="A657">
        <v>655</v>
      </c>
      <c r="B657" s="1">
        <v>1055</v>
      </c>
      <c r="C657" s="1">
        <v>1021.23999</v>
      </c>
      <c r="D657" s="1">
        <v>1058.469971</v>
      </c>
      <c r="E657">
        <v>2441400</v>
      </c>
      <c r="F657" s="1">
        <v>1040.089966</v>
      </c>
      <c r="G657" s="1">
        <v>0.50076097105508899</v>
      </c>
      <c r="H657" s="1">
        <v>9.6946142093200904E-2</v>
      </c>
      <c r="I657" s="1">
        <v>0.99780000000000002</v>
      </c>
      <c r="J657" s="1">
        <v>0.04</v>
      </c>
      <c r="K657" s="1">
        <v>0.79400000000000004</v>
      </c>
      <c r="L657" s="1">
        <v>0.16600000000000001</v>
      </c>
      <c r="M657">
        <v>0</v>
      </c>
      <c r="N657" s="1">
        <v>0.46871325753924398</v>
      </c>
      <c r="O657" s="1">
        <v>0.53128674246076202</v>
      </c>
      <c r="P657" s="1">
        <f>IF(Alle6OppgangNedgangUnik_KNN[[#This Row],[Nedgang Bayes]]&gt;Alle6OppgangNedgangUnik_KNN[[#This Row],[Oppgang Bayes]],0,1)</f>
        <v>1</v>
      </c>
      <c r="Q6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6.2573484921518041E-2</v>
      </c>
      <c r="R657" s="4">
        <f>IF(Alle6OppgangNedgangUnik_KNN[[#This Row],[Label]]=Alle6OppgangNedgangUnik_KNN[[#This Row],[Kjøp eller salg Bayes]],1,-1)</f>
        <v>-1</v>
      </c>
      <c r="S657" s="3">
        <f>Alle6OppgangNedgangUnik_KNN[[#This Row],[Conviction Bayes]]*Alle6OppgangNedgangUnik_KNN[[#This Row],[Rett/Feil Bayes]]</f>
        <v>-6.2573484921518041E-2</v>
      </c>
      <c r="T6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8.9701162224107049E-4</v>
      </c>
      <c r="U657" s="1">
        <v>0.70588235294117596</v>
      </c>
      <c r="V657" s="1">
        <v>0.29411764705882298</v>
      </c>
      <c r="W6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657" s="1">
        <f>IF(Alle6OppgangNedgangUnik_KNN[[#This Row],[Label]]=Alle6OppgangNedgangUnik_KNN[[#This Row],[kjøp eller salg KNN]],1,-1)</f>
        <v>1</v>
      </c>
      <c r="Y657" s="2">
        <f>Alle6OppgangNedgangUnik_KNN[[#This Row],[Conviction KNN]]*Alle6OppgangNedgangUnik_KNN[[#This Row],[Rett/Feil KNN]]</f>
        <v>0.41176470588235298</v>
      </c>
      <c r="Z657" s="3">
        <f>Alle6OppgangNedgangUnik_KNN[[#This Row],[Open]]/Alle6OppgangNedgangUnik_KNN[[#This Row],[Close]]-1</f>
        <v>1.4335331065005175E-2</v>
      </c>
      <c r="AA657" s="1">
        <f>IF(Alle6OppgangNedgangUnik_KNN[[#This Row],[Nedgang-KNN]]&gt;Alle6OppgangNedgangUnik_KNN[[#This Row],[Oppgang-KNN]],0,1)</f>
        <v>0</v>
      </c>
      <c r="AB6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-5.9027833797080133E-3</v>
      </c>
    </row>
    <row r="658" spans="1:28" x14ac:dyDescent="0.3">
      <c r="A658">
        <v>656</v>
      </c>
      <c r="B658" s="1">
        <v>1039.4799800000001</v>
      </c>
      <c r="C658" s="1">
        <v>1038.0699460000001</v>
      </c>
      <c r="D658" s="1">
        <v>1064.344971</v>
      </c>
      <c r="E658">
        <v>1233300</v>
      </c>
      <c r="F658" s="1">
        <v>1055.8100589999999</v>
      </c>
      <c r="G658" s="1">
        <v>0.490150719378661</v>
      </c>
      <c r="H658" s="1">
        <v>0.140778584160937</v>
      </c>
      <c r="I658" s="1">
        <v>0.99050000000000005</v>
      </c>
      <c r="J658" s="1">
        <v>6.5000000000000002E-2</v>
      </c>
      <c r="K658" s="1">
        <v>0.79</v>
      </c>
      <c r="L658" s="1">
        <v>0.14599999999999999</v>
      </c>
      <c r="M658">
        <v>1</v>
      </c>
      <c r="N658" s="1">
        <v>0.46888333451087</v>
      </c>
      <c r="O658" s="1">
        <v>0.53111666548913194</v>
      </c>
      <c r="P658" s="1">
        <f>IF(Alle6OppgangNedgangUnik_KNN[[#This Row],[Nedgang Bayes]]&gt;Alle6OppgangNedgangUnik_KNN[[#This Row],[Oppgang Bayes]],0,1)</f>
        <v>1</v>
      </c>
      <c r="Q6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6.2233330978261947E-2</v>
      </c>
      <c r="R658" s="4">
        <f>IF(Alle6OppgangNedgangUnik_KNN[[#This Row],[Label]]=Alle6OppgangNedgangUnik_KNN[[#This Row],[Kjøp eller salg Bayes]],1,-1)</f>
        <v>1</v>
      </c>
      <c r="S658" s="3">
        <f>Alle6OppgangNedgangUnik_KNN[[#This Row],[Conviction Bayes]]*Alle6OppgangNedgangUnik_KNN[[#This Row],[Rett/Feil Bayes]]</f>
        <v>6.2233330978261947E-2</v>
      </c>
      <c r="T6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-9.625549620835321E-4</v>
      </c>
      <c r="U658" s="1">
        <v>0.47058823529411697</v>
      </c>
      <c r="V658" s="1">
        <v>0.52941176470588203</v>
      </c>
      <c r="W6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58" s="1">
        <f>IF(Alle6OppgangNedgangUnik_KNN[[#This Row],[Label]]=Alle6OppgangNedgangUnik_KNN[[#This Row],[kjøp eller salg KNN]],1,-1)</f>
        <v>1</v>
      </c>
      <c r="Y658" s="2">
        <f>Alle6OppgangNedgangUnik_KNN[[#This Row],[Conviction KNN]]*Alle6OppgangNedgangUnik_KNN[[#This Row],[Rett/Feil KNN]]</f>
        <v>5.8823529411765052E-2</v>
      </c>
      <c r="Z658" s="3">
        <f>Alle6OppgangNedgangUnik_KNN[[#This Row],[Open]]/Alle6OppgangNedgangUnik_KNN[[#This Row],[Close]]-1</f>
        <v>-1.5466871963188855E-2</v>
      </c>
      <c r="AA658" s="1">
        <f>IF(Alle6OppgangNedgangUnik_KNN[[#This Row],[Nedgang-KNN]]&gt;Alle6OppgangNedgangUnik_KNN[[#This Row],[Oppgang-KNN]],0,1)</f>
        <v>1</v>
      </c>
      <c r="AB6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-9.0981599783464392E-4</v>
      </c>
    </row>
    <row r="659" spans="1:28" x14ac:dyDescent="0.3">
      <c r="A659">
        <v>657</v>
      </c>
      <c r="B659" s="1">
        <v>1069</v>
      </c>
      <c r="C659" s="1">
        <v>1065.900024</v>
      </c>
      <c r="D659" s="1">
        <v>1095.459961</v>
      </c>
      <c r="E659">
        <v>2058400</v>
      </c>
      <c r="F659" s="1">
        <v>1093.3900149999999</v>
      </c>
      <c r="G659" s="1">
        <v>0.452696783503235</v>
      </c>
      <c r="H659" s="1">
        <v>0.124617837359773</v>
      </c>
      <c r="I659" s="1">
        <v>0.998</v>
      </c>
      <c r="J659" s="1">
        <v>2.1999999999999999E-2</v>
      </c>
      <c r="K659" s="1">
        <v>0.752</v>
      </c>
      <c r="L659" s="1">
        <v>0.22600000000000001</v>
      </c>
      <c r="M659">
        <v>1</v>
      </c>
      <c r="N659" s="1">
        <v>0.46875263442646098</v>
      </c>
      <c r="O659" s="1">
        <v>0.53124736557354302</v>
      </c>
      <c r="P659" s="1">
        <f>IF(Alle6OppgangNedgangUnik_KNN[[#This Row],[Nedgang Bayes]]&gt;Alle6OppgangNedgangUnik_KNN[[#This Row],[Oppgang Bayes]],0,1)</f>
        <v>1</v>
      </c>
      <c r="Q6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6.2494731147082039E-2</v>
      </c>
      <c r="R659" s="4">
        <f>IF(Alle6OppgangNedgangUnik_KNN[[#This Row],[Label]]=Alle6OppgangNedgangUnik_KNN[[#This Row],[Kjøp eller salg Bayes]],1,-1)</f>
        <v>1</v>
      </c>
      <c r="S659" s="3">
        <f>Alle6OppgangNedgangUnik_KNN[[#This Row],[Conviction Bayes]]*Alle6OppgangNedgangUnik_KNN[[#This Row],[Rett/Feil Bayes]]</f>
        <v>6.2494731147082039E-2</v>
      </c>
      <c r="T6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-1.3940564749882903E-3</v>
      </c>
      <c r="U659" s="1">
        <v>0.58823529411764697</v>
      </c>
      <c r="V659" s="1">
        <v>0.41176470588235198</v>
      </c>
      <c r="W6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59" s="1">
        <f>IF(Alle6OppgangNedgangUnik_KNN[[#This Row],[Label]]=Alle6OppgangNedgangUnik_KNN[[#This Row],[kjøp eller salg KNN]],1,-1)</f>
        <v>-1</v>
      </c>
      <c r="Y659" s="2">
        <f>Alle6OppgangNedgangUnik_KNN[[#This Row],[Conviction KNN]]*Alle6OppgangNedgangUnik_KNN[[#This Row],[Rett/Feil KNN]]</f>
        <v>-0.17647058823529499</v>
      </c>
      <c r="Z659" s="3">
        <f>Alle6OppgangNedgangUnik_KNN[[#This Row],[Open]]/Alle6OppgangNedgangUnik_KNN[[#This Row],[Close]]-1</f>
        <v>-2.2306784098444443E-2</v>
      </c>
      <c r="AA659" s="1">
        <f>IF(Alle6OppgangNedgangUnik_KNN[[#This Row],[Nedgang-KNN]]&gt;Alle6OppgangNedgangUnik_KNN[[#This Row],[Oppgang-KNN]],0,1)</f>
        <v>0</v>
      </c>
      <c r="AB6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3.936491311490215E-3</v>
      </c>
    </row>
    <row r="660" spans="1:28" x14ac:dyDescent="0.3">
      <c r="A660">
        <v>658</v>
      </c>
      <c r="B660" s="1">
        <v>1043.290039</v>
      </c>
      <c r="C660" s="1">
        <v>1031.150024</v>
      </c>
      <c r="D660" s="1">
        <v>1056.6049800000001</v>
      </c>
      <c r="E660">
        <v>1513700</v>
      </c>
      <c r="F660" s="1">
        <v>1036.0500489999999</v>
      </c>
      <c r="G660" s="1">
        <v>0.46933702100368802</v>
      </c>
      <c r="H660" s="1">
        <v>0.246944845278179</v>
      </c>
      <c r="I660" s="1">
        <v>0.9637</v>
      </c>
      <c r="J660" s="1">
        <v>6.4000000000000001E-2</v>
      </c>
      <c r="K660" s="1">
        <v>0.81</v>
      </c>
      <c r="L660" s="1">
        <v>0.127</v>
      </c>
      <c r="M660">
        <v>0</v>
      </c>
      <c r="N660" s="1">
        <v>0.46884634278973902</v>
      </c>
      <c r="O660" s="1">
        <v>0.53115365721026697</v>
      </c>
      <c r="P660" s="1">
        <f>IF(Alle6OppgangNedgangUnik_KNN[[#This Row],[Nedgang Bayes]]&gt;Alle6OppgangNedgangUnik_KNN[[#This Row],[Oppgang Bayes]],0,1)</f>
        <v>1</v>
      </c>
      <c r="Q6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6.2307314420527948E-2</v>
      </c>
      <c r="R660" s="4">
        <f>IF(Alle6OppgangNedgangUnik_KNN[[#This Row],[Label]]=Alle6OppgangNedgangUnik_KNN[[#This Row],[Kjøp eller salg Bayes]],1,-1)</f>
        <v>-1</v>
      </c>
      <c r="S660" s="3">
        <f>Alle6OppgangNedgangUnik_KNN[[#This Row],[Conviction Bayes]]*Alle6OppgangNedgangUnik_KNN[[#This Row],[Rett/Feil Bayes]]</f>
        <v>-6.2307314420527948E-2</v>
      </c>
      <c r="T6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4.3540785869069652E-4</v>
      </c>
      <c r="U660" s="1">
        <v>0.47058823529411697</v>
      </c>
      <c r="V660" s="1">
        <v>0.52941176470588203</v>
      </c>
      <c r="W6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60" s="1">
        <f>IF(Alle6OppgangNedgangUnik_KNN[[#This Row],[Label]]=Alle6OppgangNedgangUnik_KNN[[#This Row],[kjøp eller salg KNN]],1,-1)</f>
        <v>-1</v>
      </c>
      <c r="Y660" s="2">
        <f>Alle6OppgangNedgangUnik_KNN[[#This Row],[Conviction KNN]]*Alle6OppgangNedgangUnik_KNN[[#This Row],[Rett/Feil KNN]]</f>
        <v>-5.8823529411765052E-2</v>
      </c>
      <c r="Z660" s="3">
        <f>Alle6OppgangNedgangUnik_KNN[[#This Row],[Open]]/Alle6OppgangNedgangUnik_KNN[[#This Row],[Close]]-1</f>
        <v>6.9880697433373218E-3</v>
      </c>
      <c r="AA660" s="1">
        <f>IF(Alle6OppgangNedgangUnik_KNN[[#This Row],[Nedgang-KNN]]&gt;Alle6OppgangNedgangUnik_KNN[[#This Row],[Oppgang-KNN]],0,1)</f>
        <v>1</v>
      </c>
      <c r="AB6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4.1106292607866841E-4</v>
      </c>
    </row>
    <row r="661" spans="1:28" x14ac:dyDescent="0.3">
      <c r="A661">
        <v>659</v>
      </c>
      <c r="B661" s="1">
        <v>1050</v>
      </c>
      <c r="C661" s="1">
        <v>1031</v>
      </c>
      <c r="D661" s="1">
        <v>1054.5639650000001</v>
      </c>
      <c r="E661">
        <v>1565900</v>
      </c>
      <c r="F661" s="1">
        <v>1043.660034</v>
      </c>
      <c r="G661" s="1">
        <v>0.49650931079502503</v>
      </c>
      <c r="H661" s="1">
        <v>-1.0801896516182199E-2</v>
      </c>
      <c r="I661" s="1">
        <v>0.94510000000000005</v>
      </c>
      <c r="J661" s="1">
        <v>4.7E-2</v>
      </c>
      <c r="K661" s="1">
        <v>0.85799999999999998</v>
      </c>
      <c r="L661" s="1">
        <v>9.5000000000000001E-2</v>
      </c>
      <c r="M661">
        <v>0</v>
      </c>
      <c r="N661" s="1">
        <v>0.46883766350788603</v>
      </c>
      <c r="O661" s="1">
        <v>0.53116233649211597</v>
      </c>
      <c r="P661" s="1">
        <f>IF(Alle6OppgangNedgangUnik_KNN[[#This Row],[Nedgang Bayes]]&gt;Alle6OppgangNedgangUnik_KNN[[#This Row],[Oppgang Bayes]],0,1)</f>
        <v>1</v>
      </c>
      <c r="Q6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6.2324672984229945E-2</v>
      </c>
      <c r="R661" s="4">
        <f>IF(Alle6OppgangNedgangUnik_KNN[[#This Row],[Label]]=Alle6OppgangNedgangUnik_KNN[[#This Row],[Kjøp eller salg Bayes]],1,-1)</f>
        <v>-1</v>
      </c>
      <c r="S661" s="3">
        <f>Alle6OppgangNedgangUnik_KNN[[#This Row],[Conviction Bayes]]*Alle6OppgangNedgangUnik_KNN[[#This Row],[Rett/Feil Bayes]]</f>
        <v>-6.2324672984229945E-2</v>
      </c>
      <c r="T6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3.7860634192027988E-4</v>
      </c>
      <c r="U661" s="1">
        <v>0.47058823529411697</v>
      </c>
      <c r="V661" s="1">
        <v>0.52941176470588203</v>
      </c>
      <c r="W6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61" s="1">
        <f>IF(Alle6OppgangNedgangUnik_KNN[[#This Row],[Label]]=Alle6OppgangNedgangUnik_KNN[[#This Row],[kjøp eller salg KNN]],1,-1)</f>
        <v>-1</v>
      </c>
      <c r="Y661" s="2">
        <f>Alle6OppgangNedgangUnik_KNN[[#This Row],[Conviction KNN]]*Alle6OppgangNedgangUnik_KNN[[#This Row],[Rett/Feil KNN]]</f>
        <v>-5.8823529411765052E-2</v>
      </c>
      <c r="Z661" s="3">
        <f>Alle6OppgangNedgangUnik_KNN[[#This Row],[Open]]/Alle6OppgangNedgangUnik_KNN[[#This Row],[Close]]-1</f>
        <v>6.0747425344065409E-3</v>
      </c>
      <c r="AA661" s="1">
        <f>IF(Alle6OppgangNedgangUnik_KNN[[#This Row],[Nedgang-KNN]]&gt;Alle6OppgangNedgangUnik_KNN[[#This Row],[Oppgang-KNN]],0,1)</f>
        <v>1</v>
      </c>
      <c r="AB6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3.5733779614156332E-4</v>
      </c>
    </row>
    <row r="662" spans="1:28" x14ac:dyDescent="0.3">
      <c r="A662">
        <v>660</v>
      </c>
      <c r="B662" s="1">
        <v>1044.709961</v>
      </c>
      <c r="C662" s="1">
        <v>1031.780029</v>
      </c>
      <c r="D662" s="1">
        <v>1071.849976</v>
      </c>
      <c r="E662">
        <v>1836100</v>
      </c>
      <c r="F662" s="1">
        <v>1064.709961</v>
      </c>
      <c r="G662" s="1">
        <v>0.41440656565656597</v>
      </c>
      <c r="H662" s="1">
        <v>9.7478832442067703E-2</v>
      </c>
      <c r="I662" s="1">
        <v>0.98939999999999995</v>
      </c>
      <c r="J662" s="1">
        <v>4.0000000000000001E-3</v>
      </c>
      <c r="K662" s="1">
        <v>0.90500000000000003</v>
      </c>
      <c r="L662" s="1">
        <v>9.0999999999999998E-2</v>
      </c>
      <c r="M662">
        <v>1</v>
      </c>
      <c r="N662" s="1">
        <v>0.46879486099132001</v>
      </c>
      <c r="O662" s="1">
        <v>0.53120513900867405</v>
      </c>
      <c r="P662" s="1">
        <f>IF(Alle6OppgangNedgangUnik_KNN[[#This Row],[Nedgang Bayes]]&gt;Alle6OppgangNedgangUnik_KNN[[#This Row],[Oppgang Bayes]],0,1)</f>
        <v>1</v>
      </c>
      <c r="Q6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6.2410278017354048E-2</v>
      </c>
      <c r="R662" s="4">
        <f>IF(Alle6OppgangNedgangUnik_KNN[[#This Row],[Label]]=Alle6OppgangNedgangUnik_KNN[[#This Row],[Kjøp eller salg Bayes]],1,-1)</f>
        <v>1</v>
      </c>
      <c r="S662" s="3">
        <f>Alle6OppgangNedgangUnik_KNN[[#This Row],[Conviction Bayes]]*Alle6OppgangNedgangUnik_KNN[[#This Row],[Rett/Feil Bayes]]</f>
        <v>6.2410278017354048E-2</v>
      </c>
      <c r="T6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-1.1723432728803786E-3</v>
      </c>
      <c r="U662" s="1">
        <v>0.47058823529411697</v>
      </c>
      <c r="V662" s="1">
        <v>0.52941176470588203</v>
      </c>
      <c r="W6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62" s="1">
        <f>IF(Alle6OppgangNedgangUnik_KNN[[#This Row],[Label]]=Alle6OppgangNedgangUnik_KNN[[#This Row],[kjøp eller salg KNN]],1,-1)</f>
        <v>1</v>
      </c>
      <c r="Y662" s="2">
        <f>Alle6OppgangNedgangUnik_KNN[[#This Row],[Conviction KNN]]*Alle6OppgangNedgangUnik_KNN[[#This Row],[Rett/Feil KNN]]</f>
        <v>5.8823529411765052E-2</v>
      </c>
      <c r="Z662" s="3">
        <f>Alle6OppgangNedgangUnik_KNN[[#This Row],[Open]]/Alle6OppgangNedgangUnik_KNN[[#This Row],[Close]]-1</f>
        <v>-1.8784458427735129E-2</v>
      </c>
      <c r="AA662" s="1">
        <f>IF(Alle6OppgangNedgangUnik_KNN[[#This Row],[Nedgang-KNN]]&gt;Alle6OppgangNedgangUnik_KNN[[#This Row],[Oppgang-KNN]],0,1)</f>
        <v>1</v>
      </c>
      <c r="AB6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-1.1049681428079554E-3</v>
      </c>
    </row>
    <row r="663" spans="1:28" x14ac:dyDescent="0.3">
      <c r="A663">
        <v>661</v>
      </c>
      <c r="B663" s="1">
        <v>1059.410034</v>
      </c>
      <c r="C663" s="1">
        <v>1048.9799800000001</v>
      </c>
      <c r="D663" s="1">
        <v>1067</v>
      </c>
      <c r="E663">
        <v>1658100</v>
      </c>
      <c r="F663" s="1">
        <v>1061.48999</v>
      </c>
      <c r="G663" s="1">
        <v>0.56442307692307703</v>
      </c>
      <c r="H663" s="1">
        <v>5.5794205794205798E-2</v>
      </c>
      <c r="I663" s="1">
        <v>0.96379999999999999</v>
      </c>
      <c r="J663" s="1">
        <v>8.0000000000000002E-3</v>
      </c>
      <c r="K663" s="1">
        <v>0.877</v>
      </c>
      <c r="L663" s="1">
        <v>0.115</v>
      </c>
      <c r="M663">
        <v>1</v>
      </c>
      <c r="N663" s="1">
        <v>0.46881875863408901</v>
      </c>
      <c r="O663" s="1">
        <v>0.53118124136591605</v>
      </c>
      <c r="P663" s="1">
        <f>IF(Alle6OppgangNedgangUnik_KNN[[#This Row],[Nedgang Bayes]]&gt;Alle6OppgangNedgangUnik_KNN[[#This Row],[Oppgang Bayes]],0,1)</f>
        <v>1</v>
      </c>
      <c r="Q6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6.236248273182704E-2</v>
      </c>
      <c r="R663" s="4">
        <f>IF(Alle6OppgangNedgangUnik_KNN[[#This Row],[Label]]=Alle6OppgangNedgangUnik_KNN[[#This Row],[Kjøp eller salg Bayes]],1,-1)</f>
        <v>1</v>
      </c>
      <c r="S663" s="3">
        <f>Alle6OppgangNedgangUnik_KNN[[#This Row],[Conviction Bayes]]*Alle6OppgangNedgangUnik_KNN[[#This Row],[Rett/Feil Bayes]]</f>
        <v>6.236248273182704E-2</v>
      </c>
      <c r="T6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-1.2219730883469205E-4</v>
      </c>
      <c r="U663" s="1">
        <v>0.38235294117647001</v>
      </c>
      <c r="V663" s="1">
        <v>0.61764705882352899</v>
      </c>
      <c r="W6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63" s="1">
        <f>IF(Alle6OppgangNedgangUnik_KNN[[#This Row],[Label]]=Alle6OppgangNedgangUnik_KNN[[#This Row],[kjøp eller salg KNN]],1,-1)</f>
        <v>1</v>
      </c>
      <c r="Y663" s="2">
        <f>Alle6OppgangNedgangUnik_KNN[[#This Row],[Conviction KNN]]*Alle6OppgangNedgangUnik_KNN[[#This Row],[Rett/Feil KNN]]</f>
        <v>0.23529411764705899</v>
      </c>
      <c r="Z663" s="3">
        <f>Alle6OppgangNedgangUnik_KNN[[#This Row],[Open]]/Alle6OppgangNedgangUnik_KNN[[#This Row],[Close]]-1</f>
        <v>-1.9594683130267354E-3</v>
      </c>
      <c r="AA663" s="1">
        <f>IF(Alle6OppgangNedgangUnik_KNN[[#This Row],[Nedgang-KNN]]&gt;Alle6OppgangNedgangUnik_KNN[[#This Row],[Oppgang-KNN]],0,1)</f>
        <v>1</v>
      </c>
      <c r="AB6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-4.610513677709969E-4</v>
      </c>
    </row>
    <row r="664" spans="1:28" x14ac:dyDescent="0.3">
      <c r="A664">
        <v>662</v>
      </c>
      <c r="B664" s="1">
        <v>1057.1999510000001</v>
      </c>
      <c r="C664" s="1">
        <v>1016.26001</v>
      </c>
      <c r="D664" s="1">
        <v>1060.790039</v>
      </c>
      <c r="E664">
        <v>1858600</v>
      </c>
      <c r="F664" s="1">
        <v>1020</v>
      </c>
      <c r="G664" s="1">
        <v>0.50872092352092302</v>
      </c>
      <c r="H664" s="1">
        <v>0.247126118326118</v>
      </c>
      <c r="I664" s="1">
        <v>0.99750000000000005</v>
      </c>
      <c r="J664" s="1">
        <v>4.7E-2</v>
      </c>
      <c r="K664" s="1">
        <v>0.78800000000000003</v>
      </c>
      <c r="L664" s="1">
        <v>0.16500000000000001</v>
      </c>
      <c r="M664">
        <v>0</v>
      </c>
      <c r="N664" s="1">
        <v>0.46879892713084897</v>
      </c>
      <c r="O664" s="1">
        <v>0.53120107286915597</v>
      </c>
      <c r="P664" s="1">
        <f>IF(Alle6OppgangNedgangUnik_KNN[[#This Row],[Nedgang Bayes]]&gt;Alle6OppgangNedgangUnik_KNN[[#This Row],[Oppgang Bayes]],0,1)</f>
        <v>1</v>
      </c>
      <c r="Q6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6.2402145738306991E-2</v>
      </c>
      <c r="R664" s="4">
        <f>IF(Alle6OppgangNedgangUnik_KNN[[#This Row],[Label]]=Alle6OppgangNedgangUnik_KNN[[#This Row],[Kjøp eller salg Bayes]],1,-1)</f>
        <v>-1</v>
      </c>
      <c r="S664" s="3">
        <f>Alle6OppgangNedgangUnik_KNN[[#This Row],[Conviction Bayes]]*Alle6OppgangNedgangUnik_KNN[[#This Row],[Rett/Feil Bayes]]</f>
        <v>-6.2402145738306991E-2</v>
      </c>
      <c r="T6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2.2758399644704761E-3</v>
      </c>
      <c r="U664" s="1">
        <v>0.5</v>
      </c>
      <c r="V664" s="1">
        <v>0.5</v>
      </c>
      <c r="W6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64" s="1">
        <f>IF(Alle6OppgangNedgangUnik_KNN[[#This Row],[Label]]=Alle6OppgangNedgangUnik_KNN[[#This Row],[kjøp eller salg KNN]],1,-1)</f>
        <v>-1</v>
      </c>
      <c r="Y664" s="2">
        <f>Alle6OppgangNedgangUnik_KNN[[#This Row],[Conviction KNN]]*Alle6OppgangNedgangUnik_KNN[[#This Row],[Rett/Feil KNN]]</f>
        <v>0</v>
      </c>
      <c r="Z664" s="3">
        <f>Alle6OppgangNedgangUnik_KNN[[#This Row],[Open]]/Alle6OppgangNedgangUnik_KNN[[#This Row],[Close]]-1</f>
        <v>3.6470540196078538E-2</v>
      </c>
      <c r="AA664" s="1">
        <f>IF(Alle6OppgangNedgangUnik_KNN[[#This Row],[Nedgang-KNN]]&gt;Alle6OppgangNedgangUnik_KNN[[#This Row],[Oppgang-KNN]],0,1)</f>
        <v>1</v>
      </c>
      <c r="AB6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65" spans="1:28" x14ac:dyDescent="0.3">
      <c r="A665">
        <v>663</v>
      </c>
      <c r="B665" s="1">
        <v>1000</v>
      </c>
      <c r="C665" s="1">
        <v>996.02002000000005</v>
      </c>
      <c r="D665" s="1">
        <v>1031.73999</v>
      </c>
      <c r="E665">
        <v>2449100</v>
      </c>
      <c r="F665" s="1">
        <v>1025.76001</v>
      </c>
      <c r="G665" s="1">
        <v>0.53281611799053696</v>
      </c>
      <c r="H665" s="1">
        <v>0.14654057183126901</v>
      </c>
      <c r="I665" s="1">
        <v>0.93089999999999995</v>
      </c>
      <c r="J665" s="1">
        <v>0.109</v>
      </c>
      <c r="K665" s="1">
        <v>0.73199999999999998</v>
      </c>
      <c r="L665" s="1">
        <v>0.159</v>
      </c>
      <c r="M665">
        <v>1</v>
      </c>
      <c r="N665" s="1">
        <v>0.468722084070538</v>
      </c>
      <c r="O665" s="1">
        <v>0.53127791592946705</v>
      </c>
      <c r="P665" s="1">
        <f>IF(Alle6OppgangNedgangUnik_KNN[[#This Row],[Nedgang Bayes]]&gt;Alle6OppgangNedgangUnik_KNN[[#This Row],[Oppgang Bayes]],0,1)</f>
        <v>1</v>
      </c>
      <c r="Q6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6.2555831858929045E-2</v>
      </c>
      <c r="R665" s="4">
        <f>IF(Alle6OppgangNedgangUnik_KNN[[#This Row],[Label]]=Alle6OppgangNedgangUnik_KNN[[#This Row],[Kjøp eller salg Bayes]],1,-1)</f>
        <v>1</v>
      </c>
      <c r="S665" s="3">
        <f>Alle6OppgangNedgangUnik_KNN[[#This Row],[Conviction Bayes]]*Alle6OppgangNedgangUnik_KNN[[#This Row],[Rett/Feil Bayes]]</f>
        <v>6.2555831858929045E-2</v>
      </c>
      <c r="T6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-1.5709706349775979E-3</v>
      </c>
      <c r="U665" s="1">
        <v>0.61764705882352899</v>
      </c>
      <c r="V665" s="1">
        <v>0.38235294117647001</v>
      </c>
      <c r="W6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65" s="1">
        <f>IF(Alle6OppgangNedgangUnik_KNN[[#This Row],[Label]]=Alle6OppgangNedgangUnik_KNN[[#This Row],[kjøp eller salg KNN]],1,-1)</f>
        <v>-1</v>
      </c>
      <c r="Y665" s="2">
        <f>Alle6OppgangNedgangUnik_KNN[[#This Row],[Conviction KNN]]*Alle6OppgangNedgangUnik_KNN[[#This Row],[Rett/Feil KNN]]</f>
        <v>-0.23529411764705899</v>
      </c>
      <c r="Z665" s="3">
        <f>Alle6OppgangNedgangUnik_KNN[[#This Row],[Open]]/Alle6OppgangNedgangUnik_KNN[[#This Row],[Close]]-1</f>
        <v>-2.5113096385966482E-2</v>
      </c>
      <c r="AA665" s="1">
        <f>IF(Alle6OppgangNedgangUnik_KNN[[#This Row],[Nedgang-KNN]]&gt;Alle6OppgangNedgangUnik_KNN[[#This Row],[Oppgang-KNN]],0,1)</f>
        <v>0</v>
      </c>
      <c r="AB6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5.9089638555215292E-3</v>
      </c>
    </row>
    <row r="666" spans="1:28" x14ac:dyDescent="0.3">
      <c r="A666">
        <v>664</v>
      </c>
      <c r="B666" s="1">
        <v>1036.76001</v>
      </c>
      <c r="C666" s="1">
        <v>1033.469971</v>
      </c>
      <c r="D666" s="1">
        <v>1048.5600589999999</v>
      </c>
      <c r="E666">
        <v>1534300</v>
      </c>
      <c r="F666" s="1">
        <v>1037.6099850000001</v>
      </c>
      <c r="G666" s="1">
        <v>0.31865245261984398</v>
      </c>
      <c r="H666" s="1">
        <v>3.8043478260869602E-2</v>
      </c>
      <c r="I666" s="1">
        <v>0.95650000000000002</v>
      </c>
      <c r="J666" s="1">
        <v>8.2000000000000003E-2</v>
      </c>
      <c r="K666" s="1">
        <v>0.77</v>
      </c>
      <c r="L666" s="1">
        <v>0.14799999999999999</v>
      </c>
      <c r="M666">
        <v>1</v>
      </c>
      <c r="N666" s="1">
        <v>0.468844082044305</v>
      </c>
      <c r="O666" s="1">
        <v>0.53115591795569495</v>
      </c>
      <c r="P666" s="1">
        <f>IF(Alle6OppgangNedgangUnik_KNN[[#This Row],[Nedgang Bayes]]&gt;Alle6OppgangNedgangUnik_KNN[[#This Row],[Oppgang Bayes]],0,1)</f>
        <v>1</v>
      </c>
      <c r="Q6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6.2311835911389946E-2</v>
      </c>
      <c r="R666" s="4">
        <f>IF(Alle6OppgangNedgangUnik_KNN[[#This Row],[Label]]=Alle6OppgangNedgangUnik_KNN[[#This Row],[Kjøp eller salg Bayes]],1,-1)</f>
        <v>1</v>
      </c>
      <c r="S666" s="3">
        <f>Alle6OppgangNedgangUnik_KNN[[#This Row],[Conviction Bayes]]*Alle6OppgangNedgangUnik_KNN[[#This Row],[Rett/Feil Bayes]]</f>
        <v>6.2311835911389946E-2</v>
      </c>
      <c r="T6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-5.1043748127374767E-5</v>
      </c>
      <c r="U666" s="1">
        <v>0.52941176470588203</v>
      </c>
      <c r="V666" s="1">
        <v>0.47058823529411697</v>
      </c>
      <c r="W6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66" s="1">
        <f>IF(Alle6OppgangNedgangUnik_KNN[[#This Row],[Label]]=Alle6OppgangNedgangUnik_KNN[[#This Row],[kjøp eller salg KNN]],1,-1)</f>
        <v>-1</v>
      </c>
      <c r="Y666" s="2">
        <f>Alle6OppgangNedgangUnik_KNN[[#This Row],[Conviction KNN]]*Alle6OppgangNedgangUnik_KNN[[#This Row],[Rett/Feil KNN]]</f>
        <v>-5.8823529411765052E-2</v>
      </c>
      <c r="Z666" s="3">
        <f>Alle6OppgangNedgangUnik_KNN[[#This Row],[Open]]/Alle6OppgangNedgangUnik_KNN[[#This Row],[Close]]-1</f>
        <v>-8.1916617253841029E-4</v>
      </c>
      <c r="AA666" s="1">
        <f>IF(Alle6OppgangNedgangUnik_KNN[[#This Row],[Nedgang-KNN]]&gt;Alle6OppgangNedgangUnik_KNN[[#This Row],[Oppgang-KNN]],0,1)</f>
        <v>0</v>
      </c>
      <c r="AB6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4.8186245443436181E-5</v>
      </c>
    </row>
    <row r="667" spans="1:28" x14ac:dyDescent="0.3">
      <c r="A667">
        <v>665</v>
      </c>
      <c r="B667" s="1">
        <v>1038.349976</v>
      </c>
      <c r="C667" s="1">
        <v>1033.910034</v>
      </c>
      <c r="D667" s="1">
        <v>1049.3100589999999</v>
      </c>
      <c r="E667">
        <v>1942800</v>
      </c>
      <c r="F667" s="1">
        <v>1048.619995</v>
      </c>
      <c r="G667" s="1">
        <v>0.51191553287981895</v>
      </c>
      <c r="H667" s="1">
        <v>0.19573752834467101</v>
      </c>
      <c r="I667" s="1">
        <v>0.99819999999999998</v>
      </c>
      <c r="J667" s="1">
        <v>3.7999999999999999E-2</v>
      </c>
      <c r="K667" s="1">
        <v>0.81299999999999994</v>
      </c>
      <c r="L667" s="1">
        <v>0.14899999999999999</v>
      </c>
      <c r="M667">
        <v>1</v>
      </c>
      <c r="N667" s="1">
        <v>0.46878381428466398</v>
      </c>
      <c r="O667" s="1">
        <v>0.53121618571532903</v>
      </c>
      <c r="P667" s="1">
        <f>IF(Alle6OppgangNedgangUnik_KNN[[#This Row],[Nedgang Bayes]]&gt;Alle6OppgangNedgangUnik_KNN[[#This Row],[Oppgang Bayes]],0,1)</f>
        <v>1</v>
      </c>
      <c r="Q6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6.2432371430665046E-2</v>
      </c>
      <c r="R667" s="4">
        <f>IF(Alle6OppgangNedgangUnik_KNN[[#This Row],[Label]]=Alle6OppgangNedgangUnik_KNN[[#This Row],[Kjøp eller salg Bayes]],1,-1)</f>
        <v>1</v>
      </c>
      <c r="S667" s="3">
        <f>Alle6OppgangNedgangUnik_KNN[[#This Row],[Conviction Bayes]]*Alle6OppgangNedgangUnik_KNN[[#This Row],[Rett/Feil Bayes]]</f>
        <v>6.2432371430665046E-2</v>
      </c>
      <c r="T6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-6.1145280832451384E-4</v>
      </c>
      <c r="U667" s="1">
        <v>0.5</v>
      </c>
      <c r="V667" s="1">
        <v>0.5</v>
      </c>
      <c r="W6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67" s="1">
        <f>IF(Alle6OppgangNedgangUnik_KNN[[#This Row],[Label]]=Alle6OppgangNedgangUnik_KNN[[#This Row],[kjøp eller salg KNN]],1,-1)</f>
        <v>1</v>
      </c>
      <c r="Y667" s="2">
        <f>Alle6OppgangNedgangUnik_KNN[[#This Row],[Conviction KNN]]*Alle6OppgangNedgangUnik_KNN[[#This Row],[Rett/Feil KNN]]</f>
        <v>0</v>
      </c>
      <c r="Z667" s="3">
        <f>Alle6OppgangNedgangUnik_KNN[[#This Row],[Open]]/Alle6OppgangNedgangUnik_KNN[[#This Row],[Close]]-1</f>
        <v>-9.793842430021571E-3</v>
      </c>
      <c r="AA667" s="1">
        <f>IF(Alle6OppgangNedgangUnik_KNN[[#This Row],[Nedgang-KNN]]&gt;Alle6OppgangNedgangUnik_KNN[[#This Row],[Oppgang-KNN]],0,1)</f>
        <v>1</v>
      </c>
      <c r="AB6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68" spans="1:28" x14ac:dyDescent="0.3">
      <c r="A668">
        <v>666</v>
      </c>
      <c r="B668" s="1">
        <v>1041</v>
      </c>
      <c r="C668" s="1">
        <v>1038.48999</v>
      </c>
      <c r="D668" s="1">
        <v>1057.579956</v>
      </c>
      <c r="E668">
        <v>1803200</v>
      </c>
      <c r="F668" s="1">
        <v>1044.410034</v>
      </c>
      <c r="G668" s="1">
        <v>0.51478759573759603</v>
      </c>
      <c r="H668" s="1">
        <v>8.6588528138528201E-2</v>
      </c>
      <c r="I668" s="1">
        <v>0.96430000000000005</v>
      </c>
      <c r="J668" s="1">
        <v>5.0000000000000001E-3</v>
      </c>
      <c r="K668" s="1">
        <v>0.89900000000000002</v>
      </c>
      <c r="L668" s="1">
        <v>9.6000000000000002E-2</v>
      </c>
      <c r="M668">
        <v>1</v>
      </c>
      <c r="N668" s="1">
        <v>0.468802993231896</v>
      </c>
      <c r="O668" s="1">
        <v>0.53119700676810699</v>
      </c>
      <c r="P668" s="1">
        <f>IF(Alle6OppgangNedgangUnik_KNN[[#This Row],[Nedgang Bayes]]&gt;Alle6OppgangNedgangUnik_KNN[[#This Row],[Oppgang Bayes]],0,1)</f>
        <v>1</v>
      </c>
      <c r="Q6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6.239401353621099E-2</v>
      </c>
      <c r="R668" s="4">
        <f>IF(Alle6OppgangNedgangUnik_KNN[[#This Row],[Label]]=Alle6OppgangNedgangUnik_KNN[[#This Row],[Kjøp eller salg Bayes]],1,-1)</f>
        <v>1</v>
      </c>
      <c r="S668" s="3">
        <f>Alle6OppgangNedgangUnik_KNN[[#This Row],[Conviction Bayes]]*Alle6OppgangNedgangUnik_KNN[[#This Row],[Rett/Feil Bayes]]</f>
        <v>6.239401353621099E-2</v>
      </c>
      <c r="T6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-2.0371855940531504E-4</v>
      </c>
      <c r="U668" s="1">
        <v>0.41176470588235198</v>
      </c>
      <c r="V668" s="1">
        <v>0.58823529411764697</v>
      </c>
      <c r="W6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68" s="1">
        <f>IF(Alle6OppgangNedgangUnik_KNN[[#This Row],[Label]]=Alle6OppgangNedgangUnik_KNN[[#This Row],[kjøp eller salg KNN]],1,-1)</f>
        <v>1</v>
      </c>
      <c r="Y668" s="2">
        <f>Alle6OppgangNedgangUnik_KNN[[#This Row],[Conviction KNN]]*Alle6OppgangNedgangUnik_KNN[[#This Row],[Rett/Feil KNN]]</f>
        <v>0.17647058823529499</v>
      </c>
      <c r="Z668" s="3">
        <f>Alle6OppgangNedgangUnik_KNN[[#This Row],[Open]]/Alle6OppgangNedgangUnik_KNN[[#This Row],[Close]]-1</f>
        <v>-3.265033740570078E-3</v>
      </c>
      <c r="AA668" s="1">
        <f>IF(Alle6OppgangNedgangUnik_KNN[[#This Row],[Nedgang-KNN]]&gt;Alle6OppgangNedgangUnik_KNN[[#This Row],[Oppgang-KNN]],0,1)</f>
        <v>1</v>
      </c>
      <c r="AB6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-5.7618242480648725E-4</v>
      </c>
    </row>
    <row r="669" spans="1:28" x14ac:dyDescent="0.3">
      <c r="A669">
        <v>667</v>
      </c>
      <c r="B669" s="1">
        <v>1048.76001</v>
      </c>
      <c r="C669" s="1">
        <v>1035.76001</v>
      </c>
      <c r="D669" s="1">
        <v>1086.839966</v>
      </c>
      <c r="E669">
        <v>2475400</v>
      </c>
      <c r="F669" s="1">
        <v>1086.2299800000001</v>
      </c>
      <c r="G669" s="1">
        <v>0.38611111111111102</v>
      </c>
      <c r="H669" s="1">
        <v>-2.3148148148147999E-3</v>
      </c>
      <c r="I669" s="1">
        <v>-0.58589999999999998</v>
      </c>
      <c r="J669" s="1">
        <v>7.4999999999999997E-2</v>
      </c>
      <c r="K669" s="1">
        <v>0.878</v>
      </c>
      <c r="L669" s="1">
        <v>4.7E-2</v>
      </c>
      <c r="M669">
        <v>1</v>
      </c>
      <c r="N669" s="1">
        <v>0.46869911243229301</v>
      </c>
      <c r="O669" s="1">
        <v>0.53130088756770599</v>
      </c>
      <c r="P669" s="1">
        <f>IF(Alle6OppgangNedgangUnik_KNN[[#This Row],[Nedgang Bayes]]&gt;Alle6OppgangNedgangUnik_KNN[[#This Row],[Oppgang Bayes]],0,1)</f>
        <v>1</v>
      </c>
      <c r="Q6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6.2601775135412985E-2</v>
      </c>
      <c r="R669" s="4">
        <f>IF(Alle6OppgangNedgangUnik_KNN[[#This Row],[Label]]=Alle6OppgangNedgangUnik_KNN[[#This Row],[Kjøp eller salg Bayes]],1,-1)</f>
        <v>1</v>
      </c>
      <c r="S669" s="3">
        <f>Alle6OppgangNedgangUnik_KNN[[#This Row],[Conviction Bayes]]*Alle6OppgangNedgangUnik_KNN[[#This Row],[Rett/Feil Bayes]]</f>
        <v>6.2601775135412985E-2</v>
      </c>
      <c r="T6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-2.1594751382857987E-3</v>
      </c>
      <c r="U669" s="1">
        <v>0.70588235294117596</v>
      </c>
      <c r="V669" s="1">
        <v>0.29411764705882298</v>
      </c>
      <c r="W6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669" s="1">
        <f>IF(Alle6OppgangNedgangUnik_KNN[[#This Row],[Label]]=Alle6OppgangNedgangUnik_KNN[[#This Row],[kjøp eller salg KNN]],1,-1)</f>
        <v>-1</v>
      </c>
      <c r="Y669" s="2">
        <f>Alle6OppgangNedgangUnik_KNN[[#This Row],[Conviction KNN]]*Alle6OppgangNedgangUnik_KNN[[#This Row],[Rett/Feil KNN]]</f>
        <v>-0.41176470588235298</v>
      </c>
      <c r="Z669" s="3">
        <f>Alle6OppgangNedgangUnik_KNN[[#This Row],[Open]]/Alle6OppgangNedgangUnik_KNN[[#This Row],[Close]]-1</f>
        <v>-3.4495429779980991E-2</v>
      </c>
      <c r="AA669" s="1">
        <f>IF(Alle6OppgangNedgangUnik_KNN[[#This Row],[Nedgang-KNN]]&gt;Alle6OppgangNedgangUnik_KNN[[#This Row],[Oppgang-KNN]],0,1)</f>
        <v>0</v>
      </c>
      <c r="AB6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1.4204000497639233E-2</v>
      </c>
    </row>
    <row r="670" spans="1:28" x14ac:dyDescent="0.3">
      <c r="A670">
        <v>668</v>
      </c>
      <c r="B670" s="1">
        <v>1076.079956</v>
      </c>
      <c r="C670" s="1">
        <v>1076</v>
      </c>
      <c r="D670" s="1">
        <v>1094.244995</v>
      </c>
      <c r="E670">
        <v>1468900</v>
      </c>
      <c r="F670" s="1">
        <v>1088.3000489999999</v>
      </c>
      <c r="G670" s="1">
        <v>0.40386107619978601</v>
      </c>
      <c r="H670" s="1">
        <v>8.3953998510450101E-2</v>
      </c>
      <c r="I670" s="1">
        <v>0.92010000000000003</v>
      </c>
      <c r="J670" s="1">
        <v>6.6000000000000003E-2</v>
      </c>
      <c r="K670" s="1">
        <v>0.83499999999999996</v>
      </c>
      <c r="L670" s="1">
        <v>9.8000000000000004E-2</v>
      </c>
      <c r="M670">
        <v>1</v>
      </c>
      <c r="N670" s="1">
        <v>0.46883665007491399</v>
      </c>
      <c r="O670" s="1">
        <v>0.53116334992508996</v>
      </c>
      <c r="P670" s="1">
        <f>IF(Alle6OppgangNedgangUnik_KNN[[#This Row],[Nedgang Bayes]]&gt;Alle6OppgangNedgangUnik_KNN[[#This Row],[Oppgang Bayes]],0,1)</f>
        <v>1</v>
      </c>
      <c r="Q6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6.2326699850175971E-2</v>
      </c>
      <c r="R670" s="4">
        <f>IF(Alle6OppgangNedgangUnik_KNN[[#This Row],[Label]]=Alle6OppgangNedgangUnik_KNN[[#This Row],[Kjøp eller salg Bayes]],1,-1)</f>
        <v>1</v>
      </c>
      <c r="S670" s="3">
        <f>Alle6OppgangNedgangUnik_KNN[[#This Row],[Conviction Bayes]]*Alle6OppgangNedgangUnik_KNN[[#This Row],[Rett/Feil Bayes]]</f>
        <v>6.2326699850175971E-2</v>
      </c>
      <c r="T6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-6.9984198682346277E-4</v>
      </c>
      <c r="U670" s="1">
        <v>0.47058823529411697</v>
      </c>
      <c r="V670" s="1">
        <v>0.52941176470588203</v>
      </c>
      <c r="W6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70" s="1">
        <f>IF(Alle6OppgangNedgangUnik_KNN[[#This Row],[Label]]=Alle6OppgangNedgangUnik_KNN[[#This Row],[kjøp eller salg KNN]],1,-1)</f>
        <v>1</v>
      </c>
      <c r="Y670" s="2">
        <f>Alle6OppgangNedgangUnik_KNN[[#This Row],[Conviction KNN]]*Alle6OppgangNedgangUnik_KNN[[#This Row],[Rett/Feil KNN]]</f>
        <v>5.8823529411765052E-2</v>
      </c>
      <c r="Z670" s="3">
        <f>Alle6OppgangNedgangUnik_KNN[[#This Row],[Open]]/Alle6OppgangNedgangUnik_KNN[[#This Row],[Close]]-1</f>
        <v>-1.1228606496185067E-2</v>
      </c>
      <c r="AA670" s="1">
        <f>IF(Alle6OppgangNedgangUnik_KNN[[#This Row],[Nedgang-KNN]]&gt;Alle6OppgangNedgangUnik_KNN[[#This Row],[Oppgang-KNN]],0,1)</f>
        <v>1</v>
      </c>
      <c r="AB6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-6.6050626448147843E-4</v>
      </c>
    </row>
    <row r="671" spans="1:28" x14ac:dyDescent="0.3">
      <c r="A671">
        <v>669</v>
      </c>
      <c r="B671" s="1">
        <v>1089.0699460000001</v>
      </c>
      <c r="C671" s="1">
        <v>1077.880005</v>
      </c>
      <c r="D671" s="1">
        <v>1095.5699460000001</v>
      </c>
      <c r="E671">
        <v>2580200</v>
      </c>
      <c r="F671" s="1">
        <v>1094.4300539999999</v>
      </c>
      <c r="G671" s="1">
        <v>0.41292237002763299</v>
      </c>
      <c r="H671" s="1">
        <v>-5.4616750208855501E-2</v>
      </c>
      <c r="I671" s="1">
        <v>-0.50929999999999997</v>
      </c>
      <c r="J671" s="1">
        <v>0.06</v>
      </c>
      <c r="K671" s="1">
        <v>0.89200000000000002</v>
      </c>
      <c r="L671" s="1">
        <v>4.9000000000000002E-2</v>
      </c>
      <c r="M671">
        <v>1</v>
      </c>
      <c r="N671" s="1">
        <v>0.46867605734793699</v>
      </c>
      <c r="O671" s="1">
        <v>0.53132394265206395</v>
      </c>
      <c r="P671" s="1">
        <f>IF(Alle6OppgangNedgangUnik_KNN[[#This Row],[Nedgang Bayes]]&gt;Alle6OppgangNedgangUnik_KNN[[#This Row],[Oppgang Bayes]],0,1)</f>
        <v>1</v>
      </c>
      <c r="Q6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6.264788530412696E-2</v>
      </c>
      <c r="R671" s="4">
        <f>IF(Alle6OppgangNedgangUnik_KNN[[#This Row],[Label]]=Alle6OppgangNedgangUnik_KNN[[#This Row],[Kjøp eller salg Bayes]],1,-1)</f>
        <v>1</v>
      </c>
      <c r="S671" s="3">
        <f>Alle6OppgangNedgangUnik_KNN[[#This Row],[Conviction Bayes]]*Alle6OppgangNedgangUnik_KNN[[#This Row],[Rett/Feil Bayes]]</f>
        <v>6.264788530412696E-2</v>
      </c>
      <c r="T6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-3.0682584965062101E-4</v>
      </c>
      <c r="U671" s="1">
        <v>0.58823529411764697</v>
      </c>
      <c r="V671" s="1">
        <v>0.41176470588235198</v>
      </c>
      <c r="W6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71" s="1">
        <f>IF(Alle6OppgangNedgangUnik_KNN[[#This Row],[Label]]=Alle6OppgangNedgangUnik_KNN[[#This Row],[kjøp eller salg KNN]],1,-1)</f>
        <v>-1</v>
      </c>
      <c r="Y671" s="2">
        <f>Alle6OppgangNedgangUnik_KNN[[#This Row],[Conviction KNN]]*Alle6OppgangNedgangUnik_KNN[[#This Row],[Rett/Feil KNN]]</f>
        <v>-0.17647058823529499</v>
      </c>
      <c r="Z671" s="3">
        <f>Alle6OppgangNedgangUnik_KNN[[#This Row],[Open]]/Alle6OppgangNedgangUnik_KNN[[#This Row],[Close]]-1</f>
        <v>-4.8976250061932847E-3</v>
      </c>
      <c r="AA671" s="1">
        <f>IF(Alle6OppgangNedgangUnik_KNN[[#This Row],[Nedgang-KNN]]&gt;Alle6OppgangNedgangUnik_KNN[[#This Row],[Oppgang-KNN]],0,1)</f>
        <v>0</v>
      </c>
      <c r="AB6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8.6428676579881924E-4</v>
      </c>
    </row>
    <row r="672" spans="1:28" x14ac:dyDescent="0.3">
      <c r="A672">
        <v>670</v>
      </c>
      <c r="B672" s="1">
        <v>1103.119995</v>
      </c>
      <c r="C672" s="1">
        <v>1049.9799800000001</v>
      </c>
      <c r="D672" s="1">
        <v>1104.420044</v>
      </c>
      <c r="E672">
        <v>2345200</v>
      </c>
      <c r="F672" s="1">
        <v>1050.8199460000001</v>
      </c>
      <c r="G672" s="1">
        <v>0.49950669485553201</v>
      </c>
      <c r="H672" s="1">
        <v>-1.13812544045102E-2</v>
      </c>
      <c r="I672" s="1">
        <v>0.98729999999999996</v>
      </c>
      <c r="J672" s="1">
        <v>1.4E-2</v>
      </c>
      <c r="K672" s="1">
        <v>0.86499999999999999</v>
      </c>
      <c r="L672" s="1">
        <v>0.121</v>
      </c>
      <c r="M672">
        <v>0</v>
      </c>
      <c r="N672" s="1">
        <v>0.46871575430576901</v>
      </c>
      <c r="O672" s="1">
        <v>0.53128424569422605</v>
      </c>
      <c r="P672" s="1">
        <f>IF(Alle6OppgangNedgangUnik_KNN[[#This Row],[Nedgang Bayes]]&gt;Alle6OppgangNedgangUnik_KNN[[#This Row],[Oppgang Bayes]],0,1)</f>
        <v>1</v>
      </c>
      <c r="Q6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6.2568491388457048E-2</v>
      </c>
      <c r="R672" s="4">
        <f>IF(Alle6OppgangNedgangUnik_KNN[[#This Row],[Label]]=Alle6OppgangNedgangUnik_KNN[[#This Row],[Kjøp eller salg Bayes]],1,-1)</f>
        <v>-1</v>
      </c>
      <c r="S672" s="3">
        <f>Alle6OppgangNedgangUnik_KNN[[#This Row],[Conviction Bayes]]*Alle6OppgangNedgangUnik_KNN[[#This Row],[Rett/Feil Bayes]]</f>
        <v>-6.2568491388457048E-2</v>
      </c>
      <c r="T6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3.1140778950082574E-3</v>
      </c>
      <c r="U672" s="1">
        <v>0.5</v>
      </c>
      <c r="V672" s="1">
        <v>0.5</v>
      </c>
      <c r="W6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72" s="1">
        <f>IF(Alle6OppgangNedgangUnik_KNN[[#This Row],[Label]]=Alle6OppgangNedgangUnik_KNN[[#This Row],[kjøp eller salg KNN]],1,-1)</f>
        <v>-1</v>
      </c>
      <c r="Y672" s="2">
        <f>Alle6OppgangNedgangUnik_KNN[[#This Row],[Conviction KNN]]*Alle6OppgangNedgangUnik_KNN[[#This Row],[Rett/Feil KNN]]</f>
        <v>0</v>
      </c>
      <c r="Z672" s="3">
        <f>Alle6OppgangNedgangUnik_KNN[[#This Row],[Open]]/Alle6OppgangNedgangUnik_KNN[[#This Row],[Close]]-1</f>
        <v>4.9770704485656792E-2</v>
      </c>
      <c r="AA672" s="1">
        <f>IF(Alle6OppgangNedgangUnik_KNN[[#This Row],[Nedgang-KNN]]&gt;Alle6OppgangNedgangUnik_KNN[[#This Row],[Oppgang-KNN]],0,1)</f>
        <v>1</v>
      </c>
      <c r="AB6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73" spans="1:28" x14ac:dyDescent="0.3">
      <c r="A673">
        <v>671</v>
      </c>
      <c r="B673" s="1">
        <v>1034.26001</v>
      </c>
      <c r="C673" s="1">
        <v>1030.7700199999999</v>
      </c>
      <c r="D673" s="1">
        <v>1071.1999510000001</v>
      </c>
      <c r="E673">
        <v>2769200</v>
      </c>
      <c r="F673" s="1">
        <v>1068.7299800000001</v>
      </c>
      <c r="G673" s="1">
        <v>0.49660344363734199</v>
      </c>
      <c r="H673" s="1">
        <v>0.17710519235943001</v>
      </c>
      <c r="I673" s="1">
        <v>0.79749999999999999</v>
      </c>
      <c r="J673" s="1">
        <v>8.2000000000000003E-2</v>
      </c>
      <c r="K673" s="1">
        <v>0.81599999999999995</v>
      </c>
      <c r="L673" s="1">
        <v>0.10199999999999999</v>
      </c>
      <c r="M673">
        <v>1</v>
      </c>
      <c r="N673" s="1">
        <v>0.468662599090857</v>
      </c>
      <c r="O673" s="1">
        <v>0.53133740090914605</v>
      </c>
      <c r="P673" s="1">
        <f>IF(Alle6OppgangNedgangUnik_KNN[[#This Row],[Nedgang Bayes]]&gt;Alle6OppgangNedgangUnik_KNN[[#This Row],[Oppgang Bayes]],0,1)</f>
        <v>1</v>
      </c>
      <c r="Q6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6.267480181828905E-2</v>
      </c>
      <c r="R673" s="4">
        <f>IF(Alle6OppgangNedgangUnik_KNN[[#This Row],[Label]]=Alle6OppgangNedgangUnik_KNN[[#This Row],[Kjøp eller salg Bayes]],1,-1)</f>
        <v>1</v>
      </c>
      <c r="S673" s="3">
        <f>Alle6OppgangNedgangUnik_KNN[[#This Row],[Conviction Bayes]]*Alle6OppgangNedgangUnik_KNN[[#This Row],[Rett/Feil Bayes]]</f>
        <v>6.267480181828905E-2</v>
      </c>
      <c r="T6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-2.0214633994195355E-3</v>
      </c>
      <c r="U673" s="1">
        <v>0.38235294117647001</v>
      </c>
      <c r="V673" s="1">
        <v>0.61764705882352899</v>
      </c>
      <c r="W6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73" s="1">
        <f>IF(Alle6OppgangNedgangUnik_KNN[[#This Row],[Label]]=Alle6OppgangNedgangUnik_KNN[[#This Row],[kjøp eller salg KNN]],1,-1)</f>
        <v>1</v>
      </c>
      <c r="Y673" s="2">
        <f>Alle6OppgangNedgangUnik_KNN[[#This Row],[Conviction KNN]]*Alle6OppgangNedgangUnik_KNN[[#This Row],[Rett/Feil KNN]]</f>
        <v>0.23529411764705899</v>
      </c>
      <c r="Z673" s="3">
        <f>Alle6OppgangNedgangUnik_KNN[[#This Row],[Open]]/Alle6OppgangNedgangUnik_KNN[[#This Row],[Close]]-1</f>
        <v>-3.2253207681139484E-2</v>
      </c>
      <c r="AA673" s="1">
        <f>IF(Alle6OppgangNedgangUnik_KNN[[#This Row],[Nedgang-KNN]]&gt;Alle6OppgangNedgangUnik_KNN[[#This Row],[Oppgang-KNN]],0,1)</f>
        <v>1</v>
      </c>
      <c r="AB6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-7.5889900426210606E-3</v>
      </c>
    </row>
    <row r="674" spans="1:28" x14ac:dyDescent="0.3">
      <c r="A674">
        <v>672</v>
      </c>
      <c r="B674" s="1">
        <v>1060.01001</v>
      </c>
      <c r="C674" s="1">
        <v>1028.5</v>
      </c>
      <c r="D674" s="1">
        <v>1075.26001</v>
      </c>
      <c r="E674">
        <v>2101200</v>
      </c>
      <c r="F674" s="1">
        <v>1036.579956</v>
      </c>
      <c r="G674" s="1">
        <v>0.54361464345839305</v>
      </c>
      <c r="H674" s="1">
        <v>0.18632538179413199</v>
      </c>
      <c r="I674" s="1">
        <v>0.99829999999999997</v>
      </c>
      <c r="J674" s="1">
        <v>6.2E-2</v>
      </c>
      <c r="K674" s="1">
        <v>0.74099999999999999</v>
      </c>
      <c r="L674" s="1">
        <v>0.19800000000000001</v>
      </c>
      <c r="M674">
        <v>0</v>
      </c>
      <c r="N674" s="1">
        <v>0.46875952854847502</v>
      </c>
      <c r="O674" s="1">
        <v>0.53124047145152498</v>
      </c>
      <c r="P674" s="1">
        <f>IF(Alle6OppgangNedgangUnik_KNN[[#This Row],[Nedgang Bayes]]&gt;Alle6OppgangNedgangUnik_KNN[[#This Row],[Oppgang Bayes]],0,1)</f>
        <v>1</v>
      </c>
      <c r="Q6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6.2480942903049952E-2</v>
      </c>
      <c r="R674" s="4">
        <f>IF(Alle6OppgangNedgangUnik_KNN[[#This Row],[Label]]=Alle6OppgangNedgangUnik_KNN[[#This Row],[Kjøp eller salg Bayes]],1,-1)</f>
        <v>-1</v>
      </c>
      <c r="S674" s="3">
        <f>Alle6OppgangNedgangUnik_KNN[[#This Row],[Conviction Bayes]]*Alle6OppgangNedgangUnik_KNN[[#This Row],[Rett/Feil Bayes]]</f>
        <v>-6.2480942903049952E-2</v>
      </c>
      <c r="T6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1.4122710532031252E-3</v>
      </c>
      <c r="U674" s="1">
        <v>0.61764705882352899</v>
      </c>
      <c r="V674" s="1">
        <v>0.38235294117647001</v>
      </c>
      <c r="W6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74" s="1">
        <f>IF(Alle6OppgangNedgangUnik_KNN[[#This Row],[Label]]=Alle6OppgangNedgangUnik_KNN[[#This Row],[kjøp eller salg KNN]],1,-1)</f>
        <v>1</v>
      </c>
      <c r="Y674" s="2">
        <f>Alle6OppgangNedgangUnik_KNN[[#This Row],[Conviction KNN]]*Alle6OppgangNedgangUnik_KNN[[#This Row],[Rett/Feil KNN]]</f>
        <v>0.23529411764705899</v>
      </c>
      <c r="Z674" s="3">
        <f>Alle6OppgangNedgangUnik_KNN[[#This Row],[Open]]/Alle6OppgangNedgangUnik_KNN[[#This Row],[Close]]-1</f>
        <v>2.260322888203703E-2</v>
      </c>
      <c r="AA674" s="1">
        <f>IF(Alle6OppgangNedgangUnik_KNN[[#This Row],[Nedgang-KNN]]&gt;Alle6OppgangNedgangUnik_KNN[[#This Row],[Oppgang-KNN]],0,1)</f>
        <v>0</v>
      </c>
      <c r="AB6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-5.3184067957734223E-3</v>
      </c>
    </row>
    <row r="675" spans="1:28" x14ac:dyDescent="0.3">
      <c r="A675">
        <v>673</v>
      </c>
      <c r="B675" s="1">
        <v>1035.0500489999999</v>
      </c>
      <c r="C675" s="1">
        <v>1023.289978</v>
      </c>
      <c r="D675" s="1">
        <v>1048.4499510000001</v>
      </c>
      <c r="E675">
        <v>1807700</v>
      </c>
      <c r="F675" s="1">
        <v>1039.5500489999999</v>
      </c>
      <c r="G675" s="1">
        <v>0.48837742504409198</v>
      </c>
      <c r="H675" s="1">
        <v>0.18802285420341</v>
      </c>
      <c r="I675" s="1">
        <v>0.998</v>
      </c>
      <c r="J675" s="1">
        <v>0.06</v>
      </c>
      <c r="K675" s="1">
        <v>0.76500000000000001</v>
      </c>
      <c r="L675" s="1">
        <v>0.17599999999999999</v>
      </c>
      <c r="M675">
        <v>1</v>
      </c>
      <c r="N675" s="1">
        <v>0.46880558452013199</v>
      </c>
      <c r="O675" s="1">
        <v>0.53119441547986501</v>
      </c>
      <c r="P675" s="1">
        <f>IF(Alle6OppgangNedgangUnik_KNN[[#This Row],[Nedgang Bayes]]&gt;Alle6OppgangNedgangUnik_KNN[[#This Row],[Oppgang Bayes]],0,1)</f>
        <v>1</v>
      </c>
      <c r="Q6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6.2388830959733022E-2</v>
      </c>
      <c r="R675" s="4">
        <f>IF(Alle6OppgangNedgangUnik_KNN[[#This Row],[Label]]=Alle6OppgangNedgangUnik_KNN[[#This Row],[Kjøp eller salg Bayes]],1,-1)</f>
        <v>1</v>
      </c>
      <c r="S675" s="3">
        <f>Alle6OppgangNedgangUnik_KNN[[#This Row],[Conviction Bayes]]*Alle6OppgangNedgangUnik_KNN[[#This Row],[Rett/Feil Bayes]]</f>
        <v>6.2388830959733022E-2</v>
      </c>
      <c r="T6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-2.7006851626707639E-4</v>
      </c>
      <c r="U675" s="1">
        <v>0.41176470588235198</v>
      </c>
      <c r="V675" s="1">
        <v>0.58823529411764697</v>
      </c>
      <c r="W6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75" s="1">
        <f>IF(Alle6OppgangNedgangUnik_KNN[[#This Row],[Label]]=Alle6OppgangNedgangUnik_KNN[[#This Row],[kjøp eller salg KNN]],1,-1)</f>
        <v>1</v>
      </c>
      <c r="Y675" s="2">
        <f>Alle6OppgangNedgangUnik_KNN[[#This Row],[Conviction KNN]]*Alle6OppgangNedgangUnik_KNN[[#This Row],[Rett/Feil KNN]]</f>
        <v>0.17647058823529499</v>
      </c>
      <c r="Z675" s="3">
        <f>Alle6OppgangNedgangUnik_KNN[[#This Row],[Open]]/Alle6OppgangNedgangUnik_KNN[[#This Row],[Close]]-1</f>
        <v>-4.3287959096618422E-3</v>
      </c>
      <c r="AA675" s="1">
        <f>IF(Alle6OppgangNedgangUnik_KNN[[#This Row],[Nedgang-KNN]]&gt;Alle6OppgangNedgangUnik_KNN[[#This Row],[Oppgang-KNN]],0,1)</f>
        <v>1</v>
      </c>
      <c r="AB6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-7.6390516052856413E-4</v>
      </c>
    </row>
    <row r="676" spans="1:28" x14ac:dyDescent="0.3">
      <c r="A676">
        <v>674</v>
      </c>
      <c r="B676" s="1">
        <v>1056.48999</v>
      </c>
      <c r="C676" s="1">
        <v>1039.839966</v>
      </c>
      <c r="D676" s="1">
        <v>1060.599976</v>
      </c>
      <c r="E676">
        <v>1394700</v>
      </c>
      <c r="F676" s="1">
        <v>1051.75</v>
      </c>
      <c r="G676" s="1">
        <v>0.408099906629319</v>
      </c>
      <c r="H676" s="1">
        <v>0.15855445208386401</v>
      </c>
      <c r="I676" s="1">
        <v>0.998</v>
      </c>
      <c r="J676" s="1">
        <v>0.04</v>
      </c>
      <c r="K676" s="1">
        <v>0.77100000000000002</v>
      </c>
      <c r="L676" s="1">
        <v>0.189</v>
      </c>
      <c r="M676">
        <v>0</v>
      </c>
      <c r="N676" s="1">
        <v>0.46885960336274901</v>
      </c>
      <c r="O676" s="1">
        <v>0.53114039663725199</v>
      </c>
      <c r="P676" s="1">
        <f>IF(Alle6OppgangNedgangUnik_KNN[[#This Row],[Nedgang Bayes]]&gt;Alle6OppgangNedgangUnik_KNN[[#This Row],[Oppgang Bayes]],0,1)</f>
        <v>1</v>
      </c>
      <c r="Q6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6.2280793274502977E-2</v>
      </c>
      <c r="R676" s="4">
        <f>IF(Alle6OppgangNedgangUnik_KNN[[#This Row],[Label]]=Alle6OppgangNedgangUnik_KNN[[#This Row],[Kjøp eller salg Bayes]],1,-1)</f>
        <v>-1</v>
      </c>
      <c r="S676" s="3">
        <f>Alle6OppgangNedgangUnik_KNN[[#This Row],[Conviction Bayes]]*Alle6OppgangNedgangUnik_KNN[[#This Row],[Rett/Feil Bayes]]</f>
        <v>-6.2280793274502977E-2</v>
      </c>
      <c r="T6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2.8068489404632321E-4</v>
      </c>
      <c r="U676" s="1">
        <v>0.47058823529411697</v>
      </c>
      <c r="V676" s="1">
        <v>0.52941176470588203</v>
      </c>
      <c r="W6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76" s="1">
        <f>IF(Alle6OppgangNedgangUnik_KNN[[#This Row],[Label]]=Alle6OppgangNedgangUnik_KNN[[#This Row],[kjøp eller salg KNN]],1,-1)</f>
        <v>-1</v>
      </c>
      <c r="Y676" s="2">
        <f>Alle6OppgangNedgangUnik_KNN[[#This Row],[Conviction KNN]]*Alle6OppgangNedgangUnik_KNN[[#This Row],[Rett/Feil KNN]]</f>
        <v>-5.8823529411765052E-2</v>
      </c>
      <c r="Z676" s="3">
        <f>Alle6OppgangNedgangUnik_KNN[[#This Row],[Open]]/Alle6OppgangNedgangUnik_KNN[[#This Row],[Close]]-1</f>
        <v>4.5067649156169676E-3</v>
      </c>
      <c r="AA676" s="1">
        <f>IF(Alle6OppgangNedgangUnik_KNN[[#This Row],[Nedgang-KNN]]&gt;Alle6OppgangNedgangUnik_KNN[[#This Row],[Oppgang-KNN]],0,1)</f>
        <v>1</v>
      </c>
      <c r="AB6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2.6510381856570555E-4</v>
      </c>
    </row>
    <row r="677" spans="1:28" x14ac:dyDescent="0.3">
      <c r="A677">
        <v>675</v>
      </c>
      <c r="B677" s="1">
        <v>1068</v>
      </c>
      <c r="C677" s="1">
        <v>1062.790039</v>
      </c>
      <c r="D677" s="1">
        <v>1081.650024</v>
      </c>
      <c r="E677">
        <v>1523800</v>
      </c>
      <c r="F677" s="1">
        <v>1063.6800539999999</v>
      </c>
      <c r="G677" s="1">
        <v>0.41589390142021698</v>
      </c>
      <c r="H677" s="1">
        <v>0.13596491228070201</v>
      </c>
      <c r="I677" s="1">
        <v>0.2225</v>
      </c>
      <c r="J677" s="1">
        <v>7.8E-2</v>
      </c>
      <c r="K677" s="1">
        <v>0.83799999999999997</v>
      </c>
      <c r="L677" s="1">
        <v>8.4000000000000005E-2</v>
      </c>
      <c r="M677">
        <v>0</v>
      </c>
      <c r="N677" s="1">
        <v>0.46883467653093402</v>
      </c>
      <c r="O677" s="1">
        <v>0.53116532346905898</v>
      </c>
      <c r="P677" s="1">
        <f>IF(Alle6OppgangNedgangUnik_KNN[[#This Row],[Nedgang Bayes]]&gt;Alle6OppgangNedgangUnik_KNN[[#This Row],[Oppgang Bayes]],0,1)</f>
        <v>1</v>
      </c>
      <c r="Q6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6.2330646938124956E-2</v>
      </c>
      <c r="R677" s="4">
        <f>IF(Alle6OppgangNedgangUnik_KNN[[#This Row],[Label]]=Alle6OppgangNedgangUnik_KNN[[#This Row],[Kjøp eller salg Bayes]],1,-1)</f>
        <v>-1</v>
      </c>
      <c r="S677" s="3">
        <f>Alle6OppgangNedgangUnik_KNN[[#This Row],[Conviction Bayes]]*Alle6OppgangNedgangUnik_KNN[[#This Row],[Rett/Feil Bayes]]</f>
        <v>-6.2330646938124956E-2</v>
      </c>
      <c r="T6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2.531447571148713E-4</v>
      </c>
      <c r="U677" s="1">
        <v>0.52941176470588203</v>
      </c>
      <c r="V677" s="1">
        <v>0.47058823529411697</v>
      </c>
      <c r="W6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77" s="1">
        <f>IF(Alle6OppgangNedgangUnik_KNN[[#This Row],[Label]]=Alle6OppgangNedgangUnik_KNN[[#This Row],[kjøp eller salg KNN]],1,-1)</f>
        <v>1</v>
      </c>
      <c r="Y677" s="2">
        <f>Alle6OppgangNedgangUnik_KNN[[#This Row],[Conviction KNN]]*Alle6OppgangNedgangUnik_KNN[[#This Row],[Rett/Feil KNN]]</f>
        <v>5.8823529411765052E-2</v>
      </c>
      <c r="Z677" s="3">
        <f>Alle6OppgangNedgangUnik_KNN[[#This Row],[Open]]/Alle6OppgangNedgangUnik_KNN[[#This Row],[Close]]-1</f>
        <v>4.061320867825513E-3</v>
      </c>
      <c r="AA677" s="1">
        <f>IF(Alle6OppgangNedgangUnik_KNN[[#This Row],[Nedgang-KNN]]&gt;Alle6OppgangNedgangUnik_KNN[[#This Row],[Oppgang-KNN]],0,1)</f>
        <v>0</v>
      </c>
      <c r="AB6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-2.3890122751914924E-4</v>
      </c>
    </row>
    <row r="678" spans="1:28" x14ac:dyDescent="0.3">
      <c r="A678">
        <v>676</v>
      </c>
      <c r="B678" s="1">
        <v>1068.0699460000001</v>
      </c>
      <c r="C678" s="1">
        <v>1053.9300539999999</v>
      </c>
      <c r="D678" s="1">
        <v>1079.76001</v>
      </c>
      <c r="E678">
        <v>1329800</v>
      </c>
      <c r="F678" s="1">
        <v>1061.900024</v>
      </c>
      <c r="G678" s="1">
        <v>0.41299474335188602</v>
      </c>
      <c r="H678" s="1">
        <v>-9.3498763141620003E-3</v>
      </c>
      <c r="I678" s="1">
        <v>0.65969999999999995</v>
      </c>
      <c r="J678" s="1">
        <v>3.7999999999999999E-2</v>
      </c>
      <c r="K678" s="1">
        <v>0.89100000000000001</v>
      </c>
      <c r="L678" s="1">
        <v>7.0999999999999994E-2</v>
      </c>
      <c r="M678">
        <v>0</v>
      </c>
      <c r="N678" s="1">
        <v>0.46886395551926802</v>
      </c>
      <c r="O678" s="1">
        <v>0.53113604448073104</v>
      </c>
      <c r="P678" s="1">
        <f>IF(Alle6OppgangNedgangUnik_KNN[[#This Row],[Nedgang Bayes]]&gt;Alle6OppgangNedgangUnik_KNN[[#This Row],[Oppgang Bayes]],0,1)</f>
        <v>1</v>
      </c>
      <c r="Q6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6.2272088961463024E-2</v>
      </c>
      <c r="R678" s="4">
        <f>IF(Alle6OppgangNedgangUnik_KNN[[#This Row],[Label]]=Alle6OppgangNedgangUnik_KNN[[#This Row],[Kjøp eller salg Bayes]],1,-1)</f>
        <v>-1</v>
      </c>
      <c r="S678" s="3">
        <f>Alle6OppgangNedgangUnik_KNN[[#This Row],[Conviction Bayes]]*Alle6OppgangNedgangUnik_KNN[[#This Row],[Rett/Feil Bayes]]</f>
        <v>-6.2272088961463024E-2</v>
      </c>
      <c r="T6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3.6181742441442663E-4</v>
      </c>
      <c r="U678" s="1">
        <v>0.55882352941176405</v>
      </c>
      <c r="V678" s="1">
        <v>0.441176470588235</v>
      </c>
      <c r="W6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78" s="1">
        <f>IF(Alle6OppgangNedgangUnik_KNN[[#This Row],[Label]]=Alle6OppgangNedgangUnik_KNN[[#This Row],[kjøp eller salg KNN]],1,-1)</f>
        <v>1</v>
      </c>
      <c r="Y678" s="2">
        <f>Alle6OppgangNedgangUnik_KNN[[#This Row],[Conviction KNN]]*Alle6OppgangNedgangUnik_KNN[[#This Row],[Rett/Feil KNN]]</f>
        <v>0.11764705882352905</v>
      </c>
      <c r="Z678" s="3">
        <f>Alle6OppgangNedgangUnik_KNN[[#This Row],[Open]]/Alle6OppgangNedgangUnik_KNN[[#This Row],[Close]]-1</f>
        <v>5.8102663721195658E-3</v>
      </c>
      <c r="AA678" s="1">
        <f>IF(Alle6OppgangNedgangUnik_KNN[[#This Row],[Nedgang-KNN]]&gt;Alle6OppgangNedgangUnik_KNN[[#This Row],[Oppgang-KNN]],0,1)</f>
        <v>0</v>
      </c>
      <c r="AB6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-6.8356074966112327E-4</v>
      </c>
    </row>
    <row r="679" spans="1:28" x14ac:dyDescent="0.3">
      <c r="A679">
        <v>677</v>
      </c>
      <c r="B679" s="1">
        <v>1049.9799800000001</v>
      </c>
      <c r="C679" s="1">
        <v>1040.790039</v>
      </c>
      <c r="D679" s="1">
        <v>1062.599976</v>
      </c>
      <c r="E679">
        <v>1686600</v>
      </c>
      <c r="F679" s="1">
        <v>1042.099976</v>
      </c>
      <c r="G679" s="1">
        <v>0.475915404040404</v>
      </c>
      <c r="H679" s="1">
        <v>5.5239898989898999E-2</v>
      </c>
      <c r="I679" s="1">
        <v>0.99650000000000005</v>
      </c>
      <c r="J679" s="1">
        <v>0.01</v>
      </c>
      <c r="K679" s="1">
        <v>0.78600000000000003</v>
      </c>
      <c r="L679" s="1">
        <v>0.20399999999999999</v>
      </c>
      <c r="M679">
        <v>0</v>
      </c>
      <c r="N679" s="1">
        <v>0.46881881565195799</v>
      </c>
      <c r="O679" s="1">
        <v>0.53118118434804096</v>
      </c>
      <c r="P679" s="1">
        <f>IF(Alle6OppgangNedgangUnik_KNN[[#This Row],[Nedgang Bayes]]&gt;Alle6OppgangNedgangUnik_KNN[[#This Row],[Oppgang Bayes]],0,1)</f>
        <v>1</v>
      </c>
      <c r="Q6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6.236236869608297E-2</v>
      </c>
      <c r="R679" s="4">
        <f>IF(Alle6OppgangNedgangUnik_KNN[[#This Row],[Label]]=Alle6OppgangNedgangUnik_KNN[[#This Row],[Kjøp eller salg Bayes]],1,-1)</f>
        <v>-1</v>
      </c>
      <c r="S679" s="3">
        <f>Alle6OppgangNedgangUnik_KNN[[#This Row],[Conviction Bayes]]*Alle6OppgangNedgangUnik_KNN[[#This Row],[Rett/Feil Bayes]]</f>
        <v>-6.236236869608297E-2</v>
      </c>
      <c r="T6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4.7156292687086529E-4</v>
      </c>
      <c r="U679" s="1">
        <v>0.441176470588235</v>
      </c>
      <c r="V679" s="1">
        <v>0.55882352941176405</v>
      </c>
      <c r="W6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79" s="1">
        <f>IF(Alle6OppgangNedgangUnik_KNN[[#This Row],[Label]]=Alle6OppgangNedgangUnik_KNN[[#This Row],[kjøp eller salg KNN]],1,-1)</f>
        <v>-1</v>
      </c>
      <c r="Y679" s="2">
        <f>Alle6OppgangNedgangUnik_KNN[[#This Row],[Conviction KNN]]*Alle6OppgangNedgangUnik_KNN[[#This Row],[Rett/Feil KNN]]</f>
        <v>-0.11764705882352905</v>
      </c>
      <c r="Z679" s="3">
        <f>Alle6OppgangNedgangUnik_KNN[[#This Row],[Open]]/Alle6OppgangNedgangUnik_KNN[[#This Row],[Close]]-1</f>
        <v>7.561658364341195E-3</v>
      </c>
      <c r="AA679" s="1">
        <f>IF(Alle6OppgangNedgangUnik_KNN[[#This Row],[Nedgang-KNN]]&gt;Alle6OppgangNedgangUnik_KNN[[#This Row],[Oppgang-KNN]],0,1)</f>
        <v>1</v>
      </c>
      <c r="AB6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8.8960686639307906E-4</v>
      </c>
    </row>
    <row r="680" spans="1:28" x14ac:dyDescent="0.3">
      <c r="A680">
        <v>678</v>
      </c>
      <c r="B680" s="1">
        <v>1033.98999</v>
      </c>
      <c r="C680" s="1">
        <v>1008.049988</v>
      </c>
      <c r="D680" s="1">
        <v>1062</v>
      </c>
      <c r="E680">
        <v>2479300</v>
      </c>
      <c r="F680" s="1">
        <v>1023.01001</v>
      </c>
      <c r="G680" s="1">
        <v>0.52149959415584402</v>
      </c>
      <c r="H680" s="1">
        <v>0.19746178300865799</v>
      </c>
      <c r="I680" s="1">
        <v>0.99570000000000003</v>
      </c>
      <c r="J680" s="1">
        <v>5.1999999999999998E-2</v>
      </c>
      <c r="K680" s="1">
        <v>0.78500000000000003</v>
      </c>
      <c r="L680" s="1">
        <v>0.16300000000000001</v>
      </c>
      <c r="M680">
        <v>0</v>
      </c>
      <c r="N680" s="1">
        <v>0.46871220700184302</v>
      </c>
      <c r="O680" s="1">
        <v>0.53128779299815798</v>
      </c>
      <c r="P680" s="1">
        <f>IF(Alle6OppgangNedgangUnik_KNN[[#This Row],[Nedgang Bayes]]&gt;Alle6OppgangNedgangUnik_KNN[[#This Row],[Oppgang Bayes]],0,1)</f>
        <v>1</v>
      </c>
      <c r="Q6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6.2575585996314964E-2</v>
      </c>
      <c r="R680" s="4">
        <f>IF(Alle6OppgangNedgangUnik_KNN[[#This Row],[Label]]=Alle6OppgangNedgangUnik_KNN[[#This Row],[Kjøp eller salg Bayes]],1,-1)</f>
        <v>-1</v>
      </c>
      <c r="S680" s="3">
        <f>Alle6OppgangNedgangUnik_KNN[[#This Row],[Conviction Bayes]]*Alle6OppgangNedgangUnik_KNN[[#This Row],[Rett/Feil Bayes]]</f>
        <v>-6.2575585996314964E-2</v>
      </c>
      <c r="T6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6.7162459410130223E-4</v>
      </c>
      <c r="U680" s="1">
        <v>0.76470588235294101</v>
      </c>
      <c r="V680" s="1">
        <v>0.23529411764705799</v>
      </c>
      <c r="W6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0.52941176470588303</v>
      </c>
      <c r="X680" s="1">
        <f>IF(Alle6OppgangNedgangUnik_KNN[[#This Row],[Label]]=Alle6OppgangNedgangUnik_KNN[[#This Row],[kjøp eller salg KNN]],1,-1)</f>
        <v>1</v>
      </c>
      <c r="Y680" s="2">
        <f>Alle6OppgangNedgangUnik_KNN[[#This Row],[Conviction KNN]]*Alle6OppgangNedgangUnik_KNN[[#This Row],[Rett/Feil KNN]]</f>
        <v>0.52941176470588303</v>
      </c>
      <c r="Z680" s="3">
        <f>Alle6OppgangNedgangUnik_KNN[[#This Row],[Open]]/Alle6OppgangNedgangUnik_KNN[[#This Row],[Close]]-1</f>
        <v>1.0733013257612223E-2</v>
      </c>
      <c r="AA680" s="1">
        <f>IF(Alle6OppgangNedgangUnik_KNN[[#This Row],[Nedgang-KNN]]&gt;Alle6OppgangNedgangUnik_KNN[[#This Row],[Oppgang-KNN]],0,1)</f>
        <v>0</v>
      </c>
      <c r="AB6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-5.682183489324125E-3</v>
      </c>
    </row>
    <row r="681" spans="1:28" x14ac:dyDescent="0.3">
      <c r="A681">
        <v>679</v>
      </c>
      <c r="B681" s="1">
        <v>1018.130005</v>
      </c>
      <c r="C681" s="1">
        <v>996.35998500000005</v>
      </c>
      <c r="D681" s="1">
        <v>1034.219971</v>
      </c>
      <c r="E681">
        <v>2673500</v>
      </c>
      <c r="F681" s="1">
        <v>1009.409973</v>
      </c>
      <c r="G681" s="1">
        <v>0.45978066378066401</v>
      </c>
      <c r="H681" s="1">
        <v>0.110520820449392</v>
      </c>
      <c r="I681" s="1">
        <v>0.997</v>
      </c>
      <c r="J681" s="1">
        <v>1.0999999999999999E-2</v>
      </c>
      <c r="K681" s="1">
        <v>0.82599999999999996</v>
      </c>
      <c r="L681" s="1">
        <v>0.16300000000000001</v>
      </c>
      <c r="M681">
        <v>0</v>
      </c>
      <c r="N681" s="1">
        <v>0.468691060592759</v>
      </c>
      <c r="O681" s="1">
        <v>0.531308939407234</v>
      </c>
      <c r="P681" s="1">
        <f>IF(Alle6OppgangNedgangUnik_KNN[[#This Row],[Nedgang Bayes]]&gt;Alle6OppgangNedgangUnik_KNN[[#This Row],[Oppgang Bayes]],0,1)</f>
        <v>1</v>
      </c>
      <c r="Q6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6.2617878814475003E-2</v>
      </c>
      <c r="R681" s="4">
        <f>IF(Alle6OppgangNedgangUnik_KNN[[#This Row],[Label]]=Alle6OppgangNedgangUnik_KNN[[#This Row],[Kjøp eller salg Bayes]],1,-1)</f>
        <v>-1</v>
      </c>
      <c r="S681" s="3">
        <f>Alle6OppgangNedgangUnik_KNN[[#This Row],[Conviction Bayes]]*Alle6OppgangNedgangUnik_KNN[[#This Row],[Rett/Feil Bayes]]</f>
        <v>-6.2617878814475003E-2</v>
      </c>
      <c r="T6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5.4093967925789358E-4</v>
      </c>
      <c r="U681" s="1">
        <v>0.47058823529411697</v>
      </c>
      <c r="V681" s="1">
        <v>0.52941176470588203</v>
      </c>
      <c r="W6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81" s="1">
        <f>IF(Alle6OppgangNedgangUnik_KNN[[#This Row],[Label]]=Alle6OppgangNedgangUnik_KNN[[#This Row],[kjøp eller salg KNN]],1,-1)</f>
        <v>-1</v>
      </c>
      <c r="Y681" s="2">
        <f>Alle6OppgangNedgangUnik_KNN[[#This Row],[Conviction KNN]]*Alle6OppgangNedgangUnik_KNN[[#This Row],[Rett/Feil KNN]]</f>
        <v>-5.8823529411765052E-2</v>
      </c>
      <c r="Z681" s="3">
        <f>Alle6OppgangNedgangUnik_KNN[[#This Row],[Open]]/Alle6OppgangNedgangUnik_KNN[[#This Row],[Close]]-1</f>
        <v>8.6387416740927314E-3</v>
      </c>
      <c r="AA681" s="1">
        <f>IF(Alle6OppgangNedgangUnik_KNN[[#This Row],[Nedgang-KNN]]&gt;Alle6OppgangNedgangUnik_KNN[[#This Row],[Oppgang-KNN]],0,1)</f>
        <v>1</v>
      </c>
      <c r="AB6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5.0816127494663428E-4</v>
      </c>
    </row>
    <row r="682" spans="1:28" x14ac:dyDescent="0.3">
      <c r="A682">
        <v>680</v>
      </c>
      <c r="B682" s="1">
        <v>1015.299988</v>
      </c>
      <c r="C682" s="1">
        <v>973.69000200000005</v>
      </c>
      <c r="D682" s="1">
        <v>1024.0200199999999</v>
      </c>
      <c r="E682">
        <v>4596000</v>
      </c>
      <c r="F682" s="1">
        <v>979.53997800000002</v>
      </c>
      <c r="G682" s="1">
        <v>0.42689813416557598</v>
      </c>
      <c r="H682" s="1">
        <v>0.120569901674553</v>
      </c>
      <c r="I682" s="1">
        <v>0.98450000000000004</v>
      </c>
      <c r="J682" s="1">
        <v>3.9E-2</v>
      </c>
      <c r="K682" s="1">
        <v>0.86599999999999999</v>
      </c>
      <c r="L682" s="1">
        <v>9.5000000000000001E-2</v>
      </c>
      <c r="M682">
        <v>1</v>
      </c>
      <c r="N682" s="1">
        <v>0.46843233530676198</v>
      </c>
      <c r="O682" s="1">
        <v>0.53156766469324401</v>
      </c>
      <c r="P682" s="1">
        <f>IF(Alle6OppgangNedgangUnik_KNN[[#This Row],[Nedgang Bayes]]&gt;Alle6OppgangNedgangUnik_KNN[[#This Row],[Oppgang Bayes]],0,1)</f>
        <v>1</v>
      </c>
      <c r="Q6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6.3135329386482031E-2</v>
      </c>
      <c r="R682" s="4">
        <f>IF(Alle6OppgangNedgangUnik_KNN[[#This Row],[Label]]=Alle6OppgangNedgangUnik_KNN[[#This Row],[Kjøp eller salg Bayes]],1,-1)</f>
        <v>1</v>
      </c>
      <c r="S682" s="3">
        <f>Alle6OppgangNedgangUnik_KNN[[#This Row],[Conviction Bayes]]*Alle6OppgangNedgangUnik_KNN[[#This Row],[Rett/Feil Bayes]]</f>
        <v>6.3135329386482031E-2</v>
      </c>
      <c r="T6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2.3048778619772564E-3</v>
      </c>
      <c r="U682" s="1">
        <v>0.441176470588235</v>
      </c>
      <c r="V682" s="1">
        <v>0.55882352941176405</v>
      </c>
      <c r="W6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82" s="1">
        <f>IF(Alle6OppgangNedgangUnik_KNN[[#This Row],[Label]]=Alle6OppgangNedgangUnik_KNN[[#This Row],[kjøp eller salg KNN]],1,-1)</f>
        <v>1</v>
      </c>
      <c r="Y682" s="2">
        <f>Alle6OppgangNedgangUnik_KNN[[#This Row],[Conviction KNN]]*Alle6OppgangNedgangUnik_KNN[[#This Row],[Rett/Feil KNN]]</f>
        <v>0.11764705882352905</v>
      </c>
      <c r="Z682" s="3">
        <f>Alle6OppgangNedgangUnik_KNN[[#This Row],[Open]]/Alle6OppgangNedgangUnik_KNN[[#This Row],[Close]]-1</f>
        <v>3.6506942853944402E-2</v>
      </c>
      <c r="AA682" s="1">
        <f>IF(Alle6OppgangNedgangUnik_KNN[[#This Row],[Nedgang-KNN]]&gt;Alle6OppgangNedgangUnik_KNN[[#This Row],[Oppgang-KNN]],0,1)</f>
        <v>1</v>
      </c>
      <c r="AB6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4.2949344534052103E-3</v>
      </c>
    </row>
    <row r="683" spans="1:28" x14ac:dyDescent="0.3">
      <c r="A683">
        <v>681</v>
      </c>
      <c r="B683" s="1">
        <v>989.01000999999997</v>
      </c>
      <c r="C683" s="1">
        <v>983</v>
      </c>
      <c r="D683" s="1">
        <v>1040</v>
      </c>
      <c r="E683">
        <v>2373300</v>
      </c>
      <c r="F683" s="1">
        <v>1039.459961</v>
      </c>
      <c r="G683" s="1">
        <v>0.48498274672187702</v>
      </c>
      <c r="H683" s="1">
        <v>0.25231021394064901</v>
      </c>
      <c r="I683" s="1">
        <v>0.99570000000000003</v>
      </c>
      <c r="J683" s="1">
        <v>4.3999999999999997E-2</v>
      </c>
      <c r="K683" s="1">
        <v>0.78800000000000003</v>
      </c>
      <c r="L683" s="1">
        <v>0.16800000000000001</v>
      </c>
      <c r="M683">
        <v>0</v>
      </c>
      <c r="N683" s="1">
        <v>0.46873226650795902</v>
      </c>
      <c r="O683" s="1">
        <v>0.53126773349203404</v>
      </c>
      <c r="P683" s="1">
        <f>IF(Alle6OppgangNedgangUnik_KNN[[#This Row],[Nedgang Bayes]]&gt;Alle6OppgangNedgangUnik_KNN[[#This Row],[Oppgang Bayes]],0,1)</f>
        <v>1</v>
      </c>
      <c r="Q6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6.2535466984075028E-2</v>
      </c>
      <c r="R683" s="4">
        <f>IF(Alle6OppgangNedgangUnik_KNN[[#This Row],[Label]]=Alle6OppgangNedgangUnik_KNN[[#This Row],[Kjøp eller salg Bayes]],1,-1)</f>
        <v>-1</v>
      </c>
      <c r="S683" s="3">
        <f>Alle6OppgangNedgangUnik_KNN[[#This Row],[Conviction Bayes]]*Alle6OppgangNedgangUnik_KNN[[#This Row],[Rett/Feil Bayes]]</f>
        <v>-6.2535466984075028E-2</v>
      </c>
      <c r="T6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-3.0351445591743232E-3</v>
      </c>
      <c r="U683" s="1">
        <v>0.5</v>
      </c>
      <c r="V683" s="1">
        <v>0.5</v>
      </c>
      <c r="W6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83" s="1">
        <f>IF(Alle6OppgangNedgangUnik_KNN[[#This Row],[Label]]=Alle6OppgangNedgangUnik_KNN[[#This Row],[kjøp eller salg KNN]],1,-1)</f>
        <v>-1</v>
      </c>
      <c r="Y683" s="2">
        <f>Alle6OppgangNedgangUnik_KNN[[#This Row],[Conviction KNN]]*Alle6OppgangNedgangUnik_KNN[[#This Row],[Rett/Feil KNN]]</f>
        <v>0</v>
      </c>
      <c r="Z683" s="3">
        <f>Alle6OppgangNedgangUnik_KNN[[#This Row],[Open]]/Alle6OppgangNedgangUnik_KNN[[#This Row],[Close]]-1</f>
        <v>-4.8534770835680141E-2</v>
      </c>
      <c r="AA683" s="1">
        <f>IF(Alle6OppgangNedgangUnik_KNN[[#This Row],[Nedgang-KNN]]&gt;Alle6OppgangNedgangUnik_KNN[[#This Row],[Oppgang-KNN]],0,1)</f>
        <v>1</v>
      </c>
      <c r="AB6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84" spans="1:28" x14ac:dyDescent="0.3">
      <c r="A684">
        <v>682</v>
      </c>
      <c r="B684" s="1">
        <v>1017.150024</v>
      </c>
      <c r="C684" s="1">
        <v>997</v>
      </c>
      <c r="D684" s="1">
        <v>1043.8900149999999</v>
      </c>
      <c r="E684">
        <v>2109800</v>
      </c>
      <c r="F684" s="1">
        <v>1043.880005</v>
      </c>
      <c r="G684" s="1">
        <v>0.44100434727017002</v>
      </c>
      <c r="H684" s="1">
        <v>2.9047436389208502E-2</v>
      </c>
      <c r="I684" s="1">
        <v>0.875</v>
      </c>
      <c r="J684" s="1">
        <v>0.04</v>
      </c>
      <c r="K684" s="1">
        <v>0.88400000000000001</v>
      </c>
      <c r="L684" s="1">
        <v>7.5999999999999998E-2</v>
      </c>
      <c r="M684">
        <v>1</v>
      </c>
      <c r="N684" s="1">
        <v>0.46876581883275098</v>
      </c>
      <c r="O684" s="1">
        <v>0.53123418116725396</v>
      </c>
      <c r="P684" s="1">
        <f>IF(Alle6OppgangNedgangUnik_KNN[[#This Row],[Nedgang Bayes]]&gt;Alle6OppgangNedgangUnik_KNN[[#This Row],[Oppgang Bayes]],0,1)</f>
        <v>1</v>
      </c>
      <c r="Q6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6.246836233450298E-2</v>
      </c>
      <c r="R684" s="4">
        <f>IF(Alle6OppgangNedgangUnik_KNN[[#This Row],[Label]]=Alle6OppgangNedgangUnik_KNN[[#This Row],[Kjøp eller salg Bayes]],1,-1)</f>
        <v>1</v>
      </c>
      <c r="S684" s="3">
        <f>Alle6OppgangNedgangUnik_KNN[[#This Row],[Conviction Bayes]]*Alle6OppgangNedgangUnik_KNN[[#This Row],[Rett/Feil Bayes]]</f>
        <v>6.246836233450298E-2</v>
      </c>
      <c r="T6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-1.5995882000847221E-3</v>
      </c>
      <c r="U684" s="1">
        <v>0.52941176470588203</v>
      </c>
      <c r="V684" s="1">
        <v>0.47058823529411697</v>
      </c>
      <c r="W6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84" s="1">
        <f>IF(Alle6OppgangNedgangUnik_KNN[[#This Row],[Label]]=Alle6OppgangNedgangUnik_KNN[[#This Row],[kjøp eller salg KNN]],1,-1)</f>
        <v>-1</v>
      </c>
      <c r="Y684" s="2">
        <f>Alle6OppgangNedgangUnik_KNN[[#This Row],[Conviction KNN]]*Alle6OppgangNedgangUnik_KNN[[#This Row],[Rett/Feil KNN]]</f>
        <v>-5.8823529411765052E-2</v>
      </c>
      <c r="Z684" s="3">
        <f>Alle6OppgangNedgangUnik_KNN[[#This Row],[Open]]/Alle6OppgangNedgangUnik_KNN[[#This Row],[Close]]-1</f>
        <v>-2.5606373215281586E-2</v>
      </c>
      <c r="AA684" s="1">
        <f>IF(Alle6OppgangNedgangUnik_KNN[[#This Row],[Nedgang-KNN]]&gt;Alle6OppgangNedgangUnik_KNN[[#This Row],[Oppgang-KNN]],0,1)</f>
        <v>0</v>
      </c>
      <c r="AB6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1.5062572479577492E-3</v>
      </c>
    </row>
    <row r="685" spans="1:28" x14ac:dyDescent="0.3">
      <c r="A685">
        <v>683</v>
      </c>
      <c r="B685" s="1">
        <v>1049.619995</v>
      </c>
      <c r="C685" s="1">
        <v>1033.099976</v>
      </c>
      <c r="D685" s="1">
        <v>1055.5600589999999</v>
      </c>
      <c r="E685">
        <v>1414800</v>
      </c>
      <c r="F685" s="1">
        <v>1037.079956</v>
      </c>
      <c r="G685" s="1">
        <v>0.55366374047408495</v>
      </c>
      <c r="H685" s="1">
        <v>0.167769567597154</v>
      </c>
      <c r="I685" s="1">
        <v>0.96</v>
      </c>
      <c r="J685" s="1">
        <v>5.8999999999999997E-2</v>
      </c>
      <c r="K685" s="1">
        <v>0.83899999999999997</v>
      </c>
      <c r="L685" s="1">
        <v>0.10199999999999999</v>
      </c>
      <c r="M685">
        <v>0</v>
      </c>
      <c r="N685" s="1">
        <v>0.46886003280551702</v>
      </c>
      <c r="O685" s="1">
        <v>0.53113996719448597</v>
      </c>
      <c r="P685" s="1">
        <f>IF(Alle6OppgangNedgangUnik_KNN[[#This Row],[Nedgang Bayes]]&gt;Alle6OppgangNedgangUnik_KNN[[#This Row],[Oppgang Bayes]],0,1)</f>
        <v>1</v>
      </c>
      <c r="Q6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6.2279934388968949E-2</v>
      </c>
      <c r="R685" s="4">
        <f>IF(Alle6OppgangNedgangUnik_KNN[[#This Row],[Label]]=Alle6OppgangNedgangUnik_KNN[[#This Row],[Kjøp eller salg Bayes]],1,-1)</f>
        <v>-1</v>
      </c>
      <c r="S685" s="3">
        <f>Alle6OppgangNedgangUnik_KNN[[#This Row],[Conviction Bayes]]*Alle6OppgangNedgangUnik_KNN[[#This Row],[Rett/Feil Bayes]]</f>
        <v>-6.2279934388968949E-2</v>
      </c>
      <c r="T6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7.5306903931243751E-4</v>
      </c>
      <c r="U685" s="1">
        <v>0.38235294117647001</v>
      </c>
      <c r="V685" s="1">
        <v>0.61764705882352899</v>
      </c>
      <c r="W6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85" s="1">
        <f>IF(Alle6OppgangNedgangUnik_KNN[[#This Row],[Label]]=Alle6OppgangNedgangUnik_KNN[[#This Row],[kjøp eller salg KNN]],1,-1)</f>
        <v>-1</v>
      </c>
      <c r="Y685" s="2">
        <f>Alle6OppgangNedgangUnik_KNN[[#This Row],[Conviction KNN]]*Alle6OppgangNedgangUnik_KNN[[#This Row],[Rett/Feil KNN]]</f>
        <v>-0.23529411764705899</v>
      </c>
      <c r="Z685" s="3">
        <f>Alle6OppgangNedgangUnik_KNN[[#This Row],[Open]]/Alle6OppgangNedgangUnik_KNN[[#This Row],[Close]]-1</f>
        <v>1.2091680036288244E-2</v>
      </c>
      <c r="AA685" s="1">
        <f>IF(Alle6OppgangNedgangUnik_KNN[[#This Row],[Nedgang-KNN]]&gt;Alle6OppgangNedgangUnik_KNN[[#This Row],[Oppgang-KNN]],0,1)</f>
        <v>1</v>
      </c>
      <c r="AB6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2.8451011850090004E-3</v>
      </c>
    </row>
    <row r="686" spans="1:28" x14ac:dyDescent="0.3">
      <c r="A686">
        <v>684</v>
      </c>
      <c r="B686" s="1">
        <v>1050.959961</v>
      </c>
      <c r="C686" s="1">
        <v>1023.590027</v>
      </c>
      <c r="D686" s="1">
        <v>1052.6999510000001</v>
      </c>
      <c r="E686">
        <v>1493300</v>
      </c>
      <c r="F686" s="1">
        <v>1035.6099850000001</v>
      </c>
      <c r="G686" s="1">
        <v>0.487058840282524</v>
      </c>
      <c r="H686" s="1">
        <v>0.14470537138300299</v>
      </c>
      <c r="I686" s="1">
        <v>0.99760000000000004</v>
      </c>
      <c r="J686" s="1">
        <v>4.2000000000000003E-2</v>
      </c>
      <c r="K686" s="1">
        <v>0.77900000000000003</v>
      </c>
      <c r="L686" s="1">
        <v>0.17899999999999999</v>
      </c>
      <c r="M686">
        <v>0</v>
      </c>
      <c r="N686" s="1">
        <v>0.46884995505869598</v>
      </c>
      <c r="O686" s="1">
        <v>0.53115004494130302</v>
      </c>
      <c r="P686" s="1">
        <f>IF(Alle6OppgangNedgangUnik_KNN[[#This Row],[Nedgang Bayes]]&gt;Alle6OppgangNedgangUnik_KNN[[#This Row],[Oppgang Bayes]],0,1)</f>
        <v>1</v>
      </c>
      <c r="Q6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6.2300089882607046E-2</v>
      </c>
      <c r="R686" s="4">
        <f>IF(Alle6OppgangNedgangUnik_KNN[[#This Row],[Label]]=Alle6OppgangNedgangUnik_KNN[[#This Row],[Kjøp eller salg Bayes]],1,-1)</f>
        <v>-1</v>
      </c>
      <c r="S686" s="3">
        <f>Alle6OppgangNedgangUnik_KNN[[#This Row],[Conviction Bayes]]*Alle6OppgangNedgangUnik_KNN[[#This Row],[Rett/Feil Bayes]]</f>
        <v>-6.2300089882607046E-2</v>
      </c>
      <c r="T6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9.2342184639699276E-4</v>
      </c>
      <c r="U686" s="1">
        <v>0.41176470588235198</v>
      </c>
      <c r="V686" s="1">
        <v>0.58823529411764697</v>
      </c>
      <c r="W6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86" s="1">
        <f>IF(Alle6OppgangNedgangUnik_KNN[[#This Row],[Label]]=Alle6OppgangNedgangUnik_KNN[[#This Row],[kjøp eller salg KNN]],1,-1)</f>
        <v>-1</v>
      </c>
      <c r="Y686" s="2">
        <f>Alle6OppgangNedgangUnik_KNN[[#This Row],[Conviction KNN]]*Alle6OppgangNedgangUnik_KNN[[#This Row],[Rett/Feil KNN]]</f>
        <v>-0.17647058823529499</v>
      </c>
      <c r="Z686" s="3">
        <f>Alle6OppgangNedgangUnik_KNN[[#This Row],[Open]]/Alle6OppgangNedgangUnik_KNN[[#This Row],[Close]]-1</f>
        <v>1.4822159135516655E-2</v>
      </c>
      <c r="AA686" s="1">
        <f>IF(Alle6OppgangNedgangUnik_KNN[[#This Row],[Nedgang-KNN]]&gt;Alle6OppgangNedgangUnik_KNN[[#This Row],[Oppgang-KNN]],0,1)</f>
        <v>1</v>
      </c>
      <c r="AB6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2.6156751415617754E-3</v>
      </c>
    </row>
    <row r="687" spans="1:28" x14ac:dyDescent="0.3">
      <c r="A687">
        <v>685</v>
      </c>
      <c r="B687" s="1">
        <v>1016.570007</v>
      </c>
      <c r="C687" s="1">
        <v>1015.710022</v>
      </c>
      <c r="D687" s="1">
        <v>1052.3199460000001</v>
      </c>
      <c r="E687">
        <v>1532600</v>
      </c>
      <c r="F687" s="1">
        <v>1045.849976</v>
      </c>
      <c r="G687" s="1">
        <v>0.49590358807246199</v>
      </c>
      <c r="H687" s="1">
        <v>0.13344466025757401</v>
      </c>
      <c r="I687" s="1">
        <v>0.99970000000000003</v>
      </c>
      <c r="J687" s="1">
        <v>4.9000000000000002E-2</v>
      </c>
      <c r="K687" s="1">
        <v>0.82399999999999995</v>
      </c>
      <c r="L687" s="1">
        <v>0.127</v>
      </c>
      <c r="M687">
        <v>1</v>
      </c>
      <c r="N687" s="1">
        <v>0.46884585827054198</v>
      </c>
      <c r="O687" s="1">
        <v>0.53115414172946196</v>
      </c>
      <c r="P687" s="1">
        <f>IF(Alle6OppgangNedgangUnik_KNN[[#This Row],[Nedgang Bayes]]&gt;Alle6OppgangNedgangUnik_KNN[[#This Row],[Oppgang Bayes]],0,1)</f>
        <v>1</v>
      </c>
      <c r="Q6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6.2308283458919977E-2</v>
      </c>
      <c r="R687" s="4">
        <f>IF(Alle6OppgangNedgangUnik_KNN[[#This Row],[Label]]=Alle6OppgangNedgangUnik_KNN[[#This Row],[Kjøp eller salg Bayes]],1,-1)</f>
        <v>1</v>
      </c>
      <c r="S687" s="3">
        <f>Alle6OppgangNedgangUnik_KNN[[#This Row],[Conviction Bayes]]*Alle6OppgangNedgangUnik_KNN[[#This Row],[Rett/Feil Bayes]]</f>
        <v>6.2308283458919977E-2</v>
      </c>
      <c r="T6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-1.7444037385725259E-3</v>
      </c>
      <c r="U687" s="1">
        <v>0.52941176470588203</v>
      </c>
      <c r="V687" s="1">
        <v>0.47058823529411697</v>
      </c>
      <c r="W6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87" s="1">
        <f>IF(Alle6OppgangNedgangUnik_KNN[[#This Row],[Label]]=Alle6OppgangNedgangUnik_KNN[[#This Row],[kjøp eller salg KNN]],1,-1)</f>
        <v>-1</v>
      </c>
      <c r="Y687" s="2">
        <f>Alle6OppgangNedgangUnik_KNN[[#This Row],[Conviction KNN]]*Alle6OppgangNedgangUnik_KNN[[#This Row],[Rett/Feil KNN]]</f>
        <v>-5.8823529411765052E-2</v>
      </c>
      <c r="Z687" s="3">
        <f>Alle6OppgangNedgangUnik_KNN[[#This Row],[Open]]/Alle6OppgangNedgangUnik_KNN[[#This Row],[Close]]-1</f>
        <v>-2.7996337593261034E-2</v>
      </c>
      <c r="AA687" s="1">
        <f>IF(Alle6OppgangNedgangUnik_KNN[[#This Row],[Nedgang-KNN]]&gt;Alle6OppgangNedgangUnik_KNN[[#This Row],[Oppgang-KNN]],0,1)</f>
        <v>0</v>
      </c>
      <c r="AB6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1.6468433878388941E-3</v>
      </c>
    </row>
    <row r="688" spans="1:28" x14ac:dyDescent="0.3">
      <c r="A688">
        <v>686</v>
      </c>
      <c r="B688" s="1">
        <v>1041</v>
      </c>
      <c r="C688" s="1">
        <v>1014.070007</v>
      </c>
      <c r="D688" s="1">
        <v>1056.9799800000001</v>
      </c>
      <c r="E688">
        <v>1841100</v>
      </c>
      <c r="F688" s="1">
        <v>1016.059998</v>
      </c>
      <c r="G688" s="1">
        <v>0.43656022591506499</v>
      </c>
      <c r="H688" s="1">
        <v>0.114590528945368</v>
      </c>
      <c r="I688" s="1">
        <v>0.91779999999999995</v>
      </c>
      <c r="J688" s="1">
        <v>0.10299999999999999</v>
      </c>
      <c r="K688" s="1">
        <v>0.78300000000000003</v>
      </c>
      <c r="L688" s="1">
        <v>0.114</v>
      </c>
      <c r="M688">
        <v>0</v>
      </c>
      <c r="N688" s="1">
        <v>0.468803454284971</v>
      </c>
      <c r="O688" s="1">
        <v>0.53119654571503105</v>
      </c>
      <c r="P688" s="1">
        <f>IF(Alle6OppgangNedgangUnik_KNN[[#This Row],[Nedgang Bayes]]&gt;Alle6OppgangNedgangUnik_KNN[[#This Row],[Oppgang Bayes]],0,1)</f>
        <v>1</v>
      </c>
      <c r="Q6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6.2393091430060055E-2</v>
      </c>
      <c r="R688" s="4">
        <f>IF(Alle6OppgangNedgangUnik_KNN[[#This Row],[Label]]=Alle6OppgangNedgangUnik_KNN[[#This Row],[Kjøp eller salg Bayes]],1,-1)</f>
        <v>-1</v>
      </c>
      <c r="S688" s="3">
        <f>Alle6OppgangNedgangUnik_KNN[[#This Row],[Conviction Bayes]]*Alle6OppgangNedgangUnik_KNN[[#This Row],[Rett/Feil Bayes]]</f>
        <v>-6.2393091430060055E-2</v>
      </c>
      <c r="T6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1.5314881287668684E-3</v>
      </c>
      <c r="U688" s="1">
        <v>0.441176470588235</v>
      </c>
      <c r="V688" s="1">
        <v>0.55882352941176405</v>
      </c>
      <c r="W6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88" s="1">
        <f>IF(Alle6OppgangNedgangUnik_KNN[[#This Row],[Label]]=Alle6OppgangNedgangUnik_KNN[[#This Row],[kjøp eller salg KNN]],1,-1)</f>
        <v>-1</v>
      </c>
      <c r="Y688" s="2">
        <f>Alle6OppgangNedgangUnik_KNN[[#This Row],[Conviction KNN]]*Alle6OppgangNedgangUnik_KNN[[#This Row],[Rett/Feil KNN]]</f>
        <v>-0.11764705882352905</v>
      </c>
      <c r="Z688" s="3">
        <f>Alle6OppgangNedgangUnik_KNN[[#This Row],[Open]]/Alle6OppgangNedgangUnik_KNN[[#This Row],[Close]]-1</f>
        <v>2.4545796556395993E-2</v>
      </c>
      <c r="AA688" s="1">
        <f>IF(Alle6OppgangNedgangUnik_KNN[[#This Row],[Nedgang-KNN]]&gt;Alle6OppgangNedgangUnik_KNN[[#This Row],[Oppgang-KNN]],0,1)</f>
        <v>1</v>
      </c>
      <c r="AB6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2.8877407713406964E-3</v>
      </c>
    </row>
    <row r="689" spans="1:28" x14ac:dyDescent="0.3">
      <c r="A689">
        <v>687</v>
      </c>
      <c r="B689" s="1">
        <v>1032.589966</v>
      </c>
      <c r="C689" s="1">
        <v>1027.4179690000001</v>
      </c>
      <c r="D689" s="1">
        <v>1070.839966</v>
      </c>
      <c r="E689">
        <v>2093900</v>
      </c>
      <c r="F689" s="1">
        <v>1070.709961</v>
      </c>
      <c r="G689" s="1">
        <v>0.54146776646776695</v>
      </c>
      <c r="H689" s="1">
        <v>9.0590265590265603E-2</v>
      </c>
      <c r="I689" s="1">
        <v>0.92859999999999998</v>
      </c>
      <c r="J689" s="1">
        <v>0.05</v>
      </c>
      <c r="K689" s="1">
        <v>0.84599999999999997</v>
      </c>
      <c r="L689" s="1">
        <v>0.104</v>
      </c>
      <c r="M689">
        <v>1</v>
      </c>
      <c r="N689" s="1">
        <v>0.46875847720520097</v>
      </c>
      <c r="O689" s="1">
        <v>0.53124152279480197</v>
      </c>
      <c r="P689" s="1">
        <f>IF(Alle6OppgangNedgangUnik_KNN[[#This Row],[Nedgang Bayes]]&gt;Alle6OppgangNedgangUnik_KNN[[#This Row],[Oppgang Bayes]],0,1)</f>
        <v>1</v>
      </c>
      <c r="Q6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6.2483045589600994E-2</v>
      </c>
      <c r="R689" s="4">
        <f>IF(Alle6OppgangNedgangUnik_KNN[[#This Row],[Label]]=Alle6OppgangNedgangUnik_KNN[[#This Row],[Kjøp eller salg Bayes]],1,-1)</f>
        <v>1</v>
      </c>
      <c r="S689" s="3">
        <f>Alle6OppgangNedgangUnik_KNN[[#This Row],[Conviction Bayes]]*Alle6OppgangNedgangUnik_KNN[[#This Row],[Rett/Feil Bayes]]</f>
        <v>6.2483045589600994E-2</v>
      </c>
      <c r="T6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-2.2245551757413473E-3</v>
      </c>
      <c r="U689" s="1">
        <v>0.64705882352941102</v>
      </c>
      <c r="V689" s="1">
        <v>0.35294117647058798</v>
      </c>
      <c r="W6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689" s="1">
        <f>IF(Alle6OppgangNedgangUnik_KNN[[#This Row],[Label]]=Alle6OppgangNedgangUnik_KNN[[#This Row],[kjøp eller salg KNN]],1,-1)</f>
        <v>-1</v>
      </c>
      <c r="Y689" s="2">
        <f>Alle6OppgangNedgangUnik_KNN[[#This Row],[Conviction KNN]]*Alle6OppgangNedgangUnik_KNN[[#This Row],[Rett/Feil KNN]]</f>
        <v>-0.29411764705882304</v>
      </c>
      <c r="Z689" s="3">
        <f>Alle6OppgangNedgangUnik_KNN[[#This Row],[Open]]/Alle6OppgangNedgangUnik_KNN[[#This Row],[Close]]-1</f>
        <v>-3.5602540733250976E-2</v>
      </c>
      <c r="AA689" s="1">
        <f>IF(Alle6OppgangNedgangUnik_KNN[[#This Row],[Nedgang-KNN]]&gt;Alle6OppgangNedgangUnik_KNN[[#This Row],[Oppgang-KNN]],0,1)</f>
        <v>0</v>
      </c>
      <c r="AB6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1.0471335509779682E-2</v>
      </c>
    </row>
    <row r="690" spans="1:28" x14ac:dyDescent="0.3">
      <c r="A690">
        <v>688</v>
      </c>
      <c r="B690" s="1">
        <v>1076.1099850000001</v>
      </c>
      <c r="C690" s="1">
        <v>1060.530029</v>
      </c>
      <c r="D690" s="1">
        <v>1084.5600589999999</v>
      </c>
      <c r="E690">
        <v>1764900</v>
      </c>
      <c r="F690" s="1">
        <v>1076.280029</v>
      </c>
      <c r="G690" s="1">
        <v>0.52835087891906096</v>
      </c>
      <c r="H690" s="1">
        <v>1.01977567886659E-2</v>
      </c>
      <c r="I690" s="1">
        <v>0.97789999999999999</v>
      </c>
      <c r="J690" s="1">
        <v>2.1000000000000001E-2</v>
      </c>
      <c r="K690" s="1">
        <v>0.873</v>
      </c>
      <c r="L690" s="1">
        <v>0.107</v>
      </c>
      <c r="M690">
        <v>1</v>
      </c>
      <c r="N690" s="1">
        <v>0.46879786386678002</v>
      </c>
      <c r="O690" s="1">
        <v>0.53120213613322298</v>
      </c>
      <c r="P690" s="1">
        <f>IF(Alle6OppgangNedgangUnik_KNN[[#This Row],[Nedgang Bayes]]&gt;Alle6OppgangNedgangUnik_KNN[[#This Row],[Oppgang Bayes]],0,1)</f>
        <v>1</v>
      </c>
      <c r="Q6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6.2404272266442962E-2</v>
      </c>
      <c r="R690" s="4">
        <f>IF(Alle6OppgangNedgangUnik_KNN[[#This Row],[Label]]=Alle6OppgangNedgangUnik_KNN[[#This Row],[Kjøp eller salg Bayes]],1,-1)</f>
        <v>1</v>
      </c>
      <c r="S690" s="3">
        <f>Alle6OppgangNedgangUnik_KNN[[#This Row],[Conviction Bayes]]*Alle6OppgangNedgangUnik_KNN[[#This Row],[Rett/Feil Bayes]]</f>
        <v>6.2404272266442962E-2</v>
      </c>
      <c r="T6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-9.8593969853072641E-6</v>
      </c>
      <c r="U690" s="1">
        <v>0.52941176470588203</v>
      </c>
      <c r="V690" s="1">
        <v>0.47058823529411697</v>
      </c>
      <c r="W6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690" s="1">
        <f>IF(Alle6OppgangNedgangUnik_KNN[[#This Row],[Label]]=Alle6OppgangNedgangUnik_KNN[[#This Row],[kjøp eller salg KNN]],1,-1)</f>
        <v>-1</v>
      </c>
      <c r="Y690" s="2">
        <f>Alle6OppgangNedgangUnik_KNN[[#This Row],[Conviction KNN]]*Alle6OppgangNedgangUnik_KNN[[#This Row],[Rett/Feil KNN]]</f>
        <v>-5.8823529411765052E-2</v>
      </c>
      <c r="Z690" s="3">
        <f>Alle6OppgangNedgangUnik_KNN[[#This Row],[Open]]/Alle6OppgangNedgangUnik_KNN[[#This Row],[Close]]-1</f>
        <v>-1.579923397425631E-4</v>
      </c>
      <c r="AA690" s="1">
        <f>IF(Alle6OppgangNedgangUnik_KNN[[#This Row],[Nedgang-KNN]]&gt;Alle6OppgangNedgangUnik_KNN[[#This Row],[Oppgang-KNN]],0,1)</f>
        <v>0</v>
      </c>
      <c r="AB6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9.2936670436802374E-6</v>
      </c>
    </row>
    <row r="691" spans="1:28" x14ac:dyDescent="0.3">
      <c r="A691">
        <v>689</v>
      </c>
      <c r="B691" s="1">
        <v>1081.650024</v>
      </c>
      <c r="C691" s="1">
        <v>1066.400024</v>
      </c>
      <c r="D691" s="1">
        <v>1082.630005</v>
      </c>
      <c r="E691">
        <v>1199300</v>
      </c>
      <c r="F691" s="1">
        <v>1074.660034</v>
      </c>
      <c r="G691" s="1">
        <v>0.43130639730639703</v>
      </c>
      <c r="H691" s="1">
        <v>0.14664165464165499</v>
      </c>
      <c r="I691" s="1">
        <v>0.98270000000000002</v>
      </c>
      <c r="J691" s="1">
        <v>5.6000000000000001E-2</v>
      </c>
      <c r="K691" s="1">
        <v>0.82499999999999996</v>
      </c>
      <c r="L691" s="1">
        <v>0.11899999999999999</v>
      </c>
      <c r="M691">
        <v>0</v>
      </c>
      <c r="N691" s="1">
        <v>0.468879034990551</v>
      </c>
      <c r="O691" s="1">
        <v>0.53112096500945005</v>
      </c>
      <c r="P691" s="1">
        <f>IF(Alle6OppgangNedgangUnik_KNN[[#This Row],[Nedgang Bayes]]&gt;Alle6OppgangNedgangUnik_KNN[[#This Row],[Oppgang Bayes]],0,1)</f>
        <v>1</v>
      </c>
      <c r="Q6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6.224193001889905E-2</v>
      </c>
      <c r="R691" s="4">
        <f>IF(Alle6OppgangNedgangUnik_KNN[[#This Row],[Label]]=Alle6OppgangNedgangUnik_KNN[[#This Row],[Kjøp eller salg Bayes]],1,-1)</f>
        <v>-1</v>
      </c>
      <c r="S691" s="3">
        <f>Alle6OppgangNedgangUnik_KNN[[#This Row],[Conviction Bayes]]*Alle6OppgangNedgangUnik_KNN[[#This Row],[Rett/Feil Bayes]]</f>
        <v>-6.224193001889905E-2</v>
      </c>
      <c r="T6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4.0484474591785696E-4</v>
      </c>
      <c r="U691" s="1">
        <v>0.38235294117647001</v>
      </c>
      <c r="V691" s="1">
        <v>0.61764705882352899</v>
      </c>
      <c r="W6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691" s="1">
        <f>IF(Alle6OppgangNedgangUnik_KNN[[#This Row],[Label]]=Alle6OppgangNedgangUnik_KNN[[#This Row],[kjøp eller salg KNN]],1,-1)</f>
        <v>-1</v>
      </c>
      <c r="Y691" s="2">
        <f>Alle6OppgangNedgangUnik_KNN[[#This Row],[Conviction KNN]]*Alle6OppgangNedgangUnik_KNN[[#This Row],[Rett/Feil KNN]]</f>
        <v>-0.23529411764705899</v>
      </c>
      <c r="Z691" s="3">
        <f>Alle6OppgangNedgangUnik_KNN[[#This Row],[Open]]/Alle6OppgangNedgangUnik_KNN[[#This Row],[Close]]-1</f>
        <v>6.5043732704774815E-3</v>
      </c>
      <c r="AA691" s="1">
        <f>IF(Alle6OppgangNedgangUnik_KNN[[#This Row],[Nedgang-KNN]]&gt;Alle6OppgangNedgangUnik_KNN[[#This Row],[Oppgang-KNN]],0,1)</f>
        <v>1</v>
      </c>
      <c r="AB6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1.5304407695241145E-3</v>
      </c>
    </row>
    <row r="692" spans="1:28" x14ac:dyDescent="0.3">
      <c r="A692">
        <v>690</v>
      </c>
      <c r="B692" s="1">
        <v>1067.660034</v>
      </c>
      <c r="C692" s="1">
        <v>1057.709961</v>
      </c>
      <c r="D692" s="1">
        <v>1071.150024</v>
      </c>
      <c r="E692">
        <v>1456400</v>
      </c>
      <c r="F692" s="1">
        <v>1070.329956</v>
      </c>
      <c r="G692" s="1">
        <v>0.47295319264069302</v>
      </c>
      <c r="H692" s="1">
        <v>0.159310064935065</v>
      </c>
      <c r="I692" s="1">
        <v>0.99450000000000005</v>
      </c>
      <c r="J692" s="1">
        <v>3.6999999999999998E-2</v>
      </c>
      <c r="K692" s="1">
        <v>0.85199999999999998</v>
      </c>
      <c r="L692" s="1">
        <v>0.111</v>
      </c>
      <c r="M692">
        <v>1</v>
      </c>
      <c r="N692" s="1">
        <v>0.46884504139922201</v>
      </c>
      <c r="O692" s="1">
        <v>0.53115495860077999</v>
      </c>
      <c r="P692" s="1">
        <f>IF(Alle6OppgangNedgangUnik_KNN[[#This Row],[Nedgang Bayes]]&gt;Alle6OppgangNedgangUnik_KNN[[#This Row],[Oppgang Bayes]],0,1)</f>
        <v>1</v>
      </c>
      <c r="Q6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6.2309917201557985E-2</v>
      </c>
      <c r="R692" s="4">
        <f>IF(Alle6OppgangNedgangUnik_KNN[[#This Row],[Label]]=Alle6OppgangNedgangUnik_KNN[[#This Row],[Kjøp eller salg Bayes]],1,-1)</f>
        <v>1</v>
      </c>
      <c r="S692" s="3">
        <f>Alle6OppgangNedgangUnik_KNN[[#This Row],[Conviction Bayes]]*Alle6OppgangNedgangUnik_KNN[[#This Row],[Rett/Feil Bayes]]</f>
        <v>6.2309917201557985E-2</v>
      </c>
      <c r="T6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-1.5543115262918016E-4</v>
      </c>
      <c r="U692" s="1">
        <v>0.41176470588235198</v>
      </c>
      <c r="V692" s="1">
        <v>0.58823529411764697</v>
      </c>
      <c r="W6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92" s="1">
        <f>IF(Alle6OppgangNedgangUnik_KNN[[#This Row],[Label]]=Alle6OppgangNedgangUnik_KNN[[#This Row],[kjøp eller salg KNN]],1,-1)</f>
        <v>1</v>
      </c>
      <c r="Y692" s="2">
        <f>Alle6OppgangNedgangUnik_KNN[[#This Row],[Conviction KNN]]*Alle6OppgangNedgangUnik_KNN[[#This Row],[Rett/Feil KNN]]</f>
        <v>0.17647058823529499</v>
      </c>
      <c r="Z692" s="3">
        <f>Alle6OppgangNedgangUnik_KNN[[#This Row],[Open]]/Alle6OppgangNedgangUnik_KNN[[#This Row],[Close]]-1</f>
        <v>-2.4944849810407677E-3</v>
      </c>
      <c r="AA692" s="1">
        <f>IF(Alle6OppgangNedgangUnik_KNN[[#This Row],[Nedgang-KNN]]&gt;Alle6OppgangNedgangUnik_KNN[[#This Row],[Oppgang-KNN]],0,1)</f>
        <v>1</v>
      </c>
      <c r="AB6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-4.4020323194837296E-4</v>
      </c>
    </row>
    <row r="693" spans="1:28" x14ac:dyDescent="0.3">
      <c r="A693">
        <v>691</v>
      </c>
      <c r="B693" s="1">
        <v>1063.1800539999999</v>
      </c>
      <c r="C693" s="1">
        <v>1048.4799800000001</v>
      </c>
      <c r="D693" s="1">
        <v>1063.775024</v>
      </c>
      <c r="E693">
        <v>1520800</v>
      </c>
      <c r="F693" s="1">
        <v>1057.1899410000001</v>
      </c>
      <c r="G693" s="1">
        <v>0.46382966132966102</v>
      </c>
      <c r="H693" s="1">
        <v>7.37168012168012E-2</v>
      </c>
      <c r="I693" s="1">
        <v>0.99260000000000004</v>
      </c>
      <c r="J693" s="1">
        <v>2.8000000000000001E-2</v>
      </c>
      <c r="K693" s="1">
        <v>0.83599999999999997</v>
      </c>
      <c r="L693" s="1">
        <v>0.13600000000000001</v>
      </c>
      <c r="M693">
        <v>0</v>
      </c>
      <c r="N693" s="1">
        <v>0.46883919489787901</v>
      </c>
      <c r="O693" s="1">
        <v>0.53116080510211905</v>
      </c>
      <c r="P693" s="1">
        <f>IF(Alle6OppgangNedgangUnik_KNN[[#This Row],[Nedgang Bayes]]&gt;Alle6OppgangNedgangUnik_KNN[[#This Row],[Oppgang Bayes]],0,1)</f>
        <v>1</v>
      </c>
      <c r="Q6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6.2321610204240041E-2</v>
      </c>
      <c r="R693" s="4">
        <f>IF(Alle6OppgangNedgangUnik_KNN[[#This Row],[Label]]=Alle6OppgangNedgangUnik_KNN[[#This Row],[Kjøp eller salg Bayes]],1,-1)</f>
        <v>-1</v>
      </c>
      <c r="S693" s="3">
        <f>Alle6OppgangNedgangUnik_KNN[[#This Row],[Conviction Bayes]]*Alle6OppgangNedgangUnik_KNN[[#This Row],[Rett/Feil Bayes]]</f>
        <v>-6.2321610204240041E-2</v>
      </c>
      <c r="T6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3.5311865255945995E-4</v>
      </c>
      <c r="U693" s="1">
        <v>0.5</v>
      </c>
      <c r="V693" s="1">
        <v>0.5</v>
      </c>
      <c r="W6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693" s="1">
        <f>IF(Alle6OppgangNedgangUnik_KNN[[#This Row],[Label]]=Alle6OppgangNedgangUnik_KNN[[#This Row],[kjøp eller salg KNN]],1,-1)</f>
        <v>-1</v>
      </c>
      <c r="Y693" s="2">
        <f>Alle6OppgangNedgangUnik_KNN[[#This Row],[Conviction KNN]]*Alle6OppgangNedgangUnik_KNN[[#This Row],[Rett/Feil KNN]]</f>
        <v>0</v>
      </c>
      <c r="Z693" s="3">
        <f>Alle6OppgangNedgangUnik_KNN[[#This Row],[Open]]/Alle6OppgangNedgangUnik_KNN[[#This Row],[Close]]-1</f>
        <v>5.6660707482079076E-3</v>
      </c>
      <c r="AA693" s="1">
        <f>IF(Alle6OppgangNedgangUnik_KNN[[#This Row],[Nedgang-KNN]]&gt;Alle6OppgangNedgangUnik_KNN[[#This Row],[Oppgang-KNN]],0,1)</f>
        <v>1</v>
      </c>
      <c r="AB6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694" spans="1:28" x14ac:dyDescent="0.3">
      <c r="A694">
        <v>692</v>
      </c>
      <c r="B694" s="1">
        <v>1046.920044</v>
      </c>
      <c r="C694" s="1">
        <v>1041.255005</v>
      </c>
      <c r="D694" s="1">
        <v>1051.530029</v>
      </c>
      <c r="E694">
        <v>1144300</v>
      </c>
      <c r="F694" s="1">
        <v>1044.6899410000001</v>
      </c>
      <c r="G694" s="1">
        <v>0.46057230467944699</v>
      </c>
      <c r="H694" s="1">
        <v>0.167988301381159</v>
      </c>
      <c r="I694" s="1">
        <v>0.99529999999999996</v>
      </c>
      <c r="J694" s="1">
        <v>4.3999999999999997E-2</v>
      </c>
      <c r="K694" s="1">
        <v>0.80300000000000005</v>
      </c>
      <c r="L694" s="1">
        <v>0.153</v>
      </c>
      <c r="M694">
        <v>0</v>
      </c>
      <c r="N694" s="1">
        <v>0.46889806589341598</v>
      </c>
      <c r="O694" s="1">
        <v>0.53110193410657702</v>
      </c>
      <c r="P694" s="1">
        <f>IF(Alle6OppgangNedgangUnik_KNN[[#This Row],[Nedgang Bayes]]&gt;Alle6OppgangNedgangUnik_KNN[[#This Row],[Oppgang Bayes]],0,1)</f>
        <v>1</v>
      </c>
      <c r="Q6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6.220386821316104E-2</v>
      </c>
      <c r="R694" s="4">
        <f>IF(Alle6OppgangNedgangUnik_KNN[[#This Row],[Label]]=Alle6OppgangNedgangUnik_KNN[[#This Row],[Kjøp eller salg Bayes]],1,-1)</f>
        <v>-1</v>
      </c>
      <c r="S694" s="3">
        <f>Alle6OppgangNedgangUnik_KNN[[#This Row],[Conviction Bayes]]*Alle6OppgangNedgangUnik_KNN[[#This Row],[Rett/Feil Bayes]]</f>
        <v>-6.220386821316104E-2</v>
      </c>
      <c r="T6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1.3278679890511925E-4</v>
      </c>
      <c r="U694" s="1">
        <v>0.41176470588235198</v>
      </c>
      <c r="V694" s="1">
        <v>0.58823529411764697</v>
      </c>
      <c r="W6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94" s="1">
        <f>IF(Alle6OppgangNedgangUnik_KNN[[#This Row],[Label]]=Alle6OppgangNedgangUnik_KNN[[#This Row],[kjøp eller salg KNN]],1,-1)</f>
        <v>-1</v>
      </c>
      <c r="Y694" s="2">
        <f>Alle6OppgangNedgangUnik_KNN[[#This Row],[Conviction KNN]]*Alle6OppgangNedgangUnik_KNN[[#This Row],[Rett/Feil KNN]]</f>
        <v>-0.17647058823529499</v>
      </c>
      <c r="Z694" s="3">
        <f>Alle6OppgangNedgangUnik_KNN[[#This Row],[Open]]/Alle6OppgangNedgangUnik_KNN[[#This Row],[Close]]-1</f>
        <v>2.1347032382308395E-3</v>
      </c>
      <c r="AA694" s="1">
        <f>IF(Alle6OppgangNedgangUnik_KNN[[#This Row],[Nedgang-KNN]]&gt;Alle6OppgangNedgangUnik_KNN[[#This Row],[Oppgang-KNN]],0,1)</f>
        <v>1</v>
      </c>
      <c r="AB6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3.7671233615838533E-4</v>
      </c>
    </row>
    <row r="695" spans="1:28" x14ac:dyDescent="0.3">
      <c r="A695">
        <v>693</v>
      </c>
      <c r="B695" s="1">
        <v>1050.170044</v>
      </c>
      <c r="C695" s="1">
        <v>1047.339966</v>
      </c>
      <c r="D695" s="1">
        <v>1080.0500489999999</v>
      </c>
      <c r="E695">
        <v>1463600</v>
      </c>
      <c r="F695" s="1">
        <v>1077.150024</v>
      </c>
      <c r="G695" s="1">
        <v>0.43898809523809501</v>
      </c>
      <c r="H695" s="1">
        <v>0.109821428571429</v>
      </c>
      <c r="I695" s="1">
        <v>0.79979999999999996</v>
      </c>
      <c r="J695" s="1">
        <v>0.159</v>
      </c>
      <c r="K695" s="1">
        <v>0.66700000000000004</v>
      </c>
      <c r="L695" s="1">
        <v>0.17299999999999999</v>
      </c>
      <c r="M695">
        <v>1</v>
      </c>
      <c r="N695" s="1">
        <v>0.46884437577004301</v>
      </c>
      <c r="O695" s="1">
        <v>0.53115562422995399</v>
      </c>
      <c r="P695" s="1">
        <f>IF(Alle6OppgangNedgangUnik_KNN[[#This Row],[Nedgang Bayes]]&gt;Alle6OppgangNedgangUnik_KNN[[#This Row],[Oppgang Bayes]],0,1)</f>
        <v>1</v>
      </c>
      <c r="Q6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6.2311248459910984E-2</v>
      </c>
      <c r="R695" s="4">
        <f>IF(Alle6OppgangNedgangUnik_KNN[[#This Row],[Label]]=Alle6OppgangNedgangUnik_KNN[[#This Row],[Kjøp eller salg Bayes]],1,-1)</f>
        <v>1</v>
      </c>
      <c r="S695" s="3">
        <f>Alle6OppgangNedgangUnik_KNN[[#This Row],[Conviction Bayes]]*Alle6OppgangNedgangUnik_KNN[[#This Row],[Rett/Feil Bayes]]</f>
        <v>6.2311248459910984E-2</v>
      </c>
      <c r="T6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-1.5607447428543492E-3</v>
      </c>
      <c r="U695" s="1">
        <v>0.441176470588235</v>
      </c>
      <c r="V695" s="1">
        <v>0.55882352941176405</v>
      </c>
      <c r="W6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95" s="1">
        <f>IF(Alle6OppgangNedgangUnik_KNN[[#This Row],[Label]]=Alle6OppgangNedgangUnik_KNN[[#This Row],[kjøp eller salg KNN]],1,-1)</f>
        <v>1</v>
      </c>
      <c r="Y695" s="2">
        <f>Alle6OppgangNedgangUnik_KNN[[#This Row],[Conviction KNN]]*Alle6OppgangNedgangUnik_KNN[[#This Row],[Rett/Feil KNN]]</f>
        <v>0.11764705882352905</v>
      </c>
      <c r="Z695" s="3">
        <f>Alle6OppgangNedgangUnik_KNN[[#This Row],[Open]]/Alle6OppgangNedgangUnik_KNN[[#This Row],[Close]]-1</f>
        <v>-2.5047560134483282E-2</v>
      </c>
      <c r="AA695" s="1">
        <f>IF(Alle6OppgangNedgangUnik_KNN[[#This Row],[Nedgang-KNN]]&gt;Alle6OppgangNedgangUnik_KNN[[#This Row],[Oppgang-KNN]],0,1)</f>
        <v>1</v>
      </c>
      <c r="AB6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-2.946771780527436E-3</v>
      </c>
    </row>
    <row r="696" spans="1:28" x14ac:dyDescent="0.3">
      <c r="A696">
        <v>694</v>
      </c>
      <c r="B696" s="1">
        <v>1080</v>
      </c>
      <c r="C696" s="1">
        <v>1079.339966</v>
      </c>
      <c r="D696" s="1">
        <v>1092.375</v>
      </c>
      <c r="E696">
        <v>1331800</v>
      </c>
      <c r="F696" s="1">
        <v>1080.969971</v>
      </c>
      <c r="G696" s="1">
        <v>0.44142021892021899</v>
      </c>
      <c r="H696" s="1">
        <v>9.7269087269087298E-2</v>
      </c>
      <c r="I696" s="1">
        <v>0.999</v>
      </c>
      <c r="J696" s="1">
        <v>4.5999999999999999E-2</v>
      </c>
      <c r="K696" s="1">
        <v>0.78200000000000003</v>
      </c>
      <c r="L696" s="1">
        <v>0.17199999999999999</v>
      </c>
      <c r="M696">
        <v>1</v>
      </c>
      <c r="N696" s="1">
        <v>0.46885701275556801</v>
      </c>
      <c r="O696" s="1">
        <v>0.53114298724443798</v>
      </c>
      <c r="P696" s="1">
        <f>IF(Alle6OppgangNedgangUnik_KNN[[#This Row],[Nedgang Bayes]]&gt;Alle6OppgangNedgangUnik_KNN[[#This Row],[Oppgang Bayes]],0,1)</f>
        <v>1</v>
      </c>
      <c r="Q6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6.2285974488869966E-2</v>
      </c>
      <c r="R696" s="4">
        <f>IF(Alle6OppgangNedgangUnik_KNN[[#This Row],[Label]]=Alle6OppgangNedgangUnik_KNN[[#This Row],[Kjøp eller salg Bayes]],1,-1)</f>
        <v>1</v>
      </c>
      <c r="S696" s="3">
        <f>Alle6OppgangNedgangUnik_KNN[[#This Row],[Conviction Bayes]]*Alle6OppgangNedgangUnik_KNN[[#This Row],[Rett/Feil Bayes]]</f>
        <v>6.2285974488869966E-2</v>
      </c>
      <c r="T6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-5.5890164002479642E-5</v>
      </c>
      <c r="U696" s="1">
        <v>0.58823529411764697</v>
      </c>
      <c r="V696" s="1">
        <v>0.41176470588235198</v>
      </c>
      <c r="W6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96" s="1">
        <f>IF(Alle6OppgangNedgangUnik_KNN[[#This Row],[Label]]=Alle6OppgangNedgangUnik_KNN[[#This Row],[kjøp eller salg KNN]],1,-1)</f>
        <v>-1</v>
      </c>
      <c r="Y696" s="2">
        <f>Alle6OppgangNedgangUnik_KNN[[#This Row],[Conviction KNN]]*Alle6OppgangNedgangUnik_KNN[[#This Row],[Rett/Feil KNN]]</f>
        <v>-0.17647058823529499</v>
      </c>
      <c r="Z696" s="3">
        <f>Alle6OppgangNedgangUnik_KNN[[#This Row],[Open]]/Alle6OppgangNedgangUnik_KNN[[#This Row],[Close]]-1</f>
        <v>-8.9731539822768269E-4</v>
      </c>
      <c r="AA696" s="1">
        <f>IF(Alle6OppgangNedgangUnik_KNN[[#This Row],[Nedgang-KNN]]&gt;Alle6OppgangNedgangUnik_KNN[[#This Row],[Oppgang-KNN]],0,1)</f>
        <v>0</v>
      </c>
      <c r="AB6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1.5834977615782715E-4</v>
      </c>
    </row>
    <row r="697" spans="1:28" x14ac:dyDescent="0.3">
      <c r="A697">
        <v>695</v>
      </c>
      <c r="B697" s="1">
        <v>1079.469971</v>
      </c>
      <c r="C697" s="1">
        <v>1073.5</v>
      </c>
      <c r="D697" s="1">
        <v>1091.8000489999999</v>
      </c>
      <c r="E697">
        <v>1242700</v>
      </c>
      <c r="F697" s="1">
        <v>1089.900024</v>
      </c>
      <c r="G697" s="1">
        <v>0.50813320196574796</v>
      </c>
      <c r="H697" s="1">
        <v>0.185970920457949</v>
      </c>
      <c r="I697" s="1">
        <v>0.99990000000000001</v>
      </c>
      <c r="J697" s="1">
        <v>5.6000000000000001E-2</v>
      </c>
      <c r="K697" s="1">
        <v>0.76600000000000001</v>
      </c>
      <c r="L697" s="1">
        <v>0.17799999999999999</v>
      </c>
      <c r="M697">
        <v>1</v>
      </c>
      <c r="N697" s="1">
        <v>0.46886945779489497</v>
      </c>
      <c r="O697" s="1">
        <v>0.53113054220510902</v>
      </c>
      <c r="P697" s="1">
        <f>IF(Alle6OppgangNedgangUnik_KNN[[#This Row],[Nedgang Bayes]]&gt;Alle6OppgangNedgangUnik_KNN[[#This Row],[Oppgang Bayes]],0,1)</f>
        <v>1</v>
      </c>
      <c r="Q6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6.2261084410214051E-2</v>
      </c>
      <c r="R697" s="4">
        <f>IF(Alle6OppgangNedgangUnik_KNN[[#This Row],[Label]]=Alle6OppgangNedgangUnik_KNN[[#This Row],[Kjøp eller salg Bayes]],1,-1)</f>
        <v>1</v>
      </c>
      <c r="S697" s="3">
        <f>Alle6OppgangNedgangUnik_KNN[[#This Row],[Conviction Bayes]]*Alle6OppgangNedgangUnik_KNN[[#This Row],[Rett/Feil Bayes]]</f>
        <v>6.2261084410214051E-2</v>
      </c>
      <c r="T6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-5.9582199829001127E-4</v>
      </c>
      <c r="U697" s="1">
        <v>0.41176470588235198</v>
      </c>
      <c r="V697" s="1">
        <v>0.58823529411764697</v>
      </c>
      <c r="W6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97" s="1">
        <f>IF(Alle6OppgangNedgangUnik_KNN[[#This Row],[Label]]=Alle6OppgangNedgangUnik_KNN[[#This Row],[kjøp eller salg KNN]],1,-1)</f>
        <v>1</v>
      </c>
      <c r="Y697" s="2">
        <f>Alle6OppgangNedgangUnik_KNN[[#This Row],[Conviction KNN]]*Alle6OppgangNedgangUnik_KNN[[#This Row],[Rett/Feil KNN]]</f>
        <v>0.17647058823529499</v>
      </c>
      <c r="Z697" s="3">
        <f>Alle6OppgangNedgangUnik_KNN[[#This Row],[Open]]/Alle6OppgangNedgangUnik_KNN[[#This Row],[Close]]-1</f>
        <v>-9.5697337098141766E-3</v>
      </c>
      <c r="AA697" s="1">
        <f>IF(Alle6OppgangNedgangUnik_KNN[[#This Row],[Nedgang-KNN]]&gt;Alle6OppgangNedgangUnik_KNN[[#This Row],[Oppgang-KNN]],0,1)</f>
        <v>1</v>
      </c>
      <c r="AB6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-1.6887765370260394E-3</v>
      </c>
    </row>
    <row r="698" spans="1:28" x14ac:dyDescent="0.3">
      <c r="A698">
        <v>696</v>
      </c>
      <c r="B698" s="1">
        <v>1100</v>
      </c>
      <c r="C698" s="1">
        <v>1090.900024</v>
      </c>
      <c r="D698" s="1">
        <v>1108.3520510000001</v>
      </c>
      <c r="E698">
        <v>1955600</v>
      </c>
      <c r="F698" s="1">
        <v>1098.26001</v>
      </c>
      <c r="G698" s="1">
        <v>0.49768262987013001</v>
      </c>
      <c r="H698" s="1">
        <v>0.14685538419913399</v>
      </c>
      <c r="I698" s="1">
        <v>0.99239999999999995</v>
      </c>
      <c r="J698" s="1">
        <v>1.7000000000000001E-2</v>
      </c>
      <c r="K698" s="1">
        <v>0.83599999999999997</v>
      </c>
      <c r="L698" s="1">
        <v>0.14799999999999999</v>
      </c>
      <c r="M698">
        <v>0</v>
      </c>
      <c r="N698" s="1">
        <v>0.46876130680190398</v>
      </c>
      <c r="O698" s="1">
        <v>0.53123869319810202</v>
      </c>
      <c r="P698" s="1">
        <f>IF(Alle6OppgangNedgangUnik_KNN[[#This Row],[Nedgang Bayes]]&gt;Alle6OppgangNedgangUnik_KNN[[#This Row],[Oppgang Bayes]],0,1)</f>
        <v>1</v>
      </c>
      <c r="Q6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6.2477386396198042E-2</v>
      </c>
      <c r="R698" s="4">
        <f>IF(Alle6OppgangNedgangUnik_KNN[[#This Row],[Label]]=Alle6OppgangNedgangUnik_KNN[[#This Row],[Kjøp eller salg Bayes]],1,-1)</f>
        <v>-1</v>
      </c>
      <c r="S698" s="3">
        <f>Alle6OppgangNedgangUnik_KNN[[#This Row],[Conviction Bayes]]*Alle6OppgangNedgangUnik_KNN[[#This Row],[Rett/Feil Bayes]]</f>
        <v>-6.2477386396198042E-2</v>
      </c>
      <c r="T6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9.8983871365325202E-5</v>
      </c>
      <c r="U698" s="1">
        <v>0.55882352941176405</v>
      </c>
      <c r="V698" s="1">
        <v>0.441176470588235</v>
      </c>
      <c r="W6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698" s="1">
        <f>IF(Alle6OppgangNedgangUnik_KNN[[#This Row],[Label]]=Alle6OppgangNedgangUnik_KNN[[#This Row],[kjøp eller salg KNN]],1,-1)</f>
        <v>1</v>
      </c>
      <c r="Y698" s="2">
        <f>Alle6OppgangNedgangUnik_KNN[[#This Row],[Conviction KNN]]*Alle6OppgangNedgangUnik_KNN[[#This Row],[Rett/Feil KNN]]</f>
        <v>0.11764705882352905</v>
      </c>
      <c r="Z698" s="3">
        <f>Alle6OppgangNedgangUnik_KNN[[#This Row],[Open]]/Alle6OppgangNedgangUnik_KNN[[#This Row],[Close]]-1</f>
        <v>1.5843151750558615E-3</v>
      </c>
      <c r="AA698" s="1">
        <f>IF(Alle6OppgangNedgangUnik_KNN[[#This Row],[Nedgang-KNN]]&gt;Alle6OppgangNedgangUnik_KNN[[#This Row],[Oppgang-KNN]],0,1)</f>
        <v>0</v>
      </c>
      <c r="AB6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-1.8639002059480666E-4</v>
      </c>
    </row>
    <row r="699" spans="1:28" x14ac:dyDescent="0.3">
      <c r="A699">
        <v>697</v>
      </c>
      <c r="B699" s="1">
        <v>1088</v>
      </c>
      <c r="C699" s="1">
        <v>1063.469971</v>
      </c>
      <c r="D699" s="1">
        <v>1091.51001</v>
      </c>
      <c r="E699">
        <v>1613500</v>
      </c>
      <c r="F699" s="1">
        <v>1070.5200199999999</v>
      </c>
      <c r="G699" s="1">
        <v>0.437662067942442</v>
      </c>
      <c r="H699" s="1">
        <v>0.13576583592938701</v>
      </c>
      <c r="I699" s="1">
        <v>0.99570000000000003</v>
      </c>
      <c r="J699" s="1">
        <v>0.04</v>
      </c>
      <c r="K699" s="1">
        <v>0.84099999999999997</v>
      </c>
      <c r="L699" s="1">
        <v>0.11899999999999999</v>
      </c>
      <c r="M699">
        <v>0</v>
      </c>
      <c r="N699" s="1">
        <v>0.46881872803334901</v>
      </c>
      <c r="O699" s="1">
        <v>0.531181271966646</v>
      </c>
      <c r="P699" s="1">
        <f>IF(Alle6OppgangNedgangUnik_KNN[[#This Row],[Nedgang Bayes]]&gt;Alle6OppgangNedgangUnik_KNN[[#This Row],[Oppgang Bayes]],0,1)</f>
        <v>1</v>
      </c>
      <c r="Q6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6.2362543933296988E-2</v>
      </c>
      <c r="R699" s="4">
        <f>IF(Alle6OppgangNedgangUnik_KNN[[#This Row],[Label]]=Alle6OppgangNedgangUnik_KNN[[#This Row],[Kjøp eller salg Bayes]],1,-1)</f>
        <v>-1</v>
      </c>
      <c r="S699" s="3">
        <f>Alle6OppgangNedgangUnik_KNN[[#This Row],[Conviction Bayes]]*Alle6OppgangNedgangUnik_KNN[[#This Row],[Rett/Feil Bayes]]</f>
        <v>-6.2362543933296988E-2</v>
      </c>
      <c r="T6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1.0182864405498546E-3</v>
      </c>
      <c r="U699" s="1">
        <v>0.41176470588235198</v>
      </c>
      <c r="V699" s="1">
        <v>0.58823529411764697</v>
      </c>
      <c r="W6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699" s="1">
        <f>IF(Alle6OppgangNedgangUnik_KNN[[#This Row],[Label]]=Alle6OppgangNedgangUnik_KNN[[#This Row],[kjøp eller salg KNN]],1,-1)</f>
        <v>-1</v>
      </c>
      <c r="Y699" s="2">
        <f>Alle6OppgangNedgangUnik_KNN[[#This Row],[Conviction KNN]]*Alle6OppgangNedgangUnik_KNN[[#This Row],[Rett/Feil KNN]]</f>
        <v>-0.17647058823529499</v>
      </c>
      <c r="Z699" s="3">
        <f>Alle6OppgangNedgangUnik_KNN[[#This Row],[Open]]/Alle6OppgangNedgangUnik_KNN[[#This Row],[Close]]-1</f>
        <v>1.6328494258332604E-2</v>
      </c>
      <c r="AA699" s="1">
        <f>IF(Alle6OppgangNedgangUnik_KNN[[#This Row],[Nedgang-KNN]]&gt;Alle6OppgangNedgangUnik_KNN[[#This Row],[Oppgang-KNN]],0,1)</f>
        <v>1</v>
      </c>
      <c r="AB6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2.8814989867645916E-3</v>
      </c>
    </row>
    <row r="700" spans="1:28" x14ac:dyDescent="0.3">
      <c r="A700">
        <v>698</v>
      </c>
      <c r="B700" s="1">
        <v>1077.349976</v>
      </c>
      <c r="C700" s="1">
        <v>1059.75</v>
      </c>
      <c r="D700" s="1">
        <v>1084.9300539999999</v>
      </c>
      <c r="E700">
        <v>967000</v>
      </c>
      <c r="F700" s="1">
        <v>1075.5699460000001</v>
      </c>
      <c r="G700" s="1">
        <v>0.47032843751992698</v>
      </c>
      <c r="H700" s="1">
        <v>0.14495790734088601</v>
      </c>
      <c r="I700" s="1">
        <v>0.99990000000000001</v>
      </c>
      <c r="J700" s="1">
        <v>1.4999999999999999E-2</v>
      </c>
      <c r="K700" s="1">
        <v>0.74399999999999999</v>
      </c>
      <c r="L700" s="1">
        <v>0.24099999999999999</v>
      </c>
      <c r="M700">
        <v>0</v>
      </c>
      <c r="N700" s="1">
        <v>0.46891341801846698</v>
      </c>
      <c r="O700" s="1">
        <v>0.53108658198152803</v>
      </c>
      <c r="P700" s="1">
        <f>IF(Alle6OppgangNedgangUnik_KNN[[#This Row],[Nedgang Bayes]]&gt;Alle6OppgangNedgangUnik_KNN[[#This Row],[Oppgang Bayes]],0,1)</f>
        <v>1</v>
      </c>
      <c r="Q7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6.2173163963061051E-2</v>
      </c>
      <c r="R700" s="4">
        <f>IF(Alle6OppgangNedgangUnik_KNN[[#This Row],[Label]]=Alle6OppgangNedgangUnik_KNN[[#This Row],[Kjøp eller salg Bayes]],1,-1)</f>
        <v>-1</v>
      </c>
      <c r="S700" s="3">
        <f>Alle6OppgangNedgangUnik_KNN[[#This Row],[Conviction Bayes]]*Alle6OppgangNedgangUnik_KNN[[#This Row],[Rett/Feil Bayes]]</f>
        <v>-6.2173163963061051E-2</v>
      </c>
      <c r="T7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1.0289437470872026E-4</v>
      </c>
      <c r="U700" s="1">
        <v>0.52941176470588203</v>
      </c>
      <c r="V700" s="1">
        <v>0.47058823529411697</v>
      </c>
      <c r="W7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00" s="1">
        <f>IF(Alle6OppgangNedgangUnik_KNN[[#This Row],[Label]]=Alle6OppgangNedgangUnik_KNN[[#This Row],[kjøp eller salg KNN]],1,-1)</f>
        <v>1</v>
      </c>
      <c r="Y700" s="2">
        <f>Alle6OppgangNedgangUnik_KNN[[#This Row],[Conviction KNN]]*Alle6OppgangNedgangUnik_KNN[[#This Row],[Rett/Feil KNN]]</f>
        <v>5.8823529411765052E-2</v>
      </c>
      <c r="Z700" s="3">
        <f>Alle6OppgangNedgangUnik_KNN[[#This Row],[Open]]/Alle6OppgangNedgangUnik_KNN[[#This Row],[Close]]-1</f>
        <v>1.6549644275760667E-3</v>
      </c>
      <c r="AA700" s="1">
        <f>IF(Alle6OppgangNedgangUnik_KNN[[#This Row],[Nedgang-KNN]]&gt;Alle6OppgangNedgangUnik_KNN[[#This Row],[Oppgang-KNN]],0,1)</f>
        <v>0</v>
      </c>
      <c r="AB7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-9.7350848680945664E-5</v>
      </c>
    </row>
    <row r="701" spans="1:28" x14ac:dyDescent="0.3">
      <c r="A701">
        <v>699</v>
      </c>
      <c r="B701" s="1">
        <v>1076.4799800000001</v>
      </c>
      <c r="C701" s="1">
        <v>1060.6999510000001</v>
      </c>
      <c r="D701" s="1">
        <v>1079.474976</v>
      </c>
      <c r="E701">
        <v>1361300</v>
      </c>
      <c r="F701" s="1">
        <v>1073.900024</v>
      </c>
      <c r="G701" s="1">
        <v>0.49387325637325602</v>
      </c>
      <c r="H701" s="1">
        <v>-3.3874458874458897E-2</v>
      </c>
      <c r="I701" s="1">
        <v>0.9889</v>
      </c>
      <c r="J701" s="1">
        <v>1.9E-2</v>
      </c>
      <c r="K701" s="1">
        <v>0.84399999999999997</v>
      </c>
      <c r="L701" s="1">
        <v>0.13700000000000001</v>
      </c>
      <c r="M701">
        <v>0</v>
      </c>
      <c r="N701" s="1">
        <v>0.46885677861324399</v>
      </c>
      <c r="O701" s="1">
        <v>0.53114322138676195</v>
      </c>
      <c r="P701" s="1">
        <f>IF(Alle6OppgangNedgangUnik_KNN[[#This Row],[Nedgang Bayes]]&gt;Alle6OppgangNedgangUnik_KNN[[#This Row],[Oppgang Bayes]],0,1)</f>
        <v>1</v>
      </c>
      <c r="Q7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6.2286442773517969E-2</v>
      </c>
      <c r="R701" s="4">
        <f>IF(Alle6OppgangNedgangUnik_KNN[[#This Row],[Label]]=Alle6OppgangNedgangUnik_KNN[[#This Row],[Kjøp eller salg Bayes]],1,-1)</f>
        <v>-1</v>
      </c>
      <c r="S701" s="3">
        <f>Alle6OppgangNedgangUnik_KNN[[#This Row],[Conviction Bayes]]*Alle6OppgangNedgangUnik_KNN[[#This Row],[Rett/Feil Bayes]]</f>
        <v>-6.2286442773517969E-2</v>
      </c>
      <c r="T7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1.4963802789913109E-4</v>
      </c>
      <c r="U701" s="1">
        <v>0.52941176470588203</v>
      </c>
      <c r="V701" s="1">
        <v>0.47058823529411697</v>
      </c>
      <c r="W7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01" s="1">
        <f>IF(Alle6OppgangNedgangUnik_KNN[[#This Row],[Label]]=Alle6OppgangNedgangUnik_KNN[[#This Row],[kjøp eller salg KNN]],1,-1)</f>
        <v>1</v>
      </c>
      <c r="Y701" s="2">
        <f>Alle6OppgangNedgangUnik_KNN[[#This Row],[Conviction KNN]]*Alle6OppgangNedgangUnik_KNN[[#This Row],[Rett/Feil KNN]]</f>
        <v>5.8823529411765052E-2</v>
      </c>
      <c r="Z701" s="3">
        <f>Alle6OppgangNedgangUnik_KNN[[#This Row],[Open]]/Alle6OppgangNedgangUnik_KNN[[#This Row],[Close]]-1</f>
        <v>2.4024173036054641E-3</v>
      </c>
      <c r="AA701" s="1">
        <f>IF(Alle6OppgangNedgangUnik_KNN[[#This Row],[Nedgang-KNN]]&gt;Alle6OppgangNedgangUnik_KNN[[#This Row],[Oppgang-KNN]],0,1)</f>
        <v>0</v>
      </c>
      <c r="AB7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-1.4131866491796932E-4</v>
      </c>
    </row>
    <row r="702" spans="1:28" x14ac:dyDescent="0.3">
      <c r="A702">
        <v>700</v>
      </c>
      <c r="B702" s="1">
        <v>1085</v>
      </c>
      <c r="C702" s="1">
        <v>1081.8199460000001</v>
      </c>
      <c r="D702" s="1">
        <v>1094</v>
      </c>
      <c r="E702">
        <v>1119100</v>
      </c>
      <c r="F702" s="1">
        <v>1090.98999</v>
      </c>
      <c r="G702" s="1">
        <v>0.50374013241660298</v>
      </c>
      <c r="H702" s="1">
        <v>0.23470630676512999</v>
      </c>
      <c r="I702" s="1">
        <v>0.99419999999999997</v>
      </c>
      <c r="J702" s="1">
        <v>5.2999999999999999E-2</v>
      </c>
      <c r="K702" s="1">
        <v>0.83299999999999996</v>
      </c>
      <c r="L702" s="1">
        <v>0.114</v>
      </c>
      <c r="M702">
        <v>1</v>
      </c>
      <c r="N702" s="1">
        <v>0.46888595708715902</v>
      </c>
      <c r="O702" s="1">
        <v>0.53111404291284303</v>
      </c>
      <c r="P702" s="1">
        <f>IF(Alle6OppgangNedgangUnik_KNN[[#This Row],[Nedgang Bayes]]&gt;Alle6OppgangNedgangUnik_KNN[[#This Row],[Oppgang Bayes]],0,1)</f>
        <v>1</v>
      </c>
      <c r="Q7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6.222808582568401E-2</v>
      </c>
      <c r="R702" s="4">
        <f>IF(Alle6OppgangNedgangUnik_KNN[[#This Row],[Label]]=Alle6OppgangNedgangUnik_KNN[[#This Row],[Kjøp eller salg Bayes]],1,-1)</f>
        <v>1</v>
      </c>
      <c r="S702" s="3">
        <f>Alle6OppgangNedgangUnik_KNN[[#This Row],[Conviction Bayes]]*Alle6OppgangNedgangUnik_KNN[[#This Row],[Rett/Feil Bayes]]</f>
        <v>6.222808582568401E-2</v>
      </c>
      <c r="T7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-3.4165814098348693E-4</v>
      </c>
      <c r="U702" s="1">
        <v>0.38235294117647001</v>
      </c>
      <c r="V702" s="1">
        <v>0.61764705882352899</v>
      </c>
      <c r="W7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02" s="1">
        <f>IF(Alle6OppgangNedgangUnik_KNN[[#This Row],[Label]]=Alle6OppgangNedgangUnik_KNN[[#This Row],[kjøp eller salg KNN]],1,-1)</f>
        <v>1</v>
      </c>
      <c r="Y702" s="2">
        <f>Alle6OppgangNedgangUnik_KNN[[#This Row],[Conviction KNN]]*Alle6OppgangNedgangUnik_KNN[[#This Row],[Rett/Feil KNN]]</f>
        <v>0.23529411764705899</v>
      </c>
      <c r="Z702" s="3">
        <f>Alle6OppgangNedgangUnik_KNN[[#This Row],[Open]]/Alle6OppgangNedgangUnik_KNN[[#This Row],[Close]]-1</f>
        <v>-5.4904170110672279E-3</v>
      </c>
      <c r="AA702" s="1">
        <f>IF(Alle6OppgangNedgangUnik_KNN[[#This Row],[Nedgang-KNN]]&gt;Alle6OppgangNedgangUnik_KNN[[#This Row],[Oppgang-KNN]],0,1)</f>
        <v>1</v>
      </c>
      <c r="AB7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-1.2918628261334663E-3</v>
      </c>
    </row>
    <row r="703" spans="1:28" x14ac:dyDescent="0.3">
      <c r="A703">
        <v>701</v>
      </c>
      <c r="B703" s="1">
        <v>1080.1099850000001</v>
      </c>
      <c r="C703" s="1">
        <v>1063.8000489999999</v>
      </c>
      <c r="D703" s="1">
        <v>1083</v>
      </c>
      <c r="E703">
        <v>1284300</v>
      </c>
      <c r="F703" s="1">
        <v>1070.079956</v>
      </c>
      <c r="G703" s="1">
        <v>0.42920773290636299</v>
      </c>
      <c r="H703" s="1">
        <v>0.22379558797367</v>
      </c>
      <c r="I703" s="1">
        <v>0.99850000000000005</v>
      </c>
      <c r="J703" s="1">
        <v>6.4000000000000001E-2</v>
      </c>
      <c r="K703" s="1">
        <v>0.71099999999999997</v>
      </c>
      <c r="L703" s="1">
        <v>0.22500000000000001</v>
      </c>
      <c r="M703">
        <v>0</v>
      </c>
      <c r="N703" s="1">
        <v>0.468867575905415</v>
      </c>
      <c r="O703" s="1">
        <v>0.53113242409458294</v>
      </c>
      <c r="P703" s="1">
        <f>IF(Alle6OppgangNedgangUnik_KNN[[#This Row],[Nedgang Bayes]]&gt;Alle6OppgangNedgangUnik_KNN[[#This Row],[Oppgang Bayes]],0,1)</f>
        <v>1</v>
      </c>
      <c r="Q7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6.2264848189167943E-2</v>
      </c>
      <c r="R703" s="4">
        <f>IF(Alle6OppgangNedgangUnik_KNN[[#This Row],[Label]]=Alle6OppgangNedgangUnik_KNN[[#This Row],[Kjøp eller salg Bayes]],1,-1)</f>
        <v>-1</v>
      </c>
      <c r="S703" s="3">
        <f>Alle6OppgangNedgangUnik_KNN[[#This Row],[Conviction Bayes]]*Alle6OppgangNedgangUnik_KNN[[#This Row],[Rett/Feil Bayes]]</f>
        <v>-6.2264848189167943E-2</v>
      </c>
      <c r="T7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5.8361828900377192E-4</v>
      </c>
      <c r="U703" s="1">
        <v>0.55882352941176405</v>
      </c>
      <c r="V703" s="1">
        <v>0.441176470588235</v>
      </c>
      <c r="W7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03" s="1">
        <f>IF(Alle6OppgangNedgangUnik_KNN[[#This Row],[Label]]=Alle6OppgangNedgangUnik_KNN[[#This Row],[kjøp eller salg KNN]],1,-1)</f>
        <v>1</v>
      </c>
      <c r="Y703" s="2">
        <f>Alle6OppgangNedgangUnik_KNN[[#This Row],[Conviction KNN]]*Alle6OppgangNedgangUnik_KNN[[#This Row],[Rett/Feil KNN]]</f>
        <v>0.11764705882352905</v>
      </c>
      <c r="Z703" s="3">
        <f>Alle6OppgangNedgangUnik_KNN[[#This Row],[Open]]/Alle6OppgangNedgangUnik_KNN[[#This Row],[Close]]-1</f>
        <v>9.373158467048226E-3</v>
      </c>
      <c r="AA703" s="1">
        <f>IF(Alle6OppgangNedgangUnik_KNN[[#This Row],[Nedgang-KNN]]&gt;Alle6OppgangNedgangUnik_KNN[[#This Row],[Oppgang-KNN]],0,1)</f>
        <v>0</v>
      </c>
      <c r="AB7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-1.1027245255350821E-3</v>
      </c>
    </row>
    <row r="704" spans="1:28" x14ac:dyDescent="0.3">
      <c r="A704">
        <v>702</v>
      </c>
      <c r="B704" s="1">
        <v>1072.6800539999999</v>
      </c>
      <c r="C704" s="1">
        <v>1055.86499</v>
      </c>
      <c r="D704" s="1">
        <v>1075.150024</v>
      </c>
      <c r="E704">
        <v>1021800</v>
      </c>
      <c r="F704" s="1">
        <v>1060.619995</v>
      </c>
      <c r="G704" s="1">
        <v>0.434359224564143</v>
      </c>
      <c r="H704" s="1">
        <v>0.13299440541243801</v>
      </c>
      <c r="I704" s="1">
        <v>0.99850000000000005</v>
      </c>
      <c r="J704" s="1">
        <v>3.2000000000000001E-2</v>
      </c>
      <c r="K704" s="1">
        <v>0.71099999999999997</v>
      </c>
      <c r="L704" s="1">
        <v>0.25700000000000001</v>
      </c>
      <c r="M704">
        <v>0</v>
      </c>
      <c r="N704" s="1">
        <v>0.46890882836175202</v>
      </c>
      <c r="O704" s="1">
        <v>0.53109117163824104</v>
      </c>
      <c r="P704" s="1">
        <f>IF(Alle6OppgangNedgangUnik_KNN[[#This Row],[Nedgang Bayes]]&gt;Alle6OppgangNedgangUnik_KNN[[#This Row],[Oppgang Bayes]],0,1)</f>
        <v>1</v>
      </c>
      <c r="Q7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6.2182343276489027E-2</v>
      </c>
      <c r="R704" s="4">
        <f>IF(Alle6OppgangNedgangUnik_KNN[[#This Row],[Label]]=Alle6OppgangNedgangUnik_KNN[[#This Row],[Kjøp eller salg Bayes]],1,-1)</f>
        <v>-1</v>
      </c>
      <c r="S704" s="3">
        <f>Alle6OppgangNedgangUnik_KNN[[#This Row],[Conviction Bayes]]*Alle6OppgangNedgangUnik_KNN[[#This Row],[Rett/Feil Bayes]]</f>
        <v>-6.2182343276489027E-2</v>
      </c>
      <c r="T7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7.0706071185533512E-4</v>
      </c>
      <c r="U704" s="1">
        <v>0.38235294117647001</v>
      </c>
      <c r="V704" s="1">
        <v>0.61764705882352899</v>
      </c>
      <c r="W7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04" s="1">
        <f>IF(Alle6OppgangNedgangUnik_KNN[[#This Row],[Label]]=Alle6OppgangNedgangUnik_KNN[[#This Row],[kjøp eller salg KNN]],1,-1)</f>
        <v>-1</v>
      </c>
      <c r="Y704" s="2">
        <f>Alle6OppgangNedgangUnik_KNN[[#This Row],[Conviction KNN]]*Alle6OppgangNedgangUnik_KNN[[#This Row],[Rett/Feil KNN]]</f>
        <v>-0.23529411764705899</v>
      </c>
      <c r="Z704" s="3">
        <f>Alle6OppgangNedgangUnik_KNN[[#This Row],[Open]]/Alle6OppgangNedgangUnik_KNN[[#This Row],[Close]]-1</f>
        <v>1.1370763380714743E-2</v>
      </c>
      <c r="AA704" s="1">
        <f>IF(Alle6OppgangNedgangUnik_KNN[[#This Row],[Nedgang-KNN]]&gt;Alle6OppgangNedgangUnik_KNN[[#This Row],[Oppgang-KNN]],0,1)</f>
        <v>1</v>
      </c>
      <c r="AB7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2.675473736638765E-3</v>
      </c>
    </row>
    <row r="705" spans="1:28" x14ac:dyDescent="0.3">
      <c r="A705">
        <v>703</v>
      </c>
      <c r="B705" s="1">
        <v>1068.4300539999999</v>
      </c>
      <c r="C705" s="1">
        <v>1066.849976</v>
      </c>
      <c r="D705" s="1">
        <v>1091</v>
      </c>
      <c r="E705">
        <v>1279800</v>
      </c>
      <c r="F705" s="1">
        <v>1089.0600589999999</v>
      </c>
      <c r="G705" s="1">
        <v>0.49602798821548799</v>
      </c>
      <c r="H705" s="1">
        <v>5.0820707070706999E-3</v>
      </c>
      <c r="I705" s="1">
        <v>0.99080000000000001</v>
      </c>
      <c r="J705" s="1">
        <v>3.6999999999999998E-2</v>
      </c>
      <c r="K705" s="1">
        <v>0.80400000000000005</v>
      </c>
      <c r="L705" s="1">
        <v>0.158</v>
      </c>
      <c r="M705">
        <v>1</v>
      </c>
      <c r="N705" s="1">
        <v>0.46886554823842502</v>
      </c>
      <c r="O705" s="1">
        <v>0.53113445176157603</v>
      </c>
      <c r="P705" s="1">
        <f>IF(Alle6OppgangNedgangUnik_KNN[[#This Row],[Nedgang Bayes]]&gt;Alle6OppgangNedgangUnik_KNN[[#This Row],[Oppgang Bayes]],0,1)</f>
        <v>1</v>
      </c>
      <c r="Q7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6.2268903523151009E-2</v>
      </c>
      <c r="R705" s="4">
        <f>IF(Alle6OppgangNedgangUnik_KNN[[#This Row],[Label]]=Alle6OppgangNedgangUnik_KNN[[#This Row],[Kjøp eller salg Bayes]],1,-1)</f>
        <v>1</v>
      </c>
      <c r="S705" s="3">
        <f>Alle6OppgangNedgangUnik_KNN[[#This Row],[Conviction Bayes]]*Alle6OppgangNedgangUnik_KNN[[#This Row],[Rett/Feil Bayes]]</f>
        <v>6.2268903523151009E-2</v>
      </c>
      <c r="T7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-1.1795564261227948E-3</v>
      </c>
      <c r="U705" s="1">
        <v>0.52941176470588203</v>
      </c>
      <c r="V705" s="1">
        <v>0.47058823529411697</v>
      </c>
      <c r="W7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05" s="1">
        <f>IF(Alle6OppgangNedgangUnik_KNN[[#This Row],[Label]]=Alle6OppgangNedgangUnik_KNN[[#This Row],[kjøp eller salg KNN]],1,-1)</f>
        <v>-1</v>
      </c>
      <c r="Y705" s="2">
        <f>Alle6OppgangNedgangUnik_KNN[[#This Row],[Conviction KNN]]*Alle6OppgangNedgangUnik_KNN[[#This Row],[Rett/Feil KNN]]</f>
        <v>-5.8823529411765052E-2</v>
      </c>
      <c r="Z705" s="3">
        <f>Alle6OppgangNedgangUnik_KNN[[#This Row],[Open]]/Alle6OppgangNedgangUnik_KNN[[#This Row],[Close]]-1</f>
        <v>-1.8942945184256321E-2</v>
      </c>
      <c r="AA705" s="1">
        <f>IF(Alle6OppgangNedgangUnik_KNN[[#This Row],[Nedgang-KNN]]&gt;Alle6OppgangNedgangUnik_KNN[[#This Row],[Oppgang-KNN]],0,1)</f>
        <v>0</v>
      </c>
      <c r="AB7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1.1142908931915548E-3</v>
      </c>
    </row>
    <row r="706" spans="1:28" x14ac:dyDescent="0.3">
      <c r="A706">
        <v>704</v>
      </c>
      <c r="B706" s="1">
        <v>1103</v>
      </c>
      <c r="C706" s="1">
        <v>1095.410034</v>
      </c>
      <c r="D706" s="1">
        <v>1117.329956</v>
      </c>
      <c r="E706">
        <v>1538300</v>
      </c>
      <c r="F706" s="1">
        <v>1116.369995</v>
      </c>
      <c r="G706" s="1">
        <v>0.46011404927067601</v>
      </c>
      <c r="H706" s="1">
        <v>0.19492558980510799</v>
      </c>
      <c r="I706" s="1">
        <v>0.99819999999999998</v>
      </c>
      <c r="J706" s="1">
        <v>2.9000000000000001E-2</v>
      </c>
      <c r="K706" s="1">
        <v>0.77200000000000002</v>
      </c>
      <c r="L706" s="1">
        <v>0.19900000000000001</v>
      </c>
      <c r="M706">
        <v>1</v>
      </c>
      <c r="N706" s="1">
        <v>0.46881757042934802</v>
      </c>
      <c r="O706" s="1">
        <v>0.53118242957065598</v>
      </c>
      <c r="P706" s="1">
        <f>IF(Alle6OppgangNedgangUnik_KNN[[#This Row],[Nedgang Bayes]]&gt;Alle6OppgangNedgangUnik_KNN[[#This Row],[Oppgang Bayes]],0,1)</f>
        <v>1</v>
      </c>
      <c r="Q7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6.236485914130796E-2</v>
      </c>
      <c r="R706" s="4">
        <f>IF(Alle6OppgangNedgangUnik_KNN[[#This Row],[Label]]=Alle6OppgangNedgangUnik_KNN[[#This Row],[Kjøp eller salg Bayes]],1,-1)</f>
        <v>1</v>
      </c>
      <c r="S706" s="3">
        <f>Alle6OppgangNedgangUnik_KNN[[#This Row],[Conviction Bayes]]*Alle6OppgangNedgangUnik_KNN[[#This Row],[Rett/Feil Bayes]]</f>
        <v>6.236485914130796E-2</v>
      </c>
      <c r="T7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-7.4690099037908473E-4</v>
      </c>
      <c r="U706" s="1">
        <v>0.55882352941176405</v>
      </c>
      <c r="V706" s="1">
        <v>0.441176470588235</v>
      </c>
      <c r="W7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06" s="1">
        <f>IF(Alle6OppgangNedgangUnik_KNN[[#This Row],[Label]]=Alle6OppgangNedgangUnik_KNN[[#This Row],[kjøp eller salg KNN]],1,-1)</f>
        <v>-1</v>
      </c>
      <c r="Y706" s="2">
        <f>Alle6OppgangNedgangUnik_KNN[[#This Row],[Conviction KNN]]*Alle6OppgangNedgangUnik_KNN[[#This Row],[Rett/Feil KNN]]</f>
        <v>-0.11764705882352905</v>
      </c>
      <c r="Z706" s="3">
        <f>Alle6OppgangNedgangUnik_KNN[[#This Row],[Open]]/Alle6OppgangNedgangUnik_KNN[[#This Row],[Close]]-1</f>
        <v>-1.1976311670755746E-2</v>
      </c>
      <c r="AA706" s="1">
        <f>IF(Alle6OppgangNedgangUnik_KNN[[#This Row],[Nedgang-KNN]]&gt;Alle6OppgangNedgangUnik_KNN[[#This Row],[Oppgang-KNN]],0,1)</f>
        <v>0</v>
      </c>
      <c r="AB7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1.4089778436183187E-3</v>
      </c>
    </row>
    <row r="707" spans="1:28" x14ac:dyDescent="0.3">
      <c r="A707">
        <v>705</v>
      </c>
      <c r="B707" s="1">
        <v>1112.400024</v>
      </c>
      <c r="C707" s="1">
        <v>1104.8900149999999</v>
      </c>
      <c r="D707" s="1">
        <v>1125</v>
      </c>
      <c r="E707">
        <v>1462200</v>
      </c>
      <c r="F707" s="1">
        <v>1110.75</v>
      </c>
      <c r="G707" s="1">
        <v>0.56301929708709397</v>
      </c>
      <c r="H707" s="1">
        <v>0.17411200381539399</v>
      </c>
      <c r="I707" s="1">
        <v>0.99160000000000004</v>
      </c>
      <c r="J707" s="1">
        <v>5.0999999999999997E-2</v>
      </c>
      <c r="K707" s="1">
        <v>0.81799999999999995</v>
      </c>
      <c r="L707" s="1">
        <v>0.13200000000000001</v>
      </c>
      <c r="M707">
        <v>0</v>
      </c>
      <c r="N707" s="1">
        <v>0.46882709214825502</v>
      </c>
      <c r="O707" s="1">
        <v>0.53117290785174498</v>
      </c>
      <c r="P707" s="1">
        <f>IF(Alle6OppgangNedgangUnik_KNN[[#This Row],[Nedgang Bayes]]&gt;Alle6OppgangNedgangUnik_KNN[[#This Row],[Oppgang Bayes]],0,1)</f>
        <v>1</v>
      </c>
      <c r="Q7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6.234581570348996E-2</v>
      </c>
      <c r="R707" s="4">
        <f>IF(Alle6OppgangNedgangUnik_KNN[[#This Row],[Label]]=Alle6OppgangNedgangUnik_KNN[[#This Row],[Kjøp eller salg Bayes]],1,-1)</f>
        <v>-1</v>
      </c>
      <c r="S707" s="3">
        <f>Alle6OppgangNedgangUnik_KNN[[#This Row],[Conviction Bayes]]*Alle6OppgangNedgangUnik_KNN[[#This Row],[Rett/Feil Bayes]]</f>
        <v>-6.234581570348996E-2</v>
      </c>
      <c r="T7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9.2614982858728437E-5</v>
      </c>
      <c r="U707" s="1">
        <v>0.47058823529411697</v>
      </c>
      <c r="V707" s="1">
        <v>0.52941176470588203</v>
      </c>
      <c r="W7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07" s="1">
        <f>IF(Alle6OppgangNedgangUnik_KNN[[#This Row],[Label]]=Alle6OppgangNedgangUnik_KNN[[#This Row],[kjøp eller salg KNN]],1,-1)</f>
        <v>-1</v>
      </c>
      <c r="Y707" s="2">
        <f>Alle6OppgangNedgangUnik_KNN[[#This Row],[Conviction KNN]]*Alle6OppgangNedgangUnik_KNN[[#This Row],[Rett/Feil KNN]]</f>
        <v>-5.8823529411765052E-2</v>
      </c>
      <c r="Z707" s="3">
        <f>Alle6OppgangNedgangUnik_KNN[[#This Row],[Open]]/Alle6OppgangNedgangUnik_KNN[[#This Row],[Close]]-1</f>
        <v>1.4855043889263619E-3</v>
      </c>
      <c r="AA707" s="1">
        <f>IF(Alle6OppgangNedgangUnik_KNN[[#This Row],[Nedgang-KNN]]&gt;Alle6OppgangNedgangUnik_KNN[[#This Row],[Oppgang-KNN]],0,1)</f>
        <v>1</v>
      </c>
      <c r="AB7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8.7382611113315928E-5</v>
      </c>
    </row>
    <row r="708" spans="1:28" x14ac:dyDescent="0.3">
      <c r="A708">
        <v>706</v>
      </c>
      <c r="B708" s="1">
        <v>1112.660034</v>
      </c>
      <c r="C708" s="1">
        <v>1109.0200199999999</v>
      </c>
      <c r="D708" s="1">
        <v>1132.8000489999999</v>
      </c>
      <c r="E708">
        <v>2576500</v>
      </c>
      <c r="F708" s="1">
        <v>1132.8000489999999</v>
      </c>
      <c r="G708" s="1">
        <v>0.55120855057351403</v>
      </c>
      <c r="H708" s="1">
        <v>0.22525767581972</v>
      </c>
      <c r="I708" s="1">
        <v>0.99970000000000003</v>
      </c>
      <c r="J708" s="1">
        <v>4.4999999999999998E-2</v>
      </c>
      <c r="K708" s="1">
        <v>0.72699999999999998</v>
      </c>
      <c r="L708" s="1">
        <v>0.22800000000000001</v>
      </c>
      <c r="M708">
        <v>1</v>
      </c>
      <c r="N708" s="1">
        <v>0.468664030449289</v>
      </c>
      <c r="O708" s="1">
        <v>0.53133596955070295</v>
      </c>
      <c r="P708" s="1">
        <f>IF(Alle6OppgangNedgangUnik_KNN[[#This Row],[Nedgang Bayes]]&gt;Alle6OppgangNedgangUnik_KNN[[#This Row],[Oppgang Bayes]],0,1)</f>
        <v>1</v>
      </c>
      <c r="Q7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6.2671939101413943E-2</v>
      </c>
      <c r="R708" s="4">
        <f>IF(Alle6OppgangNedgangUnik_KNN[[#This Row],[Label]]=Alle6OppgangNedgangUnik_KNN[[#This Row],[Kjøp eller salg Bayes]],1,-1)</f>
        <v>1</v>
      </c>
      <c r="S708" s="3">
        <f>Alle6OppgangNedgangUnik_KNN[[#This Row],[Conviction Bayes]]*Alle6OppgangNedgangUnik_KNN[[#This Row],[Rett/Feil Bayes]]</f>
        <v>6.2671939101413943E-2</v>
      </c>
      <c r="T7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-1.1142423543288177E-3</v>
      </c>
      <c r="U708" s="1">
        <v>0.61764705882352899</v>
      </c>
      <c r="V708" s="1">
        <v>0.38235294117647001</v>
      </c>
      <c r="W7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08" s="1">
        <f>IF(Alle6OppgangNedgangUnik_KNN[[#This Row],[Label]]=Alle6OppgangNedgangUnik_KNN[[#This Row],[kjøp eller salg KNN]],1,-1)</f>
        <v>-1</v>
      </c>
      <c r="Y708" s="2">
        <f>Alle6OppgangNedgangUnik_KNN[[#This Row],[Conviction KNN]]*Alle6OppgangNedgangUnik_KNN[[#This Row],[Rett/Feil KNN]]</f>
        <v>-0.23529411764705899</v>
      </c>
      <c r="Z708" s="3">
        <f>Alle6OppgangNedgangUnik_KNN[[#This Row],[Open]]/Alle6OppgangNedgangUnik_KNN[[#This Row],[Close]]-1</f>
        <v>-1.7778967274744484E-2</v>
      </c>
      <c r="AA708" s="1">
        <f>IF(Alle6OppgangNedgangUnik_KNN[[#This Row],[Nedgang-KNN]]&gt;Alle6OppgangNedgangUnik_KNN[[#This Row],[Oppgang-KNN]],0,1)</f>
        <v>0</v>
      </c>
      <c r="AB7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4.1832864175869403E-3</v>
      </c>
    </row>
    <row r="709" spans="1:28" x14ac:dyDescent="0.3">
      <c r="A709">
        <v>707</v>
      </c>
      <c r="B709" s="1">
        <v>1124.839966</v>
      </c>
      <c r="C709" s="1">
        <v>1117.248047</v>
      </c>
      <c r="D709" s="1">
        <v>1146.849976</v>
      </c>
      <c r="E709">
        <v>3552200</v>
      </c>
      <c r="F709" s="1">
        <v>1145.98999</v>
      </c>
      <c r="G709" s="1">
        <v>0.52375000000000005</v>
      </c>
      <c r="H709" s="1">
        <v>0.28875000000000001</v>
      </c>
      <c r="I709" s="1">
        <v>0.97870000000000001</v>
      </c>
      <c r="J709" s="1">
        <v>0</v>
      </c>
      <c r="K709" s="1">
        <v>0.78400000000000003</v>
      </c>
      <c r="L709" s="1">
        <v>0.216</v>
      </c>
      <c r="M709">
        <v>1</v>
      </c>
      <c r="N709" s="1">
        <v>0.468523145068868</v>
      </c>
      <c r="O709" s="1">
        <v>0.53147685493113295</v>
      </c>
      <c r="P709" s="1">
        <f>IF(Alle6OppgangNedgangUnik_KNN[[#This Row],[Nedgang Bayes]]&gt;Alle6OppgangNedgangUnik_KNN[[#This Row],[Oppgang Bayes]],0,1)</f>
        <v>1</v>
      </c>
      <c r="Q7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6.295370986226495E-2</v>
      </c>
      <c r="R709" s="4">
        <f>IF(Alle6OppgangNedgangUnik_KNN[[#This Row],[Label]]=Alle6OppgangNedgangUnik_KNN[[#This Row],[Kjøp eller salg Bayes]],1,-1)</f>
        <v>1</v>
      </c>
      <c r="S709" s="3">
        <f>Alle6OppgangNedgangUnik_KNN[[#This Row],[Conviction Bayes]]*Alle6OppgangNedgangUnik_KNN[[#This Row],[Rett/Feil Bayes]]</f>
        <v>6.295370986226495E-2</v>
      </c>
      <c r="T7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-1.1618534944410276E-3</v>
      </c>
      <c r="U709" s="1">
        <v>0.58823529411764697</v>
      </c>
      <c r="V709" s="1">
        <v>0.41176470588235198</v>
      </c>
      <c r="W7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09" s="1">
        <f>IF(Alle6OppgangNedgangUnik_KNN[[#This Row],[Label]]=Alle6OppgangNedgangUnik_KNN[[#This Row],[kjøp eller salg KNN]],1,-1)</f>
        <v>-1</v>
      </c>
      <c r="Y709" s="2">
        <f>Alle6OppgangNedgangUnik_KNN[[#This Row],[Conviction KNN]]*Alle6OppgangNedgangUnik_KNN[[#This Row],[Rett/Feil KNN]]</f>
        <v>-0.17647058823529499</v>
      </c>
      <c r="Z709" s="3">
        <f>Alle6OppgangNedgangUnik_KNN[[#This Row],[Open]]/Alle6OppgangNedgangUnik_KNN[[#This Row],[Close]]-1</f>
        <v>-1.8455679529975622E-2</v>
      </c>
      <c r="AA709" s="1">
        <f>IF(Alle6OppgangNedgangUnik_KNN[[#This Row],[Nedgang-KNN]]&gt;Alle6OppgangNedgangUnik_KNN[[#This Row],[Oppgang-KNN]],0,1)</f>
        <v>0</v>
      </c>
      <c r="AB7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3.2568846229368907E-3</v>
      </c>
    </row>
    <row r="710" spans="1:28" x14ac:dyDescent="0.3">
      <c r="A710">
        <v>708</v>
      </c>
      <c r="B710" s="1">
        <v>1139.5699460000001</v>
      </c>
      <c r="C710" s="1">
        <v>1112.7700199999999</v>
      </c>
      <c r="D710" s="1">
        <v>1147</v>
      </c>
      <c r="E710">
        <v>2105600</v>
      </c>
      <c r="F710" s="1">
        <v>1115.2299800000001</v>
      </c>
      <c r="G710" s="1">
        <v>0.41475120117977199</v>
      </c>
      <c r="H710" s="1">
        <v>0.106682920254349</v>
      </c>
      <c r="I710" s="1">
        <v>0.99229999999999996</v>
      </c>
      <c r="J710" s="1">
        <v>5.7000000000000002E-2</v>
      </c>
      <c r="K710" s="1">
        <v>0.80600000000000005</v>
      </c>
      <c r="L710" s="1">
        <v>0.13600000000000001</v>
      </c>
      <c r="M710">
        <v>0</v>
      </c>
      <c r="N710" s="1">
        <v>0.46872978966178802</v>
      </c>
      <c r="O710" s="1">
        <v>0.53127021033820598</v>
      </c>
      <c r="P710" s="1">
        <f>IF(Alle6OppgangNedgangUnik_KNN[[#This Row],[Nedgang Bayes]]&gt;Alle6OppgangNedgangUnik_KNN[[#This Row],[Oppgang Bayes]],0,1)</f>
        <v>1</v>
      </c>
      <c r="Q7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6.2540420676417963E-2</v>
      </c>
      <c r="R710" s="4">
        <f>IF(Alle6OppgangNedgangUnik_KNN[[#This Row],[Label]]=Alle6OppgangNedgangUnik_KNN[[#This Row],[Kjøp eller salg Bayes]],1,-1)</f>
        <v>-1</v>
      </c>
      <c r="S710" s="3">
        <f>Alle6OppgangNedgangUnik_KNN[[#This Row],[Conviction Bayes]]*Alle6OppgangNedgangUnik_KNN[[#This Row],[Rett/Feil Bayes]]</f>
        <v>-6.2540420676417963E-2</v>
      </c>
      <c r="T7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1.3649487013339683E-3</v>
      </c>
      <c r="U710" s="1">
        <v>0.52941176470588203</v>
      </c>
      <c r="V710" s="1">
        <v>0.47058823529411697</v>
      </c>
      <c r="W7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10" s="1">
        <f>IF(Alle6OppgangNedgangUnik_KNN[[#This Row],[Label]]=Alle6OppgangNedgangUnik_KNN[[#This Row],[kjøp eller salg KNN]],1,-1)</f>
        <v>1</v>
      </c>
      <c r="Y710" s="2">
        <f>Alle6OppgangNedgangUnik_KNN[[#This Row],[Conviction KNN]]*Alle6OppgangNedgangUnik_KNN[[#This Row],[Rett/Feil KNN]]</f>
        <v>5.8823529411765052E-2</v>
      </c>
      <c r="Z710" s="3">
        <f>Alle6OppgangNedgangUnik_KNN[[#This Row],[Open]]/Alle6OppgangNedgangUnik_KNN[[#This Row],[Close]]-1</f>
        <v>2.1825064279566764E-2</v>
      </c>
      <c r="AA710" s="1">
        <f>IF(Alle6OppgangNedgangUnik_KNN[[#This Row],[Nedgang-KNN]]&gt;Alle6OppgangNedgangUnik_KNN[[#This Row],[Oppgang-KNN]],0,1)</f>
        <v>0</v>
      </c>
      <c r="AB7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-1.2838273105627584E-3</v>
      </c>
    </row>
    <row r="711" spans="1:28" x14ac:dyDescent="0.3">
      <c r="A711">
        <v>709</v>
      </c>
      <c r="B711" s="1">
        <v>1104.160034</v>
      </c>
      <c r="C711" s="1">
        <v>1086</v>
      </c>
      <c r="D711" s="1">
        <v>1104.839966</v>
      </c>
      <c r="E711">
        <v>2044800</v>
      </c>
      <c r="F711" s="1">
        <v>1098.709961</v>
      </c>
      <c r="G711" s="1">
        <v>0.44308046450903599</v>
      </c>
      <c r="H711" s="1">
        <v>3.2209853638425101E-2</v>
      </c>
      <c r="I711" s="1">
        <v>0.97740000000000005</v>
      </c>
      <c r="J711" s="1">
        <v>6.2E-2</v>
      </c>
      <c r="K711" s="1">
        <v>0.82399999999999995</v>
      </c>
      <c r="L711" s="1">
        <v>0.114</v>
      </c>
      <c r="M711">
        <v>0</v>
      </c>
      <c r="N711" s="1">
        <v>0.46874903811065499</v>
      </c>
      <c r="O711" s="1">
        <v>0.53125096188934795</v>
      </c>
      <c r="P711" s="1">
        <f>IF(Alle6OppgangNedgangUnik_KNN[[#This Row],[Nedgang Bayes]]&gt;Alle6OppgangNedgangUnik_KNN[[#This Row],[Oppgang Bayes]],0,1)</f>
        <v>1</v>
      </c>
      <c r="Q7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6.2501923778692958E-2</v>
      </c>
      <c r="R711" s="4">
        <f>IF(Alle6OppgangNedgangUnik_KNN[[#This Row],[Label]]=Alle6OppgangNedgangUnik_KNN[[#This Row],[Kjøp eller salg Bayes]],1,-1)</f>
        <v>-1</v>
      </c>
      <c r="S711" s="3">
        <f>Alle6OppgangNedgangUnik_KNN[[#This Row],[Conviction Bayes]]*Alle6OppgangNedgangUnik_KNN[[#This Row],[Rett/Feil Bayes]]</f>
        <v>-6.2501923778692958E-2</v>
      </c>
      <c r="T7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3.1003636931104211E-4</v>
      </c>
      <c r="U711" s="1">
        <v>0.52941176470588203</v>
      </c>
      <c r="V711" s="1">
        <v>0.47058823529411697</v>
      </c>
      <c r="W7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11" s="1">
        <f>IF(Alle6OppgangNedgangUnik_KNN[[#This Row],[Label]]=Alle6OppgangNedgangUnik_KNN[[#This Row],[kjøp eller salg KNN]],1,-1)</f>
        <v>1</v>
      </c>
      <c r="Y711" s="2">
        <f>Alle6OppgangNedgangUnik_KNN[[#This Row],[Conviction KNN]]*Alle6OppgangNedgangUnik_KNN[[#This Row],[Rett/Feil KNN]]</f>
        <v>5.8823529411765052E-2</v>
      </c>
      <c r="Z711" s="3">
        <f>Alle6OppgangNedgangUnik_KNN[[#This Row],[Open]]/Alle6OppgangNedgangUnik_KNN[[#This Row],[Close]]-1</f>
        <v>4.9604292246878678E-3</v>
      </c>
      <c r="AA711" s="1">
        <f>IF(Alle6OppgangNedgangUnik_KNN[[#This Row],[Nedgang-KNN]]&gt;Alle6OppgangNedgangUnik_KNN[[#This Row],[Oppgang-KNN]],0,1)</f>
        <v>0</v>
      </c>
      <c r="AB7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-2.917899543934057E-4</v>
      </c>
    </row>
    <row r="712" spans="1:28" x14ac:dyDescent="0.3">
      <c r="A712">
        <v>710</v>
      </c>
      <c r="B712" s="1">
        <v>1087</v>
      </c>
      <c r="C712" s="1">
        <v>1086.5500489999999</v>
      </c>
      <c r="D712" s="1">
        <v>1098.910034</v>
      </c>
      <c r="E712">
        <v>1075800</v>
      </c>
      <c r="F712" s="1">
        <v>1095.0600589999999</v>
      </c>
      <c r="G712" s="1">
        <v>0.543551800648575</v>
      </c>
      <c r="H712" s="1">
        <v>0.160275644307902</v>
      </c>
      <c r="I712" s="1">
        <v>0.98609999999999998</v>
      </c>
      <c r="J712" s="1">
        <v>3.7999999999999999E-2</v>
      </c>
      <c r="K712" s="1">
        <v>0.88100000000000001</v>
      </c>
      <c r="L712" s="1">
        <v>8.1000000000000003E-2</v>
      </c>
      <c r="M712">
        <v>1</v>
      </c>
      <c r="N712" s="1">
        <v>0.46889073465440001</v>
      </c>
      <c r="O712" s="1">
        <v>0.53110926534560099</v>
      </c>
      <c r="P712" s="1">
        <f>IF(Alle6OppgangNedgangUnik_KNN[[#This Row],[Nedgang Bayes]]&gt;Alle6OppgangNedgangUnik_KNN[[#This Row],[Oppgang Bayes]],0,1)</f>
        <v>1</v>
      </c>
      <c r="Q7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6.2218530691200979E-2</v>
      </c>
      <c r="R712" s="4">
        <f>IF(Alle6OppgangNedgangUnik_KNN[[#This Row],[Label]]=Alle6OppgangNedgangUnik_KNN[[#This Row],[Kjøp eller salg Bayes]],1,-1)</f>
        <v>1</v>
      </c>
      <c r="S712" s="3">
        <f>Alle6OppgangNedgangUnik_KNN[[#This Row],[Conviction Bayes]]*Alle6OppgangNedgangUnik_KNN[[#This Row],[Rett/Feil Bayes]]</f>
        <v>6.2218530691200979E-2</v>
      </c>
      <c r="T7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-4.5795207682247153E-4</v>
      </c>
      <c r="U712" s="1">
        <v>0.47058823529411697</v>
      </c>
      <c r="V712" s="1">
        <v>0.52941176470588203</v>
      </c>
      <c r="W7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12" s="1">
        <f>IF(Alle6OppgangNedgangUnik_KNN[[#This Row],[Label]]=Alle6OppgangNedgangUnik_KNN[[#This Row],[kjøp eller salg KNN]],1,-1)</f>
        <v>1</v>
      </c>
      <c r="Y712" s="2">
        <f>Alle6OppgangNedgangUnik_KNN[[#This Row],[Conviction KNN]]*Alle6OppgangNedgangUnik_KNN[[#This Row],[Rett/Feil KNN]]</f>
        <v>5.8823529411765052E-2</v>
      </c>
      <c r="Z712" s="3">
        <f>Alle6OppgangNedgangUnik_KNN[[#This Row],[Open]]/Alle6OppgangNedgangUnik_KNN[[#This Row],[Close]]-1</f>
        <v>-7.3603807697637524E-3</v>
      </c>
      <c r="AA712" s="1">
        <f>IF(Alle6OppgangNedgangUnik_KNN[[#This Row],[Nedgang-KNN]]&gt;Alle6OppgangNedgangUnik_KNN[[#This Row],[Oppgang-KNN]],0,1)</f>
        <v>1</v>
      </c>
      <c r="AB7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-4.3296357469198798E-4</v>
      </c>
    </row>
    <row r="713" spans="1:28" x14ac:dyDescent="0.3">
      <c r="A713">
        <v>711</v>
      </c>
      <c r="B713" s="1">
        <v>1096.9499510000001</v>
      </c>
      <c r="C713" s="1">
        <v>1092.8599850000001</v>
      </c>
      <c r="D713" s="1">
        <v>1105.9449460000001</v>
      </c>
      <c r="E713">
        <v>1065200</v>
      </c>
      <c r="F713" s="1">
        <v>1095.01001</v>
      </c>
      <c r="G713" s="1">
        <v>0.39513129414445203</v>
      </c>
      <c r="H713" s="1">
        <v>0.12913723703197399</v>
      </c>
      <c r="I713" s="1">
        <v>0.98099999999999998</v>
      </c>
      <c r="J713" s="1">
        <v>4.5999999999999999E-2</v>
      </c>
      <c r="K713" s="1">
        <v>0.85299999999999998</v>
      </c>
      <c r="L713" s="1">
        <v>0.10100000000000001</v>
      </c>
      <c r="M713">
        <v>0</v>
      </c>
      <c r="N713" s="1">
        <v>0.46889044582184403</v>
      </c>
      <c r="O713" s="1">
        <v>0.53110955417815098</v>
      </c>
      <c r="P713" s="1">
        <f>IF(Alle6OppgangNedgangUnik_KNN[[#This Row],[Nedgang Bayes]]&gt;Alle6OppgangNedgangUnik_KNN[[#This Row],[Oppgang Bayes]],0,1)</f>
        <v>1</v>
      </c>
      <c r="Q7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6.2219108356306951E-2</v>
      </c>
      <c r="R713" s="4">
        <f>IF(Alle6OppgangNedgangUnik_KNN[[#This Row],[Label]]=Alle6OppgangNedgangUnik_KNN[[#This Row],[Kjøp eller salg Bayes]],1,-1)</f>
        <v>-1</v>
      </c>
      <c r="S713" s="3">
        <f>Alle6OppgangNedgangUnik_KNN[[#This Row],[Conviction Bayes]]*Alle6OppgangNedgangUnik_KNN[[#This Row],[Rett/Feil Bayes]]</f>
        <v>-6.2219108356306951E-2</v>
      </c>
      <c r="T7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1.1022858072671189E-4</v>
      </c>
      <c r="U713" s="1">
        <v>0.47058823529411697</v>
      </c>
      <c r="V713" s="1">
        <v>0.52941176470588203</v>
      </c>
      <c r="W7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13" s="1">
        <f>IF(Alle6OppgangNedgangUnik_KNN[[#This Row],[Label]]=Alle6OppgangNedgangUnik_KNN[[#This Row],[kjøp eller salg KNN]],1,-1)</f>
        <v>-1</v>
      </c>
      <c r="Y713" s="2">
        <f>Alle6OppgangNedgangUnik_KNN[[#This Row],[Conviction KNN]]*Alle6OppgangNedgangUnik_KNN[[#This Row],[Rett/Feil KNN]]</f>
        <v>-5.8823529411765052E-2</v>
      </c>
      <c r="Z713" s="3">
        <f>Alle6OppgangNedgangUnik_KNN[[#This Row],[Open]]/Alle6OppgangNedgangUnik_KNN[[#This Row],[Close]]-1</f>
        <v>1.77161942108639E-3</v>
      </c>
      <c r="AA713" s="1">
        <f>IF(Alle6OppgangNedgangUnik_KNN[[#This Row],[Nedgang-KNN]]&gt;Alle6OppgangNedgangUnik_KNN[[#This Row],[Oppgang-KNN]],0,1)</f>
        <v>1</v>
      </c>
      <c r="AB7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1.0421290712272944E-4</v>
      </c>
    </row>
    <row r="714" spans="1:28" x14ac:dyDescent="0.3">
      <c r="A714">
        <v>712</v>
      </c>
      <c r="B714" s="1">
        <v>1106.8000489999999</v>
      </c>
      <c r="C714" s="1">
        <v>1105.849976</v>
      </c>
      <c r="D714" s="1">
        <v>1125.295044</v>
      </c>
      <c r="E714">
        <v>1609100</v>
      </c>
      <c r="F714" s="1">
        <v>1121.369995</v>
      </c>
      <c r="G714" s="1">
        <v>0.37604010025062601</v>
      </c>
      <c r="H714" s="1">
        <v>0.113780284043442</v>
      </c>
      <c r="I714" s="1">
        <v>0.98540000000000005</v>
      </c>
      <c r="J714" s="1">
        <v>4.8000000000000001E-2</v>
      </c>
      <c r="K714" s="1">
        <v>0.84499999999999997</v>
      </c>
      <c r="L714" s="1">
        <v>0.107</v>
      </c>
      <c r="M714">
        <v>1</v>
      </c>
      <c r="N714" s="1">
        <v>0.46880479508505202</v>
      </c>
      <c r="O714" s="1">
        <v>0.53119520491494099</v>
      </c>
      <c r="P714" s="1">
        <f>IF(Alle6OppgangNedgangUnik_KNN[[#This Row],[Nedgang Bayes]]&gt;Alle6OppgangNedgangUnik_KNN[[#This Row],[Oppgang Bayes]],0,1)</f>
        <v>1</v>
      </c>
      <c r="Q7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6.2390409829888971E-2</v>
      </c>
      <c r="R714" s="4">
        <f>IF(Alle6OppgangNedgangUnik_KNN[[#This Row],[Label]]=Alle6OppgangNedgangUnik_KNN[[#This Row],[Kjøp eller salg Bayes]],1,-1)</f>
        <v>1</v>
      </c>
      <c r="S714" s="3">
        <f>Alle6OppgangNedgangUnik_KNN[[#This Row],[Conviction Bayes]]*Alle6OppgangNedgangUnik_KNN[[#This Row],[Rett/Feil Bayes]]</f>
        <v>6.2390409829888971E-2</v>
      </c>
      <c r="T7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-8.1063779679547759E-4</v>
      </c>
      <c r="U714" s="1">
        <v>0.38235294117647001</v>
      </c>
      <c r="V714" s="1">
        <v>0.61764705882352899</v>
      </c>
      <c r="W7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14" s="1">
        <f>IF(Alle6OppgangNedgangUnik_KNN[[#This Row],[Label]]=Alle6OppgangNedgangUnik_KNN[[#This Row],[kjøp eller salg KNN]],1,-1)</f>
        <v>1</v>
      </c>
      <c r="Y714" s="2">
        <f>Alle6OppgangNedgangUnik_KNN[[#This Row],[Conviction KNN]]*Alle6OppgangNedgangUnik_KNN[[#This Row],[Rett/Feil KNN]]</f>
        <v>0.23529411764705899</v>
      </c>
      <c r="Z714" s="3">
        <f>Alle6OppgangNedgangUnik_KNN[[#This Row],[Open]]/Alle6OppgangNedgangUnik_KNN[[#This Row],[Close]]-1</f>
        <v>-1.2992987207580908E-2</v>
      </c>
      <c r="AA714" s="1">
        <f>IF(Alle6OppgangNedgangUnik_KNN[[#This Row],[Nedgang-KNN]]&gt;Alle6OppgangNedgangUnik_KNN[[#This Row],[Oppgang-KNN]],0,1)</f>
        <v>1</v>
      </c>
      <c r="AB7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-3.0571734606072748E-3</v>
      </c>
    </row>
    <row r="715" spans="1:28" x14ac:dyDescent="0.3">
      <c r="A715">
        <v>713</v>
      </c>
      <c r="B715" s="1">
        <v>1124.98999</v>
      </c>
      <c r="C715" s="1">
        <v>1118.5</v>
      </c>
      <c r="D715" s="1">
        <v>1134.7299800000001</v>
      </c>
      <c r="E715">
        <v>1049800</v>
      </c>
      <c r="F715" s="1">
        <v>1120.160034</v>
      </c>
      <c r="G715" s="1">
        <v>0.51955097190391297</v>
      </c>
      <c r="H715" s="1">
        <v>0.12173117731941301</v>
      </c>
      <c r="I715" s="1">
        <v>0.96589999999999998</v>
      </c>
      <c r="J715" s="1">
        <v>8.2000000000000003E-2</v>
      </c>
      <c r="K715" s="1">
        <v>0.80100000000000005</v>
      </c>
      <c r="L715" s="1">
        <v>0.11700000000000001</v>
      </c>
      <c r="M715">
        <v>0</v>
      </c>
      <c r="N715" s="1">
        <v>0.46888281134531501</v>
      </c>
      <c r="O715" s="1">
        <v>0.53111718865468704</v>
      </c>
      <c r="P715" s="1">
        <f>IF(Alle6OppgangNedgangUnik_KNN[[#This Row],[Nedgang Bayes]]&gt;Alle6OppgangNedgangUnik_KNN[[#This Row],[Oppgang Bayes]],0,1)</f>
        <v>1</v>
      </c>
      <c r="Q7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6.2234377309372035E-2</v>
      </c>
      <c r="R715" s="4">
        <f>IF(Alle6OppgangNedgangUnik_KNN[[#This Row],[Label]]=Alle6OppgangNedgangUnik_KNN[[#This Row],[Kjøp eller salg Bayes]],1,-1)</f>
        <v>-1</v>
      </c>
      <c r="S715" s="3">
        <f>Alle6OppgangNedgangUnik_KNN[[#This Row],[Conviction Bayes]]*Alle6OppgangNedgangUnik_KNN[[#This Row],[Rett/Feil Bayes]]</f>
        <v>-6.2234377309372035E-2</v>
      </c>
      <c r="T7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2.6834496408364631E-4</v>
      </c>
      <c r="U715" s="1">
        <v>0.441176470588235</v>
      </c>
      <c r="V715" s="1">
        <v>0.55882352941176405</v>
      </c>
      <c r="W7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15" s="1">
        <f>IF(Alle6OppgangNedgangUnik_KNN[[#This Row],[Label]]=Alle6OppgangNedgangUnik_KNN[[#This Row],[kjøp eller salg KNN]],1,-1)</f>
        <v>-1</v>
      </c>
      <c r="Y715" s="2">
        <f>Alle6OppgangNedgangUnik_KNN[[#This Row],[Conviction KNN]]*Alle6OppgangNedgangUnik_KNN[[#This Row],[Rett/Feil KNN]]</f>
        <v>-0.11764705882352905</v>
      </c>
      <c r="Z715" s="3">
        <f>Alle6OppgangNedgangUnik_KNN[[#This Row],[Open]]/Alle6OppgangNedgangUnik_KNN[[#This Row],[Close]]-1</f>
        <v>4.3118446055896431E-3</v>
      </c>
      <c r="AA715" s="1">
        <f>IF(Alle6OppgangNedgangUnik_KNN[[#This Row],[Nedgang-KNN]]&gt;Alle6OppgangNedgangUnik_KNN[[#This Row],[Oppgang-KNN]],0,1)</f>
        <v>1</v>
      </c>
      <c r="AB7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5.0727583595172111E-4</v>
      </c>
    </row>
    <row r="716" spans="1:28" x14ac:dyDescent="0.3">
      <c r="A716">
        <v>714</v>
      </c>
      <c r="B716" s="1">
        <v>1118.0500489999999</v>
      </c>
      <c r="C716" s="1">
        <v>1110.4449460000001</v>
      </c>
      <c r="D716" s="1">
        <v>1128.2299800000001</v>
      </c>
      <c r="E716">
        <v>947600</v>
      </c>
      <c r="F716" s="1">
        <v>1121.670044</v>
      </c>
      <c r="G716" s="1">
        <v>0.53539165237278397</v>
      </c>
      <c r="H716" s="1">
        <v>0.25598811565792701</v>
      </c>
      <c r="I716" s="1">
        <v>0.97350000000000003</v>
      </c>
      <c r="J716" s="1">
        <v>3.7999999999999999E-2</v>
      </c>
      <c r="K716" s="1">
        <v>0.86699999999999999</v>
      </c>
      <c r="L716" s="1">
        <v>9.5000000000000001E-2</v>
      </c>
      <c r="M716">
        <v>1</v>
      </c>
      <c r="N716" s="1">
        <v>0.46889930052088502</v>
      </c>
      <c r="O716" s="1">
        <v>0.53110069947910898</v>
      </c>
      <c r="P716" s="1">
        <f>IF(Alle6OppgangNedgangUnik_KNN[[#This Row],[Nedgang Bayes]]&gt;Alle6OppgangNedgangUnik_KNN[[#This Row],[Oppgang Bayes]],0,1)</f>
        <v>1</v>
      </c>
      <c r="Q7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6.2201398958223963E-2</v>
      </c>
      <c r="R716" s="4">
        <f>IF(Alle6OppgangNedgangUnik_KNN[[#This Row],[Label]]=Alle6OppgangNedgangUnik_KNN[[#This Row],[Kjøp eller salg Bayes]],1,-1)</f>
        <v>1</v>
      </c>
      <c r="S716" s="3">
        <f>Alle6OppgangNedgangUnik_KNN[[#This Row],[Conviction Bayes]]*Alle6OppgangNedgangUnik_KNN[[#This Row],[Rett/Feil Bayes]]</f>
        <v>6.2201398958223963E-2</v>
      </c>
      <c r="T7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-2.0074419783807127E-4</v>
      </c>
      <c r="U716" s="1">
        <v>0.61764705882352899</v>
      </c>
      <c r="V716" s="1">
        <v>0.38235294117647001</v>
      </c>
      <c r="W7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16" s="1">
        <f>IF(Alle6OppgangNedgangUnik_KNN[[#This Row],[Label]]=Alle6OppgangNedgangUnik_KNN[[#This Row],[kjøp eller salg KNN]],1,-1)</f>
        <v>-1</v>
      </c>
      <c r="Y716" s="2">
        <f>Alle6OppgangNedgangUnik_KNN[[#This Row],[Conviction KNN]]*Alle6OppgangNedgangUnik_KNN[[#This Row],[Rett/Feil KNN]]</f>
        <v>-0.23529411764705899</v>
      </c>
      <c r="Z716" s="3">
        <f>Alle6OppgangNedgangUnik_KNN[[#This Row],[Open]]/Alle6OppgangNedgangUnik_KNN[[#This Row],[Close]]-1</f>
        <v>-3.2273260923423308E-3</v>
      </c>
      <c r="AA716" s="1">
        <f>IF(Alle6OppgangNedgangUnik_KNN[[#This Row],[Nedgang-KNN]]&gt;Alle6OppgangNedgangUnik_KNN[[#This Row],[Oppgang-KNN]],0,1)</f>
        <v>0</v>
      </c>
      <c r="AB7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7.5937084525701953E-4</v>
      </c>
    </row>
    <row r="717" spans="1:28" x14ac:dyDescent="0.3">
      <c r="A717">
        <v>715</v>
      </c>
      <c r="B717" s="1">
        <v>1130.079956</v>
      </c>
      <c r="C717" s="1">
        <v>1110.650024</v>
      </c>
      <c r="D717" s="1">
        <v>1131.670044</v>
      </c>
      <c r="E717">
        <v>1449800</v>
      </c>
      <c r="F717" s="1">
        <v>1113.650024</v>
      </c>
      <c r="G717" s="1">
        <v>0.47172294372294399</v>
      </c>
      <c r="H717" s="1">
        <v>0.151466089466089</v>
      </c>
      <c r="I717" s="1">
        <v>0.98580000000000001</v>
      </c>
      <c r="J717" s="1">
        <v>2.8000000000000001E-2</v>
      </c>
      <c r="K717" s="1">
        <v>0.87</v>
      </c>
      <c r="L717" s="1">
        <v>0.10199999999999999</v>
      </c>
      <c r="M717">
        <v>0</v>
      </c>
      <c r="N717" s="1">
        <v>0.46882630560515198</v>
      </c>
      <c r="O717" s="1">
        <v>0.53117369439485396</v>
      </c>
      <c r="P717" s="1">
        <f>IF(Alle6OppgangNedgangUnik_KNN[[#This Row],[Nedgang Bayes]]&gt;Alle6OppgangNedgangUnik_KNN[[#This Row],[Oppgang Bayes]],0,1)</f>
        <v>1</v>
      </c>
      <c r="Q7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6.2347388789701974E-2</v>
      </c>
      <c r="R717" s="4">
        <f>IF(Alle6OppgangNedgangUnik_KNN[[#This Row],[Label]]=Alle6OppgangNedgangUnik_KNN[[#This Row],[Kjøp eller salg Bayes]],1,-1)</f>
        <v>-1</v>
      </c>
      <c r="S717" s="3">
        <f>Alle6OppgangNedgangUnik_KNN[[#This Row],[Conviction Bayes]]*Alle6OppgangNedgangUnik_KNN[[#This Row],[Rett/Feil Bayes]]</f>
        <v>-6.2347388789701974E-2</v>
      </c>
      <c r="T7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9.1982520191852713E-4</v>
      </c>
      <c r="U717" s="1">
        <v>0.441176470588235</v>
      </c>
      <c r="V717" s="1">
        <v>0.55882352941176405</v>
      </c>
      <c r="W7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17" s="1">
        <f>IF(Alle6OppgangNedgangUnik_KNN[[#This Row],[Label]]=Alle6OppgangNedgangUnik_KNN[[#This Row],[kjøp eller salg KNN]],1,-1)</f>
        <v>-1</v>
      </c>
      <c r="Y717" s="2">
        <f>Alle6OppgangNedgangUnik_KNN[[#This Row],[Conviction KNN]]*Alle6OppgangNedgangUnik_KNN[[#This Row],[Rett/Feil KNN]]</f>
        <v>-0.11764705882352905</v>
      </c>
      <c r="Z717" s="3">
        <f>Alle6OppgangNedgangUnik_KNN[[#This Row],[Open]]/Alle6OppgangNedgangUnik_KNN[[#This Row],[Close]]-1</f>
        <v>1.4753227356820053E-2</v>
      </c>
      <c r="AA717" s="1">
        <f>IF(Alle6OppgangNedgangUnik_KNN[[#This Row],[Nedgang-KNN]]&gt;Alle6OppgangNedgangUnik_KNN[[#This Row],[Oppgang-KNN]],0,1)</f>
        <v>1</v>
      </c>
      <c r="AB7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1.7356738066847067E-3</v>
      </c>
    </row>
    <row r="718" spans="1:28" x14ac:dyDescent="0.3">
      <c r="A718">
        <v>716</v>
      </c>
      <c r="B718" s="1">
        <v>1119.98999</v>
      </c>
      <c r="C718" s="1">
        <v>1105.280029</v>
      </c>
      <c r="D718" s="1">
        <v>1123.410034</v>
      </c>
      <c r="E718">
        <v>1087800</v>
      </c>
      <c r="F718" s="1">
        <v>1113.8000489999999</v>
      </c>
      <c r="G718" s="1">
        <v>0.53806704612260103</v>
      </c>
      <c r="H718" s="1">
        <v>0.21642496392496399</v>
      </c>
      <c r="I718" s="1">
        <v>0.98960000000000004</v>
      </c>
      <c r="J718" s="1">
        <v>6.2E-2</v>
      </c>
      <c r="K718" s="1">
        <v>0.78200000000000003</v>
      </c>
      <c r="L718" s="1">
        <v>0.156</v>
      </c>
      <c r="M718">
        <v>0</v>
      </c>
      <c r="N718" s="1">
        <v>0.46888065906922499</v>
      </c>
      <c r="O718" s="1">
        <v>0.53111934093077295</v>
      </c>
      <c r="P718" s="1">
        <f>IF(Alle6OppgangNedgangUnik_KNN[[#This Row],[Nedgang Bayes]]&gt;Alle6OppgangNedgangUnik_KNN[[#This Row],[Oppgang Bayes]],0,1)</f>
        <v>1</v>
      </c>
      <c r="Q7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6.2238681861547962E-2</v>
      </c>
      <c r="R718" s="4">
        <f>IF(Alle6OppgangNedgangUnik_KNN[[#This Row],[Label]]=Alle6OppgangNedgangUnik_KNN[[#This Row],[Kjøp eller salg Bayes]],1,-1)</f>
        <v>-1</v>
      </c>
      <c r="S718" s="3">
        <f>Alle6OppgangNedgangUnik_KNN[[#This Row],[Conviction Bayes]]*Alle6OppgangNedgangUnik_KNN[[#This Row],[Rett/Feil Bayes]]</f>
        <v>-6.2238681861547962E-2</v>
      </c>
      <c r="T7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3.4589131952961709E-4</v>
      </c>
      <c r="U718" s="1">
        <v>0.41176470588235198</v>
      </c>
      <c r="V718" s="1">
        <v>0.58823529411764697</v>
      </c>
      <c r="W7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18" s="1">
        <f>IF(Alle6OppgangNedgangUnik_KNN[[#This Row],[Label]]=Alle6OppgangNedgangUnik_KNN[[#This Row],[kjøp eller salg KNN]],1,-1)</f>
        <v>-1</v>
      </c>
      <c r="Y718" s="2">
        <f>Alle6OppgangNedgangUnik_KNN[[#This Row],[Conviction KNN]]*Alle6OppgangNedgangUnik_KNN[[#This Row],[Rett/Feil KNN]]</f>
        <v>-0.17647058823529499</v>
      </c>
      <c r="Z718" s="3">
        <f>Alle6OppgangNedgangUnik_KNN[[#This Row],[Open]]/Alle6OppgangNedgangUnik_KNN[[#This Row],[Close]]-1</f>
        <v>5.5574975109380365E-3</v>
      </c>
      <c r="AA718" s="1">
        <f>IF(Alle6OppgangNedgangUnik_KNN[[#This Row],[Nedgang-KNN]]&gt;Alle6OppgangNedgangUnik_KNN[[#This Row],[Oppgang-KNN]],0,1)</f>
        <v>1</v>
      </c>
      <c r="AB7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9.8073485487142303E-4</v>
      </c>
    </row>
    <row r="719" spans="1:28" x14ac:dyDescent="0.3">
      <c r="A719">
        <v>717</v>
      </c>
      <c r="B719" s="1">
        <v>1110.839966</v>
      </c>
      <c r="C719" s="1">
        <v>1092.5200199999999</v>
      </c>
      <c r="D719" s="1">
        <v>1111.9399410000001</v>
      </c>
      <c r="E719">
        <v>1415100</v>
      </c>
      <c r="F719" s="1">
        <v>1096.969971</v>
      </c>
      <c r="G719" s="1">
        <v>0.48689255189255198</v>
      </c>
      <c r="H719" s="1">
        <v>0.25366910866910902</v>
      </c>
      <c r="I719" s="1">
        <v>0.998</v>
      </c>
      <c r="J719" s="1">
        <v>2.7E-2</v>
      </c>
      <c r="K719" s="1">
        <v>0.78200000000000003</v>
      </c>
      <c r="L719" s="1">
        <v>0.191</v>
      </c>
      <c r="M719">
        <v>0</v>
      </c>
      <c r="N719" s="1">
        <v>0.46883807624743301</v>
      </c>
      <c r="O719" s="1">
        <v>0.53116192375256599</v>
      </c>
      <c r="P719" s="1">
        <f>IF(Alle6OppgangNedgangUnik_KNN[[#This Row],[Nedgang Bayes]]&gt;Alle6OppgangNedgangUnik_KNN[[#This Row],[Oppgang Bayes]],0,1)</f>
        <v>1</v>
      </c>
      <c r="Q7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6.2323847505132979E-2</v>
      </c>
      <c r="R719" s="4">
        <f>IF(Alle6OppgangNedgangUnik_KNN[[#This Row],[Label]]=Alle6OppgangNedgangUnik_KNN[[#This Row],[Kjøp eller salg Bayes]],1,-1)</f>
        <v>-1</v>
      </c>
      <c r="S719" s="3">
        <f>Alle6OppgangNedgangUnik_KNN[[#This Row],[Conviction Bayes]]*Alle6OppgangNedgangUnik_KNN[[#This Row],[Rett/Feil Bayes]]</f>
        <v>-6.2323847505132979E-2</v>
      </c>
      <c r="T7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7.8801742630105523E-4</v>
      </c>
      <c r="U719" s="1">
        <v>0.38235294117647001</v>
      </c>
      <c r="V719" s="1">
        <v>0.61764705882352899</v>
      </c>
      <c r="W7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19" s="1">
        <f>IF(Alle6OppgangNedgangUnik_KNN[[#This Row],[Label]]=Alle6OppgangNedgangUnik_KNN[[#This Row],[kjøp eller salg KNN]],1,-1)</f>
        <v>-1</v>
      </c>
      <c r="Y719" s="2">
        <f>Alle6OppgangNedgangUnik_KNN[[#This Row],[Conviction KNN]]*Alle6OppgangNedgangUnik_KNN[[#This Row],[Rett/Feil KNN]]</f>
        <v>-0.23529411764705899</v>
      </c>
      <c r="Z719" s="3">
        <f>Alle6OppgangNedgangUnik_KNN[[#This Row],[Open]]/Alle6OppgangNedgangUnik_KNN[[#This Row],[Close]]-1</f>
        <v>1.2643914935388967E-2</v>
      </c>
      <c r="AA719" s="1">
        <f>IF(Alle6OppgangNedgangUnik_KNN[[#This Row],[Nedgang-KNN]]&gt;Alle6OppgangNedgangUnik_KNN[[#This Row],[Oppgang-KNN]],0,1)</f>
        <v>1</v>
      </c>
      <c r="AB7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2.975038808326818E-3</v>
      </c>
    </row>
    <row r="720" spans="1:28" x14ac:dyDescent="0.3">
      <c r="A720">
        <v>718</v>
      </c>
      <c r="B720" s="1">
        <v>1100.900024</v>
      </c>
      <c r="C720" s="1">
        <v>1095.599976</v>
      </c>
      <c r="D720" s="1">
        <v>1111.23999</v>
      </c>
      <c r="E720">
        <v>1049500</v>
      </c>
      <c r="F720" s="1">
        <v>1110.369995</v>
      </c>
      <c r="G720" s="1">
        <v>0.55227908335051201</v>
      </c>
      <c r="H720" s="1">
        <v>0.22516714766714799</v>
      </c>
      <c r="I720" s="1">
        <v>0.99739999999999995</v>
      </c>
      <c r="J720" s="1">
        <v>0.04</v>
      </c>
      <c r="K720" s="1">
        <v>0.79200000000000004</v>
      </c>
      <c r="L720" s="1">
        <v>0.16800000000000001</v>
      </c>
      <c r="M720">
        <v>1</v>
      </c>
      <c r="N720" s="1">
        <v>0.46888983920357002</v>
      </c>
      <c r="O720" s="1">
        <v>0.53111016079643603</v>
      </c>
      <c r="P720" s="1">
        <f>IF(Alle6OppgangNedgangUnik_KNN[[#This Row],[Nedgang Bayes]]&gt;Alle6OppgangNedgangUnik_KNN[[#This Row],[Oppgang Bayes]],0,1)</f>
        <v>1</v>
      </c>
      <c r="Q7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6.2220321592866001E-2</v>
      </c>
      <c r="R720" s="4">
        <f>IF(Alle6OppgangNedgangUnik_KNN[[#This Row],[Label]]=Alle6OppgangNedgangUnik_KNN[[#This Row],[Kjøp eller salg Bayes]],1,-1)</f>
        <v>1</v>
      </c>
      <c r="S720" s="3">
        <f>Alle6OppgangNedgangUnik_KNN[[#This Row],[Conviction Bayes]]*Alle6OppgangNedgangUnik_KNN[[#This Row],[Rett/Feil Bayes]]</f>
        <v>6.2220321592866001E-2</v>
      </c>
      <c r="T7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-5.3065612701027091E-4</v>
      </c>
      <c r="U720" s="1">
        <v>0.441176470588235</v>
      </c>
      <c r="V720" s="1">
        <v>0.55882352941176405</v>
      </c>
      <c r="W7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20" s="1">
        <f>IF(Alle6OppgangNedgangUnik_KNN[[#This Row],[Label]]=Alle6OppgangNedgangUnik_KNN[[#This Row],[kjøp eller salg KNN]],1,-1)</f>
        <v>1</v>
      </c>
      <c r="Y720" s="2">
        <f>Alle6OppgangNedgangUnik_KNN[[#This Row],[Conviction KNN]]*Alle6OppgangNedgangUnik_KNN[[#This Row],[Rett/Feil KNN]]</f>
        <v>0.11764705882352905</v>
      </c>
      <c r="Z720" s="3">
        <f>Alle6OppgangNedgangUnik_KNN[[#This Row],[Open]]/Alle6OppgangNedgangUnik_KNN[[#This Row],[Close]]-1</f>
        <v>-8.528662556304023E-3</v>
      </c>
      <c r="AA720" s="1">
        <f>IF(Alle6OppgangNedgangUnik_KNN[[#This Row],[Nedgang-KNN]]&gt;Alle6OppgangNedgangUnik_KNN[[#This Row],[Oppgang-KNN]],0,1)</f>
        <v>1</v>
      </c>
      <c r="AB7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-1.0033720654475291E-3</v>
      </c>
    </row>
    <row r="721" spans="1:28" x14ac:dyDescent="0.3">
      <c r="A721">
        <v>719</v>
      </c>
      <c r="B721" s="1">
        <v>1116</v>
      </c>
      <c r="C721" s="1">
        <v>1107.2700199999999</v>
      </c>
      <c r="D721" s="1">
        <v>1118.540039</v>
      </c>
      <c r="E721">
        <v>1413100</v>
      </c>
      <c r="F721" s="1">
        <v>1109.400024</v>
      </c>
      <c r="G721" s="1">
        <v>0.43894259068764002</v>
      </c>
      <c r="H721" s="1">
        <v>0.110327380952381</v>
      </c>
      <c r="I721" s="1">
        <v>0.99950000000000006</v>
      </c>
      <c r="J721" s="1">
        <v>6.4000000000000001E-2</v>
      </c>
      <c r="K721" s="1">
        <v>0.77600000000000002</v>
      </c>
      <c r="L721" s="1">
        <v>0.16</v>
      </c>
      <c r="M721">
        <v>0</v>
      </c>
      <c r="N721" s="1">
        <v>0.46883450471821297</v>
      </c>
      <c r="O721" s="1">
        <v>0.53116549528179202</v>
      </c>
      <c r="P721" s="1">
        <f>IF(Alle6OppgangNedgangUnik_KNN[[#This Row],[Nedgang Bayes]]&gt;Alle6OppgangNedgangUnik_KNN[[#This Row],[Oppgang Bayes]],0,1)</f>
        <v>1</v>
      </c>
      <c r="Q7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6.2330990563579047E-2</v>
      </c>
      <c r="R721" s="4">
        <f>IF(Alle6OppgangNedgangUnik_KNN[[#This Row],[Label]]=Alle6OppgangNedgangUnik_KNN[[#This Row],[Kjøp eller salg Bayes]],1,-1)</f>
        <v>-1</v>
      </c>
      <c r="S721" s="3">
        <f>Alle6OppgangNedgangUnik_KNN[[#This Row],[Conviction Bayes]]*Alle6OppgangNedgangUnik_KNN[[#This Row],[Rett/Feil Bayes]]</f>
        <v>-6.2330990563579047E-2</v>
      </c>
      <c r="T7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3.7081578589891819E-4</v>
      </c>
      <c r="U721" s="1">
        <v>0.38235294117647001</v>
      </c>
      <c r="V721" s="1">
        <v>0.61764705882352899</v>
      </c>
      <c r="W7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21" s="1">
        <f>IF(Alle6OppgangNedgangUnik_KNN[[#This Row],[Label]]=Alle6OppgangNedgangUnik_KNN[[#This Row],[kjøp eller salg KNN]],1,-1)</f>
        <v>-1</v>
      </c>
      <c r="Y721" s="2">
        <f>Alle6OppgangNedgangUnik_KNN[[#This Row],[Conviction KNN]]*Alle6OppgangNedgangUnik_KNN[[#This Row],[Rett/Feil KNN]]</f>
        <v>-0.23529411764705899</v>
      </c>
      <c r="Z721" s="3">
        <f>Alle6OppgangNedgangUnik_KNN[[#This Row],[Open]]/Alle6OppgangNedgangUnik_KNN[[#This Row],[Close]]-1</f>
        <v>5.949139947016846E-3</v>
      </c>
      <c r="AA721" s="1">
        <f>IF(Alle6OppgangNedgangUnik_KNN[[#This Row],[Nedgang-KNN]]&gt;Alle6OppgangNedgangUnik_KNN[[#This Row],[Oppgang-KNN]],0,1)</f>
        <v>1</v>
      </c>
      <c r="AB7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1.3997976345922001E-3</v>
      </c>
    </row>
    <row r="722" spans="1:28" x14ac:dyDescent="0.3">
      <c r="A722">
        <v>720</v>
      </c>
      <c r="B722" s="1">
        <v>1105.75</v>
      </c>
      <c r="C722" s="1">
        <v>1099.920044</v>
      </c>
      <c r="D722" s="1">
        <v>1119.51001</v>
      </c>
      <c r="E722">
        <v>1471300</v>
      </c>
      <c r="F722" s="1">
        <v>1115.130005</v>
      </c>
      <c r="G722" s="1">
        <v>0.47492221320346301</v>
      </c>
      <c r="H722" s="1">
        <v>0.13823931277056301</v>
      </c>
      <c r="I722" s="1">
        <v>0.88319999999999999</v>
      </c>
      <c r="J722" s="1">
        <v>0.10299999999999999</v>
      </c>
      <c r="K722" s="1">
        <v>0.76700000000000002</v>
      </c>
      <c r="L722" s="1">
        <v>0.13</v>
      </c>
      <c r="M722">
        <v>1</v>
      </c>
      <c r="N722" s="1">
        <v>0.46882660422696298</v>
      </c>
      <c r="O722" s="1">
        <v>0.53117339577304201</v>
      </c>
      <c r="P722" s="1">
        <f>IF(Alle6OppgangNedgangUnik_KNN[[#This Row],[Nedgang Bayes]]&gt;Alle6OppgangNedgangUnik_KNN[[#This Row],[Oppgang Bayes]],0,1)</f>
        <v>1</v>
      </c>
      <c r="Q7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6.2346791546079028E-2</v>
      </c>
      <c r="R722" s="4">
        <f>IF(Alle6OppgangNedgangUnik_KNN[[#This Row],[Label]]=Alle6OppgangNedgangUnik_KNN[[#This Row],[Kjøp eller salg Bayes]],1,-1)</f>
        <v>1</v>
      </c>
      <c r="S722" s="3">
        <f>Alle6OppgangNedgangUnik_KNN[[#This Row],[Conviction Bayes]]*Alle6OppgangNedgangUnik_KNN[[#This Row],[Rett/Feil Bayes]]</f>
        <v>6.2346791546079028E-2</v>
      </c>
      <c r="T7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-5.24435010997821E-4</v>
      </c>
      <c r="U722" s="1">
        <v>0.441176470588235</v>
      </c>
      <c r="V722" s="1">
        <v>0.55882352941176405</v>
      </c>
      <c r="W7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22" s="1">
        <f>IF(Alle6OppgangNedgangUnik_KNN[[#This Row],[Label]]=Alle6OppgangNedgangUnik_KNN[[#This Row],[kjøp eller salg KNN]],1,-1)</f>
        <v>1</v>
      </c>
      <c r="Y722" s="2">
        <f>Alle6OppgangNedgangUnik_KNN[[#This Row],[Conviction KNN]]*Alle6OppgangNedgangUnik_KNN[[#This Row],[Rett/Feil KNN]]</f>
        <v>0.11764705882352905</v>
      </c>
      <c r="Z722" s="3">
        <f>Alle6OppgangNedgangUnik_KNN[[#This Row],[Open]]/Alle6OppgangNedgangUnik_KNN[[#This Row],[Close]]-1</f>
        <v>-8.4115797780904833E-3</v>
      </c>
      <c r="AA722" s="1">
        <f>IF(Alle6OppgangNedgangUnik_KNN[[#This Row],[Nedgang-KNN]]&gt;Alle6OppgangNedgangUnik_KNN[[#This Row],[Oppgang-KNN]],0,1)</f>
        <v>1</v>
      </c>
      <c r="AB7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-9.8959762095181844E-4</v>
      </c>
    </row>
    <row r="723" spans="1:28" x14ac:dyDescent="0.3">
      <c r="A723">
        <v>721</v>
      </c>
      <c r="B723" s="1">
        <v>1106.9499510000001</v>
      </c>
      <c r="C723" s="1">
        <v>1101</v>
      </c>
      <c r="D723" s="1">
        <v>1117.9799800000001</v>
      </c>
      <c r="E723">
        <v>968400</v>
      </c>
      <c r="F723" s="1">
        <v>1116.0500489999999</v>
      </c>
      <c r="G723" s="1">
        <v>0.42551907769649699</v>
      </c>
      <c r="H723" s="1">
        <v>6.8326525624912704E-2</v>
      </c>
      <c r="I723" s="1">
        <v>0.99590000000000001</v>
      </c>
      <c r="J723" s="1">
        <v>2.5999999999999999E-2</v>
      </c>
      <c r="K723" s="1">
        <v>0.81100000000000005</v>
      </c>
      <c r="L723" s="1">
        <v>0.16300000000000001</v>
      </c>
      <c r="M723">
        <v>1</v>
      </c>
      <c r="N723" s="1">
        <v>0.46889946395118798</v>
      </c>
      <c r="O723" s="1">
        <v>0.53110053604881202</v>
      </c>
      <c r="P723" s="1">
        <f>IF(Alle6OppgangNedgangUnik_KNN[[#This Row],[Nedgang Bayes]]&gt;Alle6OppgangNedgangUnik_KNN[[#This Row],[Oppgang Bayes]],0,1)</f>
        <v>1</v>
      </c>
      <c r="Q7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6.2201072097624044E-2</v>
      </c>
      <c r="R723" s="4">
        <f>IF(Alle6OppgangNedgangUnik_KNN[[#This Row],[Label]]=Alle6OppgangNedgangUnik_KNN[[#This Row],[Kjøp eller salg Bayes]],1,-1)</f>
        <v>1</v>
      </c>
      <c r="S723" s="3">
        <f>Alle6OppgangNedgangUnik_KNN[[#This Row],[Conviction Bayes]]*Alle6OppgangNedgangUnik_KNN[[#This Row],[Rett/Feil Bayes]]</f>
        <v>6.2201072097624044E-2</v>
      </c>
      <c r="T7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-5.0717783875428503E-4</v>
      </c>
      <c r="U723" s="1">
        <v>0.52941176470588203</v>
      </c>
      <c r="V723" s="1">
        <v>0.47058823529411697</v>
      </c>
      <c r="W7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23" s="1">
        <f>IF(Alle6OppgangNedgangUnik_KNN[[#This Row],[Label]]=Alle6OppgangNedgangUnik_KNN[[#This Row],[kjøp eller salg KNN]],1,-1)</f>
        <v>-1</v>
      </c>
      <c r="Y723" s="2">
        <f>Alle6OppgangNedgangUnik_KNN[[#This Row],[Conviction KNN]]*Alle6OppgangNedgangUnik_KNN[[#This Row],[Rett/Feil KNN]]</f>
        <v>-5.8823529411765052E-2</v>
      </c>
      <c r="Z723" s="3">
        <f>Alle6OppgangNedgangUnik_KNN[[#This Row],[Open]]/Alle6OppgangNedgangUnik_KNN[[#This Row],[Close]]-1</f>
        <v>-8.1538440038183557E-3</v>
      </c>
      <c r="AA723" s="1">
        <f>IF(Alle6OppgangNedgangUnik_KNN[[#This Row],[Nedgang-KNN]]&gt;Alle6OppgangNedgangUnik_KNN[[#This Row],[Oppgang-KNN]],0,1)</f>
        <v>0</v>
      </c>
      <c r="AB7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4.7963788257755318E-4</v>
      </c>
    </row>
    <row r="724" spans="1:28" x14ac:dyDescent="0.3">
      <c r="A724">
        <v>722</v>
      </c>
      <c r="B724" s="1">
        <v>1111.3000489999999</v>
      </c>
      <c r="C724" s="1">
        <v>1111.01001</v>
      </c>
      <c r="D724" s="1">
        <v>1127.650024</v>
      </c>
      <c r="E724">
        <v>1542500</v>
      </c>
      <c r="F724" s="1">
        <v>1119.920044</v>
      </c>
      <c r="G724" s="1">
        <v>0.52594263436368704</v>
      </c>
      <c r="H724" s="1">
        <v>0.20141569200779699</v>
      </c>
      <c r="I724" s="1">
        <v>0.99760000000000004</v>
      </c>
      <c r="J724" s="1">
        <v>3.5000000000000003E-2</v>
      </c>
      <c r="K724" s="1">
        <v>0.81899999999999995</v>
      </c>
      <c r="L724" s="1">
        <v>0.14499999999999999</v>
      </c>
      <c r="M724">
        <v>1</v>
      </c>
      <c r="N724" s="1">
        <v>0.46881360075682399</v>
      </c>
      <c r="O724" s="1">
        <v>0.53118639924318101</v>
      </c>
      <c r="P724" s="1">
        <f>IF(Alle6OppgangNedgangUnik_KNN[[#This Row],[Nedgang Bayes]]&gt;Alle6OppgangNedgangUnik_KNN[[#This Row],[Oppgang Bayes]],0,1)</f>
        <v>1</v>
      </c>
      <c r="Q7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6.2372798486357017E-2</v>
      </c>
      <c r="R724" s="4">
        <f>IF(Alle6OppgangNedgangUnik_KNN[[#This Row],[Label]]=Alle6OppgangNedgangUnik_KNN[[#This Row],[Kjøp eller salg Bayes]],1,-1)</f>
        <v>1</v>
      </c>
      <c r="S724" s="3">
        <f>Alle6OppgangNedgangUnik_KNN[[#This Row],[Conviction Bayes]]*Alle6OppgangNedgangUnik_KNN[[#This Row],[Rett/Feil Bayes]]</f>
        <v>6.2372798486357017E-2</v>
      </c>
      <c r="T7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-4.8008178259590896E-4</v>
      </c>
      <c r="U724" s="1">
        <v>0.5</v>
      </c>
      <c r="V724" s="1">
        <v>0.5</v>
      </c>
      <c r="W7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24" s="1">
        <f>IF(Alle6OppgangNedgangUnik_KNN[[#This Row],[Label]]=Alle6OppgangNedgangUnik_KNN[[#This Row],[kjøp eller salg KNN]],1,-1)</f>
        <v>1</v>
      </c>
      <c r="Y724" s="2">
        <f>Alle6OppgangNedgangUnik_KNN[[#This Row],[Conviction KNN]]*Alle6OppgangNedgangUnik_KNN[[#This Row],[Rett/Feil KNN]]</f>
        <v>0</v>
      </c>
      <c r="Z724" s="3">
        <f>Alle6OppgangNedgangUnik_KNN[[#This Row],[Open]]/Alle6OppgangNedgangUnik_KNN[[#This Row],[Close]]-1</f>
        <v>-7.6969735885895618E-3</v>
      </c>
      <c r="AA724" s="1">
        <f>IF(Alle6OppgangNedgangUnik_KNN[[#This Row],[Nedgang-KNN]]&gt;Alle6OppgangNedgangUnik_KNN[[#This Row],[Oppgang-KNN]],0,1)</f>
        <v>1</v>
      </c>
      <c r="AB7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25" spans="1:28" x14ac:dyDescent="0.3">
      <c r="A725">
        <v>723</v>
      </c>
      <c r="B725" s="1">
        <v>1124.900024</v>
      </c>
      <c r="C725" s="1">
        <v>1124.75</v>
      </c>
      <c r="D725" s="1">
        <v>1142.969971</v>
      </c>
      <c r="E725">
        <v>1450300</v>
      </c>
      <c r="F725" s="1">
        <v>1140.98999</v>
      </c>
      <c r="G725" s="1">
        <v>0.41885281385281398</v>
      </c>
      <c r="H725" s="1">
        <v>4.3401397798988203E-2</v>
      </c>
      <c r="I725" s="1">
        <v>0.99399999999999999</v>
      </c>
      <c r="J725" s="1">
        <v>2.7E-2</v>
      </c>
      <c r="K725" s="1">
        <v>0.83299999999999996</v>
      </c>
      <c r="L725" s="1">
        <v>0.14000000000000001</v>
      </c>
      <c r="M725">
        <v>1</v>
      </c>
      <c r="N725" s="1">
        <v>0.46882076749877999</v>
      </c>
      <c r="O725" s="1">
        <v>0.53117923250121701</v>
      </c>
      <c r="P725" s="1">
        <f>IF(Alle6OppgangNedgangUnik_KNN[[#This Row],[Nedgang Bayes]]&gt;Alle6OppgangNedgangUnik_KNN[[#This Row],[Oppgang Bayes]],0,1)</f>
        <v>1</v>
      </c>
      <c r="Q7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6.2358465002437025E-2</v>
      </c>
      <c r="R725" s="4">
        <f>IF(Alle6OppgangNedgangUnik_KNN[[#This Row],[Label]]=Alle6OppgangNedgangUnik_KNN[[#This Row],[Kjøp eller salg Bayes]],1,-1)</f>
        <v>1</v>
      </c>
      <c r="S725" s="3">
        <f>Alle6OppgangNedgangUnik_KNN[[#This Row],[Conviction Bayes]]*Alle6OppgangNedgangUnik_KNN[[#This Row],[Rett/Feil Bayes]]</f>
        <v>6.2358465002437025E-2</v>
      </c>
      <c r="T7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-8.7936405270426868E-4</v>
      </c>
      <c r="U725" s="1">
        <v>0.441176470588235</v>
      </c>
      <c r="V725" s="1">
        <v>0.55882352941176405</v>
      </c>
      <c r="W7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25" s="1">
        <f>IF(Alle6OppgangNedgangUnik_KNN[[#This Row],[Label]]=Alle6OppgangNedgangUnik_KNN[[#This Row],[kjøp eller salg KNN]],1,-1)</f>
        <v>1</v>
      </c>
      <c r="Y725" s="2">
        <f>Alle6OppgangNedgangUnik_KNN[[#This Row],[Conviction KNN]]*Alle6OppgangNedgangUnik_KNN[[#This Row],[Rett/Feil KNN]]</f>
        <v>0.11764705882352905</v>
      </c>
      <c r="Z725" s="3">
        <f>Alle6OppgangNedgangUnik_KNN[[#This Row],[Open]]/Alle6OppgangNedgangUnik_KNN[[#This Row],[Close]]-1</f>
        <v>-1.4101759122356561E-2</v>
      </c>
      <c r="AA725" s="1">
        <f>IF(Alle6OppgangNedgangUnik_KNN[[#This Row],[Nedgang-KNN]]&gt;Alle6OppgangNedgangUnik_KNN[[#This Row],[Oppgang-KNN]],0,1)</f>
        <v>1</v>
      </c>
      <c r="AB7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-1.6590304849831198E-3</v>
      </c>
    </row>
    <row r="726" spans="1:28" x14ac:dyDescent="0.3">
      <c r="A726">
        <v>724</v>
      </c>
      <c r="B726" s="1">
        <v>1146.98999</v>
      </c>
      <c r="C726" s="1">
        <v>1130.6899410000001</v>
      </c>
      <c r="D726" s="1">
        <v>1158.280029</v>
      </c>
      <c r="E726">
        <v>1446000</v>
      </c>
      <c r="F726" s="1">
        <v>1147.8000489999999</v>
      </c>
      <c r="G726" s="1">
        <v>0.35964556277056298</v>
      </c>
      <c r="H726" s="1">
        <v>1.48133116883117E-2</v>
      </c>
      <c r="I726" s="1">
        <v>0.58589999999999998</v>
      </c>
      <c r="J726" s="1">
        <v>0.05</v>
      </c>
      <c r="K726" s="1">
        <v>0.872</v>
      </c>
      <c r="L726" s="1">
        <v>7.8E-2</v>
      </c>
      <c r="M726">
        <v>1</v>
      </c>
      <c r="N726" s="1">
        <v>0.46881725293542797</v>
      </c>
      <c r="O726" s="1">
        <v>0.53118274706457802</v>
      </c>
      <c r="P726" s="1">
        <f>IF(Alle6OppgangNedgangUnik_KNN[[#This Row],[Nedgang Bayes]]&gt;Alle6OppgangNedgangUnik_KNN[[#This Row],[Oppgang Bayes]],0,1)</f>
        <v>1</v>
      </c>
      <c r="Q7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6.2365494129150045E-2</v>
      </c>
      <c r="R726" s="4">
        <f>IF(Alle6OppgangNedgangUnik_KNN[[#This Row],[Label]]=Alle6OppgangNedgangUnik_KNN[[#This Row],[Kjøp eller salg Bayes]],1,-1)</f>
        <v>1</v>
      </c>
      <c r="S726" s="3">
        <f>Alle6OppgangNedgangUnik_KNN[[#This Row],[Conviction Bayes]]*Alle6OppgangNedgangUnik_KNN[[#This Row],[Rett/Feil Bayes]]</f>
        <v>6.2365494129150045E-2</v>
      </c>
      <c r="T7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-4.4014399418063893E-5</v>
      </c>
      <c r="U726" s="1">
        <v>0.41176470588235198</v>
      </c>
      <c r="V726" s="1">
        <v>0.58823529411764697</v>
      </c>
      <c r="W7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26" s="1">
        <f>IF(Alle6OppgangNedgangUnik_KNN[[#This Row],[Label]]=Alle6OppgangNedgangUnik_KNN[[#This Row],[kjøp eller salg KNN]],1,-1)</f>
        <v>1</v>
      </c>
      <c r="Y726" s="2">
        <f>Alle6OppgangNedgangUnik_KNN[[#This Row],[Conviction KNN]]*Alle6OppgangNedgangUnik_KNN[[#This Row],[Rett/Feil KNN]]</f>
        <v>0.17647058823529499</v>
      </c>
      <c r="Z726" s="3">
        <f>Alle6OppgangNedgangUnik_KNN[[#This Row],[Open]]/Alle6OppgangNedgangUnik_KNN[[#This Row],[Close]]-1</f>
        <v>-7.0574922932409301E-4</v>
      </c>
      <c r="AA726" s="1">
        <f>IF(Alle6OppgangNedgangUnik_KNN[[#This Row],[Nedgang-KNN]]&gt;Alle6OppgangNedgangUnik_KNN[[#This Row],[Oppgang-KNN]],0,1)</f>
        <v>1</v>
      </c>
      <c r="AB7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-1.2454398164542881E-4</v>
      </c>
    </row>
    <row r="727" spans="1:28" x14ac:dyDescent="0.3">
      <c r="A727">
        <v>725</v>
      </c>
      <c r="B727" s="1">
        <v>1150.0600589999999</v>
      </c>
      <c r="C727" s="1">
        <v>1146.1949460000001</v>
      </c>
      <c r="D727" s="1">
        <v>1169.6099850000001</v>
      </c>
      <c r="E727">
        <v>1443200</v>
      </c>
      <c r="F727" s="1">
        <v>1162.030029</v>
      </c>
      <c r="G727" s="1">
        <v>0.28437499999999999</v>
      </c>
      <c r="H727" s="1">
        <v>7.8125E-2</v>
      </c>
      <c r="I727" s="1">
        <v>-0.59940000000000004</v>
      </c>
      <c r="J727" s="1">
        <v>7.3999999999999996E-2</v>
      </c>
      <c r="K727" s="1">
        <v>0.89700000000000002</v>
      </c>
      <c r="L727" s="1">
        <v>0.03</v>
      </c>
      <c r="M727">
        <v>1</v>
      </c>
      <c r="N727" s="1">
        <v>0.46881319252626003</v>
      </c>
      <c r="O727" s="1">
        <v>0.53118680747373404</v>
      </c>
      <c r="P727" s="1">
        <f>IF(Alle6OppgangNedgangUnik_KNN[[#This Row],[Nedgang Bayes]]&gt;Alle6OppgangNedgangUnik_KNN[[#This Row],[Oppgang Bayes]],0,1)</f>
        <v>1</v>
      </c>
      <c r="Q7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6.237361494747401E-2</v>
      </c>
      <c r="R727" s="4">
        <f>IF(Alle6OppgangNedgangUnik_KNN[[#This Row],[Label]]=Alle6OppgangNedgangUnik_KNN[[#This Row],[Kjøp eller salg Bayes]],1,-1)</f>
        <v>1</v>
      </c>
      <c r="S727" s="3">
        <f>Alle6OppgangNedgangUnik_KNN[[#This Row],[Conviction Bayes]]*Alle6OppgangNedgangUnik_KNN[[#This Row],[Rett/Feil Bayes]]</f>
        <v>6.237361494747401E-2</v>
      </c>
      <c r="T7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-6.4250516861025307E-4</v>
      </c>
      <c r="U727" s="1">
        <v>0.41176470588235198</v>
      </c>
      <c r="V727" s="1">
        <v>0.58823529411764697</v>
      </c>
      <c r="W7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27" s="1">
        <f>IF(Alle6OppgangNedgangUnik_KNN[[#This Row],[Label]]=Alle6OppgangNedgangUnik_KNN[[#This Row],[kjøp eller salg KNN]],1,-1)</f>
        <v>1</v>
      </c>
      <c r="Y727" s="2">
        <f>Alle6OppgangNedgangUnik_KNN[[#This Row],[Conviction KNN]]*Alle6OppgangNedgangUnik_KNN[[#This Row],[Rett/Feil KNN]]</f>
        <v>0.17647058823529499</v>
      </c>
      <c r="Z727" s="3">
        <f>Alle6OppgangNedgangUnik_KNN[[#This Row],[Open]]/Alle6OppgangNedgangUnik_KNN[[#This Row],[Close]]-1</f>
        <v>-1.0300912800249251E-2</v>
      </c>
      <c r="AA727" s="1">
        <f>IF(Alle6OppgangNedgangUnik_KNN[[#This Row],[Nedgang-KNN]]&gt;Alle6OppgangNedgangUnik_KNN[[#This Row],[Oppgang-KNN]],0,1)</f>
        <v>1</v>
      </c>
      <c r="AB7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-1.817808141220465E-3</v>
      </c>
    </row>
    <row r="728" spans="1:28" x14ac:dyDescent="0.3">
      <c r="A728">
        <v>726</v>
      </c>
      <c r="B728" s="1">
        <v>1162.48999</v>
      </c>
      <c r="C728" s="1">
        <v>1155.48999</v>
      </c>
      <c r="D728" s="1">
        <v>1167.5660399999999</v>
      </c>
      <c r="E728">
        <v>1099300</v>
      </c>
      <c r="F728" s="1">
        <v>1157.8599850000001</v>
      </c>
      <c r="G728" s="1">
        <v>0.54899591149591198</v>
      </c>
      <c r="H728" s="1">
        <v>-5.59493746993747E-2</v>
      </c>
      <c r="I728" s="1">
        <v>0.98399999999999999</v>
      </c>
      <c r="J728" s="1">
        <v>1.6E-2</v>
      </c>
      <c r="K728" s="1">
        <v>0.80200000000000005</v>
      </c>
      <c r="L728" s="1">
        <v>0.182</v>
      </c>
      <c r="M728">
        <v>0</v>
      </c>
      <c r="N728" s="1">
        <v>0.46886214417666799</v>
      </c>
      <c r="O728" s="1">
        <v>0.53113785582333395</v>
      </c>
      <c r="P728" s="1">
        <f>IF(Alle6OppgangNedgangUnik_KNN[[#This Row],[Nedgang Bayes]]&gt;Alle6OppgangNedgangUnik_KNN[[#This Row],[Oppgang Bayes]],0,1)</f>
        <v>1</v>
      </c>
      <c r="Q7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6.2275711646665954E-2</v>
      </c>
      <c r="R728" s="4">
        <f>IF(Alle6OppgangNedgangUnik_KNN[[#This Row],[Label]]=Alle6OppgangNedgangUnik_KNN[[#This Row],[Kjøp eller salg Bayes]],1,-1)</f>
        <v>-1</v>
      </c>
      <c r="S728" s="3">
        <f>Alle6OppgangNedgangUnik_KNN[[#This Row],[Conviction Bayes]]*Alle6OppgangNedgangUnik_KNN[[#This Row],[Rett/Feil Bayes]]</f>
        <v>-6.2275711646665954E-2</v>
      </c>
      <c r="T7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2.4902566807558812E-4</v>
      </c>
      <c r="U728" s="1">
        <v>0.41176470588235198</v>
      </c>
      <c r="V728" s="1">
        <v>0.58823529411764697</v>
      </c>
      <c r="W7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28" s="1">
        <f>IF(Alle6OppgangNedgangUnik_KNN[[#This Row],[Label]]=Alle6OppgangNedgangUnik_KNN[[#This Row],[kjøp eller salg KNN]],1,-1)</f>
        <v>-1</v>
      </c>
      <c r="Y728" s="2">
        <f>Alle6OppgangNedgangUnik_KNN[[#This Row],[Conviction KNN]]*Alle6OppgangNedgangUnik_KNN[[#This Row],[Rett/Feil KNN]]</f>
        <v>-0.17647058823529499</v>
      </c>
      <c r="Z728" s="3">
        <f>Alle6OppgangNedgangUnik_KNN[[#This Row],[Open]]/Alle6OppgangNedgangUnik_KNN[[#This Row],[Close]]-1</f>
        <v>3.9987606964411171E-3</v>
      </c>
      <c r="AA728" s="1">
        <f>IF(Alle6OppgangNedgangUnik_KNN[[#This Row],[Nedgang-KNN]]&gt;Alle6OppgangNedgangUnik_KNN[[#This Row],[Oppgang-KNN]],0,1)</f>
        <v>1</v>
      </c>
      <c r="AB7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7.056636523131418E-4</v>
      </c>
    </row>
    <row r="729" spans="1:28" x14ac:dyDescent="0.3">
      <c r="A729">
        <v>727</v>
      </c>
      <c r="B729" s="1">
        <v>1155.719971</v>
      </c>
      <c r="C729" s="1">
        <v>1134.910034</v>
      </c>
      <c r="D729" s="1">
        <v>1156.755005</v>
      </c>
      <c r="E729">
        <v>1166600</v>
      </c>
      <c r="F729" s="1">
        <v>1143.3000489999999</v>
      </c>
      <c r="G729" s="1">
        <v>0.45132988480446101</v>
      </c>
      <c r="H729" s="1">
        <v>7.4158045344486001E-2</v>
      </c>
      <c r="I729" s="1">
        <v>0.99729999999999996</v>
      </c>
      <c r="J729" s="1">
        <v>5.1999999999999998E-2</v>
      </c>
      <c r="K729" s="1">
        <v>0.80200000000000005</v>
      </c>
      <c r="L729" s="1">
        <v>0.14599999999999999</v>
      </c>
      <c r="M729">
        <v>0</v>
      </c>
      <c r="N729" s="1">
        <v>0.46885752038914802</v>
      </c>
      <c r="O729" s="1">
        <v>0.53114247961085603</v>
      </c>
      <c r="P729" s="1">
        <f>IF(Alle6OppgangNedgangUnik_KNN[[#This Row],[Nedgang Bayes]]&gt;Alle6OppgangNedgangUnik_KNN[[#This Row],[Oppgang Bayes]],0,1)</f>
        <v>1</v>
      </c>
      <c r="Q7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6.2284959221708014E-2</v>
      </c>
      <c r="R729" s="4">
        <f>IF(Alle6OppgangNedgangUnik_KNN[[#This Row],[Label]]=Alle6OppgangNedgangUnik_KNN[[#This Row],[Kjøp eller salg Bayes]],1,-1)</f>
        <v>-1</v>
      </c>
      <c r="S729" s="3">
        <f>Alle6OppgangNedgangUnik_KNN[[#This Row],[Conviction Bayes]]*Alle6OppgangNedgangUnik_KNN[[#This Row],[Rett/Feil Bayes]]</f>
        <v>-6.2284959221708014E-2</v>
      </c>
      <c r="T7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6.7661532594475804E-4</v>
      </c>
      <c r="U729" s="1">
        <v>0.41176470588235198</v>
      </c>
      <c r="V729" s="1">
        <v>0.58823529411764697</v>
      </c>
      <c r="W7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29" s="1">
        <f>IF(Alle6OppgangNedgangUnik_KNN[[#This Row],[Label]]=Alle6OppgangNedgangUnik_KNN[[#This Row],[kjøp eller salg KNN]],1,-1)</f>
        <v>-1</v>
      </c>
      <c r="Y729" s="2">
        <f>Alle6OppgangNedgangUnik_KNN[[#This Row],[Conviction KNN]]*Alle6OppgangNedgangUnik_KNN[[#This Row],[Rett/Feil KNN]]</f>
        <v>-0.17647058823529499</v>
      </c>
      <c r="Z729" s="3">
        <f>Alle6OppgangNedgangUnik_KNN[[#This Row],[Open]]/Alle6OppgangNedgangUnik_KNN[[#This Row],[Close]]-1</f>
        <v>1.086322178579735E-2</v>
      </c>
      <c r="AA729" s="1">
        <f>IF(Alle6OppgangNedgangUnik_KNN[[#This Row],[Nedgang-KNN]]&gt;Alle6OppgangNedgangUnik_KNN[[#This Row],[Oppgang-KNN]],0,1)</f>
        <v>1</v>
      </c>
      <c r="AB7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1.91703913867013E-3</v>
      </c>
    </row>
    <row r="730" spans="1:28" x14ac:dyDescent="0.3">
      <c r="A730">
        <v>728</v>
      </c>
      <c r="B730" s="1">
        <v>1126.7299800000001</v>
      </c>
      <c r="C730" s="1">
        <v>1123.3000489999999</v>
      </c>
      <c r="D730" s="1">
        <v>1147.079956</v>
      </c>
      <c r="E730">
        <v>1212400</v>
      </c>
      <c r="F730" s="1">
        <v>1142.3199460000001</v>
      </c>
      <c r="G730" s="1">
        <v>0.47077717879604702</v>
      </c>
      <c r="H730" s="1">
        <v>0.18865678346810399</v>
      </c>
      <c r="I730" s="1">
        <v>0.997</v>
      </c>
      <c r="J730" s="1">
        <v>4.9000000000000002E-2</v>
      </c>
      <c r="K730" s="1">
        <v>0.77100000000000002</v>
      </c>
      <c r="L730" s="1">
        <v>0.18</v>
      </c>
      <c r="M730">
        <v>1</v>
      </c>
      <c r="N730" s="1">
        <v>0.468854715399456</v>
      </c>
      <c r="O730" s="1">
        <v>0.531145284600537</v>
      </c>
      <c r="P730" s="1">
        <f>IF(Alle6OppgangNedgangUnik_KNN[[#This Row],[Nedgang Bayes]]&gt;Alle6OppgangNedgangUnik_KNN[[#This Row],[Oppgang Bayes]],0,1)</f>
        <v>1</v>
      </c>
      <c r="Q7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6.2290569201081003E-2</v>
      </c>
      <c r="R730" s="4">
        <f>IF(Alle6OppgangNedgangUnik_KNN[[#This Row],[Label]]=Alle6OppgangNedgangUnik_KNN[[#This Row],[Kjøp eller salg Bayes]],1,-1)</f>
        <v>1</v>
      </c>
      <c r="S730" s="3">
        <f>Alle6OppgangNedgangUnik_KNN[[#This Row],[Conviction Bayes]]*Alle6OppgangNedgangUnik_KNN[[#This Row],[Rett/Feil Bayes]]</f>
        <v>6.2290569201081003E-2</v>
      </c>
      <c r="T7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-8.5011897005385622E-4</v>
      </c>
      <c r="U730" s="1">
        <v>0.41176470588235198</v>
      </c>
      <c r="V730" s="1">
        <v>0.58823529411764697</v>
      </c>
      <c r="W7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30" s="1">
        <f>IF(Alle6OppgangNedgangUnik_KNN[[#This Row],[Label]]=Alle6OppgangNedgangUnik_KNN[[#This Row],[kjøp eller salg KNN]],1,-1)</f>
        <v>1</v>
      </c>
      <c r="Y730" s="2">
        <f>Alle6OppgangNedgangUnik_KNN[[#This Row],[Conviction KNN]]*Alle6OppgangNedgangUnik_KNN[[#This Row],[Rett/Feil KNN]]</f>
        <v>0.17647058823529499</v>
      </c>
      <c r="Z730" s="3">
        <f>Alle6OppgangNedgangUnik_KNN[[#This Row],[Open]]/Alle6OppgangNedgangUnik_KNN[[#This Row],[Close]]-1</f>
        <v>-1.3647635283433934E-2</v>
      </c>
      <c r="AA730" s="1">
        <f>IF(Alle6OppgangNedgangUnik_KNN[[#This Row],[Nedgang-KNN]]&gt;Alle6OppgangNedgangUnik_KNN[[#This Row],[Oppgang-KNN]],0,1)</f>
        <v>1</v>
      </c>
      <c r="AB7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-2.4084062264883533E-3</v>
      </c>
    </row>
    <row r="731" spans="1:28" x14ac:dyDescent="0.3">
      <c r="A731">
        <v>729</v>
      </c>
      <c r="B731" s="1">
        <v>1144.4499510000001</v>
      </c>
      <c r="C731" s="1">
        <v>1144.4499510000001</v>
      </c>
      <c r="D731" s="1">
        <v>1176.1899410000001</v>
      </c>
      <c r="E731">
        <v>1719200</v>
      </c>
      <c r="F731" s="1">
        <v>1175.76001</v>
      </c>
      <c r="G731" s="1">
        <v>0.44226068019645998</v>
      </c>
      <c r="H731" s="1">
        <v>0.201669612243007</v>
      </c>
      <c r="I731" s="1">
        <v>0.99839999999999995</v>
      </c>
      <c r="J731" s="1">
        <v>5.8000000000000003E-2</v>
      </c>
      <c r="K731" s="1">
        <v>0.77400000000000002</v>
      </c>
      <c r="L731" s="1">
        <v>0.16700000000000001</v>
      </c>
      <c r="M731">
        <v>1</v>
      </c>
      <c r="N731" s="1">
        <v>0.468771601674209</v>
      </c>
      <c r="O731" s="1">
        <v>0.53122839832578395</v>
      </c>
      <c r="P731" s="1">
        <f>IF(Alle6OppgangNedgangUnik_KNN[[#This Row],[Nedgang Bayes]]&gt;Alle6OppgangNedgangUnik_KNN[[#This Row],[Oppgang Bayes]],0,1)</f>
        <v>1</v>
      </c>
      <c r="Q7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6.2456796651574942E-2</v>
      </c>
      <c r="R731" s="4">
        <f>IF(Alle6OppgangNedgangUnik_KNN[[#This Row],[Label]]=Alle6OppgangNedgangUnik_KNN[[#This Row],[Kjøp eller salg Bayes]],1,-1)</f>
        <v>1</v>
      </c>
      <c r="S731" s="3">
        <f>Alle6OppgangNedgangUnik_KNN[[#This Row],[Conviction Bayes]]*Alle6OppgangNedgangUnik_KNN[[#This Row],[Rett/Feil Bayes]]</f>
        <v>6.2456796651574942E-2</v>
      </c>
      <c r="T7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-1.6632016495541553E-3</v>
      </c>
      <c r="U731" s="1">
        <v>0.52941176470588203</v>
      </c>
      <c r="V731" s="1">
        <v>0.47058823529411697</v>
      </c>
      <c r="W7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31" s="1">
        <f>IF(Alle6OppgangNedgangUnik_KNN[[#This Row],[Label]]=Alle6OppgangNedgangUnik_KNN[[#This Row],[kjøp eller salg KNN]],1,-1)</f>
        <v>-1</v>
      </c>
      <c r="Y731" s="2">
        <f>Alle6OppgangNedgangUnik_KNN[[#This Row],[Conviction KNN]]*Alle6OppgangNedgangUnik_KNN[[#This Row],[Rett/Feil KNN]]</f>
        <v>-5.8823529411765052E-2</v>
      </c>
      <c r="Z731" s="3">
        <f>Alle6OppgangNedgangUnik_KNN[[#This Row],[Open]]/Alle6OppgangNedgangUnik_KNN[[#This Row],[Close]]-1</f>
        <v>-2.6629634222718579E-2</v>
      </c>
      <c r="AA731" s="1">
        <f>IF(Alle6OppgangNedgangUnik_KNN[[#This Row],[Nedgang-KNN]]&gt;Alle6OppgangNedgangUnik_KNN[[#This Row],[Oppgang-KNN]],0,1)</f>
        <v>0</v>
      </c>
      <c r="AB7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1.5664490719246315E-3</v>
      </c>
    </row>
    <row r="732" spans="1:28" x14ac:dyDescent="0.3">
      <c r="A732">
        <v>730</v>
      </c>
      <c r="B732" s="1">
        <v>1178.26001</v>
      </c>
      <c r="C732" s="1">
        <v>1178.26001</v>
      </c>
      <c r="D732" s="1">
        <v>1200</v>
      </c>
      <c r="E732">
        <v>2013100</v>
      </c>
      <c r="F732" s="1">
        <v>1193.1999510000001</v>
      </c>
      <c r="G732" s="1">
        <v>0.49633346451528298</v>
      </c>
      <c r="H732" s="1">
        <v>0.11275088547815799</v>
      </c>
      <c r="I732" s="1">
        <v>0.99580000000000002</v>
      </c>
      <c r="J732" s="1">
        <v>0.06</v>
      </c>
      <c r="K732" s="1">
        <v>0.80900000000000005</v>
      </c>
      <c r="L732" s="1">
        <v>0.13100000000000001</v>
      </c>
      <c r="M732">
        <v>1</v>
      </c>
      <c r="N732" s="1">
        <v>0.46871989267355901</v>
      </c>
      <c r="O732" s="1">
        <v>0.53128010732644004</v>
      </c>
      <c r="P732" s="1">
        <f>IF(Alle6OppgangNedgangUnik_KNN[[#This Row],[Nedgang Bayes]]&gt;Alle6OppgangNedgangUnik_KNN[[#This Row],[Oppgang Bayes]],0,1)</f>
        <v>1</v>
      </c>
      <c r="Q7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6.256021465288103E-2</v>
      </c>
      <c r="R732" s="4">
        <f>IF(Alle6OppgangNedgangUnik_KNN[[#This Row],[Label]]=Alle6OppgangNedgangUnik_KNN[[#This Row],[Kjøp eller salg Bayes]],1,-1)</f>
        <v>1</v>
      </c>
      <c r="S732" s="3">
        <f>Alle6OppgangNedgangUnik_KNN[[#This Row],[Conviction Bayes]]*Alle6OppgangNedgangUnik_KNN[[#This Row],[Rett/Feil Bayes]]</f>
        <v>6.256021465288103E-2</v>
      </c>
      <c r="T7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-7.833103873982534E-4</v>
      </c>
      <c r="U732" s="1">
        <v>0.55882352941176405</v>
      </c>
      <c r="V732" s="1">
        <v>0.441176470588235</v>
      </c>
      <c r="W7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32" s="1">
        <f>IF(Alle6OppgangNedgangUnik_KNN[[#This Row],[Label]]=Alle6OppgangNedgangUnik_KNN[[#This Row],[kjøp eller salg KNN]],1,-1)</f>
        <v>-1</v>
      </c>
      <c r="Y732" s="2">
        <f>Alle6OppgangNedgangUnik_KNN[[#This Row],[Conviction KNN]]*Alle6OppgangNedgangUnik_KNN[[#This Row],[Rett/Feil KNN]]</f>
        <v>-0.11764705882352905</v>
      </c>
      <c r="Z732" s="3">
        <f>Alle6OppgangNedgangUnik_KNN[[#This Row],[Open]]/Alle6OppgangNedgangUnik_KNN[[#This Row],[Close]]-1</f>
        <v>-1.2520903129001337E-2</v>
      </c>
      <c r="AA732" s="1">
        <f>IF(Alle6OppgangNedgangUnik_KNN[[#This Row],[Nedgang-KNN]]&gt;Alle6OppgangNedgangUnik_KNN[[#This Row],[Oppgang-KNN]],0,1)</f>
        <v>0</v>
      </c>
      <c r="AB7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1.4730474269413292E-3</v>
      </c>
    </row>
    <row r="733" spans="1:28" x14ac:dyDescent="0.3">
      <c r="A733">
        <v>731</v>
      </c>
      <c r="B733" s="1">
        <v>1194.51001</v>
      </c>
      <c r="C733" s="1">
        <v>1184.4799800000001</v>
      </c>
      <c r="D733" s="1">
        <v>1197.880005</v>
      </c>
      <c r="E733">
        <v>1172800</v>
      </c>
      <c r="F733" s="1">
        <v>1185.5500489999999</v>
      </c>
      <c r="G733" s="1">
        <v>0.44757596978185199</v>
      </c>
      <c r="H733" s="1">
        <v>0.172762870299635</v>
      </c>
      <c r="I733" s="1">
        <v>0.95340000000000003</v>
      </c>
      <c r="J733" s="1">
        <v>4.5999999999999999E-2</v>
      </c>
      <c r="K733" s="1">
        <v>0.87</v>
      </c>
      <c r="L733" s="1">
        <v>8.4000000000000005E-2</v>
      </c>
      <c r="M733">
        <v>0</v>
      </c>
      <c r="N733" s="1">
        <v>0.46884055928797103</v>
      </c>
      <c r="O733" s="1">
        <v>0.53115944071203303</v>
      </c>
      <c r="P733" s="1">
        <f>IF(Alle6OppgangNedgangUnik_KNN[[#This Row],[Nedgang Bayes]]&gt;Alle6OppgangNedgangUnik_KNN[[#This Row],[Oppgang Bayes]],0,1)</f>
        <v>1</v>
      </c>
      <c r="Q7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6.2318881424062E-2</v>
      </c>
      <c r="R733" s="4">
        <f>IF(Alle6OppgangNedgangUnik_KNN[[#This Row],[Label]]=Alle6OppgangNedgangUnik_KNN[[#This Row],[Kjøp eller salg Bayes]],1,-1)</f>
        <v>-1</v>
      </c>
      <c r="S733" s="3">
        <f>Alle6OppgangNedgangUnik_KNN[[#This Row],[Conviction Bayes]]*Alle6OppgangNedgangUnik_KNN[[#This Row],[Rett/Feil Bayes]]</f>
        <v>-6.2318881424062E-2</v>
      </c>
      <c r="T7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4.7098369874321022E-4</v>
      </c>
      <c r="U733" s="1">
        <v>0.38235294117647001</v>
      </c>
      <c r="V733" s="1">
        <v>0.61764705882352899</v>
      </c>
      <c r="W7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33" s="1">
        <f>IF(Alle6OppgangNedgangUnik_KNN[[#This Row],[Label]]=Alle6OppgangNedgangUnik_KNN[[#This Row],[kjøp eller salg KNN]],1,-1)</f>
        <v>-1</v>
      </c>
      <c r="Y733" s="2">
        <f>Alle6OppgangNedgangUnik_KNN[[#This Row],[Conviction KNN]]*Alle6OppgangNedgangUnik_KNN[[#This Row],[Rett/Feil KNN]]</f>
        <v>-0.23529411764705899</v>
      </c>
      <c r="Z733" s="3">
        <f>Alle6OppgangNedgangUnik_KNN[[#This Row],[Open]]/Alle6OppgangNedgangUnik_KNN[[#This Row],[Close]]-1</f>
        <v>7.5576404450892198E-3</v>
      </c>
      <c r="AA733" s="1">
        <f>IF(Alle6OppgangNedgangUnik_KNN[[#This Row],[Nedgang-KNN]]&gt;Alle6OppgangNedgangUnik_KNN[[#This Row],[Oppgang-KNN]],0,1)</f>
        <v>1</v>
      </c>
      <c r="AB7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1.7782683400209942E-3</v>
      </c>
    </row>
    <row r="734" spans="1:28" x14ac:dyDescent="0.3">
      <c r="A734">
        <v>732</v>
      </c>
      <c r="B734" s="1">
        <v>1193.380005</v>
      </c>
      <c r="C734" s="1">
        <v>1182.6099850000001</v>
      </c>
      <c r="D734" s="1">
        <v>1196.5699460000001</v>
      </c>
      <c r="E734">
        <v>2461800</v>
      </c>
      <c r="F734" s="1">
        <v>1184.459961</v>
      </c>
      <c r="G734" s="1">
        <v>0.440616665385896</v>
      </c>
      <c r="H734" s="1">
        <v>9.5257076257076204E-2</v>
      </c>
      <c r="I734" s="1">
        <v>0.99639999999999995</v>
      </c>
      <c r="J734" s="1">
        <v>4.2000000000000003E-2</v>
      </c>
      <c r="K734" s="1">
        <v>0.79100000000000004</v>
      </c>
      <c r="L734" s="1">
        <v>0.16700000000000001</v>
      </c>
      <c r="M734">
        <v>0</v>
      </c>
      <c r="N734" s="1">
        <v>0.46865615487980999</v>
      </c>
      <c r="O734" s="1">
        <v>0.53134384512018296</v>
      </c>
      <c r="P734" s="1">
        <f>IF(Alle6OppgangNedgangUnik_KNN[[#This Row],[Nedgang Bayes]]&gt;Alle6OppgangNedgangUnik_KNN[[#This Row],[Oppgang Bayes]],0,1)</f>
        <v>1</v>
      </c>
      <c r="Q7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6.2687690240372962E-2</v>
      </c>
      <c r="R734" s="4">
        <f>IF(Alle6OppgangNedgangUnik_KNN[[#This Row],[Label]]=Alle6OppgangNedgangUnik_KNN[[#This Row],[Kjøp eller salg Bayes]],1,-1)</f>
        <v>-1</v>
      </c>
      <c r="S734" s="3">
        <f>Alle6OppgangNedgangUnik_KNN[[#This Row],[Conviction Bayes]]*Alle6OppgangNedgangUnik_KNN[[#This Row],[Rett/Feil Bayes]]</f>
        <v>-6.2687690240372962E-2</v>
      </c>
      <c r="T7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4.720944342689332E-4</v>
      </c>
      <c r="U734" s="1">
        <v>0.64705882352941102</v>
      </c>
      <c r="V734" s="1">
        <v>0.35294117647058798</v>
      </c>
      <c r="W7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734" s="1">
        <f>IF(Alle6OppgangNedgangUnik_KNN[[#This Row],[Label]]=Alle6OppgangNedgangUnik_KNN[[#This Row],[kjøp eller salg KNN]],1,-1)</f>
        <v>1</v>
      </c>
      <c r="Y734" s="2">
        <f>Alle6OppgangNedgangUnik_KNN[[#This Row],[Conviction KNN]]*Alle6OppgangNedgangUnik_KNN[[#This Row],[Rett/Feil KNN]]</f>
        <v>0.29411764705882304</v>
      </c>
      <c r="Z734" s="3">
        <f>Alle6OppgangNedgangUnik_KNN[[#This Row],[Open]]/Alle6OppgangNedgangUnik_KNN[[#This Row],[Close]]-1</f>
        <v>7.5308953393993239E-3</v>
      </c>
      <c r="AA734" s="1">
        <f>IF(Alle6OppgangNedgangUnik_KNN[[#This Row],[Nedgang-KNN]]&gt;Alle6OppgangNedgangUnik_KNN[[#This Row],[Oppgang-KNN]],0,1)</f>
        <v>0</v>
      </c>
      <c r="AB7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-2.2149692174703857E-3</v>
      </c>
    </row>
    <row r="735" spans="1:28" x14ac:dyDescent="0.3">
      <c r="A735">
        <v>733</v>
      </c>
      <c r="B735" s="1">
        <v>1183.3000489999999</v>
      </c>
      <c r="C735" s="1">
        <v>1177.4210210000001</v>
      </c>
      <c r="D735" s="1">
        <v>1190</v>
      </c>
      <c r="E735">
        <v>1292600</v>
      </c>
      <c r="F735" s="1">
        <v>1184.26001</v>
      </c>
      <c r="G735" s="1">
        <v>0.455427943969611</v>
      </c>
      <c r="H735" s="1">
        <v>9.8919753086419801E-2</v>
      </c>
      <c r="I735" s="1">
        <v>0.99470000000000003</v>
      </c>
      <c r="J735" s="1">
        <v>3.5000000000000003E-2</v>
      </c>
      <c r="K735" s="1">
        <v>0.82</v>
      </c>
      <c r="L735" s="1">
        <v>0.14499999999999999</v>
      </c>
      <c r="M735">
        <v>1</v>
      </c>
      <c r="N735" s="1">
        <v>0.46882539544782498</v>
      </c>
      <c r="O735" s="1">
        <v>0.53117460455217902</v>
      </c>
      <c r="P735" s="1">
        <f>IF(Alle6OppgangNedgangUnik_KNN[[#This Row],[Nedgang Bayes]]&gt;Alle6OppgangNedgangUnik_KNN[[#This Row],[Oppgang Bayes]],0,1)</f>
        <v>1</v>
      </c>
      <c r="Q7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6.2349209104354042E-2</v>
      </c>
      <c r="R735" s="4">
        <f>IF(Alle6OppgangNedgangUnik_KNN[[#This Row],[Label]]=Alle6OppgangNedgangUnik_KNN[[#This Row],[Kjøp eller salg Bayes]],1,-1)</f>
        <v>1</v>
      </c>
      <c r="S735" s="3">
        <f>Alle6OppgangNedgangUnik_KNN[[#This Row],[Conviction Bayes]]*Alle6OppgangNedgangUnik_KNN[[#This Row],[Rett/Feil Bayes]]</f>
        <v>6.2349209104354042E-2</v>
      </c>
      <c r="T7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-5.0540260260097172E-5</v>
      </c>
      <c r="U735" s="1">
        <v>0.52941176470588203</v>
      </c>
      <c r="V735" s="1">
        <v>0.47058823529411697</v>
      </c>
      <c r="W7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35" s="1">
        <f>IF(Alle6OppgangNedgangUnik_KNN[[#This Row],[Label]]=Alle6OppgangNedgangUnik_KNN[[#This Row],[kjøp eller salg KNN]],1,-1)</f>
        <v>-1</v>
      </c>
      <c r="Y735" s="2">
        <f>Alle6OppgangNedgangUnik_KNN[[#This Row],[Conviction KNN]]*Alle6OppgangNedgangUnik_KNN[[#This Row],[Rett/Feil KNN]]</f>
        <v>-5.8823529411765052E-2</v>
      </c>
      <c r="Z735" s="3">
        <f>Alle6OppgangNedgangUnik_KNN[[#This Row],[Open]]/Alle6OppgangNedgangUnik_KNN[[#This Row],[Close]]-1</f>
        <v>-8.1059986142739682E-4</v>
      </c>
      <c r="AA735" s="1">
        <f>IF(Alle6OppgangNedgangUnik_KNN[[#This Row],[Nedgang-KNN]]&gt;Alle6OppgangNedgangUnik_KNN[[#This Row],[Oppgang-KNN]],0,1)</f>
        <v>0</v>
      </c>
      <c r="AB7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4.7682344789847154E-5</v>
      </c>
    </row>
    <row r="736" spans="1:28" x14ac:dyDescent="0.3">
      <c r="A736">
        <v>734</v>
      </c>
      <c r="B736" s="1">
        <v>1188.8100589999999</v>
      </c>
      <c r="C736" s="1">
        <v>1185.869995</v>
      </c>
      <c r="D736" s="1">
        <v>1200</v>
      </c>
      <c r="E736">
        <v>1520700</v>
      </c>
      <c r="F736" s="1">
        <v>1198.849976</v>
      </c>
      <c r="G736" s="1">
        <v>0.46156814449917899</v>
      </c>
      <c r="H736" s="1">
        <v>0.18050561029009299</v>
      </c>
      <c r="I736" s="1">
        <v>0.99009999999999998</v>
      </c>
      <c r="J736" s="1">
        <v>0.06</v>
      </c>
      <c r="K736" s="1">
        <v>0.82099999999999995</v>
      </c>
      <c r="L736" s="1">
        <v>0.11799999999999999</v>
      </c>
      <c r="M736">
        <v>1</v>
      </c>
      <c r="N736" s="1">
        <v>0.46878853733907699</v>
      </c>
      <c r="O736" s="1">
        <v>0.53121146266092001</v>
      </c>
      <c r="P736" s="1">
        <f>IF(Alle6OppgangNedgangUnik_KNN[[#This Row],[Nedgang Bayes]]&gt;Alle6OppgangNedgangUnik_KNN[[#This Row],[Oppgang Bayes]],0,1)</f>
        <v>1</v>
      </c>
      <c r="Q7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6.2422925321843015E-2</v>
      </c>
      <c r="R736" s="4">
        <f>IF(Alle6OppgangNedgangUnik_KNN[[#This Row],[Label]]=Alle6OppgangNedgangUnik_KNN[[#This Row],[Kjøp eller salg Bayes]],1,-1)</f>
        <v>1</v>
      </c>
      <c r="S736" s="3">
        <f>Alle6OppgangNedgangUnik_KNN[[#This Row],[Conviction Bayes]]*Alle6OppgangNedgangUnik_KNN[[#This Row],[Rett/Feil Bayes]]</f>
        <v>6.2422925321843015E-2</v>
      </c>
      <c r="T7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-5.2276848786332391E-4</v>
      </c>
      <c r="U736" s="1">
        <v>0.5</v>
      </c>
      <c r="V736" s="1">
        <v>0.5</v>
      </c>
      <c r="W7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36" s="1">
        <f>IF(Alle6OppgangNedgangUnik_KNN[[#This Row],[Label]]=Alle6OppgangNedgangUnik_KNN[[#This Row],[kjøp eller salg KNN]],1,-1)</f>
        <v>1</v>
      </c>
      <c r="Y736" s="2">
        <f>Alle6OppgangNedgangUnik_KNN[[#This Row],[Conviction KNN]]*Alle6OppgangNedgangUnik_KNN[[#This Row],[Rett/Feil KNN]]</f>
        <v>0</v>
      </c>
      <c r="Z736" s="3">
        <f>Alle6OppgangNedgangUnik_KNN[[#This Row],[Open]]/Alle6OppgangNedgangUnik_KNN[[#This Row],[Close]]-1</f>
        <v>-8.3746233482011601E-3</v>
      </c>
      <c r="AA736" s="1">
        <f>IF(Alle6OppgangNedgangUnik_KNN[[#This Row],[Nedgang-KNN]]&gt;Alle6OppgangNedgangUnik_KNN[[#This Row],[Oppgang-KNN]],0,1)</f>
        <v>1</v>
      </c>
      <c r="AB7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37" spans="1:28" x14ac:dyDescent="0.3">
      <c r="A737">
        <v>735</v>
      </c>
      <c r="B737" s="1">
        <v>1197.349976</v>
      </c>
      <c r="C737" s="1">
        <v>1196.170044</v>
      </c>
      <c r="D737" s="1">
        <v>1227.1400149999999</v>
      </c>
      <c r="E737">
        <v>2227400</v>
      </c>
      <c r="F737" s="1">
        <v>1223.969971</v>
      </c>
      <c r="G737" s="1">
        <v>0.47753700801114601</v>
      </c>
      <c r="H737" s="1">
        <v>7.6785527690700101E-2</v>
      </c>
      <c r="I737" s="1">
        <v>0.99050000000000005</v>
      </c>
      <c r="J737" s="1">
        <v>3.3000000000000002E-2</v>
      </c>
      <c r="K737" s="1">
        <v>0.83599999999999997</v>
      </c>
      <c r="L737" s="1">
        <v>0.13100000000000001</v>
      </c>
      <c r="M737">
        <v>1</v>
      </c>
      <c r="N737" s="1">
        <v>0.46868017393632599</v>
      </c>
      <c r="O737" s="1">
        <v>0.53131982606367001</v>
      </c>
      <c r="P737" s="1">
        <f>IF(Alle6OppgangNedgangUnik_KNN[[#This Row],[Nedgang Bayes]]&gt;Alle6OppgangNedgangUnik_KNN[[#This Row],[Oppgang Bayes]],0,1)</f>
        <v>1</v>
      </c>
      <c r="Q7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6.2639652127344014E-2</v>
      </c>
      <c r="R737" s="4">
        <f>IF(Alle6OppgangNedgangUnik_KNN[[#This Row],[Label]]=Alle6OppgangNedgangUnik_KNN[[#This Row],[Kjøp eller salg Bayes]],1,-1)</f>
        <v>1</v>
      </c>
      <c r="S737" s="3">
        <f>Alle6OppgangNedgangUnik_KNN[[#This Row],[Conviction Bayes]]*Alle6OppgangNedgangUnik_KNN[[#This Row],[Rett/Feil Bayes]]</f>
        <v>6.2639652127344014E-2</v>
      </c>
      <c r="T7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-1.3623432485596811E-3</v>
      </c>
      <c r="U737" s="1">
        <v>0.47058823529411697</v>
      </c>
      <c r="V737" s="1">
        <v>0.52941176470588203</v>
      </c>
      <c r="W7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37" s="1">
        <f>IF(Alle6OppgangNedgangUnik_KNN[[#This Row],[Label]]=Alle6OppgangNedgangUnik_KNN[[#This Row],[kjøp eller salg KNN]],1,-1)</f>
        <v>1</v>
      </c>
      <c r="Y737" s="2">
        <f>Alle6OppgangNedgangUnik_KNN[[#This Row],[Conviction KNN]]*Alle6OppgangNedgangUnik_KNN[[#This Row],[Rett/Feil KNN]]</f>
        <v>5.8823529411765052E-2</v>
      </c>
      <c r="Z737" s="3">
        <f>Alle6OppgangNedgangUnik_KNN[[#This Row],[Open]]/Alle6OppgangNedgangUnik_KNN[[#This Row],[Close]]-1</f>
        <v>-2.1748895504561383E-2</v>
      </c>
      <c r="AA737" s="1">
        <f>IF(Alle6OppgangNedgangUnik_KNN[[#This Row],[Nedgang-KNN]]&gt;Alle6OppgangNedgangUnik_KNN[[#This Row],[Oppgang-KNN]],0,1)</f>
        <v>1</v>
      </c>
      <c r="AB7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-1.2793467943859713E-3</v>
      </c>
    </row>
    <row r="738" spans="1:28" x14ac:dyDescent="0.3">
      <c r="A738">
        <v>736</v>
      </c>
      <c r="B738" s="1">
        <v>1216</v>
      </c>
      <c r="C738" s="1">
        <v>1213.150024</v>
      </c>
      <c r="D738" s="1">
        <v>1231.790039</v>
      </c>
      <c r="E738">
        <v>1204000</v>
      </c>
      <c r="F738" s="1">
        <v>1231.540039</v>
      </c>
      <c r="G738" s="1">
        <v>0.39128787878787902</v>
      </c>
      <c r="H738" s="1">
        <v>0.106786616161616</v>
      </c>
      <c r="I738" s="1">
        <v>0.96330000000000005</v>
      </c>
      <c r="J738" s="1">
        <v>0</v>
      </c>
      <c r="K738" s="1">
        <v>0.92300000000000004</v>
      </c>
      <c r="L738" s="1">
        <v>7.6999999999999999E-2</v>
      </c>
      <c r="M738">
        <v>1</v>
      </c>
      <c r="N738" s="1">
        <v>0.468823176785998</v>
      </c>
      <c r="O738" s="1">
        <v>0.53117682321399795</v>
      </c>
      <c r="P738" s="1">
        <f>IF(Alle6OppgangNedgangUnik_KNN[[#This Row],[Nedgang Bayes]]&gt;Alle6OppgangNedgangUnik_KNN[[#This Row],[Oppgang Bayes]],0,1)</f>
        <v>1</v>
      </c>
      <c r="Q7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6.2353646427999954E-2</v>
      </c>
      <c r="R738" s="4">
        <f>IF(Alle6OppgangNedgangUnik_KNN[[#This Row],[Label]]=Alle6OppgangNedgangUnik_KNN[[#This Row],[Kjøp eller salg Bayes]],1,-1)</f>
        <v>1</v>
      </c>
      <c r="S738" s="3">
        <f>Alle6OppgangNedgangUnik_KNN[[#This Row],[Conviction Bayes]]*Alle6OppgangNedgangUnik_KNN[[#This Row],[Rett/Feil Bayes]]</f>
        <v>6.2353646427999954E-2</v>
      </c>
      <c r="T7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-7.8680194439324205E-4</v>
      </c>
      <c r="U738" s="1">
        <v>0.41176470588235198</v>
      </c>
      <c r="V738" s="1">
        <v>0.58823529411764697</v>
      </c>
      <c r="W7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38" s="1">
        <f>IF(Alle6OppgangNedgangUnik_KNN[[#This Row],[Label]]=Alle6OppgangNedgangUnik_KNN[[#This Row],[kjøp eller salg KNN]],1,-1)</f>
        <v>1</v>
      </c>
      <c r="Y738" s="2">
        <f>Alle6OppgangNedgangUnik_KNN[[#This Row],[Conviction KNN]]*Alle6OppgangNedgangUnik_KNN[[#This Row],[Rett/Feil KNN]]</f>
        <v>0.17647058823529499</v>
      </c>
      <c r="Z738" s="3">
        <f>Alle6OppgangNedgangUnik_KNN[[#This Row],[Open]]/Alle6OppgangNedgangUnik_KNN[[#This Row],[Close]]-1</f>
        <v>-1.2618379027788951E-2</v>
      </c>
      <c r="AA738" s="1">
        <f>IF(Alle6OppgangNedgangUnik_KNN[[#This Row],[Nedgang-KNN]]&gt;Alle6OppgangNedgangUnik_KNN[[#This Row],[Oppgang-KNN]],0,1)</f>
        <v>1</v>
      </c>
      <c r="AB7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-2.2267727696098256E-3</v>
      </c>
    </row>
    <row r="739" spans="1:28" x14ac:dyDescent="0.3">
      <c r="A739">
        <v>737</v>
      </c>
      <c r="B739" s="1">
        <v>1226.3199460000001</v>
      </c>
      <c r="C739" s="1">
        <v>1202.8249510000001</v>
      </c>
      <c r="D739" s="1">
        <v>1230</v>
      </c>
      <c r="E739">
        <v>1714200</v>
      </c>
      <c r="F739" s="1">
        <v>1205.5</v>
      </c>
      <c r="G739" s="1">
        <v>0.54121307055517598</v>
      </c>
      <c r="H739" s="1">
        <v>0.18827922077922099</v>
      </c>
      <c r="I739" s="1">
        <v>0.98499999999999999</v>
      </c>
      <c r="J739" s="1">
        <v>5.5E-2</v>
      </c>
      <c r="K739" s="1">
        <v>0.80900000000000005</v>
      </c>
      <c r="L739" s="1">
        <v>0.13600000000000001</v>
      </c>
      <c r="M739">
        <v>0</v>
      </c>
      <c r="N739" s="1">
        <v>0.468753237848336</v>
      </c>
      <c r="O739" s="1">
        <v>0.531246762151666</v>
      </c>
      <c r="P739" s="1">
        <f>IF(Alle6OppgangNedgangUnik_KNN[[#This Row],[Nedgang Bayes]]&gt;Alle6OppgangNedgangUnik_KNN[[#This Row],[Oppgang Bayes]],0,1)</f>
        <v>1</v>
      </c>
      <c r="Q7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6.2493524303329995E-2</v>
      </c>
      <c r="R739" s="4">
        <f>IF(Alle6OppgangNedgangUnik_KNN[[#This Row],[Label]]=Alle6OppgangNedgangUnik_KNN[[#This Row],[Kjøp eller salg Bayes]],1,-1)</f>
        <v>-1</v>
      </c>
      <c r="S739" s="3">
        <f>Alle6OppgangNedgangUnik_KNN[[#This Row],[Conviction Bayes]]*Alle6OppgangNedgangUnik_KNN[[#This Row],[Rett/Feil Bayes]]</f>
        <v>-6.2493524303329995E-2</v>
      </c>
      <c r="T7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1.0793129832808138E-3</v>
      </c>
      <c r="U739" s="1">
        <v>0.5</v>
      </c>
      <c r="V739" s="1">
        <v>0.5</v>
      </c>
      <c r="W7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39" s="1">
        <f>IF(Alle6OppgangNedgangUnik_KNN[[#This Row],[Label]]=Alle6OppgangNedgangUnik_KNN[[#This Row],[kjøp eller salg KNN]],1,-1)</f>
        <v>-1</v>
      </c>
      <c r="Y739" s="2">
        <f>Alle6OppgangNedgangUnik_KNN[[#This Row],[Conviction KNN]]*Alle6OppgangNedgangUnik_KNN[[#This Row],[Rett/Feil KNN]]</f>
        <v>0</v>
      </c>
      <c r="Z739" s="3">
        <f>Alle6OppgangNedgangUnik_KNN[[#This Row],[Open]]/Alle6OppgangNedgangUnik_KNN[[#This Row],[Close]]-1</f>
        <v>1.7270797179593567E-2</v>
      </c>
      <c r="AA739" s="1">
        <f>IF(Alle6OppgangNedgangUnik_KNN[[#This Row],[Nedgang-KNN]]&gt;Alle6OppgangNedgangUnik_KNN[[#This Row],[Oppgang-KNN]],0,1)</f>
        <v>1</v>
      </c>
      <c r="AB7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40" spans="1:28" x14ac:dyDescent="0.3">
      <c r="A740">
        <v>738</v>
      </c>
      <c r="B740" s="1">
        <v>1196.9300539999999</v>
      </c>
      <c r="C740" s="1">
        <v>1187.040039</v>
      </c>
      <c r="D740" s="1">
        <v>1206.3979489999999</v>
      </c>
      <c r="E740">
        <v>1496800</v>
      </c>
      <c r="F740" s="1">
        <v>1193</v>
      </c>
      <c r="G740" s="1">
        <v>0.45454545454545497</v>
      </c>
      <c r="H740" s="1">
        <v>0.13636363636363599</v>
      </c>
      <c r="I740" s="1">
        <v>0.128</v>
      </c>
      <c r="J740" s="1">
        <v>9.5000000000000001E-2</v>
      </c>
      <c r="K740" s="1">
        <v>0.81799999999999995</v>
      </c>
      <c r="L740" s="1">
        <v>8.6999999999999994E-2</v>
      </c>
      <c r="M740">
        <v>0</v>
      </c>
      <c r="N740" s="1">
        <v>0.46879153478143298</v>
      </c>
      <c r="O740" s="1">
        <v>0.53120846521857201</v>
      </c>
      <c r="P740" s="1">
        <f>IF(Alle6OppgangNedgangUnik_KNN[[#This Row],[Nedgang Bayes]]&gt;Alle6OppgangNedgangUnik_KNN[[#This Row],[Oppgang Bayes]],0,1)</f>
        <v>1</v>
      </c>
      <c r="Q7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6.2416930437139029E-2</v>
      </c>
      <c r="R740" s="4">
        <f>IF(Alle6OppgangNedgangUnik_KNN[[#This Row],[Label]]=Alle6OppgangNedgangUnik_KNN[[#This Row],[Kjøp eller salg Bayes]],1,-1)</f>
        <v>-1</v>
      </c>
      <c r="S740" s="3">
        <f>Alle6OppgangNedgangUnik_KNN[[#This Row],[Conviction Bayes]]*Alle6OppgangNedgangUnik_KNN[[#This Row],[Rett/Feil Bayes]]</f>
        <v>-6.2416930437139029E-2</v>
      </c>
      <c r="T7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2.0561769248298267E-4</v>
      </c>
      <c r="U740" s="1">
        <v>0.441176470588235</v>
      </c>
      <c r="V740" s="1">
        <v>0.55882352941176405</v>
      </c>
      <c r="W7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40" s="1">
        <f>IF(Alle6OppgangNedgangUnik_KNN[[#This Row],[Label]]=Alle6OppgangNedgangUnik_KNN[[#This Row],[kjøp eller salg KNN]],1,-1)</f>
        <v>-1</v>
      </c>
      <c r="Y740" s="2">
        <f>Alle6OppgangNedgangUnik_KNN[[#This Row],[Conviction KNN]]*Alle6OppgangNedgangUnik_KNN[[#This Row],[Rett/Feil KNN]]</f>
        <v>-0.11764705882352905</v>
      </c>
      <c r="Z740" s="3">
        <f>Alle6OppgangNedgangUnik_KNN[[#This Row],[Open]]/Alle6OppgangNedgangUnik_KNN[[#This Row],[Close]]-1</f>
        <v>3.2942615255657781E-3</v>
      </c>
      <c r="AA740" s="1">
        <f>IF(Alle6OppgangNedgangUnik_KNN[[#This Row],[Nedgang-KNN]]&gt;Alle6OppgangNedgangUnik_KNN[[#This Row],[Oppgang-KNN]],0,1)</f>
        <v>1</v>
      </c>
      <c r="AB7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3.8756017947832566E-4</v>
      </c>
    </row>
    <row r="741" spans="1:28" x14ac:dyDescent="0.3">
      <c r="A741">
        <v>739</v>
      </c>
      <c r="B741" s="1">
        <v>1198.530029</v>
      </c>
      <c r="C741" s="1">
        <v>1176.719971</v>
      </c>
      <c r="D741" s="1">
        <v>1202.829956</v>
      </c>
      <c r="E741">
        <v>1901200</v>
      </c>
      <c r="F741" s="1">
        <v>1184.619995</v>
      </c>
      <c r="G741" s="1">
        <v>0.39783590209516101</v>
      </c>
      <c r="H741" s="1">
        <v>6.6303867600163893E-2</v>
      </c>
      <c r="I741" s="1">
        <v>0.99199999999999999</v>
      </c>
      <c r="J741" s="1">
        <v>8.9999999999999993E-3</v>
      </c>
      <c r="K741" s="1">
        <v>0.88100000000000001</v>
      </c>
      <c r="L741" s="1">
        <v>0.11</v>
      </c>
      <c r="M741">
        <v>0</v>
      </c>
      <c r="N741" s="1">
        <v>0.468735641779705</v>
      </c>
      <c r="O741" s="1">
        <v>0.53126435822029705</v>
      </c>
      <c r="P741" s="1">
        <f>IF(Alle6OppgangNedgangUnik_KNN[[#This Row],[Nedgang Bayes]]&gt;Alle6OppgangNedgangUnik_KNN[[#This Row],[Oppgang Bayes]],0,1)</f>
        <v>1</v>
      </c>
      <c r="Q7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6.2528716440592047E-2</v>
      </c>
      <c r="R741" s="4">
        <f>IF(Alle6OppgangNedgangUnik_KNN[[#This Row],[Label]]=Alle6OppgangNedgangUnik_KNN[[#This Row],[Kjøp eller salg Bayes]],1,-1)</f>
        <v>-1</v>
      </c>
      <c r="S741" s="3">
        <f>Alle6OppgangNedgangUnik_KNN[[#This Row],[Conviction Bayes]]*Alle6OppgangNedgangUnik_KNN[[#This Row],[Rett/Feil Bayes]]</f>
        <v>-6.2528716440592047E-2</v>
      </c>
      <c r="T7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7.3422411856638296E-4</v>
      </c>
      <c r="U741" s="1">
        <v>0.61764705882352899</v>
      </c>
      <c r="V741" s="1">
        <v>0.38235294117647001</v>
      </c>
      <c r="W7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41" s="1">
        <f>IF(Alle6OppgangNedgangUnik_KNN[[#This Row],[Label]]=Alle6OppgangNedgangUnik_KNN[[#This Row],[kjøp eller salg KNN]],1,-1)</f>
        <v>1</v>
      </c>
      <c r="Y741" s="2">
        <f>Alle6OppgangNedgangUnik_KNN[[#This Row],[Conviction KNN]]*Alle6OppgangNedgangUnik_KNN[[#This Row],[Rett/Feil KNN]]</f>
        <v>0.23529411764705899</v>
      </c>
      <c r="Z741" s="3">
        <f>Alle6OppgangNedgangUnik_KNN[[#This Row],[Open]]/Alle6OppgangNedgangUnik_KNN[[#This Row],[Close]]-1</f>
        <v>1.17421907942723E-2</v>
      </c>
      <c r="AA741" s="1">
        <f>IF(Alle6OppgangNedgangUnik_KNN[[#This Row],[Nedgang-KNN]]&gt;Alle6OppgangNedgangUnik_KNN[[#This Row],[Oppgang-KNN]],0,1)</f>
        <v>0</v>
      </c>
      <c r="AB7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-2.7628684221817196E-3</v>
      </c>
    </row>
    <row r="742" spans="1:28" x14ac:dyDescent="0.3">
      <c r="A742">
        <v>740</v>
      </c>
      <c r="B742" s="1">
        <v>1185.5</v>
      </c>
      <c r="C742" s="1">
        <v>1159.369995</v>
      </c>
      <c r="D742" s="1">
        <v>1187.5589600000001</v>
      </c>
      <c r="E742">
        <v>1400200</v>
      </c>
      <c r="F742" s="1">
        <v>1173.0200199999999</v>
      </c>
      <c r="G742" s="1">
        <v>0.55084506808644695</v>
      </c>
      <c r="H742" s="1">
        <v>0.179885886782439</v>
      </c>
      <c r="I742" s="1">
        <v>0.998</v>
      </c>
      <c r="J742" s="1">
        <v>3.5999999999999997E-2</v>
      </c>
      <c r="K742" s="1">
        <v>0.80500000000000005</v>
      </c>
      <c r="L742" s="1">
        <v>0.159</v>
      </c>
      <c r="M742">
        <v>0</v>
      </c>
      <c r="N742" s="1">
        <v>0.46881302237901501</v>
      </c>
      <c r="O742" s="1">
        <v>0.53118697762098299</v>
      </c>
      <c r="P742" s="1">
        <f>IF(Alle6OppgangNedgangUnik_KNN[[#This Row],[Nedgang Bayes]]&gt;Alle6OppgangNedgangUnik_KNN[[#This Row],[Oppgang Bayes]],0,1)</f>
        <v>1</v>
      </c>
      <c r="Q7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6.2373955241967982E-2</v>
      </c>
      <c r="R742" s="4">
        <f>IF(Alle6OppgangNedgangUnik_KNN[[#This Row],[Label]]=Alle6OppgangNedgangUnik_KNN[[#This Row],[Kjøp eller salg Bayes]],1,-1)</f>
        <v>-1</v>
      </c>
      <c r="S742" s="3">
        <f>Alle6OppgangNedgangUnik_KNN[[#This Row],[Conviction Bayes]]*Alle6OppgangNedgangUnik_KNN[[#This Row],[Rett/Feil Bayes]]</f>
        <v>-6.2373955241967982E-2</v>
      </c>
      <c r="T7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6.6360820844359094E-4</v>
      </c>
      <c r="U742" s="1">
        <v>0.441176470588235</v>
      </c>
      <c r="V742" s="1">
        <v>0.55882352941176405</v>
      </c>
      <c r="W7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42" s="1">
        <f>IF(Alle6OppgangNedgangUnik_KNN[[#This Row],[Label]]=Alle6OppgangNedgangUnik_KNN[[#This Row],[kjøp eller salg KNN]],1,-1)</f>
        <v>-1</v>
      </c>
      <c r="Y742" s="2">
        <f>Alle6OppgangNedgangUnik_KNN[[#This Row],[Conviction KNN]]*Alle6OppgangNedgangUnik_KNN[[#This Row],[Rett/Feil KNN]]</f>
        <v>-0.11764705882352905</v>
      </c>
      <c r="Z742" s="3">
        <f>Alle6OppgangNedgangUnik_KNN[[#This Row],[Open]]/Alle6OppgangNedgangUnik_KNN[[#This Row],[Close]]-1</f>
        <v>1.0639187556236385E-2</v>
      </c>
      <c r="AA742" s="1">
        <f>IF(Alle6OppgangNedgangUnik_KNN[[#This Row],[Nedgang-KNN]]&gt;Alle6OppgangNedgangUnik_KNN[[#This Row],[Oppgang-KNN]],0,1)</f>
        <v>1</v>
      </c>
      <c r="AB7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1.2516691242631002E-3</v>
      </c>
    </row>
    <row r="743" spans="1:28" x14ac:dyDescent="0.3">
      <c r="A743">
        <v>741</v>
      </c>
      <c r="B743" s="1">
        <v>1195.3199460000001</v>
      </c>
      <c r="C743" s="1">
        <v>1185.709961</v>
      </c>
      <c r="D743" s="1">
        <v>1201.349976</v>
      </c>
      <c r="E743">
        <v>827900</v>
      </c>
      <c r="F743" s="1">
        <v>1200.48999</v>
      </c>
      <c r="G743" s="1">
        <v>0.41943494005993998</v>
      </c>
      <c r="H743" s="1">
        <v>5.9144813519813502E-2</v>
      </c>
      <c r="I743" s="1">
        <v>0.99829999999999997</v>
      </c>
      <c r="J743" s="1">
        <v>0.01</v>
      </c>
      <c r="K743" s="1">
        <v>0.82899999999999996</v>
      </c>
      <c r="L743" s="1">
        <v>0.161</v>
      </c>
      <c r="M743">
        <v>1</v>
      </c>
      <c r="N743" s="1">
        <v>0.46888850309365798</v>
      </c>
      <c r="O743" s="1">
        <v>0.53111149690633497</v>
      </c>
      <c r="P743" s="1">
        <f>IF(Alle6OppgangNedgangUnik_KNN[[#This Row],[Nedgang Bayes]]&gt;Alle6OppgangNedgangUnik_KNN[[#This Row],[Oppgang Bayes]],0,1)</f>
        <v>1</v>
      </c>
      <c r="Q7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6.2222993812676985E-2</v>
      </c>
      <c r="R743" s="4">
        <f>IF(Alle6OppgangNedgangUnik_KNN[[#This Row],[Label]]=Alle6OppgangNedgangUnik_KNN[[#This Row],[Kjøp eller salg Bayes]],1,-1)</f>
        <v>1</v>
      </c>
      <c r="S743" s="3">
        <f>Alle6OppgangNedgangUnik_KNN[[#This Row],[Conviction Bayes]]*Alle6OppgangNedgangUnik_KNN[[#This Row],[Rett/Feil Bayes]]</f>
        <v>6.2222993812676985E-2</v>
      </c>
      <c r="T7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-2.6797026089593991E-4</v>
      </c>
      <c r="U743" s="1">
        <v>0.441176470588235</v>
      </c>
      <c r="V743" s="1">
        <v>0.55882352941176405</v>
      </c>
      <c r="W7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43" s="1">
        <f>IF(Alle6OppgangNedgangUnik_KNN[[#This Row],[Label]]=Alle6OppgangNedgangUnik_KNN[[#This Row],[kjøp eller salg KNN]],1,-1)</f>
        <v>1</v>
      </c>
      <c r="Y743" s="2">
        <f>Alle6OppgangNedgangUnik_KNN[[#This Row],[Conviction KNN]]*Alle6OppgangNedgangUnik_KNN[[#This Row],[Rett/Feil KNN]]</f>
        <v>0.11764705882352905</v>
      </c>
      <c r="Z743" s="3">
        <f>Alle6OppgangNedgangUnik_KNN[[#This Row],[Open]]/Alle6OppgangNedgangUnik_KNN[[#This Row],[Close]]-1</f>
        <v>-4.3066115028580487E-3</v>
      </c>
      <c r="AA743" s="1">
        <f>IF(Alle6OppgangNedgangUnik_KNN[[#This Row],[Nedgang-KNN]]&gt;Alle6OppgangNedgangUnik_KNN[[#This Row],[Oppgang-KNN]],0,1)</f>
        <v>1</v>
      </c>
      <c r="AB7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-5.0666017680682767E-4</v>
      </c>
    </row>
    <row r="744" spans="1:28" x14ac:dyDescent="0.3">
      <c r="A744">
        <v>742</v>
      </c>
      <c r="B744" s="1">
        <v>1207.4799800000001</v>
      </c>
      <c r="C744" s="1">
        <v>1200.5</v>
      </c>
      <c r="D744" s="1">
        <v>1216.3000489999999</v>
      </c>
      <c r="E744">
        <v>1017800</v>
      </c>
      <c r="F744" s="1">
        <v>1205.920044</v>
      </c>
      <c r="G744" s="1">
        <v>0.49731031242659202</v>
      </c>
      <c r="H744" s="1">
        <v>-3.5799859055672997E-2</v>
      </c>
      <c r="I744" s="1">
        <v>0.98599999999999999</v>
      </c>
      <c r="J744" s="1">
        <v>7.0000000000000001E-3</v>
      </c>
      <c r="K744" s="1">
        <v>0.88100000000000001</v>
      </c>
      <c r="L744" s="1">
        <v>0.112</v>
      </c>
      <c r="M744">
        <v>0</v>
      </c>
      <c r="N744" s="1">
        <v>0.468856593144581</v>
      </c>
      <c r="O744" s="1">
        <v>0.53114340685541395</v>
      </c>
      <c r="P744" s="1">
        <f>IF(Alle6OppgangNedgangUnik_KNN[[#This Row],[Nedgang Bayes]]&gt;Alle6OppgangNedgangUnik_KNN[[#This Row],[Oppgang Bayes]],0,1)</f>
        <v>1</v>
      </c>
      <c r="Q7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6.2286813710832944E-2</v>
      </c>
      <c r="R744" s="4">
        <f>IF(Alle6OppgangNedgangUnik_KNN[[#This Row],[Label]]=Alle6OppgangNedgangUnik_KNN[[#This Row],[Kjøp eller salg Bayes]],1,-1)</f>
        <v>-1</v>
      </c>
      <c r="S744" s="3">
        <f>Alle6OppgangNedgangUnik_KNN[[#This Row],[Conviction Bayes]]*Alle6OppgangNedgangUnik_KNN[[#This Row],[Rett/Feil Bayes]]</f>
        <v>-6.2286813710832944E-2</v>
      </c>
      <c r="T7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8.057204415521372E-5</v>
      </c>
      <c r="U744" s="1">
        <v>0.38235294117647001</v>
      </c>
      <c r="V744" s="1">
        <v>0.61764705882352899</v>
      </c>
      <c r="W7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44" s="1">
        <f>IF(Alle6OppgangNedgangUnik_KNN[[#This Row],[Label]]=Alle6OppgangNedgangUnik_KNN[[#This Row],[kjøp eller salg KNN]],1,-1)</f>
        <v>-1</v>
      </c>
      <c r="Y744" s="2">
        <f>Alle6OppgangNedgangUnik_KNN[[#This Row],[Conviction KNN]]*Alle6OppgangNedgangUnik_KNN[[#This Row],[Rett/Feil KNN]]</f>
        <v>-0.23529411764705899</v>
      </c>
      <c r="Z744" s="3">
        <f>Alle6OppgangNedgangUnik_KNN[[#This Row],[Open]]/Alle6OppgangNedgangUnik_KNN[[#This Row],[Close]]-1</f>
        <v>1.2935650317460468E-3</v>
      </c>
      <c r="AA744" s="1">
        <f>IF(Alle6OppgangNedgangUnik_KNN[[#This Row],[Nedgang-KNN]]&gt;Alle6OppgangNedgangUnik_KNN[[#This Row],[Oppgang-KNN]],0,1)</f>
        <v>1</v>
      </c>
      <c r="AB7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3.0436824276377594E-4</v>
      </c>
    </row>
    <row r="745" spans="1:28" x14ac:dyDescent="0.3">
      <c r="A745">
        <v>743</v>
      </c>
      <c r="B745" s="1">
        <v>1205.9399410000001</v>
      </c>
      <c r="C745" s="1">
        <v>1204.130005</v>
      </c>
      <c r="D745" s="1">
        <v>1215.670044</v>
      </c>
      <c r="E745">
        <v>950000</v>
      </c>
      <c r="F745" s="1">
        <v>1215</v>
      </c>
      <c r="G745" s="1">
        <v>0.43034284323440902</v>
      </c>
      <c r="H745" s="1">
        <v>9.7901954136893898E-2</v>
      </c>
      <c r="I745" s="1">
        <v>0.99719999999999998</v>
      </c>
      <c r="J745" s="1">
        <v>6.0000000000000001E-3</v>
      </c>
      <c r="K745" s="1">
        <v>0.83699999999999997</v>
      </c>
      <c r="L745" s="1">
        <v>0.158</v>
      </c>
      <c r="M745">
        <v>1</v>
      </c>
      <c r="N745" s="1">
        <v>0.46886515382302502</v>
      </c>
      <c r="O745" s="1">
        <v>0.53113484617697804</v>
      </c>
      <c r="P745" s="1">
        <f>IF(Alle6OppgangNedgangUnik_KNN[[#This Row],[Nedgang Bayes]]&gt;Alle6OppgangNedgangUnik_KNN[[#This Row],[Oppgang Bayes]],0,1)</f>
        <v>1</v>
      </c>
      <c r="Q7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6.2269692353953021E-2</v>
      </c>
      <c r="R745" s="4">
        <f>IF(Alle6OppgangNedgangUnik_KNN[[#This Row],[Label]]=Alle6OppgangNedgangUnik_KNN[[#This Row],[Kjøp eller salg Bayes]],1,-1)</f>
        <v>1</v>
      </c>
      <c r="S745" s="3">
        <f>Alle6OppgangNedgangUnik_KNN[[#This Row],[Conviction Bayes]]*Alle6OppgangNedgangUnik_KNN[[#This Row],[Rett/Feil Bayes]]</f>
        <v>6.2269692353953021E-2</v>
      </c>
      <c r="T7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-4.6433505073140683E-4</v>
      </c>
      <c r="U745" s="1">
        <v>0.61764705882352899</v>
      </c>
      <c r="V745" s="1">
        <v>0.38235294117647001</v>
      </c>
      <c r="W7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45" s="1">
        <f>IF(Alle6OppgangNedgangUnik_KNN[[#This Row],[Label]]=Alle6OppgangNedgangUnik_KNN[[#This Row],[kjøp eller salg KNN]],1,-1)</f>
        <v>-1</v>
      </c>
      <c r="Y745" s="2">
        <f>Alle6OppgangNedgangUnik_KNN[[#This Row],[Conviction KNN]]*Alle6OppgangNedgangUnik_KNN[[#This Row],[Rett/Feil KNN]]</f>
        <v>-0.23529411764705899</v>
      </c>
      <c r="Z745" s="3">
        <f>Alle6OppgangNedgangUnik_KNN[[#This Row],[Open]]/Alle6OppgangNedgangUnik_KNN[[#This Row],[Close]]-1</f>
        <v>-7.4568386831275202E-3</v>
      </c>
      <c r="AA745" s="1">
        <f>IF(Alle6OppgangNedgangUnik_KNN[[#This Row],[Nedgang-KNN]]&gt;Alle6OppgangNedgangUnik_KNN[[#This Row],[Oppgang-KNN]],0,1)</f>
        <v>0</v>
      </c>
      <c r="AB7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1.7545502783829472E-3</v>
      </c>
    </row>
    <row r="746" spans="1:28" x14ac:dyDescent="0.3">
      <c r="A746">
        <v>744</v>
      </c>
      <c r="B746" s="1">
        <v>1214.98999</v>
      </c>
      <c r="C746" s="1">
        <v>1205.030029</v>
      </c>
      <c r="D746" s="1">
        <v>1216.219971</v>
      </c>
      <c r="E746">
        <v>907200</v>
      </c>
      <c r="F746" s="1">
        <v>1207.150024</v>
      </c>
      <c r="G746" s="1">
        <v>0.380128205128205</v>
      </c>
      <c r="H746" s="1">
        <v>-4.0384615384615401E-2</v>
      </c>
      <c r="I746" s="1">
        <v>0.62490000000000001</v>
      </c>
      <c r="J746" s="1">
        <v>0</v>
      </c>
      <c r="K746" s="1">
        <v>0.95099999999999996</v>
      </c>
      <c r="L746" s="1">
        <v>4.9000000000000002E-2</v>
      </c>
      <c r="M746">
        <v>0</v>
      </c>
      <c r="N746" s="1">
        <v>0.46887170459761301</v>
      </c>
      <c r="O746" s="1">
        <v>0.53112829540238005</v>
      </c>
      <c r="P746" s="1">
        <f>IF(Alle6OppgangNedgangUnik_KNN[[#This Row],[Nedgang Bayes]]&gt;Alle6OppgangNedgangUnik_KNN[[#This Row],[Oppgang Bayes]],0,1)</f>
        <v>1</v>
      </c>
      <c r="Q7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6.2256590804767031E-2</v>
      </c>
      <c r="R746" s="4">
        <f>IF(Alle6OppgangNedgangUnik_KNN[[#This Row],[Label]]=Alle6OppgangNedgangUnik_KNN[[#This Row],[Kjøp eller salg Bayes]],1,-1)</f>
        <v>-1</v>
      </c>
      <c r="S746" s="3">
        <f>Alle6OppgangNedgangUnik_KNN[[#This Row],[Conviction Bayes]]*Alle6OppgangNedgangUnik_KNN[[#This Row],[Rett/Feil Bayes]]</f>
        <v>-6.2256590804767031E-2</v>
      </c>
      <c r="T7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4.0433214222037039E-4</v>
      </c>
      <c r="U746" s="1">
        <v>0.61764705882352899</v>
      </c>
      <c r="V746" s="1">
        <v>0.38235294117647001</v>
      </c>
      <c r="W7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46" s="1">
        <f>IF(Alle6OppgangNedgangUnik_KNN[[#This Row],[Label]]=Alle6OppgangNedgangUnik_KNN[[#This Row],[kjøp eller salg KNN]],1,-1)</f>
        <v>1</v>
      </c>
      <c r="Y746" s="2">
        <f>Alle6OppgangNedgangUnik_KNN[[#This Row],[Conviction KNN]]*Alle6OppgangNedgangUnik_KNN[[#This Row],[Rett/Feil KNN]]</f>
        <v>0.23529411764705899</v>
      </c>
      <c r="Z746" s="3">
        <f>Alle6OppgangNedgangUnik_KNN[[#This Row],[Open]]/Alle6OppgangNedgangUnik_KNN[[#This Row],[Close]]-1</f>
        <v>6.4946078317769107E-3</v>
      </c>
      <c r="AA746" s="1">
        <f>IF(Alle6OppgangNedgangUnik_KNN[[#This Row],[Nedgang-KNN]]&gt;Alle6OppgangNedgangUnik_KNN[[#This Row],[Oppgang-KNN]],0,1)</f>
        <v>0</v>
      </c>
      <c r="AB7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-1.5281430192416272E-3</v>
      </c>
    </row>
    <row r="747" spans="1:28" x14ac:dyDescent="0.3">
      <c r="A747">
        <v>745</v>
      </c>
      <c r="B747" s="1">
        <v>1207.8900149999999</v>
      </c>
      <c r="C747" s="1">
        <v>1199.8599850000001</v>
      </c>
      <c r="D747" s="1">
        <v>1208.6899410000001</v>
      </c>
      <c r="E747">
        <v>860200</v>
      </c>
      <c r="F747" s="1">
        <v>1203.839966</v>
      </c>
      <c r="G747" s="1">
        <v>0.55141696687151198</v>
      </c>
      <c r="H747" s="1">
        <v>0.200394857667585</v>
      </c>
      <c r="I747" s="1">
        <v>0.99670000000000003</v>
      </c>
      <c r="J747" s="1">
        <v>3.2000000000000001E-2</v>
      </c>
      <c r="K747" s="1">
        <v>0.79100000000000004</v>
      </c>
      <c r="L747" s="1">
        <v>0.17599999999999999</v>
      </c>
      <c r="M747">
        <v>0</v>
      </c>
      <c r="N747" s="1">
        <v>0.46888059135685001</v>
      </c>
      <c r="O747" s="1">
        <v>0.53111940864314999</v>
      </c>
      <c r="P747" s="1">
        <f>IF(Alle6OppgangNedgangUnik_KNN[[#This Row],[Nedgang Bayes]]&gt;Alle6OppgangNedgangUnik_KNN[[#This Row],[Oppgang Bayes]],0,1)</f>
        <v>1</v>
      </c>
      <c r="Q7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6.2238817286299986E-2</v>
      </c>
      <c r="R747" s="4">
        <f>IF(Alle6OppgangNedgangUnik_KNN[[#This Row],[Label]]=Alle6OppgangNedgangUnik_KNN[[#This Row],[Kjøp eller salg Bayes]],1,-1)</f>
        <v>-1</v>
      </c>
      <c r="S747" s="3">
        <f>Alle6OppgangNedgangUnik_KNN[[#This Row],[Conviction Bayes]]*Alle6OppgangNedgangUnik_KNN[[#This Row],[Rett/Feil Bayes]]</f>
        <v>-6.2238817286299986E-2</v>
      </c>
      <c r="T7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2.0938851245246197E-4</v>
      </c>
      <c r="U747" s="1">
        <v>0.5</v>
      </c>
      <c r="V747" s="1">
        <v>0.5</v>
      </c>
      <c r="W7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47" s="1">
        <f>IF(Alle6OppgangNedgangUnik_KNN[[#This Row],[Label]]=Alle6OppgangNedgangUnik_KNN[[#This Row],[kjøp eller salg KNN]],1,-1)</f>
        <v>-1</v>
      </c>
      <c r="Y747" s="2">
        <f>Alle6OppgangNedgangUnik_KNN[[#This Row],[Conviction KNN]]*Alle6OppgangNedgangUnik_KNN[[#This Row],[Rett/Feil KNN]]</f>
        <v>0</v>
      </c>
      <c r="Z747" s="3">
        <f>Alle6OppgangNedgangUnik_KNN[[#This Row],[Open]]/Alle6OppgangNedgangUnik_KNN[[#This Row],[Close]]-1</f>
        <v>3.3642752478613147E-3</v>
      </c>
      <c r="AA747" s="1">
        <f>IF(Alle6OppgangNedgangUnik_KNN[[#This Row],[Nedgang-KNN]]&gt;Alle6OppgangNedgangUnik_KNN[[#This Row],[Oppgang-KNN]],0,1)</f>
        <v>1</v>
      </c>
      <c r="AB7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48" spans="1:28" x14ac:dyDescent="0.3">
      <c r="A748">
        <v>746</v>
      </c>
      <c r="B748" s="1">
        <v>1196</v>
      </c>
      <c r="C748" s="1">
        <v>1193.079956</v>
      </c>
      <c r="D748" s="1">
        <v>1202.290039</v>
      </c>
      <c r="E748">
        <v>876400</v>
      </c>
      <c r="F748" s="1">
        <v>1197.25</v>
      </c>
      <c r="G748" s="1">
        <v>0.46309755234283501</v>
      </c>
      <c r="H748" s="1">
        <v>0.112594509787906</v>
      </c>
      <c r="I748" s="1">
        <v>0.99760000000000004</v>
      </c>
      <c r="J748" s="1">
        <v>7.1999999999999995E-2</v>
      </c>
      <c r="K748" s="1">
        <v>0.73599999999999999</v>
      </c>
      <c r="L748" s="1">
        <v>0.192</v>
      </c>
      <c r="M748">
        <v>1</v>
      </c>
      <c r="N748" s="1">
        <v>0.46888098741074402</v>
      </c>
      <c r="O748" s="1">
        <v>0.53111901258925698</v>
      </c>
      <c r="P748" s="1">
        <f>IF(Alle6OppgangNedgangUnik_KNN[[#This Row],[Nedgang Bayes]]&gt;Alle6OppgangNedgangUnik_KNN[[#This Row],[Oppgang Bayes]],0,1)</f>
        <v>1</v>
      </c>
      <c r="Q7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6.2238025178512957E-2</v>
      </c>
      <c r="R748" s="4">
        <f>IF(Alle6OppgangNedgangUnik_KNN[[#This Row],[Label]]=Alle6OppgangNedgangUnik_KNN[[#This Row],[Kjøp eller salg Bayes]],1,-1)</f>
        <v>1</v>
      </c>
      <c r="S748" s="3">
        <f>Alle6OppgangNedgangUnik_KNN[[#This Row],[Conviction Bayes]]*Alle6OppgangNedgangUnik_KNN[[#This Row],[Rett/Feil Bayes]]</f>
        <v>6.2238025178512957E-2</v>
      </c>
      <c r="T7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-6.4980189161109361E-5</v>
      </c>
      <c r="U748" s="1">
        <v>0.5</v>
      </c>
      <c r="V748" s="1">
        <v>0.5</v>
      </c>
      <c r="W7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48" s="1">
        <f>IF(Alle6OppgangNedgangUnik_KNN[[#This Row],[Label]]=Alle6OppgangNedgangUnik_KNN[[#This Row],[kjøp eller salg KNN]],1,-1)</f>
        <v>1</v>
      </c>
      <c r="Y748" s="2">
        <f>Alle6OppgangNedgangUnik_KNN[[#This Row],[Conviction KNN]]*Alle6OppgangNedgangUnik_KNN[[#This Row],[Rett/Feil KNN]]</f>
        <v>0</v>
      </c>
      <c r="Z748" s="3">
        <f>Alle6OppgangNedgangUnik_KNN[[#This Row],[Open]]/Alle6OppgangNedgangUnik_KNN[[#This Row],[Close]]-1</f>
        <v>-1.0440593025683453E-3</v>
      </c>
      <c r="AA748" s="1">
        <f>IF(Alle6OppgangNedgangUnik_KNN[[#This Row],[Nedgang-KNN]]&gt;Alle6OppgangNedgangUnik_KNN[[#This Row],[Oppgang-KNN]],0,1)</f>
        <v>1</v>
      </c>
      <c r="AB7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49" spans="1:28" x14ac:dyDescent="0.3">
      <c r="A749">
        <v>747</v>
      </c>
      <c r="B749" s="1">
        <v>1200.6800539999999</v>
      </c>
      <c r="C749" s="1">
        <v>1196.4350589999999</v>
      </c>
      <c r="D749" s="1">
        <v>1203.785034</v>
      </c>
      <c r="E749">
        <v>724600</v>
      </c>
      <c r="F749" s="1">
        <v>1202.160034</v>
      </c>
      <c r="G749" s="1">
        <v>0.46459530368621299</v>
      </c>
      <c r="H749" s="1">
        <v>0.147603699330972</v>
      </c>
      <c r="I749" s="1">
        <v>0.98609999999999998</v>
      </c>
      <c r="J749" s="1">
        <v>2.1999999999999999E-2</v>
      </c>
      <c r="K749" s="1">
        <v>0.85199999999999998</v>
      </c>
      <c r="L749" s="1">
        <v>0.126</v>
      </c>
      <c r="M749">
        <v>1</v>
      </c>
      <c r="N749" s="1">
        <v>0.46890186023677599</v>
      </c>
      <c r="O749" s="1">
        <v>0.53109813976321696</v>
      </c>
      <c r="P749" s="1">
        <f>IF(Alle6OppgangNedgangUnik_KNN[[#This Row],[Nedgang Bayes]]&gt;Alle6OppgangNedgangUnik_KNN[[#This Row],[Oppgang Bayes]],0,1)</f>
        <v>1</v>
      </c>
      <c r="Q7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6.2196279526440967E-2</v>
      </c>
      <c r="R749" s="4">
        <f>IF(Alle6OppgangNedgangUnik_KNN[[#This Row],[Label]]=Alle6OppgangNedgangUnik_KNN[[#This Row],[Kjøp eller salg Bayes]],1,-1)</f>
        <v>1</v>
      </c>
      <c r="S749" s="3">
        <f>Alle6OppgangNedgangUnik_KNN[[#This Row],[Conviction Bayes]]*Alle6OppgangNedgangUnik_KNN[[#This Row],[Rett/Feil Bayes]]</f>
        <v>6.2196279526440967E-2</v>
      </c>
      <c r="T7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-7.6569880190795363E-5</v>
      </c>
      <c r="U749" s="1">
        <v>0.441176470588235</v>
      </c>
      <c r="V749" s="1">
        <v>0.55882352941176405</v>
      </c>
      <c r="W7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49" s="1">
        <f>IF(Alle6OppgangNedgangUnik_KNN[[#This Row],[Label]]=Alle6OppgangNedgangUnik_KNN[[#This Row],[kjøp eller salg KNN]],1,-1)</f>
        <v>1</v>
      </c>
      <c r="Y749" s="2">
        <f>Alle6OppgangNedgangUnik_KNN[[#This Row],[Conviction KNN]]*Alle6OppgangNedgangUnik_KNN[[#This Row],[Rett/Feil KNN]]</f>
        <v>0.11764705882352905</v>
      </c>
      <c r="Z749" s="3">
        <f>Alle6OppgangNedgangUnik_KNN[[#This Row],[Open]]/Alle6OppgangNedgangUnik_KNN[[#This Row],[Close]]-1</f>
        <v>-1.2311006506143807E-3</v>
      </c>
      <c r="AA749" s="1">
        <f>IF(Alle6OppgangNedgangUnik_KNN[[#This Row],[Nedgang-KNN]]&gt;Alle6OppgangNedgangUnik_KNN[[#This Row],[Oppgang-KNN]],0,1)</f>
        <v>1</v>
      </c>
      <c r="AB7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-1.4483537066051493E-4</v>
      </c>
    </row>
    <row r="750" spans="1:28" x14ac:dyDescent="0.3">
      <c r="A750">
        <v>748</v>
      </c>
      <c r="B750" s="1">
        <v>1210</v>
      </c>
      <c r="C750" s="1">
        <v>1208.1099850000001</v>
      </c>
      <c r="D750" s="1">
        <v>1218.349976</v>
      </c>
      <c r="E750">
        <v>933400</v>
      </c>
      <c r="F750" s="1">
        <v>1217.869995</v>
      </c>
      <c r="G750" s="1">
        <v>0.45133287764866697</v>
      </c>
      <c r="H750" s="1">
        <v>7.2526011999696202E-2</v>
      </c>
      <c r="I750" s="1">
        <v>0.7611</v>
      </c>
      <c r="J750" s="1">
        <v>5.8000000000000003E-2</v>
      </c>
      <c r="K750" s="1">
        <v>0.86799999999999999</v>
      </c>
      <c r="L750" s="1">
        <v>7.4999999999999997E-2</v>
      </c>
      <c r="M750">
        <v>1</v>
      </c>
      <c r="N750" s="1">
        <v>0.468866352277098</v>
      </c>
      <c r="O750" s="1">
        <v>0.53113364772290295</v>
      </c>
      <c r="P750" s="1">
        <f>IF(Alle6OppgangNedgangUnik_KNN[[#This Row],[Nedgang Bayes]]&gt;Alle6OppgangNedgangUnik_KNN[[#This Row],[Oppgang Bayes]],0,1)</f>
        <v>1</v>
      </c>
      <c r="Q7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6.2267295445804949E-2</v>
      </c>
      <c r="R750" s="4">
        <f>IF(Alle6OppgangNedgangUnik_KNN[[#This Row],[Label]]=Alle6OppgangNedgangUnik_KNN[[#This Row],[Kjøp eller salg Bayes]],1,-1)</f>
        <v>1</v>
      </c>
      <c r="S750" s="3">
        <f>Alle6OppgangNedgangUnik_KNN[[#This Row],[Conviction Bayes]]*Alle6OppgangNedgangUnik_KNN[[#This Row],[Rett/Feil Bayes]]</f>
        <v>6.2267295445804949E-2</v>
      </c>
      <c r="T7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-4.0237735212616496E-4</v>
      </c>
      <c r="U750" s="1">
        <v>0.64705882352941102</v>
      </c>
      <c r="V750" s="1">
        <v>0.35294117647058798</v>
      </c>
      <c r="W7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750" s="1">
        <f>IF(Alle6OppgangNedgangUnik_KNN[[#This Row],[Label]]=Alle6OppgangNedgangUnik_KNN[[#This Row],[kjøp eller salg KNN]],1,-1)</f>
        <v>-1</v>
      </c>
      <c r="Y750" s="2">
        <f>Alle6OppgangNedgangUnik_KNN[[#This Row],[Conviction KNN]]*Alle6OppgangNedgangUnik_KNN[[#This Row],[Rett/Feil KNN]]</f>
        <v>-0.29411764705882304</v>
      </c>
      <c r="Z750" s="3">
        <f>Alle6OppgangNedgangUnik_KNN[[#This Row],[Open]]/Alle6OppgangNedgangUnik_KNN[[#This Row],[Close]]-1</f>
        <v>-6.462097787375054E-3</v>
      </c>
      <c r="AA750" s="1">
        <f>IF(Alle6OppgangNedgangUnik_KNN[[#This Row],[Nedgang-KNN]]&gt;Alle6OppgangNedgangUnik_KNN[[#This Row],[Oppgang-KNN]],0,1)</f>
        <v>0</v>
      </c>
      <c r="AB7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1.9006169962867774E-3</v>
      </c>
    </row>
    <row r="751" spans="1:28" x14ac:dyDescent="0.3">
      <c r="A751">
        <v>749</v>
      </c>
      <c r="B751" s="1">
        <v>1225</v>
      </c>
      <c r="C751" s="1">
        <v>1220.119995</v>
      </c>
      <c r="D751" s="1">
        <v>1230.8199460000001</v>
      </c>
      <c r="E751">
        <v>856300</v>
      </c>
      <c r="F751" s="1">
        <v>1227.130005</v>
      </c>
      <c r="G751" s="1">
        <v>0.46764069264069202</v>
      </c>
      <c r="H751" s="1">
        <v>0.18460128886265301</v>
      </c>
      <c r="I751" s="1">
        <v>0.99629999999999996</v>
      </c>
      <c r="J751" s="1">
        <v>4.1000000000000002E-2</v>
      </c>
      <c r="K751" s="1">
        <v>0.79300000000000004</v>
      </c>
      <c r="L751" s="1">
        <v>0.16600000000000001</v>
      </c>
      <c r="M751">
        <v>1</v>
      </c>
      <c r="N751" s="1">
        <v>0.46887328138819101</v>
      </c>
      <c r="O751" s="1">
        <v>0.53112671861180705</v>
      </c>
      <c r="P751" s="1">
        <f>IF(Alle6OppgangNedgangUnik_KNN[[#This Row],[Nedgang Bayes]]&gt;Alle6OppgangNedgangUnik_KNN[[#This Row],[Oppgang Bayes]],0,1)</f>
        <v>1</v>
      </c>
      <c r="Q7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6.2253437223616037E-2</v>
      </c>
      <c r="R751" s="4">
        <f>IF(Alle6OppgangNedgangUnik_KNN[[#This Row],[Label]]=Alle6OppgangNedgangUnik_KNN[[#This Row],[Kjøp eller salg Bayes]],1,-1)</f>
        <v>1</v>
      </c>
      <c r="S751" s="3">
        <f>Alle6OppgangNedgangUnik_KNN[[#This Row],[Conviction Bayes]]*Alle6OppgangNedgangUnik_KNN[[#This Row],[Rett/Feil Bayes]]</f>
        <v>6.2253437223616037E-2</v>
      </c>
      <c r="T7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-1.0805711865344285E-4</v>
      </c>
      <c r="U751" s="1">
        <v>0.47058823529411697</v>
      </c>
      <c r="V751" s="1">
        <v>0.52941176470588203</v>
      </c>
      <c r="W7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51" s="1">
        <f>IF(Alle6OppgangNedgangUnik_KNN[[#This Row],[Label]]=Alle6OppgangNedgangUnik_KNN[[#This Row],[kjøp eller salg KNN]],1,-1)</f>
        <v>1</v>
      </c>
      <c r="Y751" s="2">
        <f>Alle6OppgangNedgangUnik_KNN[[#This Row],[Conviction KNN]]*Alle6OppgangNedgangUnik_KNN[[#This Row],[Rett/Feil KNN]]</f>
        <v>5.8823529411765052E-2</v>
      </c>
      <c r="Z751" s="3">
        <f>Alle6OppgangNedgangUnik_KNN[[#This Row],[Open]]/Alle6OppgangNedgangUnik_KNN[[#This Row],[Close]]-1</f>
        <v>-1.7357614851899461E-3</v>
      </c>
      <c r="AA751" s="1">
        <f>IF(Alle6OppgangNedgangUnik_KNN[[#This Row],[Nedgang-KNN]]&gt;Alle6OppgangNedgangUnik_KNN[[#This Row],[Oppgang-KNN]],0,1)</f>
        <v>1</v>
      </c>
      <c r="AB7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-1.0210361677587978E-4</v>
      </c>
    </row>
    <row r="752" spans="1:28" x14ac:dyDescent="0.3">
      <c r="A752">
        <v>750</v>
      </c>
      <c r="B752" s="1">
        <v>1233</v>
      </c>
      <c r="C752" s="1">
        <v>1227.8199460000001</v>
      </c>
      <c r="D752" s="1">
        <v>1240.5600589999999</v>
      </c>
      <c r="E752">
        <v>1221900</v>
      </c>
      <c r="F752" s="1">
        <v>1236.339966</v>
      </c>
      <c r="G752" s="1">
        <v>0.52604617604617598</v>
      </c>
      <c r="H752" s="1">
        <v>3.4451659451659E-3</v>
      </c>
      <c r="I752" s="1">
        <v>0.98370000000000002</v>
      </c>
      <c r="J752" s="1">
        <v>1.9E-2</v>
      </c>
      <c r="K752" s="1">
        <v>0.86799999999999999</v>
      </c>
      <c r="L752" s="1">
        <v>0.114</v>
      </c>
      <c r="M752">
        <v>1</v>
      </c>
      <c r="N752" s="1">
        <v>0.46881676300408398</v>
      </c>
      <c r="O752" s="1">
        <v>0.53118323699590997</v>
      </c>
      <c r="P752" s="1">
        <f>IF(Alle6OppgangNedgangUnik_KNN[[#This Row],[Nedgang Bayes]]&gt;Alle6OppgangNedgangUnik_KNN[[#This Row],[Oppgang Bayes]],0,1)</f>
        <v>1</v>
      </c>
      <c r="Q7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6.2366473991825988E-2</v>
      </c>
      <c r="R752" s="4">
        <f>IF(Alle6OppgangNedgangUnik_KNN[[#This Row],[Label]]=Alle6OppgangNedgangUnik_KNN[[#This Row],[Kjøp eller salg Bayes]],1,-1)</f>
        <v>1</v>
      </c>
      <c r="S752" s="3">
        <f>Alle6OppgangNedgangUnik_KNN[[#This Row],[Conviction Bayes]]*Alle6OppgangNedgangUnik_KNN[[#This Row],[Rett/Feil Bayes]]</f>
        <v>6.2366473991825988E-2</v>
      </c>
      <c r="T7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-1.6848270572900371E-4</v>
      </c>
      <c r="U752" s="1">
        <v>0.441176470588235</v>
      </c>
      <c r="V752" s="1">
        <v>0.55882352941176405</v>
      </c>
      <c r="W7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52" s="1">
        <f>IF(Alle6OppgangNedgangUnik_KNN[[#This Row],[Label]]=Alle6OppgangNedgangUnik_KNN[[#This Row],[kjøp eller salg KNN]],1,-1)</f>
        <v>1</v>
      </c>
      <c r="Y752" s="2">
        <f>Alle6OppgangNedgangUnik_KNN[[#This Row],[Conviction KNN]]*Alle6OppgangNedgangUnik_KNN[[#This Row],[Rett/Feil KNN]]</f>
        <v>0.11764705882352905</v>
      </c>
      <c r="Z752" s="3">
        <f>Alle6OppgangNedgangUnik_KNN[[#This Row],[Open]]/Alle6OppgangNedgangUnik_KNN[[#This Row],[Close]]-1</f>
        <v>-2.701494808750704E-3</v>
      </c>
      <c r="AA752" s="1">
        <f>IF(Alle6OppgangNedgangUnik_KNN[[#This Row],[Nedgang-KNN]]&gt;Alle6OppgangNedgangUnik_KNN[[#This Row],[Oppgang-KNN]],0,1)</f>
        <v>1</v>
      </c>
      <c r="AB7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-3.1782291867655241E-4</v>
      </c>
    </row>
    <row r="753" spans="1:28" x14ac:dyDescent="0.3">
      <c r="A753">
        <v>751</v>
      </c>
      <c r="B753" s="1">
        <v>1239.1800539999999</v>
      </c>
      <c r="C753" s="1">
        <v>1234.6099850000001</v>
      </c>
      <c r="D753" s="1">
        <v>1242</v>
      </c>
      <c r="E753">
        <v>1331800</v>
      </c>
      <c r="F753" s="1">
        <v>1236.369995</v>
      </c>
      <c r="G753" s="1">
        <v>0.44157415501165498</v>
      </c>
      <c r="H753" s="1">
        <v>0.133910776723277</v>
      </c>
      <c r="I753" s="1">
        <v>0.99580000000000002</v>
      </c>
      <c r="J753" s="1">
        <v>4.5999999999999999E-2</v>
      </c>
      <c r="K753" s="1">
        <v>0.81799999999999995</v>
      </c>
      <c r="L753" s="1">
        <v>0.13600000000000001</v>
      </c>
      <c r="M753">
        <v>0</v>
      </c>
      <c r="N753" s="1">
        <v>0.46879967469741701</v>
      </c>
      <c r="O753" s="1">
        <v>0.53120032530258199</v>
      </c>
      <c r="P753" s="1">
        <f>IF(Alle6OppgangNedgangUnik_KNN[[#This Row],[Nedgang Bayes]]&gt;Alle6OppgangNedgangUnik_KNN[[#This Row],[Oppgang Bayes]],0,1)</f>
        <v>1</v>
      </c>
      <c r="Q7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6.2400650605164976E-2</v>
      </c>
      <c r="R753" s="4">
        <f>IF(Alle6OppgangNedgangUnik_KNN[[#This Row],[Label]]=Alle6OppgangNedgangUnik_KNN[[#This Row],[Kjøp eller salg Bayes]],1,-1)</f>
        <v>-1</v>
      </c>
      <c r="S753" s="3">
        <f>Alle6OppgangNedgangUnik_KNN[[#This Row],[Conviction Bayes]]*Alle6OppgangNedgangUnik_KNN[[#This Row],[Rett/Feil Bayes]]</f>
        <v>-6.2400650605164976E-2</v>
      </c>
      <c r="T7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1.4182608001489492E-4</v>
      </c>
      <c r="U753" s="1">
        <v>0.58823529411764697</v>
      </c>
      <c r="V753" s="1">
        <v>0.41176470588235198</v>
      </c>
      <c r="W7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53" s="1">
        <f>IF(Alle6OppgangNedgangUnik_KNN[[#This Row],[Label]]=Alle6OppgangNedgangUnik_KNN[[#This Row],[kjøp eller salg KNN]],1,-1)</f>
        <v>1</v>
      </c>
      <c r="Y753" s="2">
        <f>Alle6OppgangNedgangUnik_KNN[[#This Row],[Conviction KNN]]*Alle6OppgangNedgangUnik_KNN[[#This Row],[Rett/Feil KNN]]</f>
        <v>0.17647058823529499</v>
      </c>
      <c r="Z753" s="3">
        <f>Alle6OppgangNedgangUnik_KNN[[#This Row],[Open]]/Alle6OppgangNedgangUnik_KNN[[#This Row],[Close]]-1</f>
        <v>2.2728301490362313E-3</v>
      </c>
      <c r="AA753" s="1">
        <f>IF(Alle6OppgangNedgangUnik_KNN[[#This Row],[Nedgang-KNN]]&gt;Alle6OppgangNedgangUnik_KNN[[#This Row],[Oppgang-KNN]],0,1)</f>
        <v>0</v>
      </c>
      <c r="AB7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-4.0108767335933693E-4</v>
      </c>
    </row>
    <row r="754" spans="1:28" x14ac:dyDescent="0.3">
      <c r="A754">
        <v>752</v>
      </c>
      <c r="B754" s="1">
        <v>1250.6899410000001</v>
      </c>
      <c r="C754" s="1">
        <v>1246.380005</v>
      </c>
      <c r="D754" s="1">
        <v>1269</v>
      </c>
      <c r="E754">
        <v>1319900</v>
      </c>
      <c r="F754" s="1">
        <v>1264.5500489999999</v>
      </c>
      <c r="G754" s="1">
        <v>0.48671256904015497</v>
      </c>
      <c r="H754" s="1">
        <v>0.14733355724735001</v>
      </c>
      <c r="I754" s="1">
        <v>0.90620000000000001</v>
      </c>
      <c r="J754" s="1">
        <v>3.5000000000000003E-2</v>
      </c>
      <c r="K754" s="1">
        <v>0.89700000000000002</v>
      </c>
      <c r="L754" s="1">
        <v>6.8000000000000005E-2</v>
      </c>
      <c r="M754">
        <v>1</v>
      </c>
      <c r="N754" s="1">
        <v>0.46879360356800398</v>
      </c>
      <c r="O754" s="1">
        <v>0.53120639643199596</v>
      </c>
      <c r="P754" s="1">
        <f>IF(Alle6OppgangNedgangUnik_KNN[[#This Row],[Nedgang Bayes]]&gt;Alle6OppgangNedgangUnik_KNN[[#This Row],[Oppgang Bayes]],0,1)</f>
        <v>1</v>
      </c>
      <c r="Q7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6.2412792863991984E-2</v>
      </c>
      <c r="R754" s="4">
        <f>IF(Alle6OppgangNedgangUnik_KNN[[#This Row],[Label]]=Alle6OppgangNedgangUnik_KNN[[#This Row],[Kjøp eller salg Bayes]],1,-1)</f>
        <v>1</v>
      </c>
      <c r="S754" s="3">
        <f>Alle6OppgangNedgangUnik_KNN[[#This Row],[Conviction Bayes]]*Alle6OppgangNedgangUnik_KNN[[#This Row],[Rett/Feil Bayes]]</f>
        <v>6.2412792863991984E-2</v>
      </c>
      <c r="T7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-6.8407577095159296E-4</v>
      </c>
      <c r="U754" s="1">
        <v>0.58823529411764697</v>
      </c>
      <c r="V754" s="1">
        <v>0.41176470588235198</v>
      </c>
      <c r="W7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54" s="1">
        <f>IF(Alle6OppgangNedgangUnik_KNN[[#This Row],[Label]]=Alle6OppgangNedgangUnik_KNN[[#This Row],[kjøp eller salg KNN]],1,-1)</f>
        <v>-1</v>
      </c>
      <c r="Y754" s="2">
        <f>Alle6OppgangNedgangUnik_KNN[[#This Row],[Conviction KNN]]*Alle6OppgangNedgangUnik_KNN[[#This Row],[Rett/Feil KNN]]</f>
        <v>-0.17647058823529499</v>
      </c>
      <c r="Z754" s="3">
        <f>Alle6OppgangNedgangUnik_KNN[[#This Row],[Open]]/Alle6OppgangNedgangUnik_KNN[[#This Row],[Close]]-1</f>
        <v>-1.0960505684184163E-2</v>
      </c>
      <c r="AA754" s="1">
        <f>IF(Alle6OppgangNedgangUnik_KNN[[#This Row],[Nedgang-KNN]]&gt;Alle6OppgangNedgangUnik_KNN[[#This Row],[Oppgang-KNN]],0,1)</f>
        <v>0</v>
      </c>
      <c r="AB7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1.9342068854442736E-3</v>
      </c>
    </row>
    <row r="755" spans="1:28" x14ac:dyDescent="0.3">
      <c r="A755">
        <v>753</v>
      </c>
      <c r="B755" s="1">
        <v>1264.119995</v>
      </c>
      <c r="C755" s="1">
        <v>1255</v>
      </c>
      <c r="D755" s="1">
        <v>1268.01001</v>
      </c>
      <c r="E755">
        <v>1018800</v>
      </c>
      <c r="F755" s="1">
        <v>1256</v>
      </c>
      <c r="G755" s="1">
        <v>0.50422077922077901</v>
      </c>
      <c r="H755" s="1">
        <v>0.14448051948051899</v>
      </c>
      <c r="I755" s="1">
        <v>0.75060000000000004</v>
      </c>
      <c r="J755" s="1">
        <v>0</v>
      </c>
      <c r="K755" s="1">
        <v>0.94499999999999995</v>
      </c>
      <c r="L755" s="1">
        <v>5.5E-2</v>
      </c>
      <c r="M755">
        <v>0</v>
      </c>
      <c r="N755" s="1">
        <v>0.46883689301039</v>
      </c>
      <c r="O755" s="1">
        <v>0.53116310698960301</v>
      </c>
      <c r="P755" s="1">
        <f>IF(Alle6OppgangNedgangUnik_KNN[[#This Row],[Nedgang Bayes]]&gt;Alle6OppgangNedgangUnik_KNN[[#This Row],[Oppgang Bayes]],0,1)</f>
        <v>1</v>
      </c>
      <c r="Q7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6.2326213979213008E-2</v>
      </c>
      <c r="R755" s="4">
        <f>IF(Alle6OppgangNedgangUnik_KNN[[#This Row],[Label]]=Alle6OppgangNedgangUnik_KNN[[#This Row],[Kjøp eller salg Bayes]],1,-1)</f>
        <v>-1</v>
      </c>
      <c r="S755" s="3">
        <f>Alle6OppgangNedgangUnik_KNN[[#This Row],[Conviction Bayes]]*Alle6OppgangNedgangUnik_KNN[[#This Row],[Rett/Feil Bayes]]</f>
        <v>-6.2326213979213008E-2</v>
      </c>
      <c r="T7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4.0293674035042881E-4</v>
      </c>
      <c r="U755" s="1">
        <v>0.38235294117647001</v>
      </c>
      <c r="V755" s="1">
        <v>0.61764705882352899</v>
      </c>
      <c r="W7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55" s="1">
        <f>IF(Alle6OppgangNedgangUnik_KNN[[#This Row],[Label]]=Alle6OppgangNedgangUnik_KNN[[#This Row],[kjøp eller salg KNN]],1,-1)</f>
        <v>-1</v>
      </c>
      <c r="Y755" s="2">
        <f>Alle6OppgangNedgangUnik_KNN[[#This Row],[Conviction KNN]]*Alle6OppgangNedgangUnik_KNN[[#This Row],[Rett/Feil KNN]]</f>
        <v>-0.23529411764705899</v>
      </c>
      <c r="Z755" s="3">
        <f>Alle6OppgangNedgangUnik_KNN[[#This Row],[Open]]/Alle6OppgangNedgangUnik_KNN[[#This Row],[Close]]-1</f>
        <v>6.4649641719745077E-3</v>
      </c>
      <c r="AA755" s="1">
        <f>IF(Alle6OppgangNedgangUnik_KNN[[#This Row],[Nedgang-KNN]]&gt;Alle6OppgangNedgangUnik_KNN[[#This Row],[Oppgang-KNN]],0,1)</f>
        <v>1</v>
      </c>
      <c r="AB7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1.5211680404645911E-3</v>
      </c>
    </row>
    <row r="756" spans="1:28" x14ac:dyDescent="0.3">
      <c r="A756">
        <v>754</v>
      </c>
      <c r="B756" s="1">
        <v>1264.7700199999999</v>
      </c>
      <c r="C756" s="1">
        <v>1252.030029</v>
      </c>
      <c r="D756" s="1">
        <v>1267.4079589999999</v>
      </c>
      <c r="E756">
        <v>1107300</v>
      </c>
      <c r="F756" s="1">
        <v>1263.4499510000001</v>
      </c>
      <c r="G756" s="1">
        <v>0.56377453490356699</v>
      </c>
      <c r="H756" s="1">
        <v>0.1927654036525</v>
      </c>
      <c r="I756" s="1">
        <v>0.99519999999999997</v>
      </c>
      <c r="J756" s="1">
        <v>3.3000000000000002E-2</v>
      </c>
      <c r="K756" s="1">
        <v>0.84699999999999998</v>
      </c>
      <c r="L756" s="1">
        <v>0.121</v>
      </c>
      <c r="M756">
        <v>0</v>
      </c>
      <c r="N756" s="1">
        <v>0.46882337286488901</v>
      </c>
      <c r="O756" s="1">
        <v>0.53117662713510605</v>
      </c>
      <c r="P756" s="1">
        <f>IF(Alle6OppgangNedgangUnik_KNN[[#This Row],[Nedgang Bayes]]&gt;Alle6OppgangNedgangUnik_KNN[[#This Row],[Oppgang Bayes]],0,1)</f>
        <v>1</v>
      </c>
      <c r="Q7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6.235325427021704E-2</v>
      </c>
      <c r="R756" s="4">
        <f>IF(Alle6OppgangNedgangUnik_KNN[[#This Row],[Label]]=Alle6OppgangNedgangUnik_KNN[[#This Row],[Kjøp eller salg Bayes]],1,-1)</f>
        <v>-1</v>
      </c>
      <c r="S756" s="3">
        <f>Alle6OppgangNedgangUnik_KNN[[#This Row],[Conviction Bayes]]*Alle6OppgangNedgangUnik_KNN[[#This Row],[Rett/Feil Bayes]]</f>
        <v>-6.235325427021704E-2</v>
      </c>
      <c r="T7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6.5147493928096426E-5</v>
      </c>
      <c r="U756" s="1">
        <v>0.41176470588235198</v>
      </c>
      <c r="V756" s="1">
        <v>0.58823529411764697</v>
      </c>
      <c r="W7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56" s="1">
        <f>IF(Alle6OppgangNedgangUnik_KNN[[#This Row],[Label]]=Alle6OppgangNedgangUnik_KNN[[#This Row],[kjøp eller salg KNN]],1,-1)</f>
        <v>-1</v>
      </c>
      <c r="Y756" s="2">
        <f>Alle6OppgangNedgangUnik_KNN[[#This Row],[Conviction KNN]]*Alle6OppgangNedgangUnik_KNN[[#This Row],[Rett/Feil KNN]]</f>
        <v>-0.17647058823529499</v>
      </c>
      <c r="Z756" s="3">
        <f>Alle6OppgangNedgangUnik_KNN[[#This Row],[Open]]/Alle6OppgangNedgangUnik_KNN[[#This Row],[Close]]-1</f>
        <v>1.044813052511584E-3</v>
      </c>
      <c r="AA756" s="1">
        <f>IF(Alle6OppgangNedgangUnik_KNN[[#This Row],[Nedgang-KNN]]&gt;Alle6OppgangNedgangUnik_KNN[[#This Row],[Oppgang-KNN]],0,1)</f>
        <v>1</v>
      </c>
      <c r="AB7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1.8437877397263337E-4</v>
      </c>
    </row>
    <row r="757" spans="1:28" x14ac:dyDescent="0.3">
      <c r="A757">
        <v>755</v>
      </c>
      <c r="B757" s="1">
        <v>1274</v>
      </c>
      <c r="C757" s="1">
        <v>1266.295044</v>
      </c>
      <c r="D757" s="1">
        <v>1289.2700199999999</v>
      </c>
      <c r="E757">
        <v>2499400</v>
      </c>
      <c r="F757" s="1">
        <v>1287.579956</v>
      </c>
      <c r="G757" s="1">
        <v>0.48130659880659898</v>
      </c>
      <c r="H757" s="1">
        <v>0.13393091143091099</v>
      </c>
      <c r="I757" s="1">
        <v>0.99550000000000005</v>
      </c>
      <c r="J757" s="1">
        <v>5.7000000000000002E-2</v>
      </c>
      <c r="K757" s="1">
        <v>0.79100000000000004</v>
      </c>
      <c r="L757" s="1">
        <v>0.152</v>
      </c>
      <c r="M757">
        <v>1</v>
      </c>
      <c r="N757" s="1">
        <v>0.468616700588387</v>
      </c>
      <c r="O757" s="1">
        <v>0.531383299411615</v>
      </c>
      <c r="P757" s="1">
        <f>IF(Alle6OppgangNedgangUnik_KNN[[#This Row],[Nedgang Bayes]]&gt;Alle6OppgangNedgangUnik_KNN[[#This Row],[Oppgang Bayes]],0,1)</f>
        <v>1</v>
      </c>
      <c r="Q7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6.2766598823227993E-2</v>
      </c>
      <c r="R757" s="4">
        <f>IF(Alle6OppgangNedgangUnik_KNN[[#This Row],[Label]]=Alle6OppgangNedgangUnik_KNN[[#This Row],[Kjøp eller salg Bayes]],1,-1)</f>
        <v>1</v>
      </c>
      <c r="S757" s="3">
        <f>Alle6OppgangNedgangUnik_KNN[[#This Row],[Conviction Bayes]]*Alle6OppgangNedgangUnik_KNN[[#This Row],[Rett/Feil Bayes]]</f>
        <v>6.2766598823227993E-2</v>
      </c>
      <c r="T7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-6.6199201557708403E-4</v>
      </c>
      <c r="U757" s="1">
        <v>0.70588235294117596</v>
      </c>
      <c r="V757" s="1">
        <v>0.29411764705882298</v>
      </c>
      <c r="W7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757" s="1">
        <f>IF(Alle6OppgangNedgangUnik_KNN[[#This Row],[Label]]=Alle6OppgangNedgangUnik_KNN[[#This Row],[kjøp eller salg KNN]],1,-1)</f>
        <v>-1</v>
      </c>
      <c r="Y757" s="2">
        <f>Alle6OppgangNedgangUnik_KNN[[#This Row],[Conviction KNN]]*Alle6OppgangNedgangUnik_KNN[[#This Row],[Rett/Feil KNN]]</f>
        <v>-0.41176470588235298</v>
      </c>
      <c r="Z757" s="3">
        <f>Alle6OppgangNedgangUnik_KNN[[#This Row],[Open]]/Alle6OppgangNedgangUnik_KNN[[#This Row],[Close]]-1</f>
        <v>-1.0546883660869977E-2</v>
      </c>
      <c r="AA757" s="1">
        <f>IF(Alle6OppgangNedgangUnik_KNN[[#This Row],[Nedgang-KNN]]&gt;Alle6OppgangNedgangUnik_KNN[[#This Row],[Oppgang-KNN]],0,1)</f>
        <v>0</v>
      </c>
      <c r="AB7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4.3428344485935202E-3</v>
      </c>
    </row>
    <row r="758" spans="1:28" x14ac:dyDescent="0.3">
      <c r="A758">
        <v>756</v>
      </c>
      <c r="B758" s="1">
        <v>1185</v>
      </c>
      <c r="C758" s="1">
        <v>1175</v>
      </c>
      <c r="D758" s="1">
        <v>1192.8100589999999</v>
      </c>
      <c r="E758">
        <v>6207000</v>
      </c>
      <c r="F758" s="1">
        <v>1188.4799800000001</v>
      </c>
      <c r="G758" s="1">
        <v>0.431111111111111</v>
      </c>
      <c r="H758" s="1">
        <v>0.125555555555556</v>
      </c>
      <c r="I758" s="1">
        <v>0.97940000000000005</v>
      </c>
      <c r="J758" s="1">
        <v>3.2000000000000001E-2</v>
      </c>
      <c r="K758" s="1">
        <v>0.81799999999999995</v>
      </c>
      <c r="L758" s="1">
        <v>0.15</v>
      </c>
      <c r="M758">
        <v>1</v>
      </c>
      <c r="N758" s="1">
        <v>0.46814722208458198</v>
      </c>
      <c r="O758" s="1">
        <v>0.53185277791541397</v>
      </c>
      <c r="P758" s="1">
        <f>IF(Alle6OppgangNedgangUnik_KNN[[#This Row],[Nedgang Bayes]]&gt;Alle6OppgangNedgangUnik_KNN[[#This Row],[Oppgang Bayes]],0,1)</f>
        <v>1</v>
      </c>
      <c r="Q7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6.3705555830831984E-2</v>
      </c>
      <c r="R758" s="4">
        <f>IF(Alle6OppgangNedgangUnik_KNN[[#This Row],[Label]]=Alle6OppgangNedgangUnik_KNN[[#This Row],[Kjøp eller salg Bayes]],1,-1)</f>
        <v>1</v>
      </c>
      <c r="S758" s="3">
        <f>Alle6OppgangNedgangUnik_KNN[[#This Row],[Conviction Bayes]]*Alle6OppgangNedgangUnik_KNN[[#This Row],[Rett/Feil Bayes]]</f>
        <v>6.3705555830831984E-2</v>
      </c>
      <c r="T7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-1.8653579690941545E-4</v>
      </c>
      <c r="U758" s="1">
        <v>0.5</v>
      </c>
      <c r="V758" s="1">
        <v>0.5</v>
      </c>
      <c r="W7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58" s="1">
        <f>IF(Alle6OppgangNedgangUnik_KNN[[#This Row],[Label]]=Alle6OppgangNedgangUnik_KNN[[#This Row],[kjøp eller salg KNN]],1,-1)</f>
        <v>1</v>
      </c>
      <c r="Y758" s="2">
        <f>Alle6OppgangNedgangUnik_KNN[[#This Row],[Conviction KNN]]*Alle6OppgangNedgangUnik_KNN[[#This Row],[Rett/Feil KNN]]</f>
        <v>0</v>
      </c>
      <c r="Z758" s="3">
        <f>Alle6OppgangNedgangUnik_KNN[[#This Row],[Open]]/Alle6OppgangNedgangUnik_KNN[[#This Row],[Close]]-1</f>
        <v>-2.928093075661331E-3</v>
      </c>
      <c r="AA758" s="1">
        <f>IF(Alle6OppgangNedgangUnik_KNN[[#This Row],[Nedgang-KNN]]&gt;Alle6OppgangNedgangUnik_KNN[[#This Row],[Oppgang-KNN]],0,1)</f>
        <v>1</v>
      </c>
      <c r="AB7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59" spans="1:28" x14ac:dyDescent="0.3">
      <c r="A759">
        <v>757</v>
      </c>
      <c r="B759" s="1">
        <v>1188.0500489999999</v>
      </c>
      <c r="C759" s="1">
        <v>1167.1800539999999</v>
      </c>
      <c r="D759" s="1">
        <v>1188.0500489999999</v>
      </c>
      <c r="E759">
        <v>2639200</v>
      </c>
      <c r="F759" s="1">
        <v>1168.079956</v>
      </c>
      <c r="G759" s="1">
        <v>0.423841089466089</v>
      </c>
      <c r="H759" s="1">
        <v>4.70193001443001E-2</v>
      </c>
      <c r="I759" s="1">
        <v>0.875</v>
      </c>
      <c r="J759" s="1">
        <v>4.3999999999999997E-2</v>
      </c>
      <c r="K759" s="1">
        <v>0.88300000000000001</v>
      </c>
      <c r="L759" s="1">
        <v>7.2999999999999995E-2</v>
      </c>
      <c r="M759">
        <v>0</v>
      </c>
      <c r="N759" s="1">
        <v>0.46863568983902298</v>
      </c>
      <c r="O759" s="1">
        <v>0.53136431016097796</v>
      </c>
      <c r="P759" s="1">
        <f>IF(Alle6OppgangNedgangUnik_KNN[[#This Row],[Nedgang Bayes]]&gt;Alle6OppgangNedgangUnik_KNN[[#This Row],[Oppgang Bayes]],0,1)</f>
        <v>1</v>
      </c>
      <c r="Q7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6.2728620321954975E-2</v>
      </c>
      <c r="R759" s="4">
        <f>IF(Alle6OppgangNedgangUnik_KNN[[#This Row],[Label]]=Alle6OppgangNedgangUnik_KNN[[#This Row],[Kjøp eller salg Bayes]],1,-1)</f>
        <v>-1</v>
      </c>
      <c r="S759" s="3">
        <f>Alle6OppgangNedgangUnik_KNN[[#This Row],[Conviction Bayes]]*Alle6OppgangNedgangUnik_KNN[[#This Row],[Rett/Feil Bayes]]</f>
        <v>-6.2728620321954975E-2</v>
      </c>
      <c r="T7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1.072440610898665E-3</v>
      </c>
      <c r="U759" s="1">
        <v>0.47058823529411697</v>
      </c>
      <c r="V759" s="1">
        <v>0.52941176470588203</v>
      </c>
      <c r="W7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59" s="1">
        <f>IF(Alle6OppgangNedgangUnik_KNN[[#This Row],[Label]]=Alle6OppgangNedgangUnik_KNN[[#This Row],[kjøp eller salg KNN]],1,-1)</f>
        <v>-1</v>
      </c>
      <c r="Y759" s="2">
        <f>Alle6OppgangNedgangUnik_KNN[[#This Row],[Conviction KNN]]*Alle6OppgangNedgangUnik_KNN[[#This Row],[Rett/Feil KNN]]</f>
        <v>-5.8823529411765052E-2</v>
      </c>
      <c r="Z759" s="3">
        <f>Alle6OppgangNedgangUnik_KNN[[#This Row],[Open]]/Alle6OppgangNedgangUnik_KNN[[#This Row],[Close]]-1</f>
        <v>1.7096512013086818E-2</v>
      </c>
      <c r="AA759" s="1">
        <f>IF(Alle6OppgangNedgangUnik_KNN[[#This Row],[Nedgang-KNN]]&gt;Alle6OppgangNedgangUnik_KNN[[#This Row],[Oppgang-KNN]],0,1)</f>
        <v>1</v>
      </c>
      <c r="AB7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1.005677177240407E-3</v>
      </c>
    </row>
    <row r="760" spans="1:28" x14ac:dyDescent="0.3">
      <c r="A760">
        <v>758</v>
      </c>
      <c r="B760" s="1">
        <v>1173.650024</v>
      </c>
      <c r="C760" s="1">
        <v>1169</v>
      </c>
      <c r="D760" s="1">
        <v>1186.8000489999999</v>
      </c>
      <c r="E760">
        <v>1980700</v>
      </c>
      <c r="F760" s="1">
        <v>1185.400024</v>
      </c>
      <c r="G760" s="1">
        <v>0.38088084232151997</v>
      </c>
      <c r="H760" s="1">
        <v>9.6623009758602996E-2</v>
      </c>
      <c r="I760" s="1">
        <v>0.98870000000000002</v>
      </c>
      <c r="J760" s="1">
        <v>3.0000000000000001E-3</v>
      </c>
      <c r="K760" s="1">
        <v>0.89100000000000001</v>
      </c>
      <c r="L760" s="1">
        <v>0.106</v>
      </c>
      <c r="M760">
        <v>1</v>
      </c>
      <c r="N760" s="1">
        <v>0.46872785830990699</v>
      </c>
      <c r="O760" s="1">
        <v>0.53127214169009596</v>
      </c>
      <c r="P760" s="1">
        <f>IF(Alle6OppgangNedgangUnik_KNN[[#This Row],[Nedgang Bayes]]&gt;Alle6OppgangNedgangUnik_KNN[[#This Row],[Oppgang Bayes]],0,1)</f>
        <v>1</v>
      </c>
      <c r="Q7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6.254428338018897E-2</v>
      </c>
      <c r="R760" s="4">
        <f>IF(Alle6OppgangNedgangUnik_KNN[[#This Row],[Label]]=Alle6OppgangNedgangUnik_KNN[[#This Row],[Kjøp eller salg Bayes]],1,-1)</f>
        <v>1</v>
      </c>
      <c r="S760" s="3">
        <f>Alle6OppgangNedgangUnik_KNN[[#This Row],[Conviction Bayes]]*Alle6OppgangNedgangUnik_KNN[[#This Row],[Rett/Feil Bayes]]</f>
        <v>6.254428338018897E-2</v>
      </c>
      <c r="T7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-6.1995555495046736E-4</v>
      </c>
      <c r="U760" s="1">
        <v>0.67647058823529405</v>
      </c>
      <c r="V760" s="1">
        <v>0.32352941176470501</v>
      </c>
      <c r="W7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760" s="1">
        <f>IF(Alle6OppgangNedgangUnik_KNN[[#This Row],[Label]]=Alle6OppgangNedgangUnik_KNN[[#This Row],[kjøp eller salg KNN]],1,-1)</f>
        <v>-1</v>
      </c>
      <c r="Y760" s="2">
        <f>Alle6OppgangNedgangUnik_KNN[[#This Row],[Conviction KNN]]*Alle6OppgangNedgangUnik_KNN[[#This Row],[Rett/Feil KNN]]</f>
        <v>-0.35294117647058904</v>
      </c>
      <c r="Z760" s="3">
        <f>Alle6OppgangNedgangUnik_KNN[[#This Row],[Open]]/Alle6OppgangNedgangUnik_KNN[[#This Row],[Close]]-1</f>
        <v>-9.9122657011182502E-3</v>
      </c>
      <c r="AA760" s="1">
        <f>IF(Alle6OppgangNedgangUnik_KNN[[#This Row],[Nedgang-KNN]]&gt;Alle6OppgangNedgangUnik_KNN[[#This Row],[Oppgang-KNN]],0,1)</f>
        <v>0</v>
      </c>
      <c r="AB7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3.4984467180417434E-3</v>
      </c>
    </row>
    <row r="761" spans="1:28" x14ac:dyDescent="0.3">
      <c r="A761">
        <v>759</v>
      </c>
      <c r="B761" s="1">
        <v>1166.26001</v>
      </c>
      <c r="C761" s="1">
        <v>1166.26001</v>
      </c>
      <c r="D761" s="1">
        <v>1190.849976</v>
      </c>
      <c r="E761">
        <v>1563900</v>
      </c>
      <c r="F761" s="1">
        <v>1189.3900149999999</v>
      </c>
      <c r="G761" s="1">
        <v>0.42545710267229198</v>
      </c>
      <c r="H761" s="1">
        <v>0.13886377335744399</v>
      </c>
      <c r="I761" s="1">
        <v>0.99709999999999999</v>
      </c>
      <c r="J761" s="1">
        <v>4.1000000000000002E-2</v>
      </c>
      <c r="K761" s="1">
        <v>0.78</v>
      </c>
      <c r="L761" s="1">
        <v>0.17899999999999999</v>
      </c>
      <c r="M761">
        <v>1</v>
      </c>
      <c r="N761" s="1">
        <v>0.46878753847201399</v>
      </c>
      <c r="O761" s="1">
        <v>0.53121246152798896</v>
      </c>
      <c r="P761" s="1">
        <f>IF(Alle6OppgangNedgangUnik_KNN[[#This Row],[Nedgang Bayes]]&gt;Alle6OppgangNedgangUnik_KNN[[#This Row],[Oppgang Bayes]],0,1)</f>
        <v>1</v>
      </c>
      <c r="Q7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6.2424923055974968E-2</v>
      </c>
      <c r="R761" s="4">
        <f>IF(Alle6OppgangNedgangUnik_KNN[[#This Row],[Label]]=Alle6OppgangNedgangUnik_KNN[[#This Row],[Kjøp eller salg Bayes]],1,-1)</f>
        <v>1</v>
      </c>
      <c r="S761" s="3">
        <f>Alle6OppgangNedgangUnik_KNN[[#This Row],[Conviction Bayes]]*Alle6OppgangNedgangUnik_KNN[[#This Row],[Rett/Feil Bayes]]</f>
        <v>6.2424923055974968E-2</v>
      </c>
      <c r="T7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-1.2139741919805099E-3</v>
      </c>
      <c r="U761" s="1">
        <v>0.5</v>
      </c>
      <c r="V761" s="1">
        <v>0.5</v>
      </c>
      <c r="W7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61" s="1">
        <f>IF(Alle6OppgangNedgangUnik_KNN[[#This Row],[Label]]=Alle6OppgangNedgangUnik_KNN[[#This Row],[kjøp eller salg KNN]],1,-1)</f>
        <v>1</v>
      </c>
      <c r="Y761" s="2">
        <f>Alle6OppgangNedgangUnik_KNN[[#This Row],[Conviction KNN]]*Alle6OppgangNedgangUnik_KNN[[#This Row],[Rett/Feil KNN]]</f>
        <v>0</v>
      </c>
      <c r="Z761" s="3">
        <f>Alle6OppgangNedgangUnik_KNN[[#This Row],[Open]]/Alle6OppgangNedgangUnik_KNN[[#This Row],[Close]]-1</f>
        <v>-1.9446947349730292E-2</v>
      </c>
      <c r="AA761" s="1">
        <f>IF(Alle6OppgangNedgangUnik_KNN[[#This Row],[Nedgang-KNN]]&gt;Alle6OppgangNedgangUnik_KNN[[#This Row],[Oppgang-KNN]],0,1)</f>
        <v>1</v>
      </c>
      <c r="AB7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62" spans="1:28" x14ac:dyDescent="0.3">
      <c r="A762">
        <v>760</v>
      </c>
      <c r="B762" s="1">
        <v>1180.469971</v>
      </c>
      <c r="C762" s="1">
        <v>1161.040039</v>
      </c>
      <c r="D762" s="1">
        <v>1190.4399410000001</v>
      </c>
      <c r="E762">
        <v>1551400</v>
      </c>
      <c r="F762" s="1">
        <v>1174.099976</v>
      </c>
      <c r="G762" s="1">
        <v>0.50522902053144003</v>
      </c>
      <c r="H762" s="1">
        <v>9.9519154680445004E-2</v>
      </c>
      <c r="I762" s="1">
        <v>0.99680000000000002</v>
      </c>
      <c r="J762" s="1">
        <v>5.3999999999999999E-2</v>
      </c>
      <c r="K762" s="1">
        <v>0.81100000000000005</v>
      </c>
      <c r="L762" s="1">
        <v>0.13500000000000001</v>
      </c>
      <c r="M762">
        <v>0</v>
      </c>
      <c r="N762" s="1">
        <v>0.46879092901679997</v>
      </c>
      <c r="O762" s="1">
        <v>0.53120907098319703</v>
      </c>
      <c r="P762" s="1">
        <f>IF(Alle6OppgangNedgangUnik_KNN[[#This Row],[Nedgang Bayes]]&gt;Alle6OppgangNedgangUnik_KNN[[#This Row],[Oppgang Bayes]],0,1)</f>
        <v>1</v>
      </c>
      <c r="Q7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6.2418141966397056E-2</v>
      </c>
      <c r="R762" s="4">
        <f>IF(Alle6OppgangNedgangUnik_KNN[[#This Row],[Label]]=Alle6OppgangNedgangUnik_KNN[[#This Row],[Kjøp eller salg Bayes]],1,-1)</f>
        <v>-1</v>
      </c>
      <c r="S762" s="3">
        <f>Alle6OppgangNedgangUnik_KNN[[#This Row],[Conviction Bayes]]*Alle6OppgangNedgangUnik_KNN[[#This Row],[Rett/Feil Bayes]]</f>
        <v>-6.2418141966397056E-2</v>
      </c>
      <c r="T7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3.3864514126797084E-4</v>
      </c>
      <c r="U762" s="1">
        <v>0.55882352941176405</v>
      </c>
      <c r="V762" s="1">
        <v>0.441176470588235</v>
      </c>
      <c r="W7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62" s="1">
        <f>IF(Alle6OppgangNedgangUnik_KNN[[#This Row],[Label]]=Alle6OppgangNedgangUnik_KNN[[#This Row],[kjøp eller salg KNN]],1,-1)</f>
        <v>1</v>
      </c>
      <c r="Y762" s="2">
        <f>Alle6OppgangNedgangUnik_KNN[[#This Row],[Conviction KNN]]*Alle6OppgangNedgangUnik_KNN[[#This Row],[Rett/Feil KNN]]</f>
        <v>0.11764705882352905</v>
      </c>
      <c r="Z762" s="3">
        <f>Alle6OppgangNedgangUnik_KNN[[#This Row],[Open]]/Alle6OppgangNedgangUnik_KNN[[#This Row],[Close]]-1</f>
        <v>5.425428098296825E-3</v>
      </c>
      <c r="AA762" s="1">
        <f>IF(Alle6OppgangNedgangUnik_KNN[[#This Row],[Nedgang-KNN]]&gt;Alle6OppgangNedgangUnik_KNN[[#This Row],[Oppgang-KNN]],0,1)</f>
        <v>0</v>
      </c>
      <c r="AB7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-6.3828565862315389E-4</v>
      </c>
    </row>
    <row r="763" spans="1:28" x14ac:dyDescent="0.3">
      <c r="A763">
        <v>761</v>
      </c>
      <c r="B763" s="1">
        <v>1172.01001</v>
      </c>
      <c r="C763" s="1">
        <v>1165.73999</v>
      </c>
      <c r="D763" s="1">
        <v>1180.4239500000001</v>
      </c>
      <c r="E763">
        <v>1309300</v>
      </c>
      <c r="F763" s="1">
        <v>1166.2700199999999</v>
      </c>
      <c r="G763" s="1">
        <v>0.38710826210826199</v>
      </c>
      <c r="H763" s="1">
        <v>0.121652421652422</v>
      </c>
      <c r="I763" s="1">
        <v>0.9758</v>
      </c>
      <c r="J763" s="1">
        <v>5.8999999999999997E-2</v>
      </c>
      <c r="K763" s="1">
        <v>0.81499999999999995</v>
      </c>
      <c r="L763" s="1">
        <v>0.125</v>
      </c>
      <c r="M763">
        <v>0</v>
      </c>
      <c r="N763" s="1">
        <v>0.46882788023686001</v>
      </c>
      <c r="O763" s="1">
        <v>0.53117211976313905</v>
      </c>
      <c r="P763" s="1">
        <f>IF(Alle6OppgangNedgangUnik_KNN[[#This Row],[Nedgang Bayes]]&gt;Alle6OppgangNedgangUnik_KNN[[#This Row],[Oppgang Bayes]],0,1)</f>
        <v>1</v>
      </c>
      <c r="Q7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6.2344239526279044E-2</v>
      </c>
      <c r="R763" s="4">
        <f>IF(Alle6OppgangNedgangUnik_KNN[[#This Row],[Label]]=Alle6OppgangNedgangUnik_KNN[[#This Row],[Kjøp eller salg Bayes]],1,-1)</f>
        <v>-1</v>
      </c>
      <c r="S763" s="3">
        <f>Alle6OppgangNedgangUnik_KNN[[#This Row],[Conviction Bayes]]*Alle6OppgangNedgangUnik_KNN[[#This Row],[Rett/Feil Bayes]]</f>
        <v>-6.2344239526279044E-2</v>
      </c>
      <c r="T7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3.0683744356083711E-4</v>
      </c>
      <c r="U763" s="1">
        <v>0.55882352941176405</v>
      </c>
      <c r="V763" s="1">
        <v>0.441176470588235</v>
      </c>
      <c r="W7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63" s="1">
        <f>IF(Alle6OppgangNedgangUnik_KNN[[#This Row],[Label]]=Alle6OppgangNedgangUnik_KNN[[#This Row],[kjøp eller salg KNN]],1,-1)</f>
        <v>1</v>
      </c>
      <c r="Y763" s="2">
        <f>Alle6OppgangNedgangUnik_KNN[[#This Row],[Conviction KNN]]*Alle6OppgangNedgangUnik_KNN[[#This Row],[Rett/Feil KNN]]</f>
        <v>0.11764705882352905</v>
      </c>
      <c r="Z763" s="3">
        <f>Alle6OppgangNedgangUnik_KNN[[#This Row],[Open]]/Alle6OppgangNedgangUnik_KNN[[#This Row],[Close]]-1</f>
        <v>4.921664710201501E-3</v>
      </c>
      <c r="AA763" s="1">
        <f>IF(Alle6OppgangNedgangUnik_KNN[[#This Row],[Nedgang-KNN]]&gt;Alle6OppgangNedgangUnik_KNN[[#This Row],[Oppgang-KNN]],0,1)</f>
        <v>0</v>
      </c>
      <c r="AB7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-5.79019377670763E-4</v>
      </c>
    </row>
    <row r="764" spans="1:28" x14ac:dyDescent="0.3">
      <c r="A764">
        <v>762</v>
      </c>
      <c r="B764" s="1">
        <v>1159.030029</v>
      </c>
      <c r="C764" s="1">
        <v>1150.849976</v>
      </c>
      <c r="D764" s="1">
        <v>1169.660034</v>
      </c>
      <c r="E764">
        <v>1185700</v>
      </c>
      <c r="F764" s="1">
        <v>1162.380005</v>
      </c>
      <c r="G764" s="1">
        <v>0.486033724340176</v>
      </c>
      <c r="H764" s="1">
        <v>0.12563538611925701</v>
      </c>
      <c r="I764" s="1">
        <v>0.9899</v>
      </c>
      <c r="J764" s="1">
        <v>2.5999999999999999E-2</v>
      </c>
      <c r="K764" s="1">
        <v>0.81</v>
      </c>
      <c r="L764" s="1">
        <v>0.16300000000000001</v>
      </c>
      <c r="M764">
        <v>1</v>
      </c>
      <c r="N764" s="1">
        <v>0.46884947560895801</v>
      </c>
      <c r="O764" s="1">
        <v>0.53115052439104404</v>
      </c>
      <c r="P764" s="1">
        <f>IF(Alle6OppgangNedgangUnik_KNN[[#This Row],[Nedgang Bayes]]&gt;Alle6OppgangNedgangUnik_KNN[[#This Row],[Oppgang Bayes]],0,1)</f>
        <v>1</v>
      </c>
      <c r="Q7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6.2301048782086033E-2</v>
      </c>
      <c r="R764" s="4">
        <f>IF(Alle6OppgangNedgangUnik_KNN[[#This Row],[Label]]=Alle6OppgangNedgangUnik_KNN[[#This Row],[Kjøp eller salg Bayes]],1,-1)</f>
        <v>1</v>
      </c>
      <c r="S764" s="3">
        <f>Alle6OppgangNedgangUnik_KNN[[#This Row],[Conviction Bayes]]*Alle6OppgangNedgangUnik_KNN[[#This Row],[Rett/Feil Bayes]]</f>
        <v>6.2301048782086033E-2</v>
      </c>
      <c r="T7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-1.7955145244847502E-4</v>
      </c>
      <c r="U764" s="1">
        <v>0.41176470588235198</v>
      </c>
      <c r="V764" s="1">
        <v>0.58823529411764697</v>
      </c>
      <c r="W7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64" s="1">
        <f>IF(Alle6OppgangNedgangUnik_KNN[[#This Row],[Label]]=Alle6OppgangNedgangUnik_KNN[[#This Row],[kjøp eller salg KNN]],1,-1)</f>
        <v>1</v>
      </c>
      <c r="Y764" s="2">
        <f>Alle6OppgangNedgangUnik_KNN[[#This Row],[Conviction KNN]]*Alle6OppgangNedgangUnik_KNN[[#This Row],[Rett/Feil KNN]]</f>
        <v>0.17647058823529499</v>
      </c>
      <c r="Z764" s="3">
        <f>Alle6OppgangNedgangUnik_KNN[[#This Row],[Open]]/Alle6OppgangNedgangUnik_KNN[[#This Row],[Close]]-1</f>
        <v>-2.8819972690428131E-3</v>
      </c>
      <c r="AA764" s="1">
        <f>IF(Alle6OppgangNedgangUnik_KNN[[#This Row],[Nedgang-KNN]]&gt;Alle6OppgangNedgangUnik_KNN[[#This Row],[Oppgang-KNN]],0,1)</f>
        <v>1</v>
      </c>
      <c r="AB7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-5.0858775336049889E-4</v>
      </c>
    </row>
    <row r="765" spans="1:28" x14ac:dyDescent="0.3">
      <c r="A765">
        <v>763</v>
      </c>
      <c r="B765" s="1">
        <v>1141.959961</v>
      </c>
      <c r="C765" s="1">
        <v>1122.1099850000001</v>
      </c>
      <c r="D765" s="1">
        <v>1147.9399410000001</v>
      </c>
      <c r="E765">
        <v>1860600</v>
      </c>
      <c r="F765" s="1">
        <v>1132.030029</v>
      </c>
      <c r="G765" s="1">
        <v>0.465549008604564</v>
      </c>
      <c r="H765" s="1">
        <v>0.14130808748864301</v>
      </c>
      <c r="I765" s="1">
        <v>0.99850000000000005</v>
      </c>
      <c r="J765" s="1">
        <v>4.7E-2</v>
      </c>
      <c r="K765" s="1">
        <v>0.79400000000000004</v>
      </c>
      <c r="L765" s="1">
        <v>0.159</v>
      </c>
      <c r="M765">
        <v>0</v>
      </c>
      <c r="N765" s="1">
        <v>0.46876160801186201</v>
      </c>
      <c r="O765" s="1">
        <v>0.53123839198814304</v>
      </c>
      <c r="P765" s="1">
        <f>IF(Alle6OppgangNedgangUnik_KNN[[#This Row],[Nedgang Bayes]]&gt;Alle6OppgangNedgangUnik_KNN[[#This Row],[Oppgang Bayes]],0,1)</f>
        <v>1</v>
      </c>
      <c r="Q7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6.2476783976281036E-2</v>
      </c>
      <c r="R765" s="4">
        <f>IF(Alle6OppgangNedgangUnik_KNN[[#This Row],[Label]]=Alle6OppgangNedgangUnik_KNN[[#This Row],[Kjøp eller salg Bayes]],1,-1)</f>
        <v>-1</v>
      </c>
      <c r="S765" s="3">
        <f>Alle6OppgangNedgangUnik_KNN[[#This Row],[Conviction Bayes]]*Alle6OppgangNedgangUnik_KNN[[#This Row],[Rett/Feil Bayes]]</f>
        <v>-6.2476783976281036E-2</v>
      </c>
      <c r="T7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5.4803335651015708E-4</v>
      </c>
      <c r="U765" s="1">
        <v>0.47058823529411697</v>
      </c>
      <c r="V765" s="1">
        <v>0.52941176470588203</v>
      </c>
      <c r="W7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65" s="1">
        <f>IF(Alle6OppgangNedgangUnik_KNN[[#This Row],[Label]]=Alle6OppgangNedgangUnik_KNN[[#This Row],[kjøp eller salg KNN]],1,-1)</f>
        <v>-1</v>
      </c>
      <c r="Y765" s="2">
        <f>Alle6OppgangNedgangUnik_KNN[[#This Row],[Conviction KNN]]*Alle6OppgangNedgangUnik_KNN[[#This Row],[Rett/Feil KNN]]</f>
        <v>-5.8823529411765052E-2</v>
      </c>
      <c r="Z765" s="3">
        <f>Alle6OppgangNedgangUnik_KNN[[#This Row],[Open]]/Alle6OppgangNedgangUnik_KNN[[#This Row],[Close]]-1</f>
        <v>8.7717920422762941E-3</v>
      </c>
      <c r="AA765" s="1">
        <f>IF(Alle6OppgangNedgangUnik_KNN[[#This Row],[Nedgang-KNN]]&gt;Alle6OppgangNedgangUnik_KNN[[#This Row],[Oppgang-KNN]],0,1)</f>
        <v>1</v>
      </c>
      <c r="AB7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5.1598776719272621E-4</v>
      </c>
    </row>
    <row r="766" spans="1:28" x14ac:dyDescent="0.3">
      <c r="A766">
        <v>764</v>
      </c>
      <c r="B766" s="1">
        <v>1137.209961</v>
      </c>
      <c r="C766" s="1">
        <v>1119.5500489999999</v>
      </c>
      <c r="D766" s="1">
        <v>1140.420044</v>
      </c>
      <c r="E766">
        <v>1836600</v>
      </c>
      <c r="F766" s="1">
        <v>1120.4399410000001</v>
      </c>
      <c r="G766" s="1">
        <v>0.44547551141668801</v>
      </c>
      <c r="H766" s="1">
        <v>5.4235463882522698E-2</v>
      </c>
      <c r="I766" s="1">
        <v>0.89570000000000005</v>
      </c>
      <c r="J766" s="1">
        <v>7.4999999999999997E-2</v>
      </c>
      <c r="K766" s="1">
        <v>0.83199999999999996</v>
      </c>
      <c r="L766" s="1">
        <v>9.2999999999999999E-2</v>
      </c>
      <c r="M766">
        <v>0</v>
      </c>
      <c r="N766" s="1">
        <v>0.46876770708127202</v>
      </c>
      <c r="O766" s="1">
        <v>0.53123229291872698</v>
      </c>
      <c r="P766" s="1">
        <f>IF(Alle6OppgangNedgangUnik_KNN[[#This Row],[Nedgang Bayes]]&gt;Alle6OppgangNedgangUnik_KNN[[#This Row],[Oppgang Bayes]],0,1)</f>
        <v>1</v>
      </c>
      <c r="Q7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6.2464585837454956E-2</v>
      </c>
      <c r="R766" s="4">
        <f>IF(Alle6OppgangNedgangUnik_KNN[[#This Row],[Label]]=Alle6OppgangNedgangUnik_KNN[[#This Row],[Kjøp eller salg Bayes]],1,-1)</f>
        <v>-1</v>
      </c>
      <c r="S766" s="3">
        <f>Alle6OppgangNedgangUnik_KNN[[#This Row],[Conviction Bayes]]*Alle6OppgangNedgangUnik_KNN[[#This Row],[Rett/Feil Bayes]]</f>
        <v>-6.2464585837454956E-2</v>
      </c>
      <c r="T7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9.3492949997025804E-4</v>
      </c>
      <c r="U766" s="1">
        <v>0.441176470588235</v>
      </c>
      <c r="V766" s="1">
        <v>0.55882352941176405</v>
      </c>
      <c r="W7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66" s="1">
        <f>IF(Alle6OppgangNedgangUnik_KNN[[#This Row],[Label]]=Alle6OppgangNedgangUnik_KNN[[#This Row],[kjøp eller salg KNN]],1,-1)</f>
        <v>-1</v>
      </c>
      <c r="Y766" s="2">
        <f>Alle6OppgangNedgangUnik_KNN[[#This Row],[Conviction KNN]]*Alle6OppgangNedgangUnik_KNN[[#This Row],[Rett/Feil KNN]]</f>
        <v>-0.11764705882352905</v>
      </c>
      <c r="Z766" s="3">
        <f>Alle6OppgangNedgangUnik_KNN[[#This Row],[Open]]/Alle6OppgangNedgangUnik_KNN[[#This Row],[Close]]-1</f>
        <v>1.4967352899819542E-2</v>
      </c>
      <c r="AA766" s="1">
        <f>IF(Alle6OppgangNedgangUnik_KNN[[#This Row],[Nedgang-KNN]]&gt;Alle6OppgangNedgangUnik_KNN[[#This Row],[Oppgang-KNN]],0,1)</f>
        <v>1</v>
      </c>
      <c r="AB7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1.7608650470375877E-3</v>
      </c>
    </row>
    <row r="767" spans="1:28" x14ac:dyDescent="0.3">
      <c r="A767">
        <v>765</v>
      </c>
      <c r="B767" s="1">
        <v>1117.869995</v>
      </c>
      <c r="C767" s="1">
        <v>1116.6660159999999</v>
      </c>
      <c r="D767" s="1">
        <v>1171.329956</v>
      </c>
      <c r="E767">
        <v>2289300</v>
      </c>
      <c r="F767" s="1">
        <v>1164.209961</v>
      </c>
      <c r="G767" s="1">
        <v>0.59173611111111102</v>
      </c>
      <c r="H767" s="1">
        <v>7.1805555555555595E-2</v>
      </c>
      <c r="I767" s="1">
        <v>0.86890000000000001</v>
      </c>
      <c r="J767" s="1">
        <v>1.6E-2</v>
      </c>
      <c r="K767" s="1">
        <v>0.877</v>
      </c>
      <c r="L767" s="1">
        <v>0.107</v>
      </c>
      <c r="M767">
        <v>1</v>
      </c>
      <c r="N767" s="1">
        <v>0.46869624833716</v>
      </c>
      <c r="O767" s="1">
        <v>0.53130375166284105</v>
      </c>
      <c r="P767" s="1">
        <f>IF(Alle6OppgangNedgangUnik_KNN[[#This Row],[Nedgang Bayes]]&gt;Alle6OppgangNedgangUnik_KNN[[#This Row],[Oppgang Bayes]],0,1)</f>
        <v>1</v>
      </c>
      <c r="Q7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6.2607503325681046E-2</v>
      </c>
      <c r="R767" s="4">
        <f>IF(Alle6OppgangNedgangUnik_KNN[[#This Row],[Label]]=Alle6OppgangNedgangUnik_KNN[[#This Row],[Kjøp eller salg Bayes]],1,-1)</f>
        <v>1</v>
      </c>
      <c r="S767" s="3">
        <f>Alle6OppgangNedgangUnik_KNN[[#This Row],[Conviction Bayes]]*Alle6OppgangNedgangUnik_KNN[[#This Row],[Rett/Feil Bayes]]</f>
        <v>6.2607503325681046E-2</v>
      </c>
      <c r="T7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-2.4920157640336052E-3</v>
      </c>
      <c r="U767" s="1">
        <v>0.41176470588235198</v>
      </c>
      <c r="V767" s="1">
        <v>0.58823529411764697</v>
      </c>
      <c r="W7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67" s="1">
        <f>IF(Alle6OppgangNedgangUnik_KNN[[#This Row],[Label]]=Alle6OppgangNedgangUnik_KNN[[#This Row],[kjøp eller salg KNN]],1,-1)</f>
        <v>1</v>
      </c>
      <c r="Y767" s="2">
        <f>Alle6OppgangNedgangUnik_KNN[[#This Row],[Conviction KNN]]*Alle6OppgangNedgangUnik_KNN[[#This Row],[Rett/Feil KNN]]</f>
        <v>0.17647058823529499</v>
      </c>
      <c r="Z767" s="3">
        <f>Alle6OppgangNedgangUnik_KNN[[#This Row],[Open]]/Alle6OppgangNedgangUnik_KNN[[#This Row],[Close]]-1</f>
        <v>-3.980378759188441E-2</v>
      </c>
      <c r="AA767" s="1">
        <f>IF(Alle6OppgangNedgangUnik_KNN[[#This Row],[Nedgang-KNN]]&gt;Alle6OppgangNedgangUnik_KNN[[#This Row],[Oppgang-KNN]],0,1)</f>
        <v>1</v>
      </c>
      <c r="AB7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-7.0241978103325773E-3</v>
      </c>
    </row>
    <row r="768" spans="1:28" x14ac:dyDescent="0.3">
      <c r="A768">
        <v>766</v>
      </c>
      <c r="B768" s="1">
        <v>1168.469971</v>
      </c>
      <c r="C768" s="1">
        <v>1160.01001</v>
      </c>
      <c r="D768" s="1">
        <v>1180.150024</v>
      </c>
      <c r="E768">
        <v>1208600</v>
      </c>
      <c r="F768" s="1">
        <v>1162.3000489999999</v>
      </c>
      <c r="G768" s="1">
        <v>0.43158084779644401</v>
      </c>
      <c r="H768" s="1">
        <v>9.2720951321868694E-2</v>
      </c>
      <c r="I768" s="1">
        <v>0.99680000000000002</v>
      </c>
      <c r="J768" s="1">
        <v>2.9000000000000001E-2</v>
      </c>
      <c r="K768" s="1">
        <v>0.85699999999999998</v>
      </c>
      <c r="L768" s="1">
        <v>0.113</v>
      </c>
      <c r="M768">
        <v>0</v>
      </c>
      <c r="N768" s="1">
        <v>0.46884376508386699</v>
      </c>
      <c r="O768" s="1">
        <v>0.53115623491613795</v>
      </c>
      <c r="P768" s="1">
        <f>IF(Alle6OppgangNedgangUnik_KNN[[#This Row],[Nedgang Bayes]]&gt;Alle6OppgangNedgangUnik_KNN[[#This Row],[Oppgang Bayes]],0,1)</f>
        <v>1</v>
      </c>
      <c r="Q7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6.2312469832270956E-2</v>
      </c>
      <c r="R768" s="4">
        <f>IF(Alle6OppgangNedgangUnik_KNN[[#This Row],[Label]]=Alle6OppgangNedgangUnik_KNN[[#This Row],[Kjøp eller salg Bayes]],1,-1)</f>
        <v>-1</v>
      </c>
      <c r="S768" s="3">
        <f>Alle6OppgangNedgangUnik_KNN[[#This Row],[Conviction Bayes]]*Alle6OppgangNedgangUnik_KNN[[#This Row],[Rett/Feil Bayes]]</f>
        <v>-6.2312469832270956E-2</v>
      </c>
      <c r="T7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3.3077782180534267E-4</v>
      </c>
      <c r="U768" s="1">
        <v>0.41176470588235198</v>
      </c>
      <c r="V768" s="1">
        <v>0.58823529411764697</v>
      </c>
      <c r="W7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68" s="1">
        <f>IF(Alle6OppgangNedgangUnik_KNN[[#This Row],[Label]]=Alle6OppgangNedgangUnik_KNN[[#This Row],[kjøp eller salg KNN]],1,-1)</f>
        <v>-1</v>
      </c>
      <c r="Y768" s="2">
        <f>Alle6OppgangNedgangUnik_KNN[[#This Row],[Conviction KNN]]*Alle6OppgangNedgangUnik_KNN[[#This Row],[Rett/Feil KNN]]</f>
        <v>-0.17647058823529499</v>
      </c>
      <c r="Z768" s="3">
        <f>Alle6OppgangNedgangUnik_KNN[[#This Row],[Open]]/Alle6OppgangNedgangUnik_KNN[[#This Row],[Close]]-1</f>
        <v>5.3083728296392518E-3</v>
      </c>
      <c r="AA768" s="1">
        <f>IF(Alle6OppgangNedgangUnik_KNN[[#This Row],[Nedgang-KNN]]&gt;Alle6OppgangNedgangUnik_KNN[[#This Row],[Oppgang-KNN]],0,1)</f>
        <v>1</v>
      </c>
      <c r="AB7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9.3677167581869612E-4</v>
      </c>
    </row>
    <row r="769" spans="1:28" x14ac:dyDescent="0.3">
      <c r="A769">
        <v>767</v>
      </c>
      <c r="B769" s="1">
        <v>1144.5</v>
      </c>
      <c r="C769" s="1">
        <v>1131.4429929999999</v>
      </c>
      <c r="D769" s="1">
        <v>1146.7969969999999</v>
      </c>
      <c r="E769">
        <v>1353300</v>
      </c>
      <c r="F769" s="1">
        <v>1138.849976</v>
      </c>
      <c r="G769" s="1">
        <v>0.37993055555555599</v>
      </c>
      <c r="H769" s="1">
        <v>8.1215277777777803E-2</v>
      </c>
      <c r="I769" s="1">
        <v>-0.97689999999999999</v>
      </c>
      <c r="J769" s="1">
        <v>0.115</v>
      </c>
      <c r="K769" s="1">
        <v>0.84699999999999998</v>
      </c>
      <c r="L769" s="1">
        <v>3.7999999999999999E-2</v>
      </c>
      <c r="M769">
        <v>0</v>
      </c>
      <c r="N769" s="1">
        <v>0.46883290428627999</v>
      </c>
      <c r="O769" s="1">
        <v>0.53116709571371501</v>
      </c>
      <c r="P769" s="1">
        <f>IF(Alle6OppgangNedgangUnik_KNN[[#This Row],[Nedgang Bayes]]&gt;Alle6OppgangNedgangUnik_KNN[[#This Row],[Oppgang Bayes]],0,1)</f>
        <v>1</v>
      </c>
      <c r="Q7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6.2334191427435015E-2</v>
      </c>
      <c r="R769" s="4">
        <f>IF(Alle6OppgangNedgangUnik_KNN[[#This Row],[Label]]=Alle6OppgangNedgangUnik_KNN[[#This Row],[Kjøp eller salg Bayes]],1,-1)</f>
        <v>-1</v>
      </c>
      <c r="S769" s="3">
        <f>Alle6OppgangNedgangUnik_KNN[[#This Row],[Conviction Bayes]]*Alle6OppgangNedgangUnik_KNN[[#This Row],[Rett/Feil Bayes]]</f>
        <v>-6.2334191427435015E-2</v>
      </c>
      <c r="T7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3.0925028318708349E-4</v>
      </c>
      <c r="U769" s="1">
        <v>0.5</v>
      </c>
      <c r="V769" s="1">
        <v>0.5</v>
      </c>
      <c r="W7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69" s="1">
        <f>IF(Alle6OppgangNedgangUnik_KNN[[#This Row],[Label]]=Alle6OppgangNedgangUnik_KNN[[#This Row],[kjøp eller salg KNN]],1,-1)</f>
        <v>-1</v>
      </c>
      <c r="Y769" s="2">
        <f>Alle6OppgangNedgangUnik_KNN[[#This Row],[Conviction KNN]]*Alle6OppgangNedgangUnik_KNN[[#This Row],[Rett/Feil KNN]]</f>
        <v>0</v>
      </c>
      <c r="Z769" s="3">
        <f>Alle6OppgangNedgangUnik_KNN[[#This Row],[Open]]/Alle6OppgangNedgangUnik_KNN[[#This Row],[Close]]-1</f>
        <v>4.9611661931492357E-3</v>
      </c>
      <c r="AA769" s="1">
        <f>IF(Alle6OppgangNedgangUnik_KNN[[#This Row],[Nedgang-KNN]]&gt;Alle6OppgangNedgangUnik_KNN[[#This Row],[Oppgang-KNN]],0,1)</f>
        <v>1</v>
      </c>
      <c r="AB7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70" spans="1:28" x14ac:dyDescent="0.3">
      <c r="A770">
        <v>768</v>
      </c>
      <c r="B770" s="1">
        <v>1148.48999</v>
      </c>
      <c r="C770" s="1">
        <v>1137.9399410000001</v>
      </c>
      <c r="D770" s="1">
        <v>1152.7080080000001</v>
      </c>
      <c r="E770">
        <v>1159800</v>
      </c>
      <c r="F770" s="1">
        <v>1149.630005</v>
      </c>
      <c r="G770" s="1">
        <v>0.34408143939393898</v>
      </c>
      <c r="H770" s="1">
        <v>2.8849431818181798E-2</v>
      </c>
      <c r="I770" s="1">
        <v>-0.96609999999999996</v>
      </c>
      <c r="J770" s="1">
        <v>8.8999999999999996E-2</v>
      </c>
      <c r="K770" s="1">
        <v>0.85099999999999998</v>
      </c>
      <c r="L770" s="1">
        <v>0.06</v>
      </c>
      <c r="M770">
        <v>1</v>
      </c>
      <c r="N770" s="1">
        <v>0.46885823564775703</v>
      </c>
      <c r="O770" s="1">
        <v>0.53114176435223703</v>
      </c>
      <c r="P770" s="1">
        <f>IF(Alle6OppgangNedgangUnik_KNN[[#This Row],[Nedgang Bayes]]&gt;Alle6OppgangNedgangUnik_KNN[[#This Row],[Oppgang Bayes]],0,1)</f>
        <v>1</v>
      </c>
      <c r="Q7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6.2283528704480007E-2</v>
      </c>
      <c r="R770" s="4">
        <f>IF(Alle6OppgangNedgangUnik_KNN[[#This Row],[Label]]=Alle6OppgangNedgangUnik_KNN[[#This Row],[Kjøp eller salg Bayes]],1,-1)</f>
        <v>1</v>
      </c>
      <c r="S770" s="3">
        <f>Alle6OppgangNedgangUnik_KNN[[#This Row],[Conviction Bayes]]*Alle6OppgangNedgangUnik_KNN[[#This Row],[Rett/Feil Bayes]]</f>
        <v>6.2283528704480007E-2</v>
      </c>
      <c r="T7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-6.1762616378507678E-5</v>
      </c>
      <c r="U770" s="1">
        <v>0.47058823529411697</v>
      </c>
      <c r="V770" s="1">
        <v>0.52941176470588203</v>
      </c>
      <c r="W7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70" s="1">
        <f>IF(Alle6OppgangNedgangUnik_KNN[[#This Row],[Label]]=Alle6OppgangNedgangUnik_KNN[[#This Row],[kjøp eller salg KNN]],1,-1)</f>
        <v>1</v>
      </c>
      <c r="Y770" s="2">
        <f>Alle6OppgangNedgangUnik_KNN[[#This Row],[Conviction KNN]]*Alle6OppgangNedgangUnik_KNN[[#This Row],[Rett/Feil KNN]]</f>
        <v>5.8823529411765052E-2</v>
      </c>
      <c r="Z770" s="3">
        <f>Alle6OppgangNedgangUnik_KNN[[#This Row],[Open]]/Alle6OppgangNedgangUnik_KNN[[#This Row],[Close]]-1</f>
        <v>-9.9163643523725309E-4</v>
      </c>
      <c r="AA770" s="1">
        <f>IF(Alle6OppgangNedgangUnik_KNN[[#This Row],[Nedgang-KNN]]&gt;Alle6OppgangNedgangUnik_KNN[[#This Row],[Oppgang-KNN]],0,1)</f>
        <v>1</v>
      </c>
      <c r="AB7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-5.8331555013956405E-5</v>
      </c>
    </row>
    <row r="771" spans="1:28" x14ac:dyDescent="0.3">
      <c r="A771">
        <v>769</v>
      </c>
      <c r="B771" s="1">
        <v>1146.75</v>
      </c>
      <c r="C771" s="1">
        <v>1145.8900149999999</v>
      </c>
      <c r="D771" s="1">
        <v>1158.5200199999999</v>
      </c>
      <c r="E771">
        <v>914500</v>
      </c>
      <c r="F771" s="1">
        <v>1151.420044</v>
      </c>
      <c r="G771" s="1">
        <v>0.51007809757809697</v>
      </c>
      <c r="H771" s="1">
        <v>0.23307008307008301</v>
      </c>
      <c r="I771" s="1">
        <v>0.99719999999999998</v>
      </c>
      <c r="J771" s="1">
        <v>0.05</v>
      </c>
      <c r="K771" s="1">
        <v>0.73499999999999999</v>
      </c>
      <c r="L771" s="1">
        <v>0.215</v>
      </c>
      <c r="M771">
        <v>1</v>
      </c>
      <c r="N771" s="1">
        <v>0.46889257175918603</v>
      </c>
      <c r="O771" s="1">
        <v>0.53110742824081902</v>
      </c>
      <c r="P771" s="1">
        <f>IF(Alle6OppgangNedgangUnik_KNN[[#This Row],[Nedgang Bayes]]&gt;Alle6OppgangNedgangUnik_KNN[[#This Row],[Oppgang Bayes]],0,1)</f>
        <v>1</v>
      </c>
      <c r="Q7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6.2214856481632996E-2</v>
      </c>
      <c r="R771" s="4">
        <f>IF(Alle6OppgangNedgangUnik_KNN[[#This Row],[Label]]=Alle6OppgangNedgangUnik_KNN[[#This Row],[Kjøp eller salg Bayes]],1,-1)</f>
        <v>1</v>
      </c>
      <c r="S771" s="3">
        <f>Alle6OppgangNedgangUnik_KNN[[#This Row],[Conviction Bayes]]*Alle6OppgangNedgangUnik_KNN[[#This Row],[Rett/Feil Bayes]]</f>
        <v>6.2214856481632996E-2</v>
      </c>
      <c r="T7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-2.5233720633658529E-4</v>
      </c>
      <c r="U771" s="1">
        <v>0.64705882352941102</v>
      </c>
      <c r="V771" s="1">
        <v>0.35294117647058798</v>
      </c>
      <c r="W7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771" s="1">
        <f>IF(Alle6OppgangNedgangUnik_KNN[[#This Row],[Label]]=Alle6OppgangNedgangUnik_KNN[[#This Row],[kjøp eller salg KNN]],1,-1)</f>
        <v>-1</v>
      </c>
      <c r="Y771" s="2">
        <f>Alle6OppgangNedgangUnik_KNN[[#This Row],[Conviction KNN]]*Alle6OppgangNedgangUnik_KNN[[#This Row],[Rett/Feil KNN]]</f>
        <v>-0.29411764705882304</v>
      </c>
      <c r="Z771" s="3">
        <f>Alle6OppgangNedgangUnik_KNN[[#This Row],[Open]]/Alle6OppgangNedgangUnik_KNN[[#This Row],[Close]]-1</f>
        <v>-4.0558995167188083E-3</v>
      </c>
      <c r="AA771" s="1">
        <f>IF(Alle6OppgangNedgangUnik_KNN[[#This Row],[Nedgang-KNN]]&gt;Alle6OppgangNedgangUnik_KNN[[#This Row],[Oppgang-KNN]],0,1)</f>
        <v>0</v>
      </c>
      <c r="AB7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1.1929116225643534E-3</v>
      </c>
    </row>
    <row r="772" spans="1:28" x14ac:dyDescent="0.3">
      <c r="A772">
        <v>770</v>
      </c>
      <c r="B772" s="1">
        <v>1140.5</v>
      </c>
      <c r="C772" s="1">
        <v>1129.223999</v>
      </c>
      <c r="D772" s="1">
        <v>1145.9730219999999</v>
      </c>
      <c r="E772">
        <v>1198900</v>
      </c>
      <c r="F772" s="1">
        <v>1140.7700199999999</v>
      </c>
      <c r="G772" s="1">
        <v>0.44133886731824901</v>
      </c>
      <c r="H772" s="1">
        <v>0.164724806979962</v>
      </c>
      <c r="I772" s="1">
        <v>0.9929</v>
      </c>
      <c r="J772" s="1">
        <v>6.9000000000000006E-2</v>
      </c>
      <c r="K772" s="1">
        <v>0.78600000000000003</v>
      </c>
      <c r="L772" s="1">
        <v>0.14499999999999999</v>
      </c>
      <c r="M772">
        <v>1</v>
      </c>
      <c r="N772" s="1">
        <v>0.468855580641859</v>
      </c>
      <c r="O772" s="1">
        <v>0.53114441935813295</v>
      </c>
      <c r="P772" s="1">
        <f>IF(Alle6OppgangNedgangUnik_KNN[[#This Row],[Nedgang Bayes]]&gt;Alle6OppgangNedgangUnik_KNN[[#This Row],[Oppgang Bayes]],0,1)</f>
        <v>1</v>
      </c>
      <c r="Q7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6.2288838716273942E-2</v>
      </c>
      <c r="R772" s="4">
        <f>IF(Alle6OppgangNedgangUnik_KNN[[#This Row],[Label]]=Alle6OppgangNedgangUnik_KNN[[#This Row],[Kjøp eller salg Bayes]],1,-1)</f>
        <v>1</v>
      </c>
      <c r="S772" s="3">
        <f>Alle6OppgangNedgangUnik_KNN[[#This Row],[Conviction Bayes]]*Alle6OppgangNedgangUnik_KNN[[#This Row],[Rett/Feil Bayes]]</f>
        <v>6.2288838716273942E-2</v>
      </c>
      <c r="T7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-1.4743753723614484E-5</v>
      </c>
      <c r="U772" s="1">
        <v>0.38235294117647001</v>
      </c>
      <c r="V772" s="1">
        <v>0.61764705882352899</v>
      </c>
      <c r="W7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72" s="1">
        <f>IF(Alle6OppgangNedgangUnik_KNN[[#This Row],[Label]]=Alle6OppgangNedgangUnik_KNN[[#This Row],[kjøp eller salg KNN]],1,-1)</f>
        <v>1</v>
      </c>
      <c r="Y772" s="2">
        <f>Alle6OppgangNedgangUnik_KNN[[#This Row],[Conviction KNN]]*Alle6OppgangNedgangUnik_KNN[[#This Row],[Rett/Feil KNN]]</f>
        <v>0.23529411764705899</v>
      </c>
      <c r="Z772" s="3">
        <f>Alle6OppgangNedgangUnik_KNN[[#This Row],[Open]]/Alle6OppgangNedgangUnik_KNN[[#This Row],[Close]]-1</f>
        <v>-2.3669976881046662E-4</v>
      </c>
      <c r="AA772" s="1">
        <f>IF(Alle6OppgangNedgangUnik_KNN[[#This Row],[Nedgang-KNN]]&gt;Alle6OppgangNedgangUnik_KNN[[#This Row],[Oppgang-KNN]],0,1)</f>
        <v>1</v>
      </c>
      <c r="AB7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-5.5694063249521593E-5</v>
      </c>
    </row>
    <row r="773" spans="1:28" x14ac:dyDescent="0.3">
      <c r="A773">
        <v>771</v>
      </c>
      <c r="B773" s="1">
        <v>1147.3599850000001</v>
      </c>
      <c r="C773" s="1">
        <v>1131.660034</v>
      </c>
      <c r="D773" s="1">
        <v>1149.7650149999999</v>
      </c>
      <c r="E773">
        <v>1112000</v>
      </c>
      <c r="F773" s="1">
        <v>1133.469971</v>
      </c>
      <c r="G773" s="1">
        <v>0.52453416149068299</v>
      </c>
      <c r="H773" s="1">
        <v>1.64941338854382E-2</v>
      </c>
      <c r="I773" s="1">
        <v>0.99119999999999997</v>
      </c>
      <c r="J773" s="1">
        <v>1.4E-2</v>
      </c>
      <c r="K773" s="1">
        <v>0.88200000000000001</v>
      </c>
      <c r="L773" s="1">
        <v>0.104</v>
      </c>
      <c r="M773">
        <v>0</v>
      </c>
      <c r="N773" s="1">
        <v>0.46886813313539399</v>
      </c>
      <c r="O773" s="1">
        <v>0.53113186686459901</v>
      </c>
      <c r="P773" s="1">
        <f>IF(Alle6OppgangNedgangUnik_KNN[[#This Row],[Nedgang Bayes]]&gt;Alle6OppgangNedgangUnik_KNN[[#This Row],[Oppgang Bayes]],0,1)</f>
        <v>1</v>
      </c>
      <c r="Q7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6.2263733729205017E-2</v>
      </c>
      <c r="R773" s="4">
        <f>IF(Alle6OppgangNedgangUnik_KNN[[#This Row],[Label]]=Alle6OppgangNedgangUnik_KNN[[#This Row],[Kjøp eller salg Bayes]],1,-1)</f>
        <v>-1</v>
      </c>
      <c r="S773" s="3">
        <f>Alle6OppgangNedgangUnik_KNN[[#This Row],[Conviction Bayes]]*Alle6OppgangNedgangUnik_KNN[[#This Row],[Rett/Feil Bayes]]</f>
        <v>-6.2263733729205017E-2</v>
      </c>
      <c r="T7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7.6300577458433523E-4</v>
      </c>
      <c r="U773" s="1">
        <v>0.38235294117647001</v>
      </c>
      <c r="V773" s="1">
        <v>0.61764705882352899</v>
      </c>
      <c r="W7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73" s="1">
        <f>IF(Alle6OppgangNedgangUnik_KNN[[#This Row],[Label]]=Alle6OppgangNedgangUnik_KNN[[#This Row],[kjøp eller salg KNN]],1,-1)</f>
        <v>-1</v>
      </c>
      <c r="Y773" s="2">
        <f>Alle6OppgangNedgangUnik_KNN[[#This Row],[Conviction KNN]]*Alle6OppgangNedgangUnik_KNN[[#This Row],[Rett/Feil KNN]]</f>
        <v>-0.23529411764705899</v>
      </c>
      <c r="Z773" s="3">
        <f>Alle6OppgangNedgangUnik_KNN[[#This Row],[Open]]/Alle6OppgangNedgangUnik_KNN[[#This Row],[Close]]-1</f>
        <v>1.2254417280896934E-2</v>
      </c>
      <c r="AA773" s="1">
        <f>IF(Alle6OppgangNedgangUnik_KNN[[#This Row],[Nedgang-KNN]]&gt;Alle6OppgangNedgangUnik_KNN[[#This Row],[Oppgang-KNN]],0,1)</f>
        <v>1</v>
      </c>
      <c r="AB7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2.8833923013875159E-3</v>
      </c>
    </row>
    <row r="774" spans="1:28" x14ac:dyDescent="0.3">
      <c r="A774">
        <v>772</v>
      </c>
      <c r="B774" s="1">
        <v>1134</v>
      </c>
      <c r="C774" s="1">
        <v>1133.119995</v>
      </c>
      <c r="D774" s="1">
        <v>1151.5870359999999</v>
      </c>
      <c r="E774">
        <v>1365000</v>
      </c>
      <c r="F774" s="1">
        <v>1134.150024</v>
      </c>
      <c r="G774" s="1">
        <v>0.44825287031808803</v>
      </c>
      <c r="H774" s="1">
        <v>0.13806057469100899</v>
      </c>
      <c r="I774" s="1">
        <v>0.98960000000000004</v>
      </c>
      <c r="J774" s="1">
        <v>2.9000000000000001E-2</v>
      </c>
      <c r="K774" s="1">
        <v>0.84799999999999998</v>
      </c>
      <c r="L774" s="1">
        <v>0.122</v>
      </c>
      <c r="M774">
        <v>1</v>
      </c>
      <c r="N774" s="1">
        <v>0.468831829284239</v>
      </c>
      <c r="O774" s="1">
        <v>0.53116817071575295</v>
      </c>
      <c r="P774" s="1">
        <f>IF(Alle6OppgangNedgangUnik_KNN[[#This Row],[Nedgang Bayes]]&gt;Alle6OppgangNedgangUnik_KNN[[#This Row],[Oppgang Bayes]],0,1)</f>
        <v>1</v>
      </c>
      <c r="Q7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6.2336341431513953E-2</v>
      </c>
      <c r="R774" s="4">
        <f>IF(Alle6OppgangNedgangUnik_KNN[[#This Row],[Label]]=Alle6OppgangNedgangUnik_KNN[[#This Row],[Kjøp eller salg Bayes]],1,-1)</f>
        <v>1</v>
      </c>
      <c r="S774" s="3">
        <f>Alle6OppgangNedgangUnik_KNN[[#This Row],[Conviction Bayes]]*Alle6OppgangNedgangUnik_KNN[[#This Row],[Rett/Feil Bayes]]</f>
        <v>6.2336341431513953E-2</v>
      </c>
      <c r="T7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-8.245776210400637E-6</v>
      </c>
      <c r="U774" s="1">
        <v>0.5</v>
      </c>
      <c r="V774" s="1">
        <v>0.5</v>
      </c>
      <c r="W7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74" s="1">
        <f>IF(Alle6OppgangNedgangUnik_KNN[[#This Row],[Label]]=Alle6OppgangNedgangUnik_KNN[[#This Row],[kjøp eller salg KNN]],1,-1)</f>
        <v>1</v>
      </c>
      <c r="Y774" s="2">
        <f>Alle6OppgangNedgangUnik_KNN[[#This Row],[Conviction KNN]]*Alle6OppgangNedgangUnik_KNN[[#This Row],[Rett/Feil KNN]]</f>
        <v>0</v>
      </c>
      <c r="Z774" s="3">
        <f>Alle6OppgangNedgangUnik_KNN[[#This Row],[Open]]/Alle6OppgangNedgangUnik_KNN[[#This Row],[Close]]-1</f>
        <v>-1.322787963015104E-4</v>
      </c>
      <c r="AA774" s="1">
        <f>IF(Alle6OppgangNedgangUnik_KNN[[#This Row],[Nedgang-KNN]]&gt;Alle6OppgangNedgangUnik_KNN[[#This Row],[Oppgang-KNN]],0,1)</f>
        <v>1</v>
      </c>
      <c r="AB7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75" spans="1:28" x14ac:dyDescent="0.3">
      <c r="A775">
        <v>773</v>
      </c>
      <c r="B775" s="1">
        <v>1127.5200199999999</v>
      </c>
      <c r="C775" s="1">
        <v>1108.219971</v>
      </c>
      <c r="D775" s="1">
        <v>1129.099976</v>
      </c>
      <c r="E775">
        <v>1538200</v>
      </c>
      <c r="F775" s="1">
        <v>1116.459961</v>
      </c>
      <c r="G775" s="1">
        <v>0.385636601270404</v>
      </c>
      <c r="H775" s="1">
        <v>2.1271162327500402E-2</v>
      </c>
      <c r="I775" s="1">
        <v>0.99209999999999998</v>
      </c>
      <c r="J775" s="1">
        <v>8.9999999999999993E-3</v>
      </c>
      <c r="K775" s="1">
        <v>0.87</v>
      </c>
      <c r="L775" s="1">
        <v>0.122</v>
      </c>
      <c r="M775">
        <v>0</v>
      </c>
      <c r="N775" s="1">
        <v>0.468813811029826</v>
      </c>
      <c r="O775" s="1">
        <v>0.53118618897016801</v>
      </c>
      <c r="P775" s="1">
        <f>IF(Alle6OppgangNedgangUnik_KNN[[#This Row],[Nedgang Bayes]]&gt;Alle6OppgangNedgangUnik_KNN[[#This Row],[Oppgang Bayes]],0,1)</f>
        <v>1</v>
      </c>
      <c r="Q7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6.2372377940342005E-2</v>
      </c>
      <c r="R775" s="4">
        <f>IF(Alle6OppgangNedgangUnik_KNN[[#This Row],[Label]]=Alle6OppgangNedgangUnik_KNN[[#This Row],[Kjøp eller salg Bayes]],1,-1)</f>
        <v>-1</v>
      </c>
      <c r="S775" s="3">
        <f>Alle6OppgangNedgangUnik_KNN[[#This Row],[Conviction Bayes]]*Alle6OppgangNedgangUnik_KNN[[#This Row],[Rett/Feil Bayes]]</f>
        <v>-6.2372377940342005E-2</v>
      </c>
      <c r="T7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6.1788349254602551E-4</v>
      </c>
      <c r="U775" s="1">
        <v>0.55882352941176405</v>
      </c>
      <c r="V775" s="1">
        <v>0.441176470588235</v>
      </c>
      <c r="W7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75" s="1">
        <f>IF(Alle6OppgangNedgangUnik_KNN[[#This Row],[Label]]=Alle6OppgangNedgangUnik_KNN[[#This Row],[kjøp eller salg KNN]],1,-1)</f>
        <v>1</v>
      </c>
      <c r="Y775" s="2">
        <f>Alle6OppgangNedgangUnik_KNN[[#This Row],[Conviction KNN]]*Alle6OppgangNedgangUnik_KNN[[#This Row],[Rett/Feil KNN]]</f>
        <v>0.11764705882352905</v>
      </c>
      <c r="Z775" s="3">
        <f>Alle6OppgangNedgangUnik_KNN[[#This Row],[Open]]/Alle6OppgangNedgangUnik_KNN[[#This Row],[Close]]-1</f>
        <v>9.9063642104044725E-3</v>
      </c>
      <c r="AA775" s="1">
        <f>IF(Alle6OppgangNedgangUnik_KNN[[#This Row],[Nedgang-KNN]]&gt;Alle6OppgangNedgangUnik_KNN[[#This Row],[Oppgang-KNN]],0,1)</f>
        <v>0</v>
      </c>
      <c r="AB7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-1.1654546129887579E-3</v>
      </c>
    </row>
    <row r="776" spans="1:28" x14ac:dyDescent="0.3">
      <c r="A776">
        <v>774</v>
      </c>
      <c r="B776" s="1">
        <v>1115.540039</v>
      </c>
      <c r="C776" s="1">
        <v>1112.119995</v>
      </c>
      <c r="D776" s="1">
        <v>1123.130005</v>
      </c>
      <c r="E776">
        <v>951900</v>
      </c>
      <c r="F776" s="1">
        <v>1117.9499510000001</v>
      </c>
      <c r="G776" s="1">
        <v>0.48404734154734103</v>
      </c>
      <c r="H776" s="1">
        <v>0.115620490620491</v>
      </c>
      <c r="I776" s="1">
        <v>0.99129999999999996</v>
      </c>
      <c r="J776" s="1">
        <v>0.05</v>
      </c>
      <c r="K776" s="1">
        <v>0.82099999999999995</v>
      </c>
      <c r="L776" s="1">
        <v>0.129</v>
      </c>
      <c r="M776">
        <v>1</v>
      </c>
      <c r="N776" s="1">
        <v>0.46889959321490199</v>
      </c>
      <c r="O776" s="1">
        <v>0.53110040678509596</v>
      </c>
      <c r="P776" s="1">
        <f>IF(Alle6OppgangNedgangUnik_KNN[[#This Row],[Nedgang Bayes]]&gt;Alle6OppgangNedgangUnik_KNN[[#This Row],[Oppgang Bayes]],0,1)</f>
        <v>1</v>
      </c>
      <c r="Q7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6.2200813570193969E-2</v>
      </c>
      <c r="R776" s="4">
        <f>IF(Alle6OppgangNedgangUnik_KNN[[#This Row],[Label]]=Alle6OppgangNedgangUnik_KNN[[#This Row],[Kjøp eller salg Bayes]],1,-1)</f>
        <v>1</v>
      </c>
      <c r="S776" s="3">
        <f>Alle6OppgangNedgangUnik_KNN[[#This Row],[Conviction Bayes]]*Alle6OppgangNedgangUnik_KNN[[#This Row],[Rett/Feil Bayes]]</f>
        <v>6.2200813570193969E-2</v>
      </c>
      <c r="T7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-1.3408336115449147E-4</v>
      </c>
      <c r="U776" s="1">
        <v>0.61764705882352899</v>
      </c>
      <c r="V776" s="1">
        <v>0.38235294117647001</v>
      </c>
      <c r="W7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76" s="1">
        <f>IF(Alle6OppgangNedgangUnik_KNN[[#This Row],[Label]]=Alle6OppgangNedgangUnik_KNN[[#This Row],[kjøp eller salg KNN]],1,-1)</f>
        <v>-1</v>
      </c>
      <c r="Y776" s="2">
        <f>Alle6OppgangNedgangUnik_KNN[[#This Row],[Conviction KNN]]*Alle6OppgangNedgangUnik_KNN[[#This Row],[Rett/Feil KNN]]</f>
        <v>-0.23529411764705899</v>
      </c>
      <c r="Z776" s="3">
        <f>Alle6OppgangNedgangUnik_KNN[[#This Row],[Open]]/Alle6OppgangNedgangUnik_KNN[[#This Row],[Close]]-1</f>
        <v>-2.1556528517617801E-3</v>
      </c>
      <c r="AA776" s="1">
        <f>IF(Alle6OppgangNedgangUnik_KNN[[#This Row],[Nedgang-KNN]]&gt;Alle6OppgangNedgangUnik_KNN[[#This Row],[Oppgang-KNN]],0,1)</f>
        <v>0</v>
      </c>
      <c r="AB7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5.0721243570865453E-4</v>
      </c>
    </row>
    <row r="777" spans="1:28" x14ac:dyDescent="0.3">
      <c r="A777">
        <v>775</v>
      </c>
      <c r="B777" s="1">
        <v>1101.290039</v>
      </c>
      <c r="C777" s="1">
        <v>1100.1800539999999</v>
      </c>
      <c r="D777" s="1">
        <v>1109.599976</v>
      </c>
      <c r="E777">
        <v>1507800</v>
      </c>
      <c r="F777" s="1">
        <v>1103.630005</v>
      </c>
      <c r="G777" s="1">
        <v>0.46922371609871599</v>
      </c>
      <c r="H777" s="1">
        <v>7.9858104858104906E-2</v>
      </c>
      <c r="I777" s="1">
        <v>0.97189999999999999</v>
      </c>
      <c r="J777" s="1">
        <v>7.0000000000000007E-2</v>
      </c>
      <c r="K777" s="1">
        <v>0.79</v>
      </c>
      <c r="L777" s="1">
        <v>0.14000000000000001</v>
      </c>
      <c r="M777">
        <v>1</v>
      </c>
      <c r="N777" s="1">
        <v>0.46882391315870903</v>
      </c>
      <c r="O777" s="1">
        <v>0.53117608684129303</v>
      </c>
      <c r="P777" s="1">
        <f>IF(Alle6OppgangNedgangUnik_KNN[[#This Row],[Nedgang Bayes]]&gt;Alle6OppgangNedgangUnik_KNN[[#This Row],[Oppgang Bayes]],0,1)</f>
        <v>1</v>
      </c>
      <c r="Q7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6.2352173682584E-2</v>
      </c>
      <c r="R777" s="4">
        <f>IF(Alle6OppgangNedgangUnik_KNN[[#This Row],[Label]]=Alle6OppgangNedgangUnik_KNN[[#This Row],[Kjøp eller salg Bayes]],1,-1)</f>
        <v>1</v>
      </c>
      <c r="S777" s="3">
        <f>Alle6OppgangNedgangUnik_KNN[[#This Row],[Conviction Bayes]]*Alle6OppgangNedgangUnik_KNN[[#This Row],[Rett/Feil Bayes]]</f>
        <v>6.2352173682584E-2</v>
      </c>
      <c r="T7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-1.3220188449238328E-4</v>
      </c>
      <c r="U777" s="1">
        <v>0.47058823529411697</v>
      </c>
      <c r="V777" s="1">
        <v>0.52941176470588203</v>
      </c>
      <c r="W7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77" s="1">
        <f>IF(Alle6OppgangNedgangUnik_KNN[[#This Row],[Label]]=Alle6OppgangNedgangUnik_KNN[[#This Row],[kjøp eller salg KNN]],1,-1)</f>
        <v>1</v>
      </c>
      <c r="Y777" s="2">
        <f>Alle6OppgangNedgangUnik_KNN[[#This Row],[Conviction KNN]]*Alle6OppgangNedgangUnik_KNN[[#This Row],[Rett/Feil KNN]]</f>
        <v>5.8823529411765052E-2</v>
      </c>
      <c r="Z777" s="3">
        <f>Alle6OppgangNedgangUnik_KNN[[#This Row],[Open]]/Alle6OppgangNedgangUnik_KNN[[#This Row],[Close]]-1</f>
        <v>-2.120245000044152E-3</v>
      </c>
      <c r="AA777" s="1">
        <f>IF(Alle6OppgangNedgangUnik_KNN[[#This Row],[Nedgang-KNN]]&gt;Alle6OppgangNedgangUnik_KNN[[#This Row],[Oppgang-KNN]],0,1)</f>
        <v>1</v>
      </c>
      <c r="AB7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-1.2472029412024496E-4</v>
      </c>
    </row>
    <row r="778" spans="1:28" x14ac:dyDescent="0.3">
      <c r="A778">
        <v>776</v>
      </c>
      <c r="B778" s="1">
        <v>1042.900024</v>
      </c>
      <c r="C778" s="1">
        <v>1033.6899410000001</v>
      </c>
      <c r="D778" s="1">
        <v>1056.0500489999999</v>
      </c>
      <c r="E778">
        <v>2833500</v>
      </c>
      <c r="F778" s="1">
        <v>1053.0500489999999</v>
      </c>
      <c r="G778" s="1">
        <v>0.44701646090535002</v>
      </c>
      <c r="H778" s="1">
        <v>0.10977366255144</v>
      </c>
      <c r="I778" s="1">
        <v>0.65969999999999995</v>
      </c>
      <c r="J778" s="1">
        <v>9.6000000000000002E-2</v>
      </c>
      <c r="K778" s="1">
        <v>0.80300000000000005</v>
      </c>
      <c r="L778" s="1">
        <v>0.10100000000000001</v>
      </c>
      <c r="M778">
        <v>1</v>
      </c>
      <c r="N778" s="1">
        <v>0.46865609428261801</v>
      </c>
      <c r="O778" s="1">
        <v>0.53134390571738199</v>
      </c>
      <c r="P778" s="1">
        <f>IF(Alle6OppgangNedgangUnik_KNN[[#This Row],[Nedgang Bayes]]&gt;Alle6OppgangNedgangUnik_KNN[[#This Row],[Oppgang Bayes]],0,1)</f>
        <v>1</v>
      </c>
      <c r="Q7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6.2687811434763985E-2</v>
      </c>
      <c r="R778" s="4">
        <f>IF(Alle6OppgangNedgangUnik_KNN[[#This Row],[Label]]=Alle6OppgangNedgangUnik_KNN[[#This Row],[Kjøp eller salg Bayes]],1,-1)</f>
        <v>1</v>
      </c>
      <c r="S778" s="3">
        <f>Alle6OppgangNedgangUnik_KNN[[#This Row],[Conviction Bayes]]*Alle6OppgangNedgangUnik_KNN[[#This Row],[Rett/Feil Bayes]]</f>
        <v>6.2687811434763985E-2</v>
      </c>
      <c r="T7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-6.0422850163898898E-4</v>
      </c>
      <c r="U778" s="1">
        <v>0.47058823529411697</v>
      </c>
      <c r="V778" s="1">
        <v>0.52941176470588203</v>
      </c>
      <c r="W7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78" s="1">
        <f>IF(Alle6OppgangNedgangUnik_KNN[[#This Row],[Label]]=Alle6OppgangNedgangUnik_KNN[[#This Row],[kjøp eller salg KNN]],1,-1)</f>
        <v>1</v>
      </c>
      <c r="Y778" s="2">
        <f>Alle6OppgangNedgangUnik_KNN[[#This Row],[Conviction KNN]]*Alle6OppgangNedgangUnik_KNN[[#This Row],[Rett/Feil KNN]]</f>
        <v>5.8823529411765052E-2</v>
      </c>
      <c r="Z778" s="3">
        <f>Alle6OppgangNedgangUnik_KNN[[#This Row],[Open]]/Alle6OppgangNedgangUnik_KNN[[#This Row],[Close]]-1</f>
        <v>-9.6386919212800848E-3</v>
      </c>
      <c r="AA778" s="1">
        <f>IF(Alle6OppgangNedgangUnik_KNN[[#This Row],[Nedgang-KNN]]&gt;Alle6OppgangNedgangUnik_KNN[[#This Row],[Oppgang-KNN]],0,1)</f>
        <v>1</v>
      </c>
      <c r="AB7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-5.669818777223613E-4</v>
      </c>
    </row>
    <row r="779" spans="1:28" x14ac:dyDescent="0.3">
      <c r="A779">
        <v>777</v>
      </c>
      <c r="B779" s="1">
        <v>1051.540039</v>
      </c>
      <c r="C779" s="1">
        <v>1030.48999</v>
      </c>
      <c r="D779" s="1">
        <v>1053.5500489999999</v>
      </c>
      <c r="E779">
        <v>2168400</v>
      </c>
      <c r="F779" s="1">
        <v>1042.219971</v>
      </c>
      <c r="G779" s="1">
        <v>0.45037878787878799</v>
      </c>
      <c r="H779" s="1">
        <v>0.19713443202367201</v>
      </c>
      <c r="I779" s="1">
        <v>0.99380000000000002</v>
      </c>
      <c r="J779" s="1">
        <v>4.8000000000000001E-2</v>
      </c>
      <c r="K779" s="1">
        <v>0.80600000000000005</v>
      </c>
      <c r="L779" s="1">
        <v>0.14599999999999999</v>
      </c>
      <c r="M779">
        <v>0</v>
      </c>
      <c r="N779" s="1">
        <v>0.46875154867464403</v>
      </c>
      <c r="O779" s="1">
        <v>0.53124845132535503</v>
      </c>
      <c r="P779" s="1">
        <f>IF(Alle6OppgangNedgangUnik_KNN[[#This Row],[Nedgang Bayes]]&gt;Alle6OppgangNedgangUnik_KNN[[#This Row],[Oppgang Bayes]],0,1)</f>
        <v>1</v>
      </c>
      <c r="Q7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6.2496902650711006E-2</v>
      </c>
      <c r="R779" s="4">
        <f>IF(Alle6OppgangNedgangUnik_KNN[[#This Row],[Label]]=Alle6OppgangNedgangUnik_KNN[[#This Row],[Kjøp eller salg Bayes]],1,-1)</f>
        <v>-1</v>
      </c>
      <c r="S779" s="3">
        <f>Alle6OppgangNedgangUnik_KNN[[#This Row],[Conviction Bayes]]*Alle6OppgangNedgangUnik_KNN[[#This Row],[Rett/Feil Bayes]]</f>
        <v>-6.2496902650711006E-2</v>
      </c>
      <c r="T7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5.5887950595989104E-4</v>
      </c>
      <c r="U779" s="1">
        <v>0.441176470588235</v>
      </c>
      <c r="V779" s="1">
        <v>0.55882352941176405</v>
      </c>
      <c r="W7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79" s="1">
        <f>IF(Alle6OppgangNedgangUnik_KNN[[#This Row],[Label]]=Alle6OppgangNedgangUnik_KNN[[#This Row],[kjøp eller salg KNN]],1,-1)</f>
        <v>-1</v>
      </c>
      <c r="Y779" s="2">
        <f>Alle6OppgangNedgangUnik_KNN[[#This Row],[Conviction KNN]]*Alle6OppgangNedgangUnik_KNN[[#This Row],[Rett/Feil KNN]]</f>
        <v>-0.11764705882352905</v>
      </c>
      <c r="Z779" s="3">
        <f>Alle6OppgangNedgangUnik_KNN[[#This Row],[Open]]/Alle6OppgangNedgangUnik_KNN[[#This Row],[Close]]-1</f>
        <v>8.9425152648510142E-3</v>
      </c>
      <c r="AA779" s="1">
        <f>IF(Alle6OppgangNedgangUnik_KNN[[#This Row],[Nedgang-KNN]]&gt;Alle6OppgangNedgangUnik_KNN[[#This Row],[Oppgang-KNN]],0,1)</f>
        <v>1</v>
      </c>
      <c r="AB7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1.0520606193942337E-3</v>
      </c>
    </row>
    <row r="780" spans="1:28" x14ac:dyDescent="0.3">
      <c r="A780">
        <v>778</v>
      </c>
      <c r="B780" s="1">
        <v>1044.98999</v>
      </c>
      <c r="C780" s="1">
        <v>1033.6999510000001</v>
      </c>
      <c r="D780" s="1">
        <v>1047.48999</v>
      </c>
      <c r="E780">
        <v>1703200</v>
      </c>
      <c r="F780" s="1">
        <v>1044.339966</v>
      </c>
      <c r="G780" s="1">
        <v>0.39984715576820801</v>
      </c>
      <c r="H780" s="1">
        <v>3.4303561935140899E-2</v>
      </c>
      <c r="I780" s="1">
        <v>0.82709999999999995</v>
      </c>
      <c r="J780" s="1">
        <v>4.9000000000000002E-2</v>
      </c>
      <c r="K780" s="1">
        <v>0.879</v>
      </c>
      <c r="L780" s="1">
        <v>7.1999999999999995E-2</v>
      </c>
      <c r="M780">
        <v>0</v>
      </c>
      <c r="N780" s="1">
        <v>0.46881850048943002</v>
      </c>
      <c r="O780" s="1">
        <v>0.53118149951056803</v>
      </c>
      <c r="P780" s="1">
        <f>IF(Alle6OppgangNedgangUnik_KNN[[#This Row],[Nedgang Bayes]]&gt;Alle6OppgangNedgangUnik_KNN[[#This Row],[Oppgang Bayes]],0,1)</f>
        <v>1</v>
      </c>
      <c r="Q7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6.236299902113801E-2</v>
      </c>
      <c r="R780" s="4">
        <f>IF(Alle6OppgangNedgangUnik_KNN[[#This Row],[Label]]=Alle6OppgangNedgangUnik_KNN[[#This Row],[Kjøp eller salg Bayes]],1,-1)</f>
        <v>-1</v>
      </c>
      <c r="S780" s="3">
        <f>Alle6OppgangNedgangUnik_KNN[[#This Row],[Conviction Bayes]]*Alle6OppgangNedgangUnik_KNN[[#This Row],[Rett/Feil Bayes]]</f>
        <v>-6.236299902113801E-2</v>
      </c>
      <c r="T7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3.881633126708603E-5</v>
      </c>
      <c r="U780" s="1">
        <v>0.47058823529411697</v>
      </c>
      <c r="V780" s="1">
        <v>0.52941176470588203</v>
      </c>
      <c r="W7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80" s="1">
        <f>IF(Alle6OppgangNedgangUnik_KNN[[#This Row],[Label]]=Alle6OppgangNedgangUnik_KNN[[#This Row],[kjøp eller salg KNN]],1,-1)</f>
        <v>-1</v>
      </c>
      <c r="Y780" s="2">
        <f>Alle6OppgangNedgangUnik_KNN[[#This Row],[Conviction KNN]]*Alle6OppgangNedgangUnik_KNN[[#This Row],[Rett/Feil KNN]]</f>
        <v>-5.8823529411765052E-2</v>
      </c>
      <c r="Z780" s="3">
        <f>Alle6OppgangNedgangUnik_KNN[[#This Row],[Open]]/Alle6OppgangNedgangUnik_KNN[[#This Row],[Close]]-1</f>
        <v>6.2242566708392566E-4</v>
      </c>
      <c r="AA780" s="1">
        <f>IF(Alle6OppgangNedgangUnik_KNN[[#This Row],[Nedgang-KNN]]&gt;Alle6OppgangNedgangUnik_KNN[[#This Row],[Oppgang-KNN]],0,1)</f>
        <v>1</v>
      </c>
      <c r="AB7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3.6613274534348783E-5</v>
      </c>
    </row>
    <row r="781" spans="1:28" x14ac:dyDescent="0.3">
      <c r="A781">
        <v>779</v>
      </c>
      <c r="B781" s="1">
        <v>1050.630005</v>
      </c>
      <c r="C781" s="1">
        <v>1048.400024</v>
      </c>
      <c r="D781" s="1">
        <v>1070.920044</v>
      </c>
      <c r="E781">
        <v>1802400</v>
      </c>
      <c r="F781" s="1">
        <v>1066.040039</v>
      </c>
      <c r="G781" s="1">
        <v>0.56203677275105801</v>
      </c>
      <c r="H781" s="1">
        <v>0.21738448626203699</v>
      </c>
      <c r="I781" s="1">
        <v>0.9869</v>
      </c>
      <c r="J781" s="1">
        <v>5.5E-2</v>
      </c>
      <c r="K781" s="1">
        <v>0.81599999999999995</v>
      </c>
      <c r="L781" s="1">
        <v>0.128</v>
      </c>
      <c r="M781">
        <v>1</v>
      </c>
      <c r="N781" s="1">
        <v>0.46879768128488303</v>
      </c>
      <c r="O781" s="1">
        <v>0.53120231871511103</v>
      </c>
      <c r="P781" s="1">
        <f>IF(Alle6OppgangNedgangUnik_KNN[[#This Row],[Nedgang Bayes]]&gt;Alle6OppgangNedgangUnik_KNN[[#This Row],[Oppgang Bayes]],0,1)</f>
        <v>1</v>
      </c>
      <c r="Q7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6.2404637430228005E-2</v>
      </c>
      <c r="R781" s="4">
        <f>IF(Alle6OppgangNedgangUnik_KNN[[#This Row],[Label]]=Alle6OppgangNedgangUnik_KNN[[#This Row],[Kjøp eller salg Bayes]],1,-1)</f>
        <v>1</v>
      </c>
      <c r="S781" s="3">
        <f>Alle6OppgangNedgangUnik_KNN[[#This Row],[Conviction Bayes]]*Alle6OppgangNedgangUnik_KNN[[#This Row],[Rett/Feil Bayes]]</f>
        <v>6.2404637430228005E-2</v>
      </c>
      <c r="T7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-9.0208392684721934E-4</v>
      </c>
      <c r="U781" s="1">
        <v>0.41176470588235198</v>
      </c>
      <c r="V781" s="1">
        <v>0.58823529411764697</v>
      </c>
      <c r="W7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81" s="1">
        <f>IF(Alle6OppgangNedgangUnik_KNN[[#This Row],[Label]]=Alle6OppgangNedgangUnik_KNN[[#This Row],[kjøp eller salg KNN]],1,-1)</f>
        <v>1</v>
      </c>
      <c r="Y781" s="2">
        <f>Alle6OppgangNedgangUnik_KNN[[#This Row],[Conviction KNN]]*Alle6OppgangNedgangUnik_KNN[[#This Row],[Rett/Feil KNN]]</f>
        <v>0.17647058823529499</v>
      </c>
      <c r="Z781" s="3">
        <f>Alle6OppgangNedgangUnik_KNN[[#This Row],[Open]]/Alle6OppgangNedgangUnik_KNN[[#This Row],[Close]]-1</f>
        <v>-1.4455398893324256E-2</v>
      </c>
      <c r="AA781" s="1">
        <f>IF(Alle6OppgangNedgangUnik_KNN[[#This Row],[Nedgang-KNN]]&gt;Alle6OppgangNedgangUnik_KNN[[#This Row],[Oppgang-KNN]],0,1)</f>
        <v>1</v>
      </c>
      <c r="AB7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-2.5509527458807638E-3</v>
      </c>
    </row>
    <row r="782" spans="1:28" x14ac:dyDescent="0.3">
      <c r="A782">
        <v>780</v>
      </c>
      <c r="B782" s="1">
        <v>1072.9799800000001</v>
      </c>
      <c r="C782" s="1">
        <v>1072.3220209999999</v>
      </c>
      <c r="D782" s="1">
        <v>1092.660034</v>
      </c>
      <c r="E782">
        <v>1464200</v>
      </c>
      <c r="F782" s="1">
        <v>1080.380005</v>
      </c>
      <c r="G782" s="1">
        <v>0.41899453551912602</v>
      </c>
      <c r="H782" s="1">
        <v>6.7203924490809794E-2</v>
      </c>
      <c r="I782" s="1">
        <v>0.98870000000000002</v>
      </c>
      <c r="J782" s="1">
        <v>5.0999999999999997E-2</v>
      </c>
      <c r="K782" s="1">
        <v>0.82899999999999996</v>
      </c>
      <c r="L782" s="1">
        <v>0.12</v>
      </c>
      <c r="M782">
        <v>1</v>
      </c>
      <c r="N782" s="1">
        <v>0.46883899494126602</v>
      </c>
      <c r="O782" s="1">
        <v>0.53116100505873098</v>
      </c>
      <c r="P782" s="1">
        <f>IF(Alle6OppgangNedgangUnik_KNN[[#This Row],[Nedgang Bayes]]&gt;Alle6OppgangNedgangUnik_KNN[[#This Row],[Oppgang Bayes]],0,1)</f>
        <v>1</v>
      </c>
      <c r="Q7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6.2322010117464965E-2</v>
      </c>
      <c r="R782" s="4">
        <f>IF(Alle6OppgangNedgangUnik_KNN[[#This Row],[Label]]=Alle6OppgangNedgangUnik_KNN[[#This Row],[Kjøp eller salg Bayes]],1,-1)</f>
        <v>1</v>
      </c>
      <c r="S782" s="3">
        <f>Alle6OppgangNedgangUnik_KNN[[#This Row],[Conviction Bayes]]*Alle6OppgangNedgangUnik_KNN[[#This Row],[Rett/Feil Bayes]]</f>
        <v>6.2322010117464965E-2</v>
      </c>
      <c r="T7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-4.2687242524401314E-4</v>
      </c>
      <c r="U782" s="1">
        <v>0.47058823529411697</v>
      </c>
      <c r="V782" s="1">
        <v>0.52941176470588203</v>
      </c>
      <c r="W7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82" s="1">
        <f>IF(Alle6OppgangNedgangUnik_KNN[[#This Row],[Label]]=Alle6OppgangNedgangUnik_KNN[[#This Row],[kjøp eller salg KNN]],1,-1)</f>
        <v>1</v>
      </c>
      <c r="Y782" s="2">
        <f>Alle6OppgangNedgangUnik_KNN[[#This Row],[Conviction KNN]]*Alle6OppgangNedgangUnik_KNN[[#This Row],[Rett/Feil KNN]]</f>
        <v>5.8823529411765052E-2</v>
      </c>
      <c r="Z782" s="3">
        <f>Alle6OppgangNedgangUnik_KNN[[#This Row],[Open]]/Alle6OppgangNedgangUnik_KNN[[#This Row],[Close]]-1</f>
        <v>-6.8494649713550793E-3</v>
      </c>
      <c r="AA782" s="1">
        <f>IF(Alle6OppgangNedgangUnik_KNN[[#This Row],[Nedgang-KNN]]&gt;Alle6OppgangNedgangUnik_KNN[[#This Row],[Oppgang-KNN]],0,1)</f>
        <v>1</v>
      </c>
      <c r="AB7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-4.0290970419736E-4</v>
      </c>
    </row>
    <row r="783" spans="1:28" x14ac:dyDescent="0.3">
      <c r="A783">
        <v>781</v>
      </c>
      <c r="B783" s="1">
        <v>1093.9799800000001</v>
      </c>
      <c r="C783" s="1">
        <v>1077.6030270000001</v>
      </c>
      <c r="D783" s="1">
        <v>1101.98999</v>
      </c>
      <c r="E783">
        <v>1436700</v>
      </c>
      <c r="F783" s="1">
        <v>1078.719971</v>
      </c>
      <c r="G783" s="1">
        <v>0.434253762110905</v>
      </c>
      <c r="H783" s="1">
        <v>0.19130900845186599</v>
      </c>
      <c r="I783" s="1">
        <v>0.94289999999999996</v>
      </c>
      <c r="J783" s="1">
        <v>0.11</v>
      </c>
      <c r="K783" s="1">
        <v>0.753</v>
      </c>
      <c r="L783" s="1">
        <v>0.13700000000000001</v>
      </c>
      <c r="M783">
        <v>0</v>
      </c>
      <c r="N783" s="1">
        <v>0.46884056187998502</v>
      </c>
      <c r="O783" s="1">
        <v>0.53115943812001698</v>
      </c>
      <c r="P783" s="1">
        <f>IF(Alle6OppgangNedgangUnik_KNN[[#This Row],[Nedgang Bayes]]&gt;Alle6OppgangNedgangUnik_KNN[[#This Row],[Oppgang Bayes]],0,1)</f>
        <v>1</v>
      </c>
      <c r="Q7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6.2318876240031962E-2</v>
      </c>
      <c r="R783" s="4">
        <f>IF(Alle6OppgangNedgangUnik_KNN[[#This Row],[Label]]=Alle6OppgangNedgangUnik_KNN[[#This Row],[Kjøp eller salg Bayes]],1,-1)</f>
        <v>-1</v>
      </c>
      <c r="S783" s="3">
        <f>Alle6OppgangNedgangUnik_KNN[[#This Row],[Conviction Bayes]]*Alle6OppgangNedgangUnik_KNN[[#This Row],[Rett/Feil Bayes]]</f>
        <v>-6.2318876240031962E-2</v>
      </c>
      <c r="T7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8.8158802827316407E-4</v>
      </c>
      <c r="U783" s="1">
        <v>0.41176470588235198</v>
      </c>
      <c r="V783" s="1">
        <v>0.58823529411764697</v>
      </c>
      <c r="W7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83" s="1">
        <f>IF(Alle6OppgangNedgangUnik_KNN[[#This Row],[Label]]=Alle6OppgangNedgangUnik_KNN[[#This Row],[kjøp eller salg KNN]],1,-1)</f>
        <v>-1</v>
      </c>
      <c r="Y783" s="2">
        <f>Alle6OppgangNedgangUnik_KNN[[#This Row],[Conviction KNN]]*Alle6OppgangNedgangUnik_KNN[[#This Row],[Rett/Feil KNN]]</f>
        <v>-0.17647058823529499</v>
      </c>
      <c r="Z783" s="3">
        <f>Alle6OppgangNedgangUnik_KNN[[#This Row],[Open]]/Alle6OppgangNedgangUnik_KNN[[#This Row],[Close]]-1</f>
        <v>1.4146404451800043E-2</v>
      </c>
      <c r="AA783" s="1">
        <f>IF(Alle6OppgangNedgangUnik_KNN[[#This Row],[Nedgang-KNN]]&gt;Alle6OppgangNedgangUnik_KNN[[#This Row],[Oppgang-KNN]],0,1)</f>
        <v>1</v>
      </c>
      <c r="AB7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2.4964243150235495E-3</v>
      </c>
    </row>
    <row r="784" spans="1:28" x14ac:dyDescent="0.3">
      <c r="A784">
        <v>782</v>
      </c>
      <c r="B784" s="1">
        <v>1078</v>
      </c>
      <c r="C784" s="1">
        <v>1067.540039</v>
      </c>
      <c r="D784" s="1">
        <v>1080.9300539999999</v>
      </c>
      <c r="E784">
        <v>1061000</v>
      </c>
      <c r="F784" s="1">
        <v>1077.030029</v>
      </c>
      <c r="G784" s="1">
        <v>0.45129683534855902</v>
      </c>
      <c r="H784" s="1">
        <v>0.146433547295616</v>
      </c>
      <c r="I784" s="1">
        <v>0.95499999999999996</v>
      </c>
      <c r="J784" s="1">
        <v>7.0999999999999994E-2</v>
      </c>
      <c r="K784" s="1">
        <v>0.82499999999999996</v>
      </c>
      <c r="L784" s="1">
        <v>0.104</v>
      </c>
      <c r="M784">
        <v>0</v>
      </c>
      <c r="N784" s="1">
        <v>0.468899119934088</v>
      </c>
      <c r="O784" s="1">
        <v>0.53110088006590594</v>
      </c>
      <c r="P784" s="1">
        <f>IF(Alle6OppgangNedgangUnik_KNN[[#This Row],[Nedgang Bayes]]&gt;Alle6OppgangNedgangUnik_KNN[[#This Row],[Oppgang Bayes]],0,1)</f>
        <v>1</v>
      </c>
      <c r="Q7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6.220176013181794E-2</v>
      </c>
      <c r="R784" s="4">
        <f>IF(Alle6OppgangNedgangUnik_KNN[[#This Row],[Label]]=Alle6OppgangNedgangUnik_KNN[[#This Row],[Kjøp eller salg Bayes]],1,-1)</f>
        <v>-1</v>
      </c>
      <c r="S784" s="3">
        <f>Alle6OppgangNedgangUnik_KNN[[#This Row],[Conviction Bayes]]*Alle6OppgangNedgangUnik_KNN[[#This Row],[Rett/Feil Bayes]]</f>
        <v>-6.220176013181794E-2</v>
      </c>
      <c r="T7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5.6018775570110119E-5</v>
      </c>
      <c r="U784" s="1">
        <v>0.47058823529411697</v>
      </c>
      <c r="V784" s="1">
        <v>0.52941176470588203</v>
      </c>
      <c r="W7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84" s="1">
        <f>IF(Alle6OppgangNedgangUnik_KNN[[#This Row],[Label]]=Alle6OppgangNedgangUnik_KNN[[#This Row],[kjøp eller salg KNN]],1,-1)</f>
        <v>-1</v>
      </c>
      <c r="Y784" s="2">
        <f>Alle6OppgangNedgangUnik_KNN[[#This Row],[Conviction KNN]]*Alle6OppgangNedgangUnik_KNN[[#This Row],[Rett/Feil KNN]]</f>
        <v>-5.8823529411765052E-2</v>
      </c>
      <c r="Z784" s="3">
        <f>Alle6OppgangNedgangUnik_KNN[[#This Row],[Open]]/Alle6OppgangNedgangUnik_KNN[[#This Row],[Close]]-1</f>
        <v>9.0059791638363862E-4</v>
      </c>
      <c r="AA784" s="1">
        <f>IF(Alle6OppgangNedgangUnik_KNN[[#This Row],[Nedgang-KNN]]&gt;Alle6OppgangNedgangUnik_KNN[[#This Row],[Oppgang-KNN]],0,1)</f>
        <v>1</v>
      </c>
      <c r="AB7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5.297634802256729E-5</v>
      </c>
    </row>
    <row r="785" spans="1:28" x14ac:dyDescent="0.3">
      <c r="A785">
        <v>783</v>
      </c>
      <c r="B785" s="1">
        <v>1083.6400149999999</v>
      </c>
      <c r="C785" s="1">
        <v>1080.150024</v>
      </c>
      <c r="D785" s="1">
        <v>1094.170044</v>
      </c>
      <c r="E785">
        <v>1057700</v>
      </c>
      <c r="F785" s="1">
        <v>1088.7700199999999</v>
      </c>
      <c r="G785" s="1">
        <v>0.43686147186147201</v>
      </c>
      <c r="H785" s="1">
        <v>1.30317270448849E-2</v>
      </c>
      <c r="I785" s="1">
        <v>0.99670000000000003</v>
      </c>
      <c r="J785" s="1">
        <v>6.0000000000000001E-3</v>
      </c>
      <c r="K785" s="1">
        <v>0.85399999999999998</v>
      </c>
      <c r="L785" s="1">
        <v>0.14000000000000001</v>
      </c>
      <c r="M785">
        <v>1</v>
      </c>
      <c r="N785" s="1">
        <v>0.46889539541917502</v>
      </c>
      <c r="O785" s="1">
        <v>0.53110460458083097</v>
      </c>
      <c r="P785" s="1">
        <f>IF(Alle6OppgangNedgangUnik_KNN[[#This Row],[Nedgang Bayes]]&gt;Alle6OppgangNedgangUnik_KNN[[#This Row],[Oppgang Bayes]],0,1)</f>
        <v>1</v>
      </c>
      <c r="Q7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6.2209209161655954E-2</v>
      </c>
      <c r="R785" s="4">
        <f>IF(Alle6OppgangNedgangUnik_KNN[[#This Row],[Label]]=Alle6OppgangNedgangUnik_KNN[[#This Row],[Kjøp eller salg Bayes]],1,-1)</f>
        <v>1</v>
      </c>
      <c r="S785" s="3">
        <f>Alle6OppgangNedgangUnik_KNN[[#This Row],[Conviction Bayes]]*Alle6OppgangNedgangUnik_KNN[[#This Row],[Rett/Feil Bayes]]</f>
        <v>6.2209209161655954E-2</v>
      </c>
      <c r="T7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-2.9311383320909234E-4</v>
      </c>
      <c r="U785" s="1">
        <v>0.441176470588235</v>
      </c>
      <c r="V785" s="1">
        <v>0.55882352941176405</v>
      </c>
      <c r="W7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85" s="1">
        <f>IF(Alle6OppgangNedgangUnik_KNN[[#This Row],[Label]]=Alle6OppgangNedgangUnik_KNN[[#This Row],[kjøp eller salg KNN]],1,-1)</f>
        <v>1</v>
      </c>
      <c r="Y785" s="2">
        <f>Alle6OppgangNedgangUnik_KNN[[#This Row],[Conviction KNN]]*Alle6OppgangNedgangUnik_KNN[[#This Row],[Rett/Feil KNN]]</f>
        <v>0.11764705882352905</v>
      </c>
      <c r="Z785" s="3">
        <f>Alle6OppgangNedgangUnik_KNN[[#This Row],[Open]]/Alle6OppgangNedgangUnik_KNN[[#This Row],[Close]]-1</f>
        <v>-4.7117434405476999E-3</v>
      </c>
      <c r="AA785" s="1">
        <f>IF(Alle6OppgangNedgangUnik_KNN[[#This Row],[Nedgang-KNN]]&gt;Alle6OppgangNedgangUnik_KNN[[#This Row],[Oppgang-KNN]],0,1)</f>
        <v>1</v>
      </c>
      <c r="AB7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-5.543227577114924E-4</v>
      </c>
    </row>
    <row r="786" spans="1:28" x14ac:dyDescent="0.3">
      <c r="A786">
        <v>784</v>
      </c>
      <c r="B786" s="1">
        <v>1086.420044</v>
      </c>
      <c r="C786" s="1">
        <v>1080.1719969999999</v>
      </c>
      <c r="D786" s="1">
        <v>1092.6899410000001</v>
      </c>
      <c r="E786">
        <v>1111500</v>
      </c>
      <c r="F786" s="1">
        <v>1085.349976</v>
      </c>
      <c r="G786" s="1">
        <v>0.47393009037745898</v>
      </c>
      <c r="H786" s="1">
        <v>0.12670454545454499</v>
      </c>
      <c r="I786" s="1">
        <v>0.97540000000000004</v>
      </c>
      <c r="J786" s="1">
        <v>7.1999999999999995E-2</v>
      </c>
      <c r="K786" s="1">
        <v>0.78</v>
      </c>
      <c r="L786" s="1">
        <v>0.14799999999999999</v>
      </c>
      <c r="M786">
        <v>0</v>
      </c>
      <c r="N786" s="1">
        <v>0.46888795558065999</v>
      </c>
      <c r="O786" s="1">
        <v>0.53111204441933502</v>
      </c>
      <c r="P786" s="1">
        <f>IF(Alle6OppgangNedgangUnik_KNN[[#This Row],[Nedgang Bayes]]&gt;Alle6OppgangNedgangUnik_KNN[[#This Row],[Oppgang Bayes]],0,1)</f>
        <v>1</v>
      </c>
      <c r="Q7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6.2224088838675029E-2</v>
      </c>
      <c r="R786" s="4">
        <f>IF(Alle6OppgangNedgangUnik_KNN[[#This Row],[Label]]=Alle6OppgangNedgangUnik_KNN[[#This Row],[Kjøp eller salg Bayes]],1,-1)</f>
        <v>-1</v>
      </c>
      <c r="S786" s="3">
        <f>Alle6OppgangNedgangUnik_KNN[[#This Row],[Conviction Bayes]]*Alle6OppgangNedgangUnik_KNN[[#This Row],[Rett/Feil Bayes]]</f>
        <v>-6.2224088838675029E-2</v>
      </c>
      <c r="T7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6.1347959430395042E-5</v>
      </c>
      <c r="U786" s="1">
        <v>0.38235294117647001</v>
      </c>
      <c r="V786" s="1">
        <v>0.61764705882352899</v>
      </c>
      <c r="W7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86" s="1">
        <f>IF(Alle6OppgangNedgangUnik_KNN[[#This Row],[Label]]=Alle6OppgangNedgangUnik_KNN[[#This Row],[kjøp eller salg KNN]],1,-1)</f>
        <v>-1</v>
      </c>
      <c r="Y786" s="2">
        <f>Alle6OppgangNedgangUnik_KNN[[#This Row],[Conviction KNN]]*Alle6OppgangNedgangUnik_KNN[[#This Row],[Rett/Feil KNN]]</f>
        <v>-0.23529411764705899</v>
      </c>
      <c r="Z786" s="3">
        <f>Alle6OppgangNedgangUnik_KNN[[#This Row],[Open]]/Alle6OppgangNedgangUnik_KNN[[#This Row],[Close]]-1</f>
        <v>9.8591977119100171E-4</v>
      </c>
      <c r="AA786" s="1">
        <f>IF(Alle6OppgangNedgangUnik_KNN[[#This Row],[Nedgang-KNN]]&gt;Alle6OppgangNedgangUnik_KNN[[#This Row],[Oppgang-KNN]],0,1)</f>
        <v>1</v>
      </c>
      <c r="AB7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2.3198112263317702E-4</v>
      </c>
    </row>
    <row r="787" spans="1:28" x14ac:dyDescent="0.3">
      <c r="A787">
        <v>785</v>
      </c>
      <c r="B787" s="1">
        <v>1086.280029</v>
      </c>
      <c r="C787" s="1">
        <v>1086.280029</v>
      </c>
      <c r="D787" s="1">
        <v>1099.1800539999999</v>
      </c>
      <c r="E787">
        <v>941600</v>
      </c>
      <c r="F787" s="1">
        <v>1092.5</v>
      </c>
      <c r="G787" s="1">
        <v>0.353511303511304</v>
      </c>
      <c r="H787" s="1">
        <v>1.46597780526352E-2</v>
      </c>
      <c r="I787" s="1">
        <v>-0.98540000000000005</v>
      </c>
      <c r="J787" s="1">
        <v>0.108</v>
      </c>
      <c r="K787" s="1">
        <v>0.82799999999999996</v>
      </c>
      <c r="L787" s="1">
        <v>6.4000000000000001E-2</v>
      </c>
      <c r="M787">
        <v>1</v>
      </c>
      <c r="N787" s="1">
        <v>0.46891066290352601</v>
      </c>
      <c r="O787" s="1">
        <v>0.53108933709647399</v>
      </c>
      <c r="P787" s="1">
        <f>IF(Alle6OppgangNedgangUnik_KNN[[#This Row],[Nedgang Bayes]]&gt;Alle6OppgangNedgangUnik_KNN[[#This Row],[Oppgang Bayes]],0,1)</f>
        <v>1</v>
      </c>
      <c r="Q7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6.217867419294798E-2</v>
      </c>
      <c r="R787" s="4">
        <f>IF(Alle6OppgangNedgangUnik_KNN[[#This Row],[Label]]=Alle6OppgangNedgangUnik_KNN[[#This Row],[Kjøp eller salg Bayes]],1,-1)</f>
        <v>1</v>
      </c>
      <c r="S787" s="3">
        <f>Alle6OppgangNedgangUnik_KNN[[#This Row],[Conviction Bayes]]*Alle6OppgangNedgangUnik_KNN[[#This Row],[Rett/Feil Bayes]]</f>
        <v>6.217867419294798E-2</v>
      </c>
      <c r="T7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-3.5400416503302999E-4</v>
      </c>
      <c r="U787" s="1">
        <v>0.61764705882352899</v>
      </c>
      <c r="V787" s="1">
        <v>0.38235294117647001</v>
      </c>
      <c r="W7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87" s="1">
        <f>IF(Alle6OppgangNedgangUnik_KNN[[#This Row],[Label]]=Alle6OppgangNedgangUnik_KNN[[#This Row],[kjøp eller salg KNN]],1,-1)</f>
        <v>-1</v>
      </c>
      <c r="Y787" s="2">
        <f>Alle6OppgangNedgangUnik_KNN[[#This Row],[Conviction KNN]]*Alle6OppgangNedgangUnik_KNN[[#This Row],[Rett/Feil KNN]]</f>
        <v>-0.23529411764705899</v>
      </c>
      <c r="Z787" s="3">
        <f>Alle6OppgangNedgangUnik_KNN[[#This Row],[Open]]/Alle6OppgangNedgangUnik_KNN[[#This Row],[Close]]-1</f>
        <v>-5.6933372997711729E-3</v>
      </c>
      <c r="AA787" s="1">
        <f>IF(Alle6OppgangNedgangUnik_KNN[[#This Row],[Nedgang-KNN]]&gt;Alle6OppgangNedgangUnik_KNN[[#This Row],[Oppgang-KNN]],0,1)</f>
        <v>0</v>
      </c>
      <c r="AB7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1.3396087764167475E-3</v>
      </c>
    </row>
    <row r="788" spans="1:28" x14ac:dyDescent="0.3">
      <c r="A788">
        <v>786</v>
      </c>
      <c r="B788" s="1">
        <v>1109.6899410000001</v>
      </c>
      <c r="C788" s="1">
        <v>1098.98999</v>
      </c>
      <c r="D788" s="1">
        <v>1116.3900149999999</v>
      </c>
      <c r="E788">
        <v>1386700</v>
      </c>
      <c r="F788" s="1">
        <v>1103.599976</v>
      </c>
      <c r="G788" s="1">
        <v>0.496269370725892</v>
      </c>
      <c r="H788" s="1">
        <v>7.4079302340171E-3</v>
      </c>
      <c r="I788" s="1">
        <v>0.99060000000000004</v>
      </c>
      <c r="J788" s="1">
        <v>1.4E-2</v>
      </c>
      <c r="K788" s="1">
        <v>0.84399999999999997</v>
      </c>
      <c r="L788" s="1">
        <v>0.14299999999999999</v>
      </c>
      <c r="M788">
        <v>0</v>
      </c>
      <c r="N788" s="1">
        <v>0.46884040743111299</v>
      </c>
      <c r="O788" s="1">
        <v>0.53115959256888701</v>
      </c>
      <c r="P788" s="1">
        <f>IF(Alle6OppgangNedgangUnik_KNN[[#This Row],[Nedgang Bayes]]&gt;Alle6OppgangNedgangUnik_KNN[[#This Row],[Oppgang Bayes]],0,1)</f>
        <v>1</v>
      </c>
      <c r="Q7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6.2319185137774014E-2</v>
      </c>
      <c r="R788" s="4">
        <f>IF(Alle6OppgangNedgangUnik_KNN[[#This Row],[Label]]=Alle6OppgangNedgangUnik_KNN[[#This Row],[Kjøp eller salg Bayes]],1,-1)</f>
        <v>-1</v>
      </c>
      <c r="S788" s="3">
        <f>Alle6OppgangNedgangUnik_KNN[[#This Row],[Conviction Bayes]]*Alle6OppgangNedgangUnik_KNN[[#This Row],[Rett/Feil Bayes]]</f>
        <v>-6.2319185137774014E-2</v>
      </c>
      <c r="T7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3.43894223061823E-4</v>
      </c>
      <c r="U788" s="1">
        <v>0.5</v>
      </c>
      <c r="V788" s="1">
        <v>0.5</v>
      </c>
      <c r="W7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88" s="1">
        <f>IF(Alle6OppgangNedgangUnik_KNN[[#This Row],[Label]]=Alle6OppgangNedgangUnik_KNN[[#This Row],[kjøp eller salg KNN]],1,-1)</f>
        <v>-1</v>
      </c>
      <c r="Y788" s="2">
        <f>Alle6OppgangNedgangUnik_KNN[[#This Row],[Conviction KNN]]*Alle6OppgangNedgangUnik_KNN[[#This Row],[Rett/Feil KNN]]</f>
        <v>0</v>
      </c>
      <c r="Z788" s="3">
        <f>Alle6OppgangNedgangUnik_KNN[[#This Row],[Open]]/Alle6OppgangNedgangUnik_KNN[[#This Row],[Close]]-1</f>
        <v>5.518272138853364E-3</v>
      </c>
      <c r="AA788" s="1">
        <f>IF(Alle6OppgangNedgangUnik_KNN[[#This Row],[Nedgang-KNN]]&gt;Alle6OppgangNedgangUnik_KNN[[#This Row],[Oppgang-KNN]],0,1)</f>
        <v>1</v>
      </c>
      <c r="AB7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89" spans="1:28" x14ac:dyDescent="0.3">
      <c r="A789">
        <v>787</v>
      </c>
      <c r="B789" s="1">
        <v>1105.599976</v>
      </c>
      <c r="C789" s="1">
        <v>1093.4799800000001</v>
      </c>
      <c r="D789" s="1">
        <v>1107</v>
      </c>
      <c r="E789">
        <v>1338800</v>
      </c>
      <c r="F789" s="1">
        <v>1102.329956</v>
      </c>
      <c r="G789" s="1">
        <v>0.50381285381285401</v>
      </c>
      <c r="H789" s="1">
        <v>0.256139410751061</v>
      </c>
      <c r="I789" s="1">
        <v>0.99970000000000003</v>
      </c>
      <c r="J789" s="1">
        <v>1.0999999999999999E-2</v>
      </c>
      <c r="K789" s="1">
        <v>0.71699999999999997</v>
      </c>
      <c r="L789" s="1">
        <v>0.27200000000000002</v>
      </c>
      <c r="M789">
        <v>0</v>
      </c>
      <c r="N789" s="1">
        <v>0.468849125260412</v>
      </c>
      <c r="O789" s="1">
        <v>0.531150874739581</v>
      </c>
      <c r="P789" s="1">
        <f>IF(Alle6OppgangNedgangUnik_KNN[[#This Row],[Nedgang Bayes]]&gt;Alle6OppgangNedgangUnik_KNN[[#This Row],[Oppgang Bayes]],0,1)</f>
        <v>1</v>
      </c>
      <c r="Q7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6.2301749479169E-2</v>
      </c>
      <c r="R789" s="4">
        <f>IF(Alle6OppgangNedgangUnik_KNN[[#This Row],[Label]]=Alle6OppgangNedgangUnik_KNN[[#This Row],[Kjøp eller salg Bayes]],1,-1)</f>
        <v>-1</v>
      </c>
      <c r="S789" s="3">
        <f>Alle6OppgangNedgangUnik_KNN[[#This Row],[Conviction Bayes]]*Alle6OppgangNedgangUnik_KNN[[#This Row],[Rett/Feil Bayes]]</f>
        <v>-6.2301749479169E-2</v>
      </c>
      <c r="T7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1.8481577654945176E-4</v>
      </c>
      <c r="U789" s="1">
        <v>0.5</v>
      </c>
      <c r="V789" s="1">
        <v>0.5</v>
      </c>
      <c r="W7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89" s="1">
        <f>IF(Alle6OppgangNedgangUnik_KNN[[#This Row],[Label]]=Alle6OppgangNedgangUnik_KNN[[#This Row],[kjøp eller salg KNN]],1,-1)</f>
        <v>-1</v>
      </c>
      <c r="Y789" s="2">
        <f>Alle6OppgangNedgangUnik_KNN[[#This Row],[Conviction KNN]]*Alle6OppgangNedgangUnik_KNN[[#This Row],[Rett/Feil KNN]]</f>
        <v>0</v>
      </c>
      <c r="Z789" s="3">
        <f>Alle6OppgangNedgangUnik_KNN[[#This Row],[Open]]/Alle6OppgangNedgangUnik_KNN[[#This Row],[Close]]-1</f>
        <v>2.9664620671887576E-3</v>
      </c>
      <c r="AA789" s="1">
        <f>IF(Alle6OppgangNedgangUnik_KNN[[#This Row],[Nedgang-KNN]]&gt;Alle6OppgangNedgangUnik_KNN[[#This Row],[Oppgang-KNN]],0,1)</f>
        <v>1</v>
      </c>
      <c r="AB7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90" spans="1:28" x14ac:dyDescent="0.3">
      <c r="A790">
        <v>788</v>
      </c>
      <c r="B790" s="1">
        <v>1119.98999</v>
      </c>
      <c r="C790" s="1">
        <v>1104.73999</v>
      </c>
      <c r="D790" s="1">
        <v>1120.119995</v>
      </c>
      <c r="E790">
        <v>1262000</v>
      </c>
      <c r="F790" s="1">
        <v>1111.420044</v>
      </c>
      <c r="G790" s="1">
        <v>0.41810612535612501</v>
      </c>
      <c r="H790" s="1">
        <v>5.0606481481481502E-2</v>
      </c>
      <c r="I790" s="1">
        <v>0.99239999999999995</v>
      </c>
      <c r="J790" s="1">
        <v>3.2000000000000001E-2</v>
      </c>
      <c r="K790" s="1">
        <v>0.83399999999999996</v>
      </c>
      <c r="L790" s="1">
        <v>0.13500000000000001</v>
      </c>
      <c r="M790">
        <v>0</v>
      </c>
      <c r="N790" s="1">
        <v>0.46885599456243099</v>
      </c>
      <c r="O790" s="1">
        <v>0.53114400543756402</v>
      </c>
      <c r="P790" s="1">
        <f>IF(Alle6OppgangNedgangUnik_KNN[[#This Row],[Nedgang Bayes]]&gt;Alle6OppgangNedgangUnik_KNN[[#This Row],[Oppgang Bayes]],0,1)</f>
        <v>1</v>
      </c>
      <c r="Q7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6.2288010875133026E-2</v>
      </c>
      <c r="R790" s="4">
        <f>IF(Alle6OppgangNedgangUnik_KNN[[#This Row],[Label]]=Alle6OppgangNedgangUnik_KNN[[#This Row],[Kjøp eller salg Bayes]],1,-1)</f>
        <v>-1</v>
      </c>
      <c r="S790" s="3">
        <f>Alle6OppgangNedgangUnik_KNN[[#This Row],[Conviction Bayes]]*Alle6OppgangNedgangUnik_KNN[[#This Row],[Rett/Feil Bayes]]</f>
        <v>-6.2288010875133026E-2</v>
      </c>
      <c r="T7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4.80290860803749E-4</v>
      </c>
      <c r="U790" s="1">
        <v>0.441176470588235</v>
      </c>
      <c r="V790" s="1">
        <v>0.55882352941176405</v>
      </c>
      <c r="W7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90" s="1">
        <f>IF(Alle6OppgangNedgangUnik_KNN[[#This Row],[Label]]=Alle6OppgangNedgangUnik_KNN[[#This Row],[kjøp eller salg KNN]],1,-1)</f>
        <v>-1</v>
      </c>
      <c r="Y790" s="2">
        <f>Alle6OppgangNedgangUnik_KNN[[#This Row],[Conviction KNN]]*Alle6OppgangNedgangUnik_KNN[[#This Row],[Rett/Feil KNN]]</f>
        <v>-0.11764705882352905</v>
      </c>
      <c r="Z790" s="3">
        <f>Alle6OppgangNedgangUnik_KNN[[#This Row],[Open]]/Alle6OppgangNedgangUnik_KNN[[#This Row],[Close]]-1</f>
        <v>7.7108074901697243E-3</v>
      </c>
      <c r="AA790" s="1">
        <f>IF(Alle6OppgangNedgangUnik_KNN[[#This Row],[Nedgang-KNN]]&gt;Alle6OppgangNedgangUnik_KNN[[#This Row],[Oppgang-KNN]],0,1)</f>
        <v>1</v>
      </c>
      <c r="AB7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9.0715382237290595E-4</v>
      </c>
    </row>
    <row r="791" spans="1:28" x14ac:dyDescent="0.3">
      <c r="A791">
        <v>789</v>
      </c>
      <c r="B791" s="1">
        <v>1109.23999</v>
      </c>
      <c r="C791" s="1">
        <v>1108.079956</v>
      </c>
      <c r="D791" s="1">
        <v>1124.1099850000001</v>
      </c>
      <c r="E791">
        <v>1947600</v>
      </c>
      <c r="F791" s="1">
        <v>1121.880005</v>
      </c>
      <c r="G791" s="1">
        <v>0.48003654970760201</v>
      </c>
      <c r="H791" s="1">
        <v>0.214937865497076</v>
      </c>
      <c r="I791" s="1">
        <v>0.99650000000000005</v>
      </c>
      <c r="J791" s="1">
        <v>0.03</v>
      </c>
      <c r="K791" s="1">
        <v>0.82299999999999995</v>
      </c>
      <c r="L791" s="1">
        <v>0.14799999999999999</v>
      </c>
      <c r="M791">
        <v>1</v>
      </c>
      <c r="N791" s="1">
        <v>0.46875588549858799</v>
      </c>
      <c r="O791" s="1">
        <v>0.53124411450141396</v>
      </c>
      <c r="P791" s="1">
        <f>IF(Alle6OppgangNedgangUnik_KNN[[#This Row],[Nedgang Bayes]]&gt;Alle6OppgangNedgangUnik_KNN[[#This Row],[Oppgang Bayes]],0,1)</f>
        <v>1</v>
      </c>
      <c r="Q7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6.2488229002825968E-2</v>
      </c>
      <c r="R791" s="4">
        <f>IF(Alle6OppgangNedgangUnik_KNN[[#This Row],[Label]]=Alle6OppgangNedgangUnik_KNN[[#This Row],[Kjøp eller salg Bayes]],1,-1)</f>
        <v>1</v>
      </c>
      <c r="S791" s="3">
        <f>Alle6OppgangNedgangUnik_KNN[[#This Row],[Conviction Bayes]]*Alle6OppgangNedgangUnik_KNN[[#This Row],[Rett/Feil Bayes]]</f>
        <v>6.2488229002825968E-2</v>
      </c>
      <c r="T7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-7.0404334545489061E-4</v>
      </c>
      <c r="U791" s="1">
        <v>0.5</v>
      </c>
      <c r="V791" s="1">
        <v>0.5</v>
      </c>
      <c r="W7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91" s="1">
        <f>IF(Alle6OppgangNedgangUnik_KNN[[#This Row],[Label]]=Alle6OppgangNedgangUnik_KNN[[#This Row],[kjøp eller salg KNN]],1,-1)</f>
        <v>1</v>
      </c>
      <c r="Y791" s="2">
        <f>Alle6OppgangNedgangUnik_KNN[[#This Row],[Conviction KNN]]*Alle6OppgangNedgangUnik_KNN[[#This Row],[Rett/Feil KNN]]</f>
        <v>0</v>
      </c>
      <c r="Z791" s="3">
        <f>Alle6OppgangNedgangUnik_KNN[[#This Row],[Open]]/Alle6OppgangNedgangUnik_KNN[[#This Row],[Close]]-1</f>
        <v>-1.1266815473727876E-2</v>
      </c>
      <c r="AA791" s="1">
        <f>IF(Alle6OppgangNedgangUnik_KNN[[#This Row],[Nedgang-KNN]]&gt;Alle6OppgangNedgangUnik_KNN[[#This Row],[Oppgang-KNN]],0,1)</f>
        <v>1</v>
      </c>
      <c r="AB7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92" spans="1:28" x14ac:dyDescent="0.3">
      <c r="A792">
        <v>790</v>
      </c>
      <c r="B792" s="1">
        <v>1119.6099850000001</v>
      </c>
      <c r="C792" s="1">
        <v>1111.01001</v>
      </c>
      <c r="D792" s="1">
        <v>1122</v>
      </c>
      <c r="E792">
        <v>1395600</v>
      </c>
      <c r="F792" s="1">
        <v>1115.5200199999999</v>
      </c>
      <c r="G792" s="1">
        <v>0.42835944012414601</v>
      </c>
      <c r="H792" s="1">
        <v>0.13987529355176401</v>
      </c>
      <c r="I792" s="1">
        <v>0.93540000000000001</v>
      </c>
      <c r="J792" s="1">
        <v>6.6000000000000003E-2</v>
      </c>
      <c r="K792" s="1">
        <v>0.83499999999999996</v>
      </c>
      <c r="L792" s="1">
        <v>9.9000000000000005E-2</v>
      </c>
      <c r="M792">
        <v>0</v>
      </c>
      <c r="N792" s="1">
        <v>0.46883538609211201</v>
      </c>
      <c r="O792" s="1">
        <v>0.53116461390788094</v>
      </c>
      <c r="P792" s="1">
        <f>IF(Alle6OppgangNedgangUnik_KNN[[#This Row],[Nedgang Bayes]]&gt;Alle6OppgangNedgangUnik_KNN[[#This Row],[Oppgang Bayes]],0,1)</f>
        <v>1</v>
      </c>
      <c r="Q7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6.2329227815768939E-2</v>
      </c>
      <c r="R792" s="4">
        <f>IF(Alle6OppgangNedgangUnik_KNN[[#This Row],[Label]]=Alle6OppgangNedgangUnik_KNN[[#This Row],[Kjøp eller salg Bayes]],1,-1)</f>
        <v>-1</v>
      </c>
      <c r="S792" s="3">
        <f>Alle6OppgangNedgangUnik_KNN[[#This Row],[Conviction Bayes]]*Alle6OppgangNedgangUnik_KNN[[#This Row],[Rett/Feil Bayes]]</f>
        <v>-6.2329227815768939E-2</v>
      </c>
      <c r="T7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2.2852513238043695E-4</v>
      </c>
      <c r="U792" s="1">
        <v>0.441176470588235</v>
      </c>
      <c r="V792" s="1">
        <v>0.55882352941176405</v>
      </c>
      <c r="W7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92" s="1">
        <f>IF(Alle6OppgangNedgangUnik_KNN[[#This Row],[Label]]=Alle6OppgangNedgangUnik_KNN[[#This Row],[kjøp eller salg KNN]],1,-1)</f>
        <v>-1</v>
      </c>
      <c r="Y792" s="2">
        <f>Alle6OppgangNedgangUnik_KNN[[#This Row],[Conviction KNN]]*Alle6OppgangNedgangUnik_KNN[[#This Row],[Rett/Feil KNN]]</f>
        <v>-0.11764705882352905</v>
      </c>
      <c r="Z792" s="3">
        <f>Alle6OppgangNedgangUnik_KNN[[#This Row],[Open]]/Alle6OppgangNedgangUnik_KNN[[#This Row],[Close]]-1</f>
        <v>3.666420079130539E-3</v>
      </c>
      <c r="AA792" s="1">
        <f>IF(Alle6OppgangNedgangUnik_KNN[[#This Row],[Nedgang-KNN]]&gt;Alle6OppgangNedgangUnik_KNN[[#This Row],[Oppgang-KNN]],0,1)</f>
        <v>1</v>
      </c>
      <c r="AB7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4.3134353872123856E-4</v>
      </c>
    </row>
    <row r="793" spans="1:28" x14ac:dyDescent="0.3">
      <c r="A793">
        <v>791</v>
      </c>
      <c r="B793" s="1">
        <v>1112.660034</v>
      </c>
      <c r="C793" s="1">
        <v>1083.8000489999999</v>
      </c>
      <c r="D793" s="1">
        <v>1114.349976</v>
      </c>
      <c r="E793">
        <v>1546900</v>
      </c>
      <c r="F793" s="1">
        <v>1086.349976</v>
      </c>
      <c r="G793" s="1">
        <v>0.530222081441594</v>
      </c>
      <c r="H793" s="1">
        <v>-1.7104846373139099E-2</v>
      </c>
      <c r="I793" s="1">
        <v>0.97119999999999995</v>
      </c>
      <c r="J793" s="1">
        <v>3.4000000000000002E-2</v>
      </c>
      <c r="K793" s="1">
        <v>0.86</v>
      </c>
      <c r="L793" s="1">
        <v>0.106</v>
      </c>
      <c r="M793">
        <v>0</v>
      </c>
      <c r="N793" s="1">
        <v>0.46882086259197497</v>
      </c>
      <c r="O793" s="1">
        <v>0.53117913740802902</v>
      </c>
      <c r="P793" s="1">
        <f>IF(Alle6OppgangNedgangUnik_KNN[[#This Row],[Nedgang Bayes]]&gt;Alle6OppgangNedgangUnik_KNN[[#This Row],[Oppgang Bayes]],0,1)</f>
        <v>1</v>
      </c>
      <c r="Q7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6.2358274816054049E-2</v>
      </c>
      <c r="R793" s="4">
        <f>IF(Alle6OppgangNedgangUnik_KNN[[#This Row],[Label]]=Alle6OppgangNedgangUnik_KNN[[#This Row],[Kjøp eller salg Bayes]],1,-1)</f>
        <v>-1</v>
      </c>
      <c r="S793" s="3">
        <f>Alle6OppgangNedgangUnik_KNN[[#This Row],[Conviction Bayes]]*Alle6OppgangNedgangUnik_KNN[[#This Row],[Rett/Feil Bayes]]</f>
        <v>-6.2358274816054049E-2</v>
      </c>
      <c r="T7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1.5102405886096477E-3</v>
      </c>
      <c r="U793" s="1">
        <v>0.5</v>
      </c>
      <c r="V793" s="1">
        <v>0.5</v>
      </c>
      <c r="W7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793" s="1">
        <f>IF(Alle6OppgangNedgangUnik_KNN[[#This Row],[Label]]=Alle6OppgangNedgangUnik_KNN[[#This Row],[kjøp eller salg KNN]],1,-1)</f>
        <v>-1</v>
      </c>
      <c r="Y793" s="2">
        <f>Alle6OppgangNedgangUnik_KNN[[#This Row],[Conviction KNN]]*Alle6OppgangNedgangUnik_KNN[[#This Row],[Rett/Feil KNN]]</f>
        <v>0</v>
      </c>
      <c r="Z793" s="3">
        <f>Alle6OppgangNedgangUnik_KNN[[#This Row],[Open]]/Alle6OppgangNedgangUnik_KNN[[#This Row],[Close]]-1</f>
        <v>2.4218767967276067E-2</v>
      </c>
      <c r="AA793" s="1">
        <f>IF(Alle6OppgangNedgangUnik_KNN[[#This Row],[Nedgang-KNN]]&gt;Alle6OppgangNedgangUnik_KNN[[#This Row],[Oppgang-KNN]],0,1)</f>
        <v>1</v>
      </c>
      <c r="AB7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794" spans="1:28" x14ac:dyDescent="0.3">
      <c r="A794">
        <v>792</v>
      </c>
      <c r="B794" s="1">
        <v>1086.5</v>
      </c>
      <c r="C794" s="1">
        <v>1072.23999</v>
      </c>
      <c r="D794" s="1">
        <v>1092.969971</v>
      </c>
      <c r="E794">
        <v>1810900</v>
      </c>
      <c r="F794" s="1">
        <v>1079.8000489999999</v>
      </c>
      <c r="G794" s="1">
        <v>0.30687229437229402</v>
      </c>
      <c r="H794" s="1">
        <v>0.158549783549784</v>
      </c>
      <c r="I794" s="1">
        <v>-0.77829999999999999</v>
      </c>
      <c r="J794" s="1">
        <v>8.3000000000000004E-2</v>
      </c>
      <c r="K794" s="1">
        <v>0.872</v>
      </c>
      <c r="L794" s="1">
        <v>4.4999999999999998E-2</v>
      </c>
      <c r="M794">
        <v>0</v>
      </c>
      <c r="N794" s="1">
        <v>0.46878832081246302</v>
      </c>
      <c r="O794" s="1">
        <v>0.53121167918754097</v>
      </c>
      <c r="P794" s="1">
        <f>IF(Alle6OppgangNedgangUnik_KNN[[#This Row],[Nedgang Bayes]]&gt;Alle6OppgangNedgangUnik_KNN[[#This Row],[Oppgang Bayes]],0,1)</f>
        <v>1</v>
      </c>
      <c r="Q7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6.2423358375077953E-2</v>
      </c>
      <c r="R794" s="4">
        <f>IF(Alle6OppgangNedgangUnik_KNN[[#This Row],[Label]]=Alle6OppgangNedgangUnik_KNN[[#This Row],[Kjøp eller salg Bayes]],1,-1)</f>
        <v>-1</v>
      </c>
      <c r="S794" s="3">
        <f>Alle6OppgangNedgangUnik_KNN[[#This Row],[Conviction Bayes]]*Alle6OppgangNedgangUnik_KNN[[#This Row],[Rett/Feil Bayes]]</f>
        <v>-6.2423358375077953E-2</v>
      </c>
      <c r="T7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3.8732489663784522E-4</v>
      </c>
      <c r="U794" s="1">
        <v>0.41176470588235198</v>
      </c>
      <c r="V794" s="1">
        <v>0.58823529411764697</v>
      </c>
      <c r="W7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794" s="1">
        <f>IF(Alle6OppgangNedgangUnik_KNN[[#This Row],[Label]]=Alle6OppgangNedgangUnik_KNN[[#This Row],[kjøp eller salg KNN]],1,-1)</f>
        <v>-1</v>
      </c>
      <c r="Y794" s="2">
        <f>Alle6OppgangNedgangUnik_KNN[[#This Row],[Conviction KNN]]*Alle6OppgangNedgangUnik_KNN[[#This Row],[Rett/Feil KNN]]</f>
        <v>-0.17647058823529499</v>
      </c>
      <c r="Z794" s="3">
        <f>Alle6OppgangNedgangUnik_KNN[[#This Row],[Open]]/Alle6OppgangNedgangUnik_KNN[[#This Row],[Close]]-1</f>
        <v>6.2048070901690178E-3</v>
      </c>
      <c r="AA794" s="1">
        <f>IF(Alle6OppgangNedgangUnik_KNN[[#This Row],[Nedgang-KNN]]&gt;Alle6OppgangNedgangUnik_KNN[[#This Row],[Oppgang-KNN]],0,1)</f>
        <v>1</v>
      </c>
      <c r="AB7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1.0949659570886556E-3</v>
      </c>
    </row>
    <row r="795" spans="1:28" x14ac:dyDescent="0.3">
      <c r="A795">
        <v>793</v>
      </c>
      <c r="B795" s="1">
        <v>1084</v>
      </c>
      <c r="C795" s="1">
        <v>1075.290039</v>
      </c>
      <c r="D795" s="1">
        <v>1087.099976</v>
      </c>
      <c r="E795">
        <v>1004300</v>
      </c>
      <c r="F795" s="1">
        <v>1076.01001</v>
      </c>
      <c r="G795" s="1">
        <v>0.50792047458714096</v>
      </c>
      <c r="H795" s="1">
        <v>-2.7288760622094E-2</v>
      </c>
      <c r="I795" s="1">
        <v>0.91339999999999999</v>
      </c>
      <c r="J795" s="1">
        <v>0</v>
      </c>
      <c r="K795" s="1">
        <v>0.92600000000000005</v>
      </c>
      <c r="L795" s="1">
        <v>7.3999999999999996E-2</v>
      </c>
      <c r="M795">
        <v>0</v>
      </c>
      <c r="N795" s="1">
        <v>0.46890585017470199</v>
      </c>
      <c r="O795" s="1">
        <v>0.53109414982530401</v>
      </c>
      <c r="P795" s="1">
        <f>IF(Alle6OppgangNedgangUnik_KNN[[#This Row],[Nedgang Bayes]]&gt;Alle6OppgangNedgangUnik_KNN[[#This Row],[Oppgang Bayes]],0,1)</f>
        <v>1</v>
      </c>
      <c r="Q7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6.2188299650602019E-2</v>
      </c>
      <c r="R795" s="4">
        <f>IF(Alle6OppgangNedgangUnik_KNN[[#This Row],[Label]]=Alle6OppgangNedgangUnik_KNN[[#This Row],[Kjøp eller salg Bayes]],1,-1)</f>
        <v>-1</v>
      </c>
      <c r="S795" s="3">
        <f>Alle6OppgangNedgangUnik_KNN[[#This Row],[Conviction Bayes]]*Alle6OppgangNedgangUnik_KNN[[#This Row],[Rett/Feil Bayes]]</f>
        <v>-6.2188299650602019E-2</v>
      </c>
      <c r="T7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4.6178370805798877E-4</v>
      </c>
      <c r="U795" s="1">
        <v>0.441176470588235</v>
      </c>
      <c r="V795" s="1">
        <v>0.55882352941176405</v>
      </c>
      <c r="W7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95" s="1">
        <f>IF(Alle6OppgangNedgangUnik_KNN[[#This Row],[Label]]=Alle6OppgangNedgangUnik_KNN[[#This Row],[kjøp eller salg KNN]],1,-1)</f>
        <v>-1</v>
      </c>
      <c r="Y795" s="2">
        <f>Alle6OppgangNedgangUnik_KNN[[#This Row],[Conviction KNN]]*Alle6OppgangNedgangUnik_KNN[[#This Row],[Rett/Feil KNN]]</f>
        <v>-0.11764705882352905</v>
      </c>
      <c r="Z795" s="3">
        <f>Alle6OppgangNedgangUnik_KNN[[#This Row],[Open]]/Alle6OppgangNedgangUnik_KNN[[#This Row],[Close]]-1</f>
        <v>7.4255721840357225E-3</v>
      </c>
      <c r="AA795" s="1">
        <f>IF(Alle6OppgangNedgangUnik_KNN[[#This Row],[Nedgang-KNN]]&gt;Alle6OppgangNedgangUnik_KNN[[#This Row],[Oppgang-KNN]],0,1)</f>
        <v>1</v>
      </c>
      <c r="AB7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8.7359672753361173E-4</v>
      </c>
    </row>
    <row r="796" spans="1:28" x14ac:dyDescent="0.3">
      <c r="A796">
        <v>794</v>
      </c>
      <c r="B796" s="1">
        <v>1076.3900149999999</v>
      </c>
      <c r="C796" s="1">
        <v>1073.369995</v>
      </c>
      <c r="D796" s="1">
        <v>1081</v>
      </c>
      <c r="E796">
        <v>1693200</v>
      </c>
      <c r="F796" s="1">
        <v>1080.910034</v>
      </c>
      <c r="G796" s="1">
        <v>0.47210175736961502</v>
      </c>
      <c r="H796" s="1">
        <v>0.117821712018141</v>
      </c>
      <c r="I796" s="1">
        <v>0.99450000000000005</v>
      </c>
      <c r="J796" s="1">
        <v>5.0000000000000001E-3</v>
      </c>
      <c r="K796" s="1">
        <v>0.85699999999999998</v>
      </c>
      <c r="L796" s="1">
        <v>0.13900000000000001</v>
      </c>
      <c r="M796">
        <v>1</v>
      </c>
      <c r="N796" s="1">
        <v>0.46880668010090898</v>
      </c>
      <c r="O796" s="1">
        <v>0.53119331989908702</v>
      </c>
      <c r="P796" s="1">
        <f>IF(Alle6OppgangNedgangUnik_KNN[[#This Row],[Nedgang Bayes]]&gt;Alle6OppgangNedgangUnik_KNN[[#This Row],[Oppgang Bayes]],0,1)</f>
        <v>1</v>
      </c>
      <c r="Q7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6.2386639798178045E-2</v>
      </c>
      <c r="R796" s="4">
        <f>IF(Alle6OppgangNedgangUnik_KNN[[#This Row],[Label]]=Alle6OppgangNedgangUnik_KNN[[#This Row],[Kjøp eller salg Bayes]],1,-1)</f>
        <v>1</v>
      </c>
      <c r="S796" s="3">
        <f>Alle6OppgangNedgangUnik_KNN[[#This Row],[Conviction Bayes]]*Alle6OppgangNedgangUnik_KNN[[#This Row],[Rett/Feil Bayes]]</f>
        <v>6.2386639798178045E-2</v>
      </c>
      <c r="T7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-2.6088091364126031E-4</v>
      </c>
      <c r="U796" s="1">
        <v>0.47058823529411697</v>
      </c>
      <c r="V796" s="1">
        <v>0.52941176470588203</v>
      </c>
      <c r="W7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96" s="1">
        <f>IF(Alle6OppgangNedgangUnik_KNN[[#This Row],[Label]]=Alle6OppgangNedgangUnik_KNN[[#This Row],[kjøp eller salg KNN]],1,-1)</f>
        <v>1</v>
      </c>
      <c r="Y796" s="2">
        <f>Alle6OppgangNedgangUnik_KNN[[#This Row],[Conviction KNN]]*Alle6OppgangNedgangUnik_KNN[[#This Row],[Rett/Feil KNN]]</f>
        <v>5.8823529411765052E-2</v>
      </c>
      <c r="Z796" s="3">
        <f>Alle6OppgangNedgangUnik_KNN[[#This Row],[Open]]/Alle6OppgangNedgangUnik_KNN[[#This Row],[Close]]-1</f>
        <v>-4.1816791942187459E-3</v>
      </c>
      <c r="AA796" s="1">
        <f>IF(Alle6OppgangNedgangUnik_KNN[[#This Row],[Nedgang-KNN]]&gt;Alle6OppgangNedgangUnik_KNN[[#This Row],[Oppgang-KNN]],0,1)</f>
        <v>1</v>
      </c>
      <c r="AB7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-2.459811290716924E-4</v>
      </c>
    </row>
    <row r="797" spans="1:28" x14ac:dyDescent="0.3">
      <c r="A797">
        <v>795</v>
      </c>
      <c r="B797" s="1">
        <v>1098</v>
      </c>
      <c r="C797" s="1">
        <v>1093.7030030000001</v>
      </c>
      <c r="D797" s="1">
        <v>1107.579956</v>
      </c>
      <c r="E797">
        <v>1436300</v>
      </c>
      <c r="F797" s="1">
        <v>1097.9499510000001</v>
      </c>
      <c r="G797" s="1">
        <v>0.41713875205254503</v>
      </c>
      <c r="H797" s="1">
        <v>8.1444991789819399E-2</v>
      </c>
      <c r="I797" s="1">
        <v>0.55740000000000001</v>
      </c>
      <c r="J797" s="1">
        <v>5.3999999999999999E-2</v>
      </c>
      <c r="K797" s="1">
        <v>0.879</v>
      </c>
      <c r="L797" s="1">
        <v>6.7000000000000004E-2</v>
      </c>
      <c r="M797">
        <v>0</v>
      </c>
      <c r="N797" s="1">
        <v>0.46883594560507102</v>
      </c>
      <c r="O797" s="1">
        <v>0.53116405439492198</v>
      </c>
      <c r="P797" s="1">
        <f>IF(Alle6OppgangNedgangUnik_KNN[[#This Row],[Nedgang Bayes]]&gt;Alle6OppgangNedgangUnik_KNN[[#This Row],[Oppgang Bayes]],0,1)</f>
        <v>1</v>
      </c>
      <c r="Q7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6.2328108789850956E-2</v>
      </c>
      <c r="R797" s="4">
        <f>IF(Alle6OppgangNedgangUnik_KNN[[#This Row],[Label]]=Alle6OppgangNedgangUnik_KNN[[#This Row],[Kjøp eller salg Bayes]],1,-1)</f>
        <v>-1</v>
      </c>
      <c r="S797" s="3">
        <f>Alle6OppgangNedgangUnik_KNN[[#This Row],[Conviction Bayes]]*Alle6OppgangNedgangUnik_KNN[[#This Row],[Rett/Feil Bayes]]</f>
        <v>-6.2328108789850956E-2</v>
      </c>
      <c r="T7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2.8411673173079087E-6</v>
      </c>
      <c r="U797" s="1">
        <v>0.38235294117647001</v>
      </c>
      <c r="V797" s="1">
        <v>0.61764705882352899</v>
      </c>
      <c r="W7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797" s="1">
        <f>IF(Alle6OppgangNedgangUnik_KNN[[#This Row],[Label]]=Alle6OppgangNedgangUnik_KNN[[#This Row],[kjøp eller salg KNN]],1,-1)</f>
        <v>-1</v>
      </c>
      <c r="Y797" s="2">
        <f>Alle6OppgangNedgangUnik_KNN[[#This Row],[Conviction KNN]]*Alle6OppgangNedgangUnik_KNN[[#This Row],[Rett/Feil KNN]]</f>
        <v>-0.23529411764705899</v>
      </c>
      <c r="Z797" s="3">
        <f>Alle6OppgangNedgangUnik_KNN[[#This Row],[Open]]/Alle6OppgangNedgangUnik_KNN[[#This Row],[Close]]-1</f>
        <v>4.5584045023527864E-5</v>
      </c>
      <c r="AA797" s="1">
        <f>IF(Alle6OppgangNedgangUnik_KNN[[#This Row],[Nedgang-KNN]]&gt;Alle6OppgangNedgangUnik_KNN[[#This Row],[Oppgang-KNN]],0,1)</f>
        <v>1</v>
      </c>
      <c r="AB7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1.0725657652594798E-5</v>
      </c>
    </row>
    <row r="798" spans="1:28" x14ac:dyDescent="0.3">
      <c r="A798">
        <v>796</v>
      </c>
      <c r="B798" s="1">
        <v>1102.23999</v>
      </c>
      <c r="C798" s="1">
        <v>1098.170044</v>
      </c>
      <c r="D798" s="1">
        <v>1111.7700199999999</v>
      </c>
      <c r="E798">
        <v>991600</v>
      </c>
      <c r="F798" s="1">
        <v>1111.25</v>
      </c>
      <c r="G798" s="1">
        <v>0.48295865054485698</v>
      </c>
      <c r="H798" s="1">
        <v>0.109124402895955</v>
      </c>
      <c r="I798" s="1">
        <v>0.98619999999999997</v>
      </c>
      <c r="J798" s="1">
        <v>2.9000000000000001E-2</v>
      </c>
      <c r="K798" s="1">
        <v>0.9</v>
      </c>
      <c r="L798" s="1">
        <v>7.0999999999999994E-2</v>
      </c>
      <c r="M798">
        <v>1</v>
      </c>
      <c r="N798" s="1">
        <v>0.46889779579847102</v>
      </c>
      <c r="O798" s="1">
        <v>0.53110220420153098</v>
      </c>
      <c r="P798" s="1">
        <f>IF(Alle6OppgangNedgangUnik_KNN[[#This Row],[Nedgang Bayes]]&gt;Alle6OppgangNedgangUnik_KNN[[#This Row],[Oppgang Bayes]],0,1)</f>
        <v>1</v>
      </c>
      <c r="Q7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6.2204408403059963E-2</v>
      </c>
      <c r="R798" s="4">
        <f>IF(Alle6OppgangNedgangUnik_KNN[[#This Row],[Label]]=Alle6OppgangNedgangUnik_KNN[[#This Row],[Kjøp eller salg Bayes]],1,-1)</f>
        <v>1</v>
      </c>
      <c r="S798" s="3">
        <f>Alle6OppgangNedgangUnik_KNN[[#This Row],[Conviction Bayes]]*Alle6OppgangNedgangUnik_KNN[[#This Row],[Rett/Feil Bayes]]</f>
        <v>6.2204408403059963E-2</v>
      </c>
      <c r="T7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-5.0435306344715641E-4</v>
      </c>
      <c r="U798" s="1">
        <v>0.47058823529411697</v>
      </c>
      <c r="V798" s="1">
        <v>0.52941176470588203</v>
      </c>
      <c r="W7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798" s="1">
        <f>IF(Alle6OppgangNedgangUnik_KNN[[#This Row],[Label]]=Alle6OppgangNedgangUnik_KNN[[#This Row],[kjøp eller salg KNN]],1,-1)</f>
        <v>1</v>
      </c>
      <c r="Y798" s="2">
        <f>Alle6OppgangNedgangUnik_KNN[[#This Row],[Conviction KNN]]*Alle6OppgangNedgangUnik_KNN[[#This Row],[Rett/Feil KNN]]</f>
        <v>5.8823529411765052E-2</v>
      </c>
      <c r="Z798" s="3">
        <f>Alle6OppgangNedgangUnik_KNN[[#This Row],[Open]]/Alle6OppgangNedgangUnik_KNN[[#This Row],[Close]]-1</f>
        <v>-8.1079955005624038E-3</v>
      </c>
      <c r="AA798" s="1">
        <f>IF(Alle6OppgangNedgangUnik_KNN[[#This Row],[Nedgang-KNN]]&gt;Alle6OppgangNedgangUnik_KNN[[#This Row],[Oppgang-KNN]],0,1)</f>
        <v>1</v>
      </c>
      <c r="AB7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-4.7694091179779127E-4</v>
      </c>
    </row>
    <row r="799" spans="1:28" x14ac:dyDescent="0.3">
      <c r="A799">
        <v>797</v>
      </c>
      <c r="B799" s="1">
        <v>1117.410034</v>
      </c>
      <c r="C799" s="1">
        <v>1113.8599850000001</v>
      </c>
      <c r="D799" s="1">
        <v>1126.76001</v>
      </c>
      <c r="E799">
        <v>767000</v>
      </c>
      <c r="F799" s="1">
        <v>1121.579956</v>
      </c>
      <c r="G799" s="1">
        <v>0.46596846440596401</v>
      </c>
      <c r="H799" s="1">
        <v>-1.95707070707071E-2</v>
      </c>
      <c r="I799" s="1">
        <v>0.99119999999999997</v>
      </c>
      <c r="J799" s="1">
        <v>0</v>
      </c>
      <c r="K799" s="1">
        <v>0.872</v>
      </c>
      <c r="L799" s="1">
        <v>0.128</v>
      </c>
      <c r="M799">
        <v>1</v>
      </c>
      <c r="N799" s="1">
        <v>0.46892556805133601</v>
      </c>
      <c r="O799" s="1">
        <v>0.531074431948658</v>
      </c>
      <c r="P799" s="1">
        <f>IF(Alle6OppgangNedgangUnik_KNN[[#This Row],[Nedgang Bayes]]&gt;Alle6OppgangNedgangUnik_KNN[[#This Row],[Oppgang Bayes]],0,1)</f>
        <v>1</v>
      </c>
      <c r="Q7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6.2148863897321993E-2</v>
      </c>
      <c r="R799" s="4">
        <f>IF(Alle6OppgangNedgangUnik_KNN[[#This Row],[Label]]=Alle6OppgangNedgangUnik_KNN[[#This Row],[Kjøp eller salg Bayes]],1,-1)</f>
        <v>1</v>
      </c>
      <c r="S799" s="3">
        <f>Alle6OppgangNedgangUnik_KNN[[#This Row],[Conviction Bayes]]*Alle6OppgangNedgangUnik_KNN[[#This Row],[Rett/Feil Bayes]]</f>
        <v>6.2148863897321993E-2</v>
      </c>
      <c r="T7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-2.3106325452240106E-4</v>
      </c>
      <c r="U799" s="1">
        <v>0.441176470588235</v>
      </c>
      <c r="V799" s="1">
        <v>0.55882352941176405</v>
      </c>
      <c r="W7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799" s="1">
        <f>IF(Alle6OppgangNedgangUnik_KNN[[#This Row],[Label]]=Alle6OppgangNedgangUnik_KNN[[#This Row],[kjøp eller salg KNN]],1,-1)</f>
        <v>1</v>
      </c>
      <c r="Y799" s="2">
        <f>Alle6OppgangNedgangUnik_KNN[[#This Row],[Conviction KNN]]*Alle6OppgangNedgangUnik_KNN[[#This Row],[Rett/Feil KNN]]</f>
        <v>0.11764705882352905</v>
      </c>
      <c r="Z799" s="3">
        <f>Alle6OppgangNedgangUnik_KNN[[#This Row],[Open]]/Alle6OppgangNedgangUnik_KNN[[#This Row],[Close]]-1</f>
        <v>-3.7178998944236152E-3</v>
      </c>
      <c r="AA799" s="1">
        <f>IF(Alle6OppgangNedgangUnik_KNN[[#This Row],[Nedgang-KNN]]&gt;Alle6OppgangNedgangUnik_KNN[[#This Row],[Oppgang-KNN]],0,1)</f>
        <v>1</v>
      </c>
      <c r="AB7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-4.3739998757924748E-4</v>
      </c>
    </row>
    <row r="800" spans="1:28" x14ac:dyDescent="0.3">
      <c r="A800">
        <v>798</v>
      </c>
      <c r="B800" s="1">
        <v>1117.8000489999999</v>
      </c>
      <c r="C800" s="1">
        <v>1116.1400149999999</v>
      </c>
      <c r="D800" s="1">
        <v>1132.880005</v>
      </c>
      <c r="E800">
        <v>1264300</v>
      </c>
      <c r="F800" s="1">
        <v>1131.589966</v>
      </c>
      <c r="G800" s="1">
        <v>0.50160818713450295</v>
      </c>
      <c r="H800" s="1">
        <v>0.13004385964912299</v>
      </c>
      <c r="I800" s="1">
        <v>0.98719999999999997</v>
      </c>
      <c r="J800" s="1">
        <v>1.7000000000000001E-2</v>
      </c>
      <c r="K800" s="1">
        <v>0.88800000000000001</v>
      </c>
      <c r="L800" s="1">
        <v>9.5000000000000001E-2</v>
      </c>
      <c r="M800">
        <v>1</v>
      </c>
      <c r="N800" s="1">
        <v>0.46885103264628403</v>
      </c>
      <c r="O800" s="1">
        <v>0.53114896735371497</v>
      </c>
      <c r="P800" s="1">
        <f>IF(Alle6OppgangNedgangUnik_KNN[[#This Row],[Nedgang Bayes]]&gt;Alle6OppgangNedgangUnik_KNN[[#This Row],[Oppgang Bayes]],0,1)</f>
        <v>1</v>
      </c>
      <c r="Q8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6.2297934707430946E-2</v>
      </c>
      <c r="R800" s="4">
        <f>IF(Alle6OppgangNedgangUnik_KNN[[#This Row],[Label]]=Alle6OppgangNedgangUnik_KNN[[#This Row],[Kjøp eller salg Bayes]],1,-1)</f>
        <v>1</v>
      </c>
      <c r="S800" s="3">
        <f>Alle6OppgangNedgangUnik_KNN[[#This Row],[Conviction Bayes]]*Alle6OppgangNedgangUnik_KNN[[#This Row],[Rett/Feil Bayes]]</f>
        <v>6.2297934707430946E-2</v>
      </c>
      <c r="T8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-7.5918254376505833E-4</v>
      </c>
      <c r="U800" s="1">
        <v>0.41176470588235198</v>
      </c>
      <c r="V800" s="1">
        <v>0.58823529411764697</v>
      </c>
      <c r="W8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00" s="1">
        <f>IF(Alle6OppgangNedgangUnik_KNN[[#This Row],[Label]]=Alle6OppgangNedgangUnik_KNN[[#This Row],[kjøp eller salg KNN]],1,-1)</f>
        <v>1</v>
      </c>
      <c r="Y800" s="2">
        <f>Alle6OppgangNedgangUnik_KNN[[#This Row],[Conviction KNN]]*Alle6OppgangNedgangUnik_KNN[[#This Row],[Rett/Feil KNN]]</f>
        <v>0.17647058823529499</v>
      </c>
      <c r="Z800" s="3">
        <f>Alle6OppgangNedgangUnik_KNN[[#This Row],[Open]]/Alle6OppgangNedgangUnik_KNN[[#This Row],[Close]]-1</f>
        <v>-1.2186319616057872E-2</v>
      </c>
      <c r="AA800" s="1">
        <f>IF(Alle6OppgangNedgangUnik_KNN[[#This Row],[Nedgang-KNN]]&gt;Alle6OppgangNedgangUnik_KNN[[#This Row],[Oppgang-KNN]],0,1)</f>
        <v>1</v>
      </c>
      <c r="AB8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-2.150526991069047E-3</v>
      </c>
    </row>
    <row r="801" spans="1:28" x14ac:dyDescent="0.3">
      <c r="A801">
        <v>799</v>
      </c>
      <c r="B801" s="1">
        <v>1125.170044</v>
      </c>
      <c r="C801" s="1">
        <v>1111.209961</v>
      </c>
      <c r="D801" s="1">
        <v>1125.9799800000001</v>
      </c>
      <c r="E801">
        <v>1236400</v>
      </c>
      <c r="F801" s="1">
        <v>1116.349976</v>
      </c>
      <c r="G801" s="1">
        <v>0.51383910533910504</v>
      </c>
      <c r="H801" s="1">
        <v>0.12540331890331899</v>
      </c>
      <c r="I801" s="1">
        <v>0.98980000000000001</v>
      </c>
      <c r="J801" s="1">
        <v>8.1000000000000003E-2</v>
      </c>
      <c r="K801" s="1">
        <v>0.78100000000000003</v>
      </c>
      <c r="L801" s="1">
        <v>0.13800000000000001</v>
      </c>
      <c r="M801">
        <v>0</v>
      </c>
      <c r="N801" s="1">
        <v>0.46885763467156699</v>
      </c>
      <c r="O801" s="1">
        <v>0.53114236532842496</v>
      </c>
      <c r="P801" s="1">
        <f>IF(Alle6OppgangNedgangUnik_KNN[[#This Row],[Nedgang Bayes]]&gt;Alle6OppgangNedgangUnik_KNN[[#This Row],[Oppgang Bayes]],0,1)</f>
        <v>1</v>
      </c>
      <c r="Q8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6.2284730656857967E-2</v>
      </c>
      <c r="R801" s="4">
        <f>IF(Alle6OppgangNedgangUnik_KNN[[#This Row],[Label]]=Alle6OppgangNedgangUnik_KNN[[#This Row],[Kjøp eller salg Bayes]],1,-1)</f>
        <v>-1</v>
      </c>
      <c r="S801" s="3">
        <f>Alle6OppgangNedgangUnik_KNN[[#This Row],[Conviction Bayes]]*Alle6OppgangNedgangUnik_KNN[[#This Row],[Rett/Feil Bayes]]</f>
        <v>-6.2284730656857967E-2</v>
      </c>
      <c r="T8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4.9209976402165136E-4</v>
      </c>
      <c r="U801" s="1">
        <v>0.5</v>
      </c>
      <c r="V801" s="1">
        <v>0.5</v>
      </c>
      <c r="W8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01" s="1">
        <f>IF(Alle6OppgangNedgangUnik_KNN[[#This Row],[Label]]=Alle6OppgangNedgangUnik_KNN[[#This Row],[kjøp eller salg KNN]],1,-1)</f>
        <v>-1</v>
      </c>
      <c r="Y801" s="2">
        <f>Alle6OppgangNedgangUnik_KNN[[#This Row],[Conviction KNN]]*Alle6OppgangNedgangUnik_KNN[[#This Row],[Rett/Feil KNN]]</f>
        <v>0</v>
      </c>
      <c r="Z801" s="3">
        <f>Alle6OppgangNedgangUnik_KNN[[#This Row],[Open]]/Alle6OppgangNedgangUnik_KNN[[#This Row],[Close]]-1</f>
        <v>7.9008090559586908E-3</v>
      </c>
      <c r="AA801" s="1">
        <f>IF(Alle6OppgangNedgangUnik_KNN[[#This Row],[Nedgang-KNN]]&gt;Alle6OppgangNedgangUnik_KNN[[#This Row],[Oppgang-KNN]],0,1)</f>
        <v>1</v>
      </c>
      <c r="AB8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02" spans="1:28" x14ac:dyDescent="0.3">
      <c r="A802">
        <v>800</v>
      </c>
      <c r="B802" s="1">
        <v>1111.8000489999999</v>
      </c>
      <c r="C802" s="1">
        <v>1107.170044</v>
      </c>
      <c r="D802" s="1">
        <v>1128.025024</v>
      </c>
      <c r="E802">
        <v>1330400</v>
      </c>
      <c r="F802" s="1">
        <v>1124.829956</v>
      </c>
      <c r="G802" s="1">
        <v>0.37769841269841298</v>
      </c>
      <c r="H802" s="1">
        <v>7.2950937950938002E-2</v>
      </c>
      <c r="I802" s="1">
        <v>0.99670000000000003</v>
      </c>
      <c r="J802" s="1">
        <v>6.2E-2</v>
      </c>
      <c r="K802" s="1">
        <v>0.76700000000000002</v>
      </c>
      <c r="L802" s="1">
        <v>0.17100000000000001</v>
      </c>
      <c r="M802">
        <v>1</v>
      </c>
      <c r="N802" s="1">
        <v>0.46884394878649099</v>
      </c>
      <c r="O802" s="1">
        <v>0.53115605121350795</v>
      </c>
      <c r="P802" s="1">
        <f>IF(Alle6OppgangNedgangUnik_KNN[[#This Row],[Nedgang Bayes]]&gt;Alle6OppgangNedgangUnik_KNN[[#This Row],[Oppgang Bayes]],0,1)</f>
        <v>1</v>
      </c>
      <c r="Q8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6.2312102427016958E-2</v>
      </c>
      <c r="R802" s="4">
        <f>IF(Alle6OppgangNedgangUnik_KNN[[#This Row],[Label]]=Alle6OppgangNedgangUnik_KNN[[#This Row],[Kjøp eller salg Bayes]],1,-1)</f>
        <v>1</v>
      </c>
      <c r="S802" s="3">
        <f>Alle6OppgangNedgangUnik_KNN[[#This Row],[Conviction Bayes]]*Alle6OppgangNedgangUnik_KNN[[#This Row],[Rett/Feil Bayes]]</f>
        <v>6.2312102427016958E-2</v>
      </c>
      <c r="T8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-7.2181656904460074E-4</v>
      </c>
      <c r="U802" s="1">
        <v>0.55882352941176405</v>
      </c>
      <c r="V802" s="1">
        <v>0.441176470588235</v>
      </c>
      <c r="W8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02" s="1">
        <f>IF(Alle6OppgangNedgangUnik_KNN[[#This Row],[Label]]=Alle6OppgangNedgangUnik_KNN[[#This Row],[kjøp eller salg KNN]],1,-1)</f>
        <v>-1</v>
      </c>
      <c r="Y802" s="2">
        <f>Alle6OppgangNedgangUnik_KNN[[#This Row],[Conviction KNN]]*Alle6OppgangNedgangUnik_KNN[[#This Row],[Rett/Feil KNN]]</f>
        <v>-0.11764705882352905</v>
      </c>
      <c r="Z802" s="3">
        <f>Alle6OppgangNedgangUnik_KNN[[#This Row],[Open]]/Alle6OppgangNedgangUnik_KNN[[#This Row],[Close]]-1</f>
        <v>-1.1583890463173319E-2</v>
      </c>
      <c r="AA802" s="1">
        <f>IF(Alle6OppgangNedgangUnik_KNN[[#This Row],[Nedgang-KNN]]&gt;Alle6OppgangNedgangUnik_KNN[[#This Row],[Oppgang-KNN]],0,1)</f>
        <v>0</v>
      </c>
      <c r="AB8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1.3628106427262686E-3</v>
      </c>
    </row>
    <row r="803" spans="1:28" x14ac:dyDescent="0.3">
      <c r="A803">
        <v>801</v>
      </c>
      <c r="B803" s="1">
        <v>1131.219971</v>
      </c>
      <c r="C803" s="1">
        <v>1130.969971</v>
      </c>
      <c r="D803" s="1">
        <v>1142.0500489999999</v>
      </c>
      <c r="E803">
        <v>1209500</v>
      </c>
      <c r="F803" s="1">
        <v>1140.4799800000001</v>
      </c>
      <c r="G803" s="1">
        <v>0.42008840531162001</v>
      </c>
      <c r="H803" s="1">
        <v>9.8069148113790999E-2</v>
      </c>
      <c r="I803" s="1">
        <v>0.999</v>
      </c>
      <c r="J803" s="1">
        <v>5.5E-2</v>
      </c>
      <c r="K803" s="1">
        <v>0.80700000000000005</v>
      </c>
      <c r="L803" s="1">
        <v>0.13800000000000001</v>
      </c>
      <c r="M803">
        <v>1</v>
      </c>
      <c r="N803" s="1">
        <v>0.46885482654353899</v>
      </c>
      <c r="O803" s="1">
        <v>0.53114517345646295</v>
      </c>
      <c r="P803" s="1">
        <f>IF(Alle6OppgangNedgangUnik_KNN[[#This Row],[Nedgang Bayes]]&gt;Alle6OppgangNedgangUnik_KNN[[#This Row],[Oppgang Bayes]],0,1)</f>
        <v>1</v>
      </c>
      <c r="Q8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6.2290346912923955E-2</v>
      </c>
      <c r="R803" s="4">
        <f>IF(Alle6OppgangNedgangUnik_KNN[[#This Row],[Label]]=Alle6OppgangNedgangUnik_KNN[[#This Row],[Kjøp eller salg Bayes]],1,-1)</f>
        <v>1</v>
      </c>
      <c r="S803" s="3">
        <f>Alle6OppgangNedgangUnik_KNN[[#This Row],[Conviction Bayes]]*Alle6OppgangNedgangUnik_KNN[[#This Row],[Rett/Feil Bayes]]</f>
        <v>6.2290346912923955E-2</v>
      </c>
      <c r="T8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-5.0576001608270554E-4</v>
      </c>
      <c r="U803" s="1">
        <v>0.41176470588235198</v>
      </c>
      <c r="V803" s="1">
        <v>0.58823529411764697</v>
      </c>
      <c r="W8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03" s="1">
        <f>IF(Alle6OppgangNedgangUnik_KNN[[#This Row],[Label]]=Alle6OppgangNedgangUnik_KNN[[#This Row],[kjøp eller salg KNN]],1,-1)</f>
        <v>1</v>
      </c>
      <c r="Y803" s="2">
        <f>Alle6OppgangNedgangUnik_KNN[[#This Row],[Conviction KNN]]*Alle6OppgangNedgangUnik_KNN[[#This Row],[Rett/Feil KNN]]</f>
        <v>0.17647058823529499</v>
      </c>
      <c r="Z803" s="3">
        <f>Alle6OppgangNedgangUnik_KNN[[#This Row],[Open]]/Alle6OppgangNedgangUnik_KNN[[#This Row],[Close]]-1</f>
        <v>-8.1193963615214804E-3</v>
      </c>
      <c r="AA803" s="1">
        <f>IF(Alle6OppgangNedgangUnik_KNN[[#This Row],[Nedgang-KNN]]&gt;Alle6OppgangNedgangUnik_KNN[[#This Row],[Oppgang-KNN]],0,1)</f>
        <v>1</v>
      </c>
      <c r="AB8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-1.4328346520332096E-3</v>
      </c>
    </row>
    <row r="804" spans="1:28" x14ac:dyDescent="0.3">
      <c r="A804">
        <v>802</v>
      </c>
      <c r="B804" s="1">
        <v>1143.25</v>
      </c>
      <c r="C804" s="1">
        <v>1139.579956</v>
      </c>
      <c r="D804" s="1">
        <v>1153.0699460000001</v>
      </c>
      <c r="E804">
        <v>1195500</v>
      </c>
      <c r="F804" s="1">
        <v>1144.209961</v>
      </c>
      <c r="G804" s="1">
        <v>0.55264107237791404</v>
      </c>
      <c r="H804" s="1">
        <v>1.1698754461912301E-2</v>
      </c>
      <c r="I804" s="1">
        <v>0.9919</v>
      </c>
      <c r="J804" s="1">
        <v>4.0000000000000001E-3</v>
      </c>
      <c r="K804" s="1">
        <v>0.84599999999999997</v>
      </c>
      <c r="L804" s="1">
        <v>0.15</v>
      </c>
      <c r="M804">
        <v>1</v>
      </c>
      <c r="N804" s="1">
        <v>0.46885384907980598</v>
      </c>
      <c r="O804" s="1">
        <v>0.53114615092019501</v>
      </c>
      <c r="P804" s="1">
        <f>IF(Alle6OppgangNedgangUnik_KNN[[#This Row],[Nedgang Bayes]]&gt;Alle6OppgangNedgangUnik_KNN[[#This Row],[Oppgang Bayes]],0,1)</f>
        <v>1</v>
      </c>
      <c r="Q8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6.2292301840389031E-2</v>
      </c>
      <c r="R804" s="4">
        <f>IF(Alle6OppgangNedgangUnik_KNN[[#This Row],[Label]]=Alle6OppgangNedgangUnik_KNN[[#This Row],[Kjøp eller salg Bayes]],1,-1)</f>
        <v>1</v>
      </c>
      <c r="S804" s="3">
        <f>Alle6OppgangNedgangUnik_KNN[[#This Row],[Conviction Bayes]]*Alle6OppgangNedgangUnik_KNN[[#This Row],[Rett/Feil Bayes]]</f>
        <v>6.2292301840389031E-2</v>
      </c>
      <c r="T8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-5.2261545000661022E-5</v>
      </c>
      <c r="U804" s="1">
        <v>0.32352941176470501</v>
      </c>
      <c r="V804" s="1">
        <v>0.67647058823529405</v>
      </c>
      <c r="W8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804" s="1">
        <f>IF(Alle6OppgangNedgangUnik_KNN[[#This Row],[Label]]=Alle6OppgangNedgangUnik_KNN[[#This Row],[kjøp eller salg KNN]],1,-1)</f>
        <v>1</v>
      </c>
      <c r="Y804" s="2">
        <f>Alle6OppgangNedgangUnik_KNN[[#This Row],[Conviction KNN]]*Alle6OppgangNedgangUnik_KNN[[#This Row],[Rett/Feil KNN]]</f>
        <v>0.35294117647058904</v>
      </c>
      <c r="Z804" s="3">
        <f>Alle6OppgangNedgangUnik_KNN[[#This Row],[Open]]/Alle6OppgangNedgangUnik_KNN[[#This Row],[Close]]-1</f>
        <v>-8.3897276961397704E-4</v>
      </c>
      <c r="AA804" s="1">
        <f>IF(Alle6OppgangNedgangUnik_KNN[[#This Row],[Nedgang-KNN]]&gt;Alle6OppgangNedgangUnik_KNN[[#This Row],[Oppgang-KNN]],0,1)</f>
        <v>1</v>
      </c>
      <c r="AB8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-2.9610803633434553E-4</v>
      </c>
    </row>
    <row r="805" spans="1:28" x14ac:dyDescent="0.3">
      <c r="A805">
        <v>803</v>
      </c>
      <c r="B805" s="1">
        <v>1143.98999</v>
      </c>
      <c r="C805" s="1">
        <v>1138.780029</v>
      </c>
      <c r="D805" s="1">
        <v>1147.339966</v>
      </c>
      <c r="E805">
        <v>864000</v>
      </c>
      <c r="F805" s="1">
        <v>1144.900024</v>
      </c>
      <c r="G805" s="1">
        <v>0.41724079254079199</v>
      </c>
      <c r="H805" s="1">
        <v>5.4421212121212099E-2</v>
      </c>
      <c r="I805" s="1">
        <v>0.98360000000000003</v>
      </c>
      <c r="J805" s="1">
        <v>3.6999999999999998E-2</v>
      </c>
      <c r="K805" s="1">
        <v>0.86799999999999999</v>
      </c>
      <c r="L805" s="1">
        <v>9.5000000000000001E-2</v>
      </c>
      <c r="M805">
        <v>1</v>
      </c>
      <c r="N805" s="1">
        <v>0.468902625680087</v>
      </c>
      <c r="O805" s="1">
        <v>0.53109737431991499</v>
      </c>
      <c r="P805" s="1">
        <f>IF(Alle6OppgangNedgangUnik_KNN[[#This Row],[Nedgang Bayes]]&gt;Alle6OppgangNedgangUnik_KNN[[#This Row],[Oppgang Bayes]],0,1)</f>
        <v>1</v>
      </c>
      <c r="Q8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6.219474863982799E-2</v>
      </c>
      <c r="R805" s="4">
        <f>IF(Alle6OppgangNedgangUnik_KNN[[#This Row],[Label]]=Alle6OppgangNedgangUnik_KNN[[#This Row],[Kjøp eller salg Bayes]],1,-1)</f>
        <v>1</v>
      </c>
      <c r="S805" s="3">
        <f>Alle6OppgangNedgangUnik_KNN[[#This Row],[Conviction Bayes]]*Alle6OppgangNedgangUnik_KNN[[#This Row],[Rett/Feil Bayes]]</f>
        <v>6.219474863982799E-2</v>
      </c>
      <c r="T8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-4.943605091906102E-5</v>
      </c>
      <c r="U805" s="1">
        <v>0.5</v>
      </c>
      <c r="V805" s="1">
        <v>0.5</v>
      </c>
      <c r="W8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05" s="1">
        <f>IF(Alle6OppgangNedgangUnik_KNN[[#This Row],[Label]]=Alle6OppgangNedgangUnik_KNN[[#This Row],[kjøp eller salg KNN]],1,-1)</f>
        <v>1</v>
      </c>
      <c r="Y805" s="2">
        <f>Alle6OppgangNedgangUnik_KNN[[#This Row],[Conviction KNN]]*Alle6OppgangNedgangUnik_KNN[[#This Row],[Rett/Feil KNN]]</f>
        <v>0</v>
      </c>
      <c r="Z805" s="3">
        <f>Alle6OppgangNedgangUnik_KNN[[#This Row],[Open]]/Alle6OppgangNedgangUnik_KNN[[#This Row],[Close]]-1</f>
        <v>-7.9485892298314376E-4</v>
      </c>
      <c r="AA805" s="1">
        <f>IF(Alle6OppgangNedgangUnik_KNN[[#This Row],[Nedgang-KNN]]&gt;Alle6OppgangNedgangUnik_KNN[[#This Row],[Oppgang-KNN]],0,1)</f>
        <v>1</v>
      </c>
      <c r="AB8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06" spans="1:28" x14ac:dyDescent="0.3">
      <c r="A806">
        <v>804</v>
      </c>
      <c r="B806" s="1">
        <v>1146.8599850000001</v>
      </c>
      <c r="C806" s="1">
        <v>1139.400024</v>
      </c>
      <c r="D806" s="1">
        <v>1150.8199460000001</v>
      </c>
      <c r="E806">
        <v>903800</v>
      </c>
      <c r="F806" s="1">
        <v>1150.339966</v>
      </c>
      <c r="G806" s="1">
        <v>0.45001596763891799</v>
      </c>
      <c r="H806" s="1">
        <v>0.181216734085587</v>
      </c>
      <c r="I806" s="1">
        <v>0.98360000000000003</v>
      </c>
      <c r="J806" s="1">
        <v>5.2999999999999999E-2</v>
      </c>
      <c r="K806" s="1">
        <v>0.82099999999999995</v>
      </c>
      <c r="L806" s="1">
        <v>0.126</v>
      </c>
      <c r="M806">
        <v>1</v>
      </c>
      <c r="N806" s="1">
        <v>0.46889558223304301</v>
      </c>
      <c r="O806" s="1">
        <v>0.53110441776696105</v>
      </c>
      <c r="P806" s="1">
        <f>IF(Alle6OppgangNedgangUnik_KNN[[#This Row],[Nedgang Bayes]]&gt;Alle6OppgangNedgangUnik_KNN[[#This Row],[Oppgang Bayes]],0,1)</f>
        <v>1</v>
      </c>
      <c r="Q8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6.2208835533918039E-2</v>
      </c>
      <c r="R806" s="4">
        <f>IF(Alle6OppgangNedgangUnik_KNN[[#This Row],[Label]]=Alle6OppgangNedgangUnik_KNN[[#This Row],[Kjøp eller salg Bayes]],1,-1)</f>
        <v>1</v>
      </c>
      <c r="S806" s="3">
        <f>Alle6OppgangNedgangUnik_KNN[[#This Row],[Conviction Bayes]]*Alle6OppgangNedgangUnik_KNN[[#This Row],[Rett/Feil Bayes]]</f>
        <v>6.2208835533918039E-2</v>
      </c>
      <c r="T8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-1.8819268397926686E-4</v>
      </c>
      <c r="U806" s="1">
        <v>0.58823529411764697</v>
      </c>
      <c r="V806" s="1">
        <v>0.41176470588235198</v>
      </c>
      <c r="W8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06" s="1">
        <f>IF(Alle6OppgangNedgangUnik_KNN[[#This Row],[Label]]=Alle6OppgangNedgangUnik_KNN[[#This Row],[kjøp eller salg KNN]],1,-1)</f>
        <v>-1</v>
      </c>
      <c r="Y806" s="2">
        <f>Alle6OppgangNedgangUnik_KNN[[#This Row],[Conviction KNN]]*Alle6OppgangNedgangUnik_KNN[[#This Row],[Rett/Feil KNN]]</f>
        <v>-0.17647058823529499</v>
      </c>
      <c r="Z806" s="3">
        <f>Alle6OppgangNedgangUnik_KNN[[#This Row],[Open]]/Alle6OppgangNedgangUnik_KNN[[#This Row],[Close]]-1</f>
        <v>-3.0251761243249575E-3</v>
      </c>
      <c r="AA806" s="1">
        <f>IF(Alle6OppgangNedgangUnik_KNN[[#This Row],[Nedgang-KNN]]&gt;Alle6OppgangNedgangUnik_KNN[[#This Row],[Oppgang-KNN]],0,1)</f>
        <v>0</v>
      </c>
      <c r="AB8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5.3385461017499511E-4</v>
      </c>
    </row>
    <row r="807" spans="1:28" x14ac:dyDescent="0.3">
      <c r="A807">
        <v>805</v>
      </c>
      <c r="B807" s="1">
        <v>1146</v>
      </c>
      <c r="C807" s="1">
        <v>1145</v>
      </c>
      <c r="D807" s="1">
        <v>1158.579956</v>
      </c>
      <c r="E807">
        <v>1238800</v>
      </c>
      <c r="F807" s="1">
        <v>1153.579956</v>
      </c>
      <c r="G807" s="1">
        <v>0.496846868978016</v>
      </c>
      <c r="H807" s="1">
        <v>7.5400965155063504E-2</v>
      </c>
      <c r="I807" s="1">
        <v>0.98440000000000005</v>
      </c>
      <c r="J807" s="1">
        <v>4.3999999999999997E-2</v>
      </c>
      <c r="K807" s="1">
        <v>0.85799999999999998</v>
      </c>
      <c r="L807" s="1">
        <v>9.8000000000000004E-2</v>
      </c>
      <c r="M807">
        <v>1</v>
      </c>
      <c r="N807" s="1">
        <v>0.468845211775818</v>
      </c>
      <c r="O807" s="1">
        <v>0.53115478822417905</v>
      </c>
      <c r="P807" s="1">
        <f>IF(Alle6OppgangNedgangUnik_KNN[[#This Row],[Nedgang Bayes]]&gt;Alle6OppgangNedgangUnik_KNN[[#This Row],[Oppgang Bayes]],0,1)</f>
        <v>1</v>
      </c>
      <c r="Q8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6.2309576448361048E-2</v>
      </c>
      <c r="R807" s="4">
        <f>IF(Alle6OppgangNedgangUnik_KNN[[#This Row],[Label]]=Alle6OppgangNedgangUnik_KNN[[#This Row],[Kjøp eller salg Bayes]],1,-1)</f>
        <v>1</v>
      </c>
      <c r="S807" s="3">
        <f>Alle6OppgangNedgangUnik_KNN[[#This Row],[Conviction Bayes]]*Alle6OppgangNedgangUnik_KNN[[#This Row],[Rett/Feil Bayes]]</f>
        <v>6.2309576448361048E-2</v>
      </c>
      <c r="T8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-4.0942445766387411E-4</v>
      </c>
      <c r="U807" s="1">
        <v>0.47058823529411697</v>
      </c>
      <c r="V807" s="1">
        <v>0.52941176470588203</v>
      </c>
      <c r="W8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07" s="1">
        <f>IF(Alle6OppgangNedgangUnik_KNN[[#This Row],[Label]]=Alle6OppgangNedgangUnik_KNN[[#This Row],[kjøp eller salg KNN]],1,-1)</f>
        <v>1</v>
      </c>
      <c r="Y807" s="2">
        <f>Alle6OppgangNedgangUnik_KNN[[#This Row],[Conviction KNN]]*Alle6OppgangNedgangUnik_KNN[[#This Row],[Rett/Feil KNN]]</f>
        <v>5.8823529411765052E-2</v>
      </c>
      <c r="Z807" s="3">
        <f>Alle6OppgangNedgangUnik_KNN[[#This Row],[Open]]/Alle6OppgangNedgangUnik_KNN[[#This Row],[Close]]-1</f>
        <v>-6.5708111176647765E-3</v>
      </c>
      <c r="AA807" s="1">
        <f>IF(Alle6OppgangNedgangUnik_KNN[[#This Row],[Nedgang-KNN]]&gt;Alle6OppgangNedgangUnik_KNN[[#This Row],[Oppgang-KNN]],0,1)</f>
        <v>1</v>
      </c>
      <c r="AB8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-3.8651830103910676E-4</v>
      </c>
    </row>
    <row r="808" spans="1:28" x14ac:dyDescent="0.3">
      <c r="A808">
        <v>806</v>
      </c>
      <c r="B808" s="1">
        <v>1150.969971</v>
      </c>
      <c r="C808" s="1">
        <v>1145.7700199999999</v>
      </c>
      <c r="D808" s="1">
        <v>1158.3599850000001</v>
      </c>
      <c r="E808">
        <v>1170000</v>
      </c>
      <c r="F808" s="1">
        <v>1146.349976</v>
      </c>
      <c r="G808" s="1">
        <v>0.42676297279955799</v>
      </c>
      <c r="H808" s="1">
        <v>9.8536761341639398E-2</v>
      </c>
      <c r="I808" s="1">
        <v>0.995</v>
      </c>
      <c r="J808" s="1">
        <v>3.0000000000000001E-3</v>
      </c>
      <c r="K808" s="1">
        <v>0.88500000000000001</v>
      </c>
      <c r="L808" s="1">
        <v>0.112</v>
      </c>
      <c r="M808">
        <v>0</v>
      </c>
      <c r="N808" s="1">
        <v>0.46885575278604602</v>
      </c>
      <c r="O808" s="1">
        <v>0.53114424721395204</v>
      </c>
      <c r="P808" s="1">
        <f>IF(Alle6OppgangNedgangUnik_KNN[[#This Row],[Nedgang Bayes]]&gt;Alle6OppgangNedgangUnik_KNN[[#This Row],[Oppgang Bayes]],0,1)</f>
        <v>1</v>
      </c>
      <c r="Q8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6.2288494427906016E-2</v>
      </c>
      <c r="R808" s="4">
        <f>IF(Alle6OppgangNedgangUnik_KNN[[#This Row],[Label]]=Alle6OppgangNedgangUnik_KNN[[#This Row],[Kjøp eller salg Bayes]],1,-1)</f>
        <v>-1</v>
      </c>
      <c r="S808" s="3">
        <f>Alle6OppgangNedgangUnik_KNN[[#This Row],[Conviction Bayes]]*Alle6OppgangNedgangUnik_KNN[[#This Row],[Rett/Feil Bayes]]</f>
        <v>-6.2288494427906016E-2</v>
      </c>
      <c r="T8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2.5103374958718573E-4</v>
      </c>
      <c r="U808" s="1">
        <v>0.38235294117647001</v>
      </c>
      <c r="V808" s="1">
        <v>0.61764705882352899</v>
      </c>
      <c r="W8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08" s="1">
        <f>IF(Alle6OppgangNedgangUnik_KNN[[#This Row],[Label]]=Alle6OppgangNedgangUnik_KNN[[#This Row],[kjøp eller salg KNN]],1,-1)</f>
        <v>-1</v>
      </c>
      <c r="Y808" s="2">
        <f>Alle6OppgangNedgangUnik_KNN[[#This Row],[Conviction KNN]]*Alle6OppgangNedgangUnik_KNN[[#This Row],[Rett/Feil KNN]]</f>
        <v>-0.23529411764705899</v>
      </c>
      <c r="Z808" s="3">
        <f>Alle6OppgangNedgangUnik_KNN[[#This Row],[Open]]/Alle6OppgangNedgangUnik_KNN[[#This Row],[Close]]-1</f>
        <v>4.0301784766645365E-3</v>
      </c>
      <c r="AA808" s="1">
        <f>IF(Alle6OppgangNedgangUnik_KNN[[#This Row],[Nedgang-KNN]]&gt;Alle6OppgangNedgangUnik_KNN[[#This Row],[Oppgang-KNN]],0,1)</f>
        <v>1</v>
      </c>
      <c r="AB8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9.4827728862695044E-4</v>
      </c>
    </row>
    <row r="809" spans="1:28" x14ac:dyDescent="0.3">
      <c r="A809">
        <v>807</v>
      </c>
      <c r="B809" s="1">
        <v>1141.73999</v>
      </c>
      <c r="C809" s="1">
        <v>1132.7299800000001</v>
      </c>
      <c r="D809" s="1">
        <v>1147.6049800000001</v>
      </c>
      <c r="E809">
        <v>1291300</v>
      </c>
      <c r="F809" s="1">
        <v>1146.329956</v>
      </c>
      <c r="G809" s="1">
        <v>0.40527310442083198</v>
      </c>
      <c r="H809" s="1">
        <v>7.6586891643709798E-2</v>
      </c>
      <c r="I809" s="1">
        <v>0.99250000000000005</v>
      </c>
      <c r="J809" s="1">
        <v>2.9000000000000001E-2</v>
      </c>
      <c r="K809" s="1">
        <v>0.83899999999999997</v>
      </c>
      <c r="L809" s="1">
        <v>0.13200000000000001</v>
      </c>
      <c r="M809">
        <v>1</v>
      </c>
      <c r="N809" s="1">
        <v>0.468840923703016</v>
      </c>
      <c r="O809" s="1">
        <v>0.53115907629697701</v>
      </c>
      <c r="P809" s="1">
        <f>IF(Alle6OppgangNedgangUnik_KNN[[#This Row],[Nedgang Bayes]]&gt;Alle6OppgangNedgangUnik_KNN[[#This Row],[Oppgang Bayes]],0,1)</f>
        <v>1</v>
      </c>
      <c r="Q8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6.2318152593961007E-2</v>
      </c>
      <c r="R809" s="4">
        <f>IF(Alle6OppgangNedgangUnik_KNN[[#This Row],[Label]]=Alle6OppgangNedgangUnik_KNN[[#This Row],[Kjøp eller salg Bayes]],1,-1)</f>
        <v>1</v>
      </c>
      <c r="S809" s="3">
        <f>Alle6OppgangNedgangUnik_KNN[[#This Row],[Conviction Bayes]]*Alle6OppgangNedgangUnik_KNN[[#This Row],[Rett/Feil Bayes]]</f>
        <v>6.2318152593961007E-2</v>
      </c>
      <c r="T8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-2.4952519132204459E-4</v>
      </c>
      <c r="U809" s="1">
        <v>0.52941176470588203</v>
      </c>
      <c r="V809" s="1">
        <v>0.47058823529411697</v>
      </c>
      <c r="W8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09" s="1">
        <f>IF(Alle6OppgangNedgangUnik_KNN[[#This Row],[Label]]=Alle6OppgangNedgangUnik_KNN[[#This Row],[kjøp eller salg KNN]],1,-1)</f>
        <v>-1</v>
      </c>
      <c r="Y809" s="2">
        <f>Alle6OppgangNedgangUnik_KNN[[#This Row],[Conviction KNN]]*Alle6OppgangNedgangUnik_KNN[[#This Row],[Rett/Feil KNN]]</f>
        <v>-5.8823529411765052E-2</v>
      </c>
      <c r="Z809" s="3">
        <f>Alle6OppgangNedgangUnik_KNN[[#This Row],[Open]]/Alle6OppgangNedgangUnik_KNN[[#This Row],[Close]]-1</f>
        <v>-4.0040530878353575E-3</v>
      </c>
      <c r="AA809" s="1">
        <f>IF(Alle6OppgangNedgangUnik_KNN[[#This Row],[Nedgang-KNN]]&gt;Alle6OppgangNedgangUnik_KNN[[#This Row],[Oppgang-KNN]],0,1)</f>
        <v>0</v>
      </c>
      <c r="AB8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2.3553253457855183E-4</v>
      </c>
    </row>
    <row r="810" spans="1:28" x14ac:dyDescent="0.3">
      <c r="A810">
        <v>808</v>
      </c>
      <c r="B810" s="1">
        <v>1148.1899410000001</v>
      </c>
      <c r="C810" s="1">
        <v>1129.619995</v>
      </c>
      <c r="D810" s="1">
        <v>1151.1400149999999</v>
      </c>
      <c r="E810">
        <v>1647200</v>
      </c>
      <c r="F810" s="1">
        <v>1130.099976</v>
      </c>
      <c r="G810" s="1">
        <v>0.44571746880570401</v>
      </c>
      <c r="H810" s="1">
        <v>7.7520053475935796E-2</v>
      </c>
      <c r="I810" s="1">
        <v>0.9788</v>
      </c>
      <c r="J810" s="1">
        <v>0.05</v>
      </c>
      <c r="K810" s="1">
        <v>0.84299999999999997</v>
      </c>
      <c r="L810" s="1">
        <v>0.107</v>
      </c>
      <c r="M810">
        <v>0</v>
      </c>
      <c r="N810" s="1">
        <v>0.46879112031958098</v>
      </c>
      <c r="O810" s="1">
        <v>0.53120887968041697</v>
      </c>
      <c r="P810" s="1">
        <f>IF(Alle6OppgangNedgangUnik_KNN[[#This Row],[Nedgang Bayes]]&gt;Alle6OppgangNedgangUnik_KNN[[#This Row],[Oppgang Bayes]],0,1)</f>
        <v>1</v>
      </c>
      <c r="Q8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6.2417759360835989E-2</v>
      </c>
      <c r="R810" s="4">
        <f>IF(Alle6OppgangNedgangUnik_KNN[[#This Row],[Label]]=Alle6OppgangNedgangUnik_KNN[[#This Row],[Kjøp eller salg Bayes]],1,-1)</f>
        <v>-1</v>
      </c>
      <c r="S810" s="3">
        <f>Alle6OppgangNedgangUnik_KNN[[#This Row],[Conviction Bayes]]*Alle6OppgangNedgangUnik_KNN[[#This Row],[Rett/Feil Bayes]]</f>
        <v>-6.2417759360835989E-2</v>
      </c>
      <c r="T8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9.9914618723605784E-4</v>
      </c>
      <c r="U810" s="1">
        <v>0.35294117647058798</v>
      </c>
      <c r="V810" s="1">
        <v>0.64705882352941102</v>
      </c>
      <c r="W8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810" s="1">
        <f>IF(Alle6OppgangNedgangUnik_KNN[[#This Row],[Label]]=Alle6OppgangNedgangUnik_KNN[[#This Row],[kjøp eller salg KNN]],1,-1)</f>
        <v>-1</v>
      </c>
      <c r="Y810" s="2">
        <f>Alle6OppgangNedgangUnik_KNN[[#This Row],[Conviction KNN]]*Alle6OppgangNedgangUnik_KNN[[#This Row],[Rett/Feil KNN]]</f>
        <v>-0.29411764705882304</v>
      </c>
      <c r="Z810" s="3">
        <f>Alle6OppgangNedgangUnik_KNN[[#This Row],[Open]]/Alle6OppgangNedgangUnik_KNN[[#This Row],[Close]]-1</f>
        <v>1.600740233977338E-2</v>
      </c>
      <c r="AA810" s="1">
        <f>IF(Alle6OppgangNedgangUnik_KNN[[#This Row],[Nedgang-KNN]]&gt;Alle6OppgangNedgangUnik_KNN[[#This Row],[Oppgang-KNN]],0,1)</f>
        <v>1</v>
      </c>
      <c r="AB8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4.7080595116980447E-3</v>
      </c>
    </row>
    <row r="811" spans="1:28" x14ac:dyDescent="0.3">
      <c r="A811">
        <v>809</v>
      </c>
      <c r="B811" s="1">
        <v>1133.4499510000001</v>
      </c>
      <c r="C811" s="1">
        <v>1124.23999</v>
      </c>
      <c r="D811" s="1">
        <v>1139.25</v>
      </c>
      <c r="E811">
        <v>1301500</v>
      </c>
      <c r="F811" s="1">
        <v>1138.0699460000001</v>
      </c>
      <c r="G811" s="1">
        <v>0.35793065793065798</v>
      </c>
      <c r="H811" s="1">
        <v>4.8693011193011199E-2</v>
      </c>
      <c r="I811" s="1">
        <v>0.2732</v>
      </c>
      <c r="J811" s="1">
        <v>5.3999999999999999E-2</v>
      </c>
      <c r="K811" s="1">
        <v>0.88900000000000001</v>
      </c>
      <c r="L811" s="1">
        <v>5.7000000000000002E-2</v>
      </c>
      <c r="M811">
        <v>1</v>
      </c>
      <c r="N811" s="1">
        <v>0.46884254141008103</v>
      </c>
      <c r="O811" s="1">
        <v>0.53115745858991603</v>
      </c>
      <c r="P811" s="1">
        <f>IF(Alle6OppgangNedgangUnik_KNN[[#This Row],[Nedgang Bayes]]&gt;Alle6OppgangNedgangUnik_KNN[[#This Row],[Oppgang Bayes]],0,1)</f>
        <v>1</v>
      </c>
      <c r="Q8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6.2314917179835005E-2</v>
      </c>
      <c r="R811" s="4">
        <f>IF(Alle6OppgangNedgangUnik_KNN[[#This Row],[Label]]=Alle6OppgangNedgangUnik_KNN[[#This Row],[Kjøp eller salg Bayes]],1,-1)</f>
        <v>1</v>
      </c>
      <c r="S811" s="3">
        <f>Alle6OppgangNedgangUnik_KNN[[#This Row],[Conviction Bayes]]*Alle6OppgangNedgangUnik_KNN[[#This Row],[Rett/Feil Bayes]]</f>
        <v>6.2314917179835005E-2</v>
      </c>
      <c r="T8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-2.5296740925996667E-4</v>
      </c>
      <c r="U811" s="1">
        <v>0.58823529411764697</v>
      </c>
      <c r="V811" s="1">
        <v>0.41176470588235198</v>
      </c>
      <c r="W8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11" s="1">
        <f>IF(Alle6OppgangNedgangUnik_KNN[[#This Row],[Label]]=Alle6OppgangNedgangUnik_KNN[[#This Row],[kjøp eller salg KNN]],1,-1)</f>
        <v>-1</v>
      </c>
      <c r="Y811" s="2">
        <f>Alle6OppgangNedgangUnik_KNN[[#This Row],[Conviction KNN]]*Alle6OppgangNedgangUnik_KNN[[#This Row],[Rett/Feil KNN]]</f>
        <v>-0.17647058823529499</v>
      </c>
      <c r="Z811" s="3">
        <f>Alle6OppgangNedgangUnik_KNN[[#This Row],[Open]]/Alle6OppgangNedgangUnik_KNN[[#This Row],[Close]]-1</f>
        <v>-4.0595000476358889E-3</v>
      </c>
      <c r="AA811" s="1">
        <f>IF(Alle6OppgangNedgangUnik_KNN[[#This Row],[Nedgang-KNN]]&gt;Alle6OppgangNedgangUnik_KNN[[#This Row],[Oppgang-KNN]],0,1)</f>
        <v>0</v>
      </c>
      <c r="AB8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7.1638236134751333E-4</v>
      </c>
    </row>
    <row r="812" spans="1:28" x14ac:dyDescent="0.3">
      <c r="A812">
        <v>810</v>
      </c>
      <c r="B812" s="1">
        <v>1144</v>
      </c>
      <c r="C812" s="1">
        <v>1131.8000489999999</v>
      </c>
      <c r="D812" s="1">
        <v>1146.900024</v>
      </c>
      <c r="E812">
        <v>1093700</v>
      </c>
      <c r="F812" s="1">
        <v>1146.209961</v>
      </c>
      <c r="G812" s="1">
        <v>0.43826530612244902</v>
      </c>
      <c r="H812" s="1">
        <v>0.15344387755102001</v>
      </c>
      <c r="I812" s="1">
        <v>0.95650000000000002</v>
      </c>
      <c r="J812" s="1">
        <v>0</v>
      </c>
      <c r="K812" s="1">
        <v>0.85</v>
      </c>
      <c r="L812" s="1">
        <v>0.15</v>
      </c>
      <c r="M812">
        <v>1</v>
      </c>
      <c r="N812" s="1">
        <v>0.46886965817630999</v>
      </c>
      <c r="O812" s="1">
        <v>0.53113034182369401</v>
      </c>
      <c r="P812" s="1">
        <f>IF(Alle6OppgangNedgangUnik_KNN[[#This Row],[Nedgang Bayes]]&gt;Alle6OppgangNedgangUnik_KNN[[#This Row],[Oppgang Bayes]],0,1)</f>
        <v>1</v>
      </c>
      <c r="Q8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6.2260683647384019E-2</v>
      </c>
      <c r="R812" s="4">
        <f>IF(Alle6OppgangNedgangUnik_KNN[[#This Row],[Label]]=Alle6OppgangNedgangUnik_KNN[[#This Row],[Kjøp eller salg Bayes]],1,-1)</f>
        <v>1</v>
      </c>
      <c r="S812" s="3">
        <f>Alle6OppgangNedgangUnik_KNN[[#This Row],[Conviction Bayes]]*Alle6OppgangNedgangUnik_KNN[[#This Row],[Rett/Feil Bayes]]</f>
        <v>6.2260683647384019E-2</v>
      </c>
      <c r="T8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-1.2004230234922939E-4</v>
      </c>
      <c r="U812" s="1">
        <v>0.35294117647058798</v>
      </c>
      <c r="V812" s="1">
        <v>0.64705882352941102</v>
      </c>
      <c r="W8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812" s="1">
        <f>IF(Alle6OppgangNedgangUnik_KNN[[#This Row],[Label]]=Alle6OppgangNedgangUnik_KNN[[#This Row],[kjøp eller salg KNN]],1,-1)</f>
        <v>1</v>
      </c>
      <c r="Y812" s="2">
        <f>Alle6OppgangNedgangUnik_KNN[[#This Row],[Conviction KNN]]*Alle6OppgangNedgangUnik_KNN[[#This Row],[Rett/Feil KNN]]</f>
        <v>0.29411764705882304</v>
      </c>
      <c r="Z812" s="3">
        <f>Alle6OppgangNedgangUnik_KNN[[#This Row],[Open]]/Alle6OppgangNedgangUnik_KNN[[#This Row],[Close]]-1</f>
        <v>-1.9280594962479691E-3</v>
      </c>
      <c r="AA812" s="1">
        <f>IF(Alle6OppgangNedgangUnik_KNN[[#This Row],[Nedgang-KNN]]&gt;Alle6OppgangNedgangUnik_KNN[[#This Row],[Oppgang-KNN]],0,1)</f>
        <v>1</v>
      </c>
      <c r="AB8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-5.6707632242587237E-4</v>
      </c>
    </row>
    <row r="813" spans="1:28" x14ac:dyDescent="0.3">
      <c r="A813">
        <v>811</v>
      </c>
      <c r="B813" s="1">
        <v>1131.900024</v>
      </c>
      <c r="C813" s="1">
        <v>1126.98999</v>
      </c>
      <c r="D813" s="1">
        <v>1144</v>
      </c>
      <c r="E813">
        <v>1589800</v>
      </c>
      <c r="F813" s="1">
        <v>1137.8100589999999</v>
      </c>
      <c r="G813" s="1">
        <v>0.37387596200096201</v>
      </c>
      <c r="H813" s="1">
        <v>8.5444424402757693E-2</v>
      </c>
      <c r="I813" s="1">
        <v>0.96160000000000001</v>
      </c>
      <c r="J813" s="1">
        <v>5.6000000000000001E-2</v>
      </c>
      <c r="K813" s="1">
        <v>0.84899999999999998</v>
      </c>
      <c r="L813" s="1">
        <v>9.4E-2</v>
      </c>
      <c r="M813">
        <v>1</v>
      </c>
      <c r="N813" s="1">
        <v>0.46880030572757603</v>
      </c>
      <c r="O813" s="1">
        <v>0.53119969427241998</v>
      </c>
      <c r="P813" s="1">
        <f>IF(Alle6OppgangNedgangUnik_KNN[[#This Row],[Nedgang Bayes]]&gt;Alle6OppgangNedgangUnik_KNN[[#This Row],[Oppgang Bayes]],0,1)</f>
        <v>1</v>
      </c>
      <c r="Q8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6.2399388544843948E-2</v>
      </c>
      <c r="R813" s="4">
        <f>IF(Alle6OppgangNedgangUnik_KNN[[#This Row],[Label]]=Alle6OppgangNedgangUnik_KNN[[#This Row],[Kjøp eller salg Bayes]],1,-1)</f>
        <v>1</v>
      </c>
      <c r="S813" s="3">
        <f>Alle6OppgangNedgangUnik_KNN[[#This Row],[Conviction Bayes]]*Alle6OppgangNedgangUnik_KNN[[#This Row],[Rett/Feil Bayes]]</f>
        <v>6.2399388544843948E-2</v>
      </c>
      <c r="T8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-3.2411611003222628E-4</v>
      </c>
      <c r="U813" s="1">
        <v>0.441176470588235</v>
      </c>
      <c r="V813" s="1">
        <v>0.55882352941176405</v>
      </c>
      <c r="W8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13" s="1">
        <f>IF(Alle6OppgangNedgangUnik_KNN[[#This Row],[Label]]=Alle6OppgangNedgangUnik_KNN[[#This Row],[kjøp eller salg KNN]],1,-1)</f>
        <v>1</v>
      </c>
      <c r="Y813" s="2">
        <f>Alle6OppgangNedgangUnik_KNN[[#This Row],[Conviction KNN]]*Alle6OppgangNedgangUnik_KNN[[#This Row],[Rett/Feil KNN]]</f>
        <v>0.11764705882352905</v>
      </c>
      <c r="Z813" s="3">
        <f>Alle6OppgangNedgangUnik_KNN[[#This Row],[Open]]/Alle6OppgangNedgangUnik_KNN[[#This Row],[Close]]-1</f>
        <v>-5.194219327955385E-3</v>
      </c>
      <c r="AA813" s="1">
        <f>IF(Alle6OppgangNedgangUnik_KNN[[#This Row],[Nedgang-KNN]]&gt;Alle6OppgangNedgangUnik_KNN[[#This Row],[Oppgang-KNN]],0,1)</f>
        <v>1</v>
      </c>
      <c r="AB8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-6.1108462681827872E-4</v>
      </c>
    </row>
    <row r="814" spans="1:28" x14ac:dyDescent="0.3">
      <c r="A814">
        <v>812</v>
      </c>
      <c r="B814" s="1">
        <v>1137.8199460000001</v>
      </c>
      <c r="C814" s="1">
        <v>1120.920044</v>
      </c>
      <c r="D814" s="1">
        <v>1141.6999510000001</v>
      </c>
      <c r="E814">
        <v>2209800</v>
      </c>
      <c r="F814" s="1">
        <v>1132.119995</v>
      </c>
      <c r="G814" s="1">
        <v>0.50898856287745198</v>
      </c>
      <c r="H814" s="1">
        <v>0.124174082090749</v>
      </c>
      <c r="I814" s="1">
        <v>0.98470000000000002</v>
      </c>
      <c r="J814" s="1">
        <v>2.3E-2</v>
      </c>
      <c r="K814" s="1">
        <v>0.84599999999999997</v>
      </c>
      <c r="L814" s="1">
        <v>0.13</v>
      </c>
      <c r="M814">
        <v>0</v>
      </c>
      <c r="N814" s="1">
        <v>0.46871265508204502</v>
      </c>
      <c r="O814" s="1">
        <v>0.53128734491795204</v>
      </c>
      <c r="P814" s="1">
        <f>IF(Alle6OppgangNedgangUnik_KNN[[#This Row],[Nedgang Bayes]]&gt;Alle6OppgangNedgangUnik_KNN[[#This Row],[Oppgang Bayes]],0,1)</f>
        <v>1</v>
      </c>
      <c r="Q8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6.2574689835907027E-2</v>
      </c>
      <c r="R814" s="4">
        <f>IF(Alle6OppgangNedgangUnik_KNN[[#This Row],[Label]]=Alle6OppgangNedgangUnik_KNN[[#This Row],[Kjøp eller salg Bayes]],1,-1)</f>
        <v>-1</v>
      </c>
      <c r="S814" s="3">
        <f>Alle6OppgangNedgangUnik_KNN[[#This Row],[Conviction Bayes]]*Alle6OppgangNedgangUnik_KNN[[#This Row],[Rett/Feil Bayes]]</f>
        <v>-6.2574689835907027E-2</v>
      </c>
      <c r="T8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3.1504846436783776E-4</v>
      </c>
      <c r="U814" s="1">
        <v>0.47058823529411697</v>
      </c>
      <c r="V814" s="1">
        <v>0.52941176470588203</v>
      </c>
      <c r="W8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14" s="1">
        <f>IF(Alle6OppgangNedgangUnik_KNN[[#This Row],[Label]]=Alle6OppgangNedgangUnik_KNN[[#This Row],[kjøp eller salg KNN]],1,-1)</f>
        <v>-1</v>
      </c>
      <c r="Y814" s="2">
        <f>Alle6OppgangNedgangUnik_KNN[[#This Row],[Conviction KNN]]*Alle6OppgangNedgangUnik_KNN[[#This Row],[Rett/Feil KNN]]</f>
        <v>-5.8823529411765052E-2</v>
      </c>
      <c r="Z814" s="3">
        <f>Alle6OppgangNedgangUnik_KNN[[#This Row],[Open]]/Alle6OppgangNedgangUnik_KNN[[#This Row],[Close]]-1</f>
        <v>5.0347587050612042E-3</v>
      </c>
      <c r="AA814" s="1">
        <f>IF(Alle6OppgangNedgangUnik_KNN[[#This Row],[Nedgang-KNN]]&gt;Alle6OppgangNedgangUnik_KNN[[#This Row],[Oppgang-KNN]],0,1)</f>
        <v>1</v>
      </c>
      <c r="AB8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2.9616227676830786E-4</v>
      </c>
    </row>
    <row r="815" spans="1:28" x14ac:dyDescent="0.3">
      <c r="A815">
        <v>813</v>
      </c>
      <c r="B815" s="1">
        <v>1224.040039</v>
      </c>
      <c r="C815" s="1">
        <v>1224</v>
      </c>
      <c r="D815" s="1">
        <v>1265.5500489999999</v>
      </c>
      <c r="E815">
        <v>4805800</v>
      </c>
      <c r="F815" s="1">
        <v>1250.410034</v>
      </c>
      <c r="G815" s="1">
        <v>0.46914682539682501</v>
      </c>
      <c r="H815" s="1">
        <v>0.12827380952381001</v>
      </c>
      <c r="I815" s="1">
        <v>0.97160000000000002</v>
      </c>
      <c r="J815" s="1">
        <v>0</v>
      </c>
      <c r="K815" s="1">
        <v>0.88500000000000001</v>
      </c>
      <c r="L815" s="1">
        <v>0.115</v>
      </c>
      <c r="M815">
        <v>1</v>
      </c>
      <c r="N815" s="1">
        <v>0.468311914374336</v>
      </c>
      <c r="O815" s="1">
        <v>0.53168808562565895</v>
      </c>
      <c r="P815" s="1">
        <f>IF(Alle6OppgangNedgangUnik_KNN[[#This Row],[Nedgang Bayes]]&gt;Alle6OppgangNedgangUnik_KNN[[#This Row],[Oppgang Bayes]],0,1)</f>
        <v>1</v>
      </c>
      <c r="Q8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6.3376171251322944E-2</v>
      </c>
      <c r="R815" s="4">
        <f>IF(Alle6OppgangNedgangUnik_KNN[[#This Row],[Label]]=Alle6OppgangNedgangUnik_KNN[[#This Row],[Kjøp eller salg Bayes]],1,-1)</f>
        <v>1</v>
      </c>
      <c r="S815" s="3">
        <f>Alle6OppgangNedgangUnik_KNN[[#This Row],[Conviction Bayes]]*Alle6OppgangNedgangUnik_KNN[[#This Row],[Rett/Feil Bayes]]</f>
        <v>6.3376171251322944E-2</v>
      </c>
      <c r="T8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-1.3365450320886752E-3</v>
      </c>
      <c r="U815" s="1">
        <v>0.5</v>
      </c>
      <c r="V815" s="1">
        <v>0.5</v>
      </c>
      <c r="W8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15" s="1">
        <f>IF(Alle6OppgangNedgangUnik_KNN[[#This Row],[Label]]=Alle6OppgangNedgangUnik_KNN[[#This Row],[kjøp eller salg KNN]],1,-1)</f>
        <v>1</v>
      </c>
      <c r="Y815" s="2">
        <f>Alle6OppgangNedgangUnik_KNN[[#This Row],[Conviction KNN]]*Alle6OppgangNedgangUnik_KNN[[#This Row],[Rett/Feil KNN]]</f>
        <v>0</v>
      </c>
      <c r="Z815" s="3">
        <f>Alle6OppgangNedgangUnik_KNN[[#This Row],[Open]]/Alle6OppgangNedgangUnik_KNN[[#This Row],[Close]]-1</f>
        <v>-2.1089078208724632E-2</v>
      </c>
      <c r="AA815" s="1">
        <f>IF(Alle6OppgangNedgangUnik_KNN[[#This Row],[Nedgang-KNN]]&gt;Alle6OppgangNedgangUnik_KNN[[#This Row],[Oppgang-KNN]],0,1)</f>
        <v>1</v>
      </c>
      <c r="AB8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16" spans="1:28" x14ac:dyDescent="0.3">
      <c r="A816">
        <v>814</v>
      </c>
      <c r="B816" s="1">
        <v>1241.0500489999999</v>
      </c>
      <c r="C816" s="1">
        <v>1228.2299800000001</v>
      </c>
      <c r="D816" s="1">
        <v>1247.369995</v>
      </c>
      <c r="E816">
        <v>2223700</v>
      </c>
      <c r="F816" s="1">
        <v>1239.410034</v>
      </c>
      <c r="G816" s="1">
        <v>0.50127907806479199</v>
      </c>
      <c r="H816" s="1">
        <v>0.15101624565910299</v>
      </c>
      <c r="I816" s="1">
        <v>0.99719999999999998</v>
      </c>
      <c r="J816" s="1">
        <v>3.4000000000000002E-2</v>
      </c>
      <c r="K816" s="1">
        <v>0.81100000000000005</v>
      </c>
      <c r="L816" s="1">
        <v>0.155</v>
      </c>
      <c r="M816">
        <v>0</v>
      </c>
      <c r="N816" s="1">
        <v>0.46867125617040101</v>
      </c>
      <c r="O816" s="1">
        <v>0.53132874382959905</v>
      </c>
      <c r="P816" s="1">
        <f>IF(Alle6OppgangNedgangUnik_KNN[[#This Row],[Nedgang Bayes]]&gt;Alle6OppgangNedgangUnik_KNN[[#This Row],[Oppgang Bayes]],0,1)</f>
        <v>1</v>
      </c>
      <c r="Q8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6.2657487659198041E-2</v>
      </c>
      <c r="R816" s="4">
        <f>IF(Alle6OppgangNedgangUnik_KNN[[#This Row],[Label]]=Alle6OppgangNedgangUnik_KNN[[#This Row],[Kjøp eller salg Bayes]],1,-1)</f>
        <v>-1</v>
      </c>
      <c r="S816" s="3">
        <f>Alle6OppgangNedgangUnik_KNN[[#This Row],[Conviction Bayes]]*Alle6OppgangNedgangUnik_KNN[[#This Row],[Rett/Feil Bayes]]</f>
        <v>-6.2657487659198041E-2</v>
      </c>
      <c r="T8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8.2909785143301924E-5</v>
      </c>
      <c r="U816" s="1">
        <v>0.47058823529411697</v>
      </c>
      <c r="V816" s="1">
        <v>0.52941176470588203</v>
      </c>
      <c r="W8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16" s="1">
        <f>IF(Alle6OppgangNedgangUnik_KNN[[#This Row],[Label]]=Alle6OppgangNedgangUnik_KNN[[#This Row],[kjøp eller salg KNN]],1,-1)</f>
        <v>-1</v>
      </c>
      <c r="Y816" s="2">
        <f>Alle6OppgangNedgangUnik_KNN[[#This Row],[Conviction KNN]]*Alle6OppgangNedgangUnik_KNN[[#This Row],[Rett/Feil KNN]]</f>
        <v>-5.8823529411765052E-2</v>
      </c>
      <c r="Z816" s="3">
        <f>Alle6OppgangNedgangUnik_KNN[[#This Row],[Open]]/Alle6OppgangNedgangUnik_KNN[[#This Row],[Close]]-1</f>
        <v>1.323222303362348E-3</v>
      </c>
      <c r="AA816" s="1">
        <f>IF(Alle6OppgangNedgangUnik_KNN[[#This Row],[Nedgang-KNN]]&gt;Alle6OppgangNedgangUnik_KNN[[#This Row],[Oppgang-KNN]],0,1)</f>
        <v>1</v>
      </c>
      <c r="AB8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7.7836606080138583E-5</v>
      </c>
    </row>
    <row r="817" spans="1:28" x14ac:dyDescent="0.3">
      <c r="A817">
        <v>815</v>
      </c>
      <c r="B817" s="1">
        <v>1225.410034</v>
      </c>
      <c r="C817" s="1">
        <v>1223.3000489999999</v>
      </c>
      <c r="D817" s="1">
        <v>1234.869995</v>
      </c>
      <c r="E817">
        <v>1453300</v>
      </c>
      <c r="F817" s="1">
        <v>1225.1400149999999</v>
      </c>
      <c r="G817" s="1">
        <v>0.60333333333333306</v>
      </c>
      <c r="H817" s="1">
        <v>-3.94444444444444E-2</v>
      </c>
      <c r="I817" s="1">
        <v>0.71840000000000004</v>
      </c>
      <c r="J817" s="1">
        <v>0.03</v>
      </c>
      <c r="K817" s="1">
        <v>0.879</v>
      </c>
      <c r="L817" s="1">
        <v>9.0999999999999998E-2</v>
      </c>
      <c r="M817">
        <v>0</v>
      </c>
      <c r="N817" s="1">
        <v>0.46878605116391903</v>
      </c>
      <c r="O817" s="1">
        <v>0.53121394883607698</v>
      </c>
      <c r="P817" s="1">
        <f>IF(Alle6OppgangNedgangUnik_KNN[[#This Row],[Nedgang Bayes]]&gt;Alle6OppgangNedgangUnik_KNN[[#This Row],[Oppgang Bayes]],0,1)</f>
        <v>1</v>
      </c>
      <c r="Q8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6.242789767215795E-2</v>
      </c>
      <c r="R817" s="4">
        <f>IF(Alle6OppgangNedgangUnik_KNN[[#This Row],[Label]]=Alle6OppgangNedgangUnik_KNN[[#This Row],[Kjøp eller salg Bayes]],1,-1)</f>
        <v>-1</v>
      </c>
      <c r="S817" s="3">
        <f>Alle6OppgangNedgangUnik_KNN[[#This Row],[Conviction Bayes]]*Alle6OppgangNedgangUnik_KNN[[#This Row],[Rett/Feil Bayes]]</f>
        <v>-6.242789767215795E-2</v>
      </c>
      <c r="T8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1.3759013904665781E-5</v>
      </c>
      <c r="U817" s="1">
        <v>0.441176470588235</v>
      </c>
      <c r="V817" s="1">
        <v>0.55882352941176405</v>
      </c>
      <c r="W8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17" s="1">
        <f>IF(Alle6OppgangNedgangUnik_KNN[[#This Row],[Label]]=Alle6OppgangNedgangUnik_KNN[[#This Row],[kjøp eller salg KNN]],1,-1)</f>
        <v>-1</v>
      </c>
      <c r="Y817" s="2">
        <f>Alle6OppgangNedgangUnik_KNN[[#This Row],[Conviction KNN]]*Alle6OppgangNedgangUnik_KNN[[#This Row],[Rett/Feil KNN]]</f>
        <v>-0.11764705882352905</v>
      </c>
      <c r="Z817" s="3">
        <f>Alle6OppgangNedgangUnik_KNN[[#This Row],[Open]]/Alle6OppgangNedgangUnik_KNN[[#This Row],[Close]]-1</f>
        <v>2.2039848237276338E-4</v>
      </c>
      <c r="AA817" s="1">
        <f>IF(Alle6OppgangNedgangUnik_KNN[[#This Row],[Nedgang-KNN]]&gt;Alle6OppgangNedgangUnik_KNN[[#This Row],[Oppgang-KNN]],0,1)</f>
        <v>1</v>
      </c>
      <c r="AB8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2.5929233220325022E-5</v>
      </c>
    </row>
    <row r="818" spans="1:28" x14ac:dyDescent="0.3">
      <c r="A818">
        <v>816</v>
      </c>
      <c r="B818" s="1">
        <v>1223</v>
      </c>
      <c r="C818" s="1">
        <v>1207.764038</v>
      </c>
      <c r="D818" s="1">
        <v>1234</v>
      </c>
      <c r="E818">
        <v>1725500</v>
      </c>
      <c r="F818" s="1">
        <v>1216.6800539999999</v>
      </c>
      <c r="G818" s="1">
        <v>0.47095140113658601</v>
      </c>
      <c r="H818" s="1">
        <v>2.17353873835355E-2</v>
      </c>
      <c r="I818" s="1">
        <v>0.99399999999999999</v>
      </c>
      <c r="J818" s="1">
        <v>4.7E-2</v>
      </c>
      <c r="K818" s="1">
        <v>0.81699999999999995</v>
      </c>
      <c r="L818" s="1">
        <v>0.13600000000000001</v>
      </c>
      <c r="M818">
        <v>0</v>
      </c>
      <c r="N818" s="1">
        <v>0.468749582634646</v>
      </c>
      <c r="O818" s="1">
        <v>0.53125041736534595</v>
      </c>
      <c r="P818" s="1">
        <f>IF(Alle6OppgangNedgangUnik_KNN[[#This Row],[Nedgang Bayes]]&gt;Alle6OppgangNedgangUnik_KNN[[#This Row],[Oppgang Bayes]],0,1)</f>
        <v>1</v>
      </c>
      <c r="Q8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6.250083473069995E-2</v>
      </c>
      <c r="R818" s="4">
        <f>IF(Alle6OppgangNedgangUnik_KNN[[#This Row],[Label]]=Alle6OppgangNedgangUnik_KNN[[#This Row],[Kjøp eller salg Bayes]],1,-1)</f>
        <v>-1</v>
      </c>
      <c r="S818" s="3">
        <f>Alle6OppgangNedgangUnik_KNN[[#This Row],[Conviction Bayes]]*Alle6OppgangNedgangUnik_KNN[[#This Row],[Rett/Feil Bayes]]</f>
        <v>-6.250083473069995E-2</v>
      </c>
      <c r="T8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3.2465552398457706E-4</v>
      </c>
      <c r="U818" s="1">
        <v>0.52941176470588203</v>
      </c>
      <c r="V818" s="1">
        <v>0.47058823529411697</v>
      </c>
      <c r="W8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18" s="1">
        <f>IF(Alle6OppgangNedgangUnik_KNN[[#This Row],[Label]]=Alle6OppgangNedgangUnik_KNN[[#This Row],[kjøp eller salg KNN]],1,-1)</f>
        <v>1</v>
      </c>
      <c r="Y818" s="2">
        <f>Alle6OppgangNedgangUnik_KNN[[#This Row],[Conviction KNN]]*Alle6OppgangNedgangUnik_KNN[[#This Row],[Rett/Feil KNN]]</f>
        <v>5.8823529411765052E-2</v>
      </c>
      <c r="Z818" s="3">
        <f>Alle6OppgangNedgangUnik_KNN[[#This Row],[Open]]/Alle6OppgangNedgangUnik_KNN[[#This Row],[Close]]-1</f>
        <v>5.1944190086969932E-3</v>
      </c>
      <c r="AA818" s="1">
        <f>IF(Alle6OppgangNedgangUnik_KNN[[#This Row],[Nedgang-KNN]]&gt;Alle6OppgangNedgangUnik_KNN[[#This Row],[Oppgang-KNN]],0,1)</f>
        <v>0</v>
      </c>
      <c r="AB8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-3.0555405933511905E-4</v>
      </c>
    </row>
    <row r="819" spans="1:28" x14ac:dyDescent="0.3">
      <c r="A819">
        <v>817</v>
      </c>
      <c r="B819" s="1">
        <v>1214.030029</v>
      </c>
      <c r="C819" s="1">
        <v>1205.719971</v>
      </c>
      <c r="D819" s="1">
        <v>1234.1099850000001</v>
      </c>
      <c r="E819">
        <v>1698500</v>
      </c>
      <c r="F819" s="1">
        <v>1209.01001</v>
      </c>
      <c r="G819" s="1">
        <v>0.503036175710594</v>
      </c>
      <c r="H819" s="1">
        <v>0.118087855297158</v>
      </c>
      <c r="I819" s="1">
        <v>0.99390000000000001</v>
      </c>
      <c r="J819" s="1">
        <v>2.5000000000000001E-2</v>
      </c>
      <c r="K819" s="1">
        <v>0.83499999999999996</v>
      </c>
      <c r="L819" s="1">
        <v>0.14000000000000001</v>
      </c>
      <c r="M819">
        <v>0</v>
      </c>
      <c r="N819" s="1">
        <v>0.46875514338150298</v>
      </c>
      <c r="O819" s="1">
        <v>0.53124485661848897</v>
      </c>
      <c r="P819" s="1">
        <f>IF(Alle6OppgangNedgangUnik_KNN[[#This Row],[Nedgang Bayes]]&gt;Alle6OppgangNedgangUnik_KNN[[#This Row],[Oppgang Bayes]],0,1)</f>
        <v>1</v>
      </c>
      <c r="Q8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6.2489713236985989E-2</v>
      </c>
      <c r="R819" s="4">
        <f>IF(Alle6OppgangNedgangUnik_KNN[[#This Row],[Label]]=Alle6OppgangNedgangUnik_KNN[[#This Row],[Kjøp eller salg Bayes]],1,-1)</f>
        <v>-1</v>
      </c>
      <c r="S819" s="3">
        <f>Alle6OppgangNedgangUnik_KNN[[#This Row],[Conviction Bayes]]*Alle6OppgangNedgangUnik_KNN[[#This Row],[Rett/Feil Bayes]]</f>
        <v>-6.2489713236985989E-2</v>
      </c>
      <c r="T8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2.5946811453961814E-4</v>
      </c>
      <c r="U819" s="1">
        <v>0.47058823529411697</v>
      </c>
      <c r="V819" s="1">
        <v>0.52941176470588203</v>
      </c>
      <c r="W8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19" s="1">
        <f>IF(Alle6OppgangNedgangUnik_KNN[[#This Row],[Label]]=Alle6OppgangNedgangUnik_KNN[[#This Row],[kjøp eller salg KNN]],1,-1)</f>
        <v>-1</v>
      </c>
      <c r="Y819" s="2">
        <f>Alle6OppgangNedgangUnik_KNN[[#This Row],[Conviction KNN]]*Alle6OppgangNedgangUnik_KNN[[#This Row],[Rett/Feil KNN]]</f>
        <v>-5.8823529411765052E-2</v>
      </c>
      <c r="Z819" s="3">
        <f>Alle6OppgangNedgangUnik_KNN[[#This Row],[Open]]/Alle6OppgangNedgangUnik_KNN[[#This Row],[Close]]-1</f>
        <v>4.1521732313862802E-3</v>
      </c>
      <c r="AA819" s="1">
        <f>IF(Alle6OppgangNedgangUnik_KNN[[#This Row],[Nedgang-KNN]]&gt;Alle6OppgangNedgangUnik_KNN[[#This Row],[Oppgang-KNN]],0,1)</f>
        <v>1</v>
      </c>
      <c r="AB8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2.4424548419919439E-4</v>
      </c>
    </row>
    <row r="820" spans="1:28" x14ac:dyDescent="0.3">
      <c r="A820">
        <v>818</v>
      </c>
      <c r="B820" s="1">
        <v>1200.73999</v>
      </c>
      <c r="C820" s="1">
        <v>1188.9399410000001</v>
      </c>
      <c r="D820" s="1">
        <v>1206.900024</v>
      </c>
      <c r="E820">
        <v>1645100</v>
      </c>
      <c r="F820" s="1">
        <v>1193.98999</v>
      </c>
      <c r="G820" s="1">
        <v>0.44633464285363</v>
      </c>
      <c r="H820" s="1">
        <v>6.0973660657204998E-2</v>
      </c>
      <c r="I820" s="1">
        <v>0.99750000000000005</v>
      </c>
      <c r="J820" s="1">
        <v>1.7000000000000001E-2</v>
      </c>
      <c r="K820" s="1">
        <v>0.83499999999999996</v>
      </c>
      <c r="L820" s="1">
        <v>0.14799999999999999</v>
      </c>
      <c r="M820">
        <v>0</v>
      </c>
      <c r="N820" s="1">
        <v>0.46876957699849597</v>
      </c>
      <c r="O820" s="1">
        <v>0.53123042300150303</v>
      </c>
      <c r="P820" s="1">
        <f>IF(Alle6OppgangNedgangUnik_KNN[[#This Row],[Nedgang Bayes]]&gt;Alle6OppgangNedgangUnik_KNN[[#This Row],[Oppgang Bayes]],0,1)</f>
        <v>1</v>
      </c>
      <c r="Q8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6.2460846003007053E-2</v>
      </c>
      <c r="R820" s="4">
        <f>IF(Alle6OppgangNedgangUnik_KNN[[#This Row],[Label]]=Alle6OppgangNedgangUnik_KNN[[#This Row],[Kjøp eller salg Bayes]],1,-1)</f>
        <v>-1</v>
      </c>
      <c r="S820" s="3">
        <f>Alle6OppgangNedgangUnik_KNN[[#This Row],[Conviction Bayes]]*Alle6OppgangNedgangUnik_KNN[[#This Row],[Rett/Feil Bayes]]</f>
        <v>-6.2460846003007053E-2</v>
      </c>
      <c r="T8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3.5311075808960044E-4</v>
      </c>
      <c r="U820" s="1">
        <v>0.38235294117647001</v>
      </c>
      <c r="V820" s="1">
        <v>0.61764705882352899</v>
      </c>
      <c r="W8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20" s="1">
        <f>IF(Alle6OppgangNedgangUnik_KNN[[#This Row],[Label]]=Alle6OppgangNedgangUnik_KNN[[#This Row],[kjøp eller salg KNN]],1,-1)</f>
        <v>-1</v>
      </c>
      <c r="Y820" s="2">
        <f>Alle6OppgangNedgangUnik_KNN[[#This Row],[Conviction KNN]]*Alle6OppgangNedgangUnik_KNN[[#This Row],[Rett/Feil KNN]]</f>
        <v>-0.23529411764705899</v>
      </c>
      <c r="Z820" s="3">
        <f>Alle6OppgangNedgangUnik_KNN[[#This Row],[Open]]/Alle6OppgangNedgangUnik_KNN[[#This Row],[Close]]-1</f>
        <v>5.6533137266920885E-3</v>
      </c>
      <c r="AA820" s="1">
        <f>IF(Alle6OppgangNedgangUnik_KNN[[#This Row],[Nedgang-KNN]]&gt;Alle6OppgangNedgangUnik_KNN[[#This Row],[Oppgang-KNN]],0,1)</f>
        <v>1</v>
      </c>
      <c r="AB8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1.3301914651040218E-3</v>
      </c>
    </row>
    <row r="821" spans="1:28" x14ac:dyDescent="0.3">
      <c r="A821">
        <v>819</v>
      </c>
      <c r="B821" s="1">
        <v>1170.040039</v>
      </c>
      <c r="C821" s="1">
        <v>1140.1400149999999</v>
      </c>
      <c r="D821" s="1">
        <v>1175.23999</v>
      </c>
      <c r="E821">
        <v>2597500</v>
      </c>
      <c r="F821" s="1">
        <v>1152.3199460000001</v>
      </c>
      <c r="G821" s="1">
        <v>0.32798092711885801</v>
      </c>
      <c r="H821" s="1">
        <v>3.0952380952380901E-2</v>
      </c>
      <c r="I821" s="1">
        <v>0.5423</v>
      </c>
      <c r="J821" s="1">
        <v>3.9E-2</v>
      </c>
      <c r="K821" s="1">
        <v>0.91100000000000003</v>
      </c>
      <c r="L821" s="1">
        <v>0.05</v>
      </c>
      <c r="M821">
        <v>0</v>
      </c>
      <c r="N821" s="1">
        <v>0.46864835929733101</v>
      </c>
      <c r="O821" s="1">
        <v>0.53135164070266205</v>
      </c>
      <c r="P821" s="1">
        <f>IF(Alle6OppgangNedgangUnik_KNN[[#This Row],[Nedgang Bayes]]&gt;Alle6OppgangNedgangUnik_KNN[[#This Row],[Oppgang Bayes]],0,1)</f>
        <v>1</v>
      </c>
      <c r="Q8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6.2703281405331046E-2</v>
      </c>
      <c r="R821" s="4">
        <f>IF(Alle6OppgangNedgangUnik_KNN[[#This Row],[Label]]=Alle6OppgangNedgangUnik_KNN[[#This Row],[Kjøp eller salg Bayes]],1,-1)</f>
        <v>-1</v>
      </c>
      <c r="S821" s="3">
        <f>Alle6OppgangNedgangUnik_KNN[[#This Row],[Conviction Bayes]]*Alle6OppgangNedgangUnik_KNN[[#This Row],[Rett/Feil Bayes]]</f>
        <v>-6.2703281405331046E-2</v>
      </c>
      <c r="T8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9.6423565500585785E-4</v>
      </c>
      <c r="U821" s="1">
        <v>0.61764705882352899</v>
      </c>
      <c r="V821" s="1">
        <v>0.38235294117647001</v>
      </c>
      <c r="W8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21" s="1">
        <f>IF(Alle6OppgangNedgangUnik_KNN[[#This Row],[Label]]=Alle6OppgangNedgangUnik_KNN[[#This Row],[kjøp eller salg KNN]],1,-1)</f>
        <v>1</v>
      </c>
      <c r="Y821" s="2">
        <f>Alle6OppgangNedgangUnik_KNN[[#This Row],[Conviction KNN]]*Alle6OppgangNedgangUnik_KNN[[#This Row],[Rett/Feil KNN]]</f>
        <v>0.23529411764705899</v>
      </c>
      <c r="Z821" s="3">
        <f>Alle6OppgangNedgangUnik_KNN[[#This Row],[Open]]/Alle6OppgangNedgangUnik_KNN[[#This Row],[Close]]-1</f>
        <v>1.5377754296027613E-2</v>
      </c>
      <c r="AA821" s="1">
        <f>IF(Alle6OppgangNedgangUnik_KNN[[#This Row],[Nedgang-KNN]]&gt;Alle6OppgangNedgangUnik_KNN[[#This Row],[Oppgang-KNN]],0,1)</f>
        <v>0</v>
      </c>
      <c r="AB8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-3.618295128477088E-3</v>
      </c>
    </row>
    <row r="822" spans="1:28" x14ac:dyDescent="0.3">
      <c r="A822">
        <v>820</v>
      </c>
      <c r="B822" s="1">
        <v>1163.3100589999999</v>
      </c>
      <c r="C822" s="1">
        <v>1160</v>
      </c>
      <c r="D822" s="1">
        <v>1179.959961</v>
      </c>
      <c r="E822">
        <v>1709400</v>
      </c>
      <c r="F822" s="1">
        <v>1169.9499510000001</v>
      </c>
      <c r="G822" s="1">
        <v>0.425007039031429</v>
      </c>
      <c r="H822" s="1">
        <v>4.1358709041635E-3</v>
      </c>
      <c r="I822" s="1">
        <v>0.99419999999999997</v>
      </c>
      <c r="J822" s="1">
        <v>5.1999999999999998E-2</v>
      </c>
      <c r="K822" s="1">
        <v>0.81599999999999995</v>
      </c>
      <c r="L822" s="1">
        <v>0.13300000000000001</v>
      </c>
      <c r="M822">
        <v>1</v>
      </c>
      <c r="N822" s="1">
        <v>0.46877078121808602</v>
      </c>
      <c r="O822" s="1">
        <v>0.53122921878191298</v>
      </c>
      <c r="P822" s="1">
        <f>IF(Alle6OppgangNedgangUnik_KNN[[#This Row],[Nedgang Bayes]]&gt;Alle6OppgangNedgangUnik_KNN[[#This Row],[Oppgang Bayes]],0,1)</f>
        <v>1</v>
      </c>
      <c r="Q8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6.2458437563826963E-2</v>
      </c>
      <c r="R822" s="4">
        <f>IF(Alle6OppgangNedgangUnik_KNN[[#This Row],[Label]]=Alle6OppgangNedgangUnik_KNN[[#This Row],[Kjøp eller salg Bayes]],1,-1)</f>
        <v>1</v>
      </c>
      <c r="S822" s="3">
        <f>Alle6OppgangNedgangUnik_KNN[[#This Row],[Conviction Bayes]]*Alle6OppgangNedgangUnik_KNN[[#This Row],[Rett/Feil Bayes]]</f>
        <v>6.2458437563826963E-2</v>
      </c>
      <c r="T8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-3.5447437692363832E-4</v>
      </c>
      <c r="U822" s="1">
        <v>0.5</v>
      </c>
      <c r="V822" s="1">
        <v>0.5</v>
      </c>
      <c r="W8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22" s="1">
        <f>IF(Alle6OppgangNedgangUnik_KNN[[#This Row],[Label]]=Alle6OppgangNedgangUnik_KNN[[#This Row],[kjøp eller salg KNN]],1,-1)</f>
        <v>1</v>
      </c>
      <c r="Y822" s="2">
        <f>Alle6OppgangNedgangUnik_KNN[[#This Row],[Conviction KNN]]*Alle6OppgangNedgangUnik_KNN[[#This Row],[Rett/Feil KNN]]</f>
        <v>0</v>
      </c>
      <c r="Z822" s="3">
        <f>Alle6OppgangNedgangUnik_KNN[[#This Row],[Open]]/Alle6OppgangNedgangUnik_KNN[[#This Row],[Close]]-1</f>
        <v>-5.6753641421368739E-3</v>
      </c>
      <c r="AA822" s="1">
        <f>IF(Alle6OppgangNedgangUnik_KNN[[#This Row],[Nedgang-KNN]]&gt;Alle6OppgangNedgangUnik_KNN[[#This Row],[Oppgang-KNN]],0,1)</f>
        <v>1</v>
      </c>
      <c r="AB8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23" spans="1:28" x14ac:dyDescent="0.3">
      <c r="A823">
        <v>821</v>
      </c>
      <c r="B823" s="1">
        <v>1156</v>
      </c>
      <c r="C823" s="1">
        <v>1149.6240230000001</v>
      </c>
      <c r="D823" s="1">
        <v>1178.4449460000001</v>
      </c>
      <c r="E823">
        <v>1444300</v>
      </c>
      <c r="F823" s="1">
        <v>1173.98999</v>
      </c>
      <c r="G823" s="1">
        <v>0.402180795395081</v>
      </c>
      <c r="H823" s="1">
        <v>6.7023809523809499E-2</v>
      </c>
      <c r="I823" s="1">
        <v>0.996</v>
      </c>
      <c r="J823" s="1">
        <v>2.7E-2</v>
      </c>
      <c r="K823" s="1">
        <v>0.82299999999999995</v>
      </c>
      <c r="L823" s="1">
        <v>0.15</v>
      </c>
      <c r="M823">
        <v>1</v>
      </c>
      <c r="N823" s="1">
        <v>0.46881005307681201</v>
      </c>
      <c r="O823" s="1">
        <v>0.53118994692318799</v>
      </c>
      <c r="P823" s="1">
        <f>IF(Alle6OppgangNedgangUnik_KNN[[#This Row],[Nedgang Bayes]]&gt;Alle6OppgangNedgangUnik_KNN[[#This Row],[Oppgang Bayes]],0,1)</f>
        <v>1</v>
      </c>
      <c r="Q8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6.2379893846375989E-2</v>
      </c>
      <c r="R823" s="4">
        <f>IF(Alle6OppgangNedgangUnik_KNN[[#This Row],[Label]]=Alle6OppgangNedgangUnik_KNN[[#This Row],[Kjøp eller salg Bayes]],1,-1)</f>
        <v>1</v>
      </c>
      <c r="S823" s="3">
        <f>Alle6OppgangNedgangUnik_KNN[[#This Row],[Conviction Bayes]]*Alle6OppgangNedgangUnik_KNN[[#This Row],[Rett/Feil Bayes]]</f>
        <v>6.2379893846375989E-2</v>
      </c>
      <c r="T8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-9.5589713375441047E-4</v>
      </c>
      <c r="U823" s="1">
        <v>0.441176470588235</v>
      </c>
      <c r="V823" s="1">
        <v>0.55882352941176405</v>
      </c>
      <c r="W8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23" s="1">
        <f>IF(Alle6OppgangNedgangUnik_KNN[[#This Row],[Label]]=Alle6OppgangNedgangUnik_KNN[[#This Row],[kjøp eller salg KNN]],1,-1)</f>
        <v>1</v>
      </c>
      <c r="Y823" s="2">
        <f>Alle6OppgangNedgangUnik_KNN[[#This Row],[Conviction KNN]]*Alle6OppgangNedgangUnik_KNN[[#This Row],[Rett/Feil KNN]]</f>
        <v>0.11764705882352905</v>
      </c>
      <c r="Z823" s="3">
        <f>Alle6OppgangNedgangUnik_KNN[[#This Row],[Open]]/Alle6OppgangNedgangUnik_KNN[[#This Row],[Close]]-1</f>
        <v>-1.5323801866487852E-2</v>
      </c>
      <c r="AA823" s="1">
        <f>IF(Alle6OppgangNedgangUnik_KNN[[#This Row],[Nedgang-KNN]]&gt;Alle6OppgangNedgangUnik_KNN[[#This Row],[Oppgang-KNN]],0,1)</f>
        <v>1</v>
      </c>
      <c r="AB8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-1.8028002195868006E-3</v>
      </c>
    </row>
    <row r="824" spans="1:28" x14ac:dyDescent="0.3">
      <c r="A824">
        <v>822</v>
      </c>
      <c r="B824" s="1">
        <v>1182.829956</v>
      </c>
      <c r="C824" s="1">
        <v>1173.0200199999999</v>
      </c>
      <c r="D824" s="1">
        <v>1205.01001</v>
      </c>
      <c r="E824">
        <v>1468000</v>
      </c>
      <c r="F824" s="1">
        <v>1204.8000489999999</v>
      </c>
      <c r="G824" s="1">
        <v>0.350521498703317</v>
      </c>
      <c r="H824" s="1">
        <v>-1.61645677554768E-2</v>
      </c>
      <c r="I824" s="1">
        <v>0.98019999999999996</v>
      </c>
      <c r="J824" s="1">
        <v>2.3E-2</v>
      </c>
      <c r="K824" s="1">
        <v>0.876</v>
      </c>
      <c r="L824" s="1">
        <v>0.10199999999999999</v>
      </c>
      <c r="M824">
        <v>1</v>
      </c>
      <c r="N824" s="1">
        <v>0.46879652685996598</v>
      </c>
      <c r="O824" s="1">
        <v>0.53120347314003302</v>
      </c>
      <c r="P824" s="1">
        <f>IF(Alle6OppgangNedgangUnik_KNN[[#This Row],[Nedgang Bayes]]&gt;Alle6OppgangNedgangUnik_KNN[[#This Row],[Oppgang Bayes]],0,1)</f>
        <v>1</v>
      </c>
      <c r="Q8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6.2406946280067044E-2</v>
      </c>
      <c r="R824" s="4">
        <f>IF(Alle6OppgangNedgangUnik_KNN[[#This Row],[Label]]=Alle6OppgangNedgangUnik_KNN[[#This Row],[Kjøp eller salg Bayes]],1,-1)</f>
        <v>1</v>
      </c>
      <c r="S824" s="3">
        <f>Alle6OppgangNedgangUnik_KNN[[#This Row],[Conviction Bayes]]*Alle6OppgangNedgangUnik_KNN[[#This Row],[Rett/Feil Bayes]]</f>
        <v>6.2406946280067044E-2</v>
      </c>
      <c r="T8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-1.1380198853387247E-3</v>
      </c>
      <c r="U824" s="1">
        <v>0.47058823529411697</v>
      </c>
      <c r="V824" s="1">
        <v>0.52941176470588203</v>
      </c>
      <c r="W8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24" s="1">
        <f>IF(Alle6OppgangNedgangUnik_KNN[[#This Row],[Label]]=Alle6OppgangNedgangUnik_KNN[[#This Row],[kjøp eller salg KNN]],1,-1)</f>
        <v>1</v>
      </c>
      <c r="Y824" s="2">
        <f>Alle6OppgangNedgangUnik_KNN[[#This Row],[Conviction KNN]]*Alle6OppgangNedgangUnik_KNN[[#This Row],[Rett/Feil KNN]]</f>
        <v>5.8823529411765052E-2</v>
      </c>
      <c r="Z824" s="3">
        <f>Alle6OppgangNedgangUnik_KNN[[#This Row],[Open]]/Alle6OppgangNedgangUnik_KNN[[#This Row],[Close]]-1</f>
        <v>-1.8235468215854866E-2</v>
      </c>
      <c r="AA824" s="1">
        <f>IF(Alle6OppgangNedgangUnik_KNN[[#This Row],[Nedgang-KNN]]&gt;Alle6OppgangNedgangUnik_KNN[[#This Row],[Oppgang-KNN]],0,1)</f>
        <v>1</v>
      </c>
      <c r="AB8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-1.0726746009326455E-3</v>
      </c>
    </row>
    <row r="825" spans="1:28" x14ac:dyDescent="0.3">
      <c r="A825">
        <v>823</v>
      </c>
      <c r="B825" s="1">
        <v>1197.98999</v>
      </c>
      <c r="C825" s="1">
        <v>1183.6030270000001</v>
      </c>
      <c r="D825" s="1">
        <v>1203.880005</v>
      </c>
      <c r="E825">
        <v>1065700</v>
      </c>
      <c r="F825" s="1">
        <v>1188.01001</v>
      </c>
      <c r="G825" s="1">
        <v>0.44220707070707099</v>
      </c>
      <c r="H825" s="1">
        <v>7.11893939393939E-2</v>
      </c>
      <c r="I825" s="1">
        <v>0.97819999999999996</v>
      </c>
      <c r="J825" s="1">
        <v>6.4000000000000001E-2</v>
      </c>
      <c r="K825" s="1">
        <v>0.83299999999999996</v>
      </c>
      <c r="L825" s="1">
        <v>0.10299999999999999</v>
      </c>
      <c r="M825">
        <v>0</v>
      </c>
      <c r="N825" s="1">
        <v>0.46885515878489997</v>
      </c>
      <c r="O825" s="1">
        <v>0.53114484121509797</v>
      </c>
      <c r="P825" s="1">
        <f>IF(Alle6OppgangNedgangUnik_KNN[[#This Row],[Nedgang Bayes]]&gt;Alle6OppgangNedgangUnik_KNN[[#This Row],[Oppgang Bayes]],0,1)</f>
        <v>1</v>
      </c>
      <c r="Q8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6.2289682430198001E-2</v>
      </c>
      <c r="R825" s="4">
        <f>IF(Alle6OppgangNedgangUnik_KNN[[#This Row],[Label]]=Alle6OppgangNedgangUnik_KNN[[#This Row],[Kjøp eller salg Bayes]],1,-1)</f>
        <v>-1</v>
      </c>
      <c r="S825" s="3">
        <f>Alle6OppgangNedgangUnik_KNN[[#This Row],[Conviction Bayes]]*Alle6OppgangNedgangUnik_KNN[[#This Row],[Rett/Feil Bayes]]</f>
        <v>-6.2289682430198001E-2</v>
      </c>
      <c r="T8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5.2326982064715595E-4</v>
      </c>
      <c r="U825" s="1">
        <v>0.47058823529411697</v>
      </c>
      <c r="V825" s="1">
        <v>0.52941176470588203</v>
      </c>
      <c r="W8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25" s="1">
        <f>IF(Alle6OppgangNedgangUnik_KNN[[#This Row],[Label]]=Alle6OppgangNedgangUnik_KNN[[#This Row],[kjøp eller salg KNN]],1,-1)</f>
        <v>-1</v>
      </c>
      <c r="Y825" s="2">
        <f>Alle6OppgangNedgangUnik_KNN[[#This Row],[Conviction KNN]]*Alle6OppgangNedgangUnik_KNN[[#This Row],[Rett/Feil KNN]]</f>
        <v>-5.8823529411765052E-2</v>
      </c>
      <c r="Z825" s="3">
        <f>Alle6OppgangNedgangUnik_KNN[[#This Row],[Open]]/Alle6OppgangNedgangUnik_KNN[[#This Row],[Close]]-1</f>
        <v>8.4005857829430042E-3</v>
      </c>
      <c r="AA825" s="1">
        <f>IF(Alle6OppgangNedgangUnik_KNN[[#This Row],[Nedgang-KNN]]&gt;Alle6OppgangNedgangUnik_KNN[[#This Row],[Oppgang-KNN]],0,1)</f>
        <v>1</v>
      </c>
      <c r="AB8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4.9415210487900314E-4</v>
      </c>
    </row>
    <row r="826" spans="1:28" x14ac:dyDescent="0.3">
      <c r="A826">
        <v>824</v>
      </c>
      <c r="B826" s="1">
        <v>1179.209961</v>
      </c>
      <c r="C826" s="1">
        <v>1167.6719969999999</v>
      </c>
      <c r="D826" s="1">
        <v>1184.959961</v>
      </c>
      <c r="E826">
        <v>1003000</v>
      </c>
      <c r="F826" s="1">
        <v>1174.709961</v>
      </c>
      <c r="G826" s="1">
        <v>0.48125737088699999</v>
      </c>
      <c r="H826" s="1">
        <v>0.15279724048242599</v>
      </c>
      <c r="I826" s="1">
        <v>0.86739999999999995</v>
      </c>
      <c r="J826" s="1">
        <v>0.108</v>
      </c>
      <c r="K826" s="1">
        <v>0.76</v>
      </c>
      <c r="L826" s="1">
        <v>0.13200000000000001</v>
      </c>
      <c r="M826">
        <v>0</v>
      </c>
      <c r="N826" s="1">
        <v>0.46887032196524903</v>
      </c>
      <c r="O826" s="1">
        <v>0.53112967803475597</v>
      </c>
      <c r="P826" s="1">
        <f>IF(Alle6OppgangNedgangUnik_KNN[[#This Row],[Nedgang Bayes]]&gt;Alle6OppgangNedgangUnik_KNN[[#This Row],[Oppgang Bayes]],0,1)</f>
        <v>1</v>
      </c>
      <c r="Q8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6.2259356069506944E-2</v>
      </c>
      <c r="R826" s="4">
        <f>IF(Alle6OppgangNedgangUnik_KNN[[#This Row],[Label]]=Alle6OppgangNedgangUnik_KNN[[#This Row],[Kjøp eller salg Bayes]],1,-1)</f>
        <v>-1</v>
      </c>
      <c r="S826" s="3">
        <f>Alle6OppgangNedgangUnik_KNN[[#This Row],[Conviction Bayes]]*Alle6OppgangNedgangUnik_KNN[[#This Row],[Rett/Feil Bayes]]</f>
        <v>-6.2259356069506944E-2</v>
      </c>
      <c r="T8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2.3849895856359977E-4</v>
      </c>
      <c r="U826" s="1">
        <v>0.441176470588235</v>
      </c>
      <c r="V826" s="1">
        <v>0.55882352941176405</v>
      </c>
      <c r="W8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26" s="1">
        <f>IF(Alle6OppgangNedgangUnik_KNN[[#This Row],[Label]]=Alle6OppgangNedgangUnik_KNN[[#This Row],[kjøp eller salg KNN]],1,-1)</f>
        <v>-1</v>
      </c>
      <c r="Y826" s="2">
        <f>Alle6OppgangNedgangUnik_KNN[[#This Row],[Conviction KNN]]*Alle6OppgangNedgangUnik_KNN[[#This Row],[Rett/Feil KNN]]</f>
        <v>-0.11764705882352905</v>
      </c>
      <c r="Z826" s="3">
        <f>Alle6OppgangNedgangUnik_KNN[[#This Row],[Open]]/Alle6OppgangNedgangUnik_KNN[[#This Row],[Close]]-1</f>
        <v>3.8307328186519829E-3</v>
      </c>
      <c r="AA826" s="1">
        <f>IF(Alle6OppgangNedgangUnik_KNN[[#This Row],[Nedgang-KNN]]&gt;Alle6OppgangNedgangUnik_KNN[[#This Row],[Oppgang-KNN]],0,1)</f>
        <v>1</v>
      </c>
      <c r="AB8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4.5067444925317305E-4</v>
      </c>
    </row>
    <row r="827" spans="1:28" x14ac:dyDescent="0.3">
      <c r="A827">
        <v>825</v>
      </c>
      <c r="B827" s="1">
        <v>1171.459961</v>
      </c>
      <c r="C827" s="1">
        <v>1171.459961</v>
      </c>
      <c r="D827" s="1">
        <v>1204.780029</v>
      </c>
      <c r="E827">
        <v>1294400</v>
      </c>
      <c r="F827" s="1">
        <v>1197.2700199999999</v>
      </c>
      <c r="G827" s="1">
        <v>0.47050865800865799</v>
      </c>
      <c r="H827" s="1">
        <v>5.4722417222417198E-2</v>
      </c>
      <c r="I827" s="1">
        <v>0.99470000000000003</v>
      </c>
      <c r="J827" s="1">
        <v>0.02</v>
      </c>
      <c r="K827" s="1">
        <v>0.85299999999999998</v>
      </c>
      <c r="L827" s="1">
        <v>0.127</v>
      </c>
      <c r="M827">
        <v>1</v>
      </c>
      <c r="N827" s="1">
        <v>0.46882343933312898</v>
      </c>
      <c r="O827" s="1">
        <v>0.53117656066687302</v>
      </c>
      <c r="P827" s="1">
        <f>IF(Alle6OppgangNedgangUnik_KNN[[#This Row],[Nedgang Bayes]]&gt;Alle6OppgangNedgangUnik_KNN[[#This Row],[Oppgang Bayes]],0,1)</f>
        <v>1</v>
      </c>
      <c r="Q8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6.2353121333744044E-2</v>
      </c>
      <c r="R827" s="4">
        <f>IF(Alle6OppgangNedgangUnik_KNN[[#This Row],[Label]]=Alle6OppgangNedgangUnik_KNN[[#This Row],[Kjøp eller salg Bayes]],1,-1)</f>
        <v>1</v>
      </c>
      <c r="S827" s="3">
        <f>Alle6OppgangNedgangUnik_KNN[[#This Row],[Conviction Bayes]]*Alle6OppgangNedgangUnik_KNN[[#This Row],[Rett/Feil Bayes]]</f>
        <v>6.2353121333744044E-2</v>
      </c>
      <c r="T8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-1.3441727543282934E-3</v>
      </c>
      <c r="U827" s="1">
        <v>0.55882352941176405</v>
      </c>
      <c r="V827" s="1">
        <v>0.441176470588235</v>
      </c>
      <c r="W8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27" s="1">
        <f>IF(Alle6OppgangNedgangUnik_KNN[[#This Row],[Label]]=Alle6OppgangNedgangUnik_KNN[[#This Row],[kjøp eller salg KNN]],1,-1)</f>
        <v>-1</v>
      </c>
      <c r="Y827" s="2">
        <f>Alle6OppgangNedgangUnik_KNN[[#This Row],[Conviction KNN]]*Alle6OppgangNedgangUnik_KNN[[#This Row],[Rett/Feil KNN]]</f>
        <v>-0.11764705882352905</v>
      </c>
      <c r="Z827" s="3">
        <f>Alle6OppgangNedgangUnik_KNN[[#This Row],[Open]]/Alle6OppgangNedgangUnik_KNN[[#This Row],[Close]]-1</f>
        <v>-2.1557425283228904E-2</v>
      </c>
      <c r="AA827" s="1">
        <f>IF(Alle6OppgangNedgangUnik_KNN[[#This Row],[Nedgang-KNN]]&gt;Alle6OppgangNedgangUnik_KNN[[#This Row],[Oppgang-KNN]],0,1)</f>
        <v>0</v>
      </c>
      <c r="AB8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2.5361676803798633E-3</v>
      </c>
    </row>
    <row r="828" spans="1:28" x14ac:dyDescent="0.3">
      <c r="A828">
        <v>826</v>
      </c>
      <c r="B828" s="1">
        <v>1176.3100589999999</v>
      </c>
      <c r="C828" s="1">
        <v>1160.540039</v>
      </c>
      <c r="D828" s="1">
        <v>1182.3000489999999</v>
      </c>
      <c r="E828">
        <v>1578700</v>
      </c>
      <c r="F828" s="1">
        <v>1164.290039</v>
      </c>
      <c r="G828" s="1">
        <v>0.46226190476190498</v>
      </c>
      <c r="H828" s="1">
        <v>5.1785714285714303E-2</v>
      </c>
      <c r="I828" s="1">
        <v>0.42149999999999999</v>
      </c>
      <c r="J828" s="1">
        <v>4.5999999999999999E-2</v>
      </c>
      <c r="K828" s="1">
        <v>0.89500000000000002</v>
      </c>
      <c r="L828" s="1">
        <v>5.8000000000000003E-2</v>
      </c>
      <c r="M828">
        <v>0</v>
      </c>
      <c r="N828" s="1">
        <v>0.46878925644212199</v>
      </c>
      <c r="O828" s="1">
        <v>0.531210743557883</v>
      </c>
      <c r="P828" s="1">
        <f>IF(Alle6OppgangNedgangUnik_KNN[[#This Row],[Nedgang Bayes]]&gt;Alle6OppgangNedgangUnik_KNN[[#This Row],[Oppgang Bayes]],0,1)</f>
        <v>1</v>
      </c>
      <c r="Q8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6.242148711576101E-2</v>
      </c>
      <c r="R828" s="4">
        <f>IF(Alle6OppgangNedgangUnik_KNN[[#This Row],[Label]]=Alle6OppgangNedgangUnik_KNN[[#This Row],[Kjøp eller salg Bayes]],1,-1)</f>
        <v>-1</v>
      </c>
      <c r="S828" s="3">
        <f>Alle6OppgangNedgangUnik_KNN[[#This Row],[Conviction Bayes]]*Alle6OppgangNedgangUnik_KNN[[#This Row],[Rett/Feil Bayes]]</f>
        <v>-6.242148711576101E-2</v>
      </c>
      <c r="T8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6.4443351607269134E-4</v>
      </c>
      <c r="U828" s="1">
        <v>0.41176470588235198</v>
      </c>
      <c r="V828" s="1">
        <v>0.58823529411764697</v>
      </c>
      <c r="W8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28" s="1">
        <f>IF(Alle6OppgangNedgangUnik_KNN[[#This Row],[Label]]=Alle6OppgangNedgangUnik_KNN[[#This Row],[kjøp eller salg KNN]],1,-1)</f>
        <v>-1</v>
      </c>
      <c r="Y828" s="2">
        <f>Alle6OppgangNedgangUnik_KNN[[#This Row],[Conviction KNN]]*Alle6OppgangNedgangUnik_KNN[[#This Row],[Rett/Feil KNN]]</f>
        <v>-0.17647058823529499</v>
      </c>
      <c r="Z828" s="3">
        <f>Alle6OppgangNedgangUnik_KNN[[#This Row],[Open]]/Alle6OppgangNedgangUnik_KNN[[#This Row],[Close]]-1</f>
        <v>1.0323905210357864E-2</v>
      </c>
      <c r="AA828" s="1">
        <f>IF(Alle6OppgangNedgangUnik_KNN[[#This Row],[Nedgang-KNN]]&gt;Alle6OppgangNedgangUnik_KNN[[#This Row],[Oppgang-KNN]],0,1)</f>
        <v>1</v>
      </c>
      <c r="AB8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1.8218656253572792E-3</v>
      </c>
    </row>
    <row r="829" spans="1:28" x14ac:dyDescent="0.3">
      <c r="A829">
        <v>827</v>
      </c>
      <c r="B829" s="1">
        <v>1163.5</v>
      </c>
      <c r="C829" s="1">
        <v>1162.1099850000001</v>
      </c>
      <c r="D829" s="1">
        <v>1175.839966</v>
      </c>
      <c r="E829">
        <v>1218700</v>
      </c>
      <c r="F829" s="1">
        <v>1167.26001</v>
      </c>
      <c r="G829" s="1">
        <v>0.42730364873221999</v>
      </c>
      <c r="H829" s="1">
        <v>0.13072641644070199</v>
      </c>
      <c r="I829" s="1">
        <v>0.98109999999999997</v>
      </c>
      <c r="J829" s="1">
        <v>8.8999999999999996E-2</v>
      </c>
      <c r="K829" s="1">
        <v>0.78400000000000003</v>
      </c>
      <c r="L829" s="1">
        <v>0.127</v>
      </c>
      <c r="M829">
        <v>1</v>
      </c>
      <c r="N829" s="1">
        <v>0.46884217221902502</v>
      </c>
      <c r="O829" s="1">
        <v>0.53115782778097198</v>
      </c>
      <c r="P829" s="1">
        <f>IF(Alle6OppgangNedgangUnik_KNN[[#This Row],[Nedgang Bayes]]&gt;Alle6OppgangNedgangUnik_KNN[[#This Row],[Oppgang Bayes]],0,1)</f>
        <v>1</v>
      </c>
      <c r="Q8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6.2315655561946959E-2</v>
      </c>
      <c r="R829" s="4">
        <f>IF(Alle6OppgangNedgangUnik_KNN[[#This Row],[Label]]=Alle6OppgangNedgangUnik_KNN[[#This Row],[Kjøp eller salg Bayes]],1,-1)</f>
        <v>1</v>
      </c>
      <c r="S829" s="3">
        <f>Alle6OppgangNedgangUnik_KNN[[#This Row],[Conviction Bayes]]*Alle6OppgangNedgangUnik_KNN[[#This Row],[Rett/Feil Bayes]]</f>
        <v>6.2315655561946959E-2</v>
      </c>
      <c r="T8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-2.007329010350246E-4</v>
      </c>
      <c r="U829" s="1">
        <v>0.41176470588235198</v>
      </c>
      <c r="V829" s="1">
        <v>0.58823529411764697</v>
      </c>
      <c r="W8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29" s="1">
        <f>IF(Alle6OppgangNedgangUnik_KNN[[#This Row],[Label]]=Alle6OppgangNedgangUnik_KNN[[#This Row],[kjøp eller salg KNN]],1,-1)</f>
        <v>1</v>
      </c>
      <c r="Y829" s="2">
        <f>Alle6OppgangNedgangUnik_KNN[[#This Row],[Conviction KNN]]*Alle6OppgangNedgangUnik_KNN[[#This Row],[Rett/Feil KNN]]</f>
        <v>0.17647058823529499</v>
      </c>
      <c r="Z829" s="3">
        <f>Alle6OppgangNedgangUnik_KNN[[#This Row],[Open]]/Alle6OppgangNedgangUnik_KNN[[#This Row],[Close]]-1</f>
        <v>-3.2212274624228154E-3</v>
      </c>
      <c r="AA829" s="1">
        <f>IF(Alle6OppgangNedgangUnik_KNN[[#This Row],[Nedgang-KNN]]&gt;Alle6OppgangNedgangUnik_KNN[[#This Row],[Oppgang-KNN]],0,1)</f>
        <v>1</v>
      </c>
      <c r="AB8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-5.6845190513344084E-4</v>
      </c>
    </row>
    <row r="830" spans="1:28" x14ac:dyDescent="0.3">
      <c r="A830">
        <v>828</v>
      </c>
      <c r="B830" s="1">
        <v>1179.5500489999999</v>
      </c>
      <c r="C830" s="1">
        <v>1171.8100589999999</v>
      </c>
      <c r="D830" s="1">
        <v>1182.719971</v>
      </c>
      <c r="E830">
        <v>1313300</v>
      </c>
      <c r="F830" s="1">
        <v>1177.599976</v>
      </c>
      <c r="G830" s="1">
        <v>0.42544202785166602</v>
      </c>
      <c r="H830" s="1">
        <v>7.6678793094455702E-2</v>
      </c>
      <c r="I830" s="1">
        <v>0.99829999999999997</v>
      </c>
      <c r="J830" s="1">
        <v>3.4000000000000002E-2</v>
      </c>
      <c r="K830" s="1">
        <v>0.80900000000000005</v>
      </c>
      <c r="L830" s="1">
        <v>0.158</v>
      </c>
      <c r="M830">
        <v>0</v>
      </c>
      <c r="N830" s="1">
        <v>0.46882464881159203</v>
      </c>
      <c r="O830" s="1">
        <v>0.53117535118841097</v>
      </c>
      <c r="P830" s="1">
        <f>IF(Alle6OppgangNedgangUnik_KNN[[#This Row],[Nedgang Bayes]]&gt;Alle6OppgangNedgangUnik_KNN[[#This Row],[Oppgang Bayes]],0,1)</f>
        <v>1</v>
      </c>
      <c r="Q8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6.2350702376818945E-2</v>
      </c>
      <c r="R830" s="4">
        <f>IF(Alle6OppgangNedgangUnik_KNN[[#This Row],[Label]]=Alle6OppgangNedgangUnik_KNN[[#This Row],[Kjøp eller salg Bayes]],1,-1)</f>
        <v>-1</v>
      </c>
      <c r="S830" s="3">
        <f>Alle6OppgangNedgangUnik_KNN[[#This Row],[Conviction Bayes]]*Alle6OppgangNedgangUnik_KNN[[#This Row],[Rett/Feil Bayes]]</f>
        <v>-6.2350702376818945E-2</v>
      </c>
      <c r="T8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1.0325103915938985E-4</v>
      </c>
      <c r="U830" s="1">
        <v>0.55882352941176405</v>
      </c>
      <c r="V830" s="1">
        <v>0.441176470588235</v>
      </c>
      <c r="W8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30" s="1">
        <f>IF(Alle6OppgangNedgangUnik_KNN[[#This Row],[Label]]=Alle6OppgangNedgangUnik_KNN[[#This Row],[kjøp eller salg KNN]],1,-1)</f>
        <v>1</v>
      </c>
      <c r="Y830" s="2">
        <f>Alle6OppgangNedgangUnik_KNN[[#This Row],[Conviction KNN]]*Alle6OppgangNedgangUnik_KNN[[#This Row],[Rett/Feil KNN]]</f>
        <v>0.11764705882352905</v>
      </c>
      <c r="Z830" s="3">
        <f>Alle6OppgangNedgangUnik_KNN[[#This Row],[Open]]/Alle6OppgangNedgangUnik_KNN[[#This Row],[Close]]-1</f>
        <v>1.6559723503255519E-3</v>
      </c>
      <c r="AA830" s="1">
        <f>IF(Alle6OppgangNedgangUnik_KNN[[#This Row],[Nedgang-KNN]]&gt;Alle6OppgangNedgangUnik_KNN[[#This Row],[Oppgang-KNN]],0,1)</f>
        <v>0</v>
      </c>
      <c r="AB8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-1.9482027650888787E-4</v>
      </c>
    </row>
    <row r="831" spans="1:28" x14ac:dyDescent="0.3">
      <c r="A831">
        <v>829</v>
      </c>
      <c r="B831" s="1">
        <v>1190.089966</v>
      </c>
      <c r="C831" s="1">
        <v>1190.089966</v>
      </c>
      <c r="D831" s="1">
        <v>1206.98999</v>
      </c>
      <c r="E831">
        <v>1231600</v>
      </c>
      <c r="F831" s="1">
        <v>1198.4499510000001</v>
      </c>
      <c r="G831" s="1">
        <v>0.36751028806584402</v>
      </c>
      <c r="H831" s="1">
        <v>0.144218106995885</v>
      </c>
      <c r="I831" s="1">
        <v>0.99060000000000004</v>
      </c>
      <c r="J831" s="1">
        <v>2.3E-2</v>
      </c>
      <c r="K831" s="1">
        <v>0.78900000000000003</v>
      </c>
      <c r="L831" s="1">
        <v>0.187</v>
      </c>
      <c r="M831">
        <v>1</v>
      </c>
      <c r="N831" s="1">
        <v>0.46882931077012802</v>
      </c>
      <c r="O831" s="1">
        <v>0.53117068922987598</v>
      </c>
      <c r="P831" s="1">
        <f>IF(Alle6OppgangNedgangUnik_KNN[[#This Row],[Nedgang Bayes]]&gt;Alle6OppgangNedgangUnik_KNN[[#This Row],[Oppgang Bayes]],0,1)</f>
        <v>1</v>
      </c>
      <c r="Q8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6.2341378459747965E-2</v>
      </c>
      <c r="R831" s="4">
        <f>IF(Alle6OppgangNedgangUnik_KNN[[#This Row],[Label]]=Alle6OppgangNedgangUnik_KNN[[#This Row],[Kjøp eller salg Bayes]],1,-1)</f>
        <v>1</v>
      </c>
      <c r="S831" s="3">
        <f>Alle6OppgangNedgangUnik_KNN[[#This Row],[Conviction Bayes]]*Alle6OppgangNedgangUnik_KNN[[#This Row],[Rett/Feil Bayes]]</f>
        <v>6.2341378459747965E-2</v>
      </c>
      <c r="T8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-4.3487255213948918E-4</v>
      </c>
      <c r="U831" s="1">
        <v>0.441176470588235</v>
      </c>
      <c r="V831" s="1">
        <v>0.55882352941176405</v>
      </c>
      <c r="W8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31" s="1">
        <f>IF(Alle6OppgangNedgangUnik_KNN[[#This Row],[Label]]=Alle6OppgangNedgangUnik_KNN[[#This Row],[kjøp eller salg KNN]],1,-1)</f>
        <v>1</v>
      </c>
      <c r="Y831" s="2">
        <f>Alle6OppgangNedgangUnik_KNN[[#This Row],[Conviction KNN]]*Alle6OppgangNedgangUnik_KNN[[#This Row],[Rett/Feil KNN]]</f>
        <v>0.11764705882352905</v>
      </c>
      <c r="Z831" s="3">
        <f>Alle6OppgangNedgangUnik_KNN[[#This Row],[Open]]/Alle6OppgangNedgangUnik_KNN[[#This Row],[Close]]-1</f>
        <v>-6.9756646850578363E-3</v>
      </c>
      <c r="AA831" s="1">
        <f>IF(Alle6OppgangNedgangUnik_KNN[[#This Row],[Nedgang-KNN]]&gt;Alle6OppgangNedgangUnik_KNN[[#This Row],[Oppgang-KNN]],0,1)</f>
        <v>1</v>
      </c>
      <c r="AB8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-8.206664335362135E-4</v>
      </c>
    </row>
    <row r="832" spans="1:28" x14ac:dyDescent="0.3">
      <c r="A832">
        <v>830</v>
      </c>
      <c r="B832" s="1">
        <v>1195.25</v>
      </c>
      <c r="C832" s="1">
        <v>1182.1099850000001</v>
      </c>
      <c r="D832" s="1">
        <v>1196.0600589999999</v>
      </c>
      <c r="E832">
        <v>915500</v>
      </c>
      <c r="F832" s="1">
        <v>1182.6899410000001</v>
      </c>
      <c r="G832" s="1">
        <v>0.39863745843197901</v>
      </c>
      <c r="H832" s="1">
        <v>0.108117179624029</v>
      </c>
      <c r="I832" s="1">
        <v>0.98939999999999995</v>
      </c>
      <c r="J832" s="1">
        <v>5.8000000000000003E-2</v>
      </c>
      <c r="K832" s="1">
        <v>0.82799999999999996</v>
      </c>
      <c r="L832" s="1">
        <v>0.114</v>
      </c>
      <c r="M832">
        <v>0</v>
      </c>
      <c r="N832" s="1">
        <v>0.46887874748135</v>
      </c>
      <c r="O832" s="1">
        <v>0.53112125251865605</v>
      </c>
      <c r="P832" s="1">
        <f>IF(Alle6OppgangNedgangUnik_KNN[[#This Row],[Nedgang Bayes]]&gt;Alle6OppgangNedgangUnik_KNN[[#This Row],[Oppgang Bayes]],0,1)</f>
        <v>1</v>
      </c>
      <c r="Q8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6.2242505037306051E-2</v>
      </c>
      <c r="R832" s="4">
        <f>IF(Alle6OppgangNedgangUnik_KNN[[#This Row],[Label]]=Alle6OppgangNedgangUnik_KNN[[#This Row],[Kjøp eller salg Bayes]],1,-1)</f>
        <v>-1</v>
      </c>
      <c r="S832" s="3">
        <f>Alle6OppgangNedgangUnik_KNN[[#This Row],[Conviction Bayes]]*Alle6OppgangNedgangUnik_KNN[[#This Row],[Rett/Feil Bayes]]</f>
        <v>-6.2242505037306051E-2</v>
      </c>
      <c r="T8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6.6100971055469793E-4</v>
      </c>
      <c r="U832" s="1">
        <v>0.64705882352941102</v>
      </c>
      <c r="V832" s="1">
        <v>0.35294117647058798</v>
      </c>
      <c r="W8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832" s="1">
        <f>IF(Alle6OppgangNedgangUnik_KNN[[#This Row],[Label]]=Alle6OppgangNedgangUnik_KNN[[#This Row],[kjøp eller salg KNN]],1,-1)</f>
        <v>1</v>
      </c>
      <c r="Y832" s="2">
        <f>Alle6OppgangNedgangUnik_KNN[[#This Row],[Conviction KNN]]*Alle6OppgangNedgangUnik_KNN[[#This Row],[Rett/Feil KNN]]</f>
        <v>0.29411764705882304</v>
      </c>
      <c r="Z832" s="3">
        <f>Alle6OppgangNedgangUnik_KNN[[#This Row],[Open]]/Alle6OppgangNedgangUnik_KNN[[#This Row],[Close]]-1</f>
        <v>1.0619908536112277E-2</v>
      </c>
      <c r="AA832" s="1">
        <f>IF(Alle6OppgangNedgangUnik_KNN[[#This Row],[Nedgang-KNN]]&gt;Alle6OppgangNedgangUnik_KNN[[#This Row],[Oppgang-KNN]],0,1)</f>
        <v>0</v>
      </c>
      <c r="AB8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-3.1235025106212525E-3</v>
      </c>
    </row>
    <row r="833" spans="1:28" x14ac:dyDescent="0.3">
      <c r="A833">
        <v>831</v>
      </c>
      <c r="B833" s="1">
        <v>1193.150024</v>
      </c>
      <c r="C833" s="1">
        <v>1187.4300539999999</v>
      </c>
      <c r="D833" s="1">
        <v>1199</v>
      </c>
      <c r="E833">
        <v>740700</v>
      </c>
      <c r="F833" s="1">
        <v>1191.25</v>
      </c>
      <c r="G833" s="1">
        <v>0.37491292232671503</v>
      </c>
      <c r="H833" s="1">
        <v>8.4029954719609008E-3</v>
      </c>
      <c r="I833" s="1">
        <v>0.99390000000000001</v>
      </c>
      <c r="J833" s="1">
        <v>1.4999999999999999E-2</v>
      </c>
      <c r="K833" s="1">
        <v>0.85799999999999998</v>
      </c>
      <c r="L833" s="1">
        <v>0.127</v>
      </c>
      <c r="M833">
        <v>0</v>
      </c>
      <c r="N833" s="1">
        <v>0.46890260613722101</v>
      </c>
      <c r="O833" s="1">
        <v>0.53109739386277499</v>
      </c>
      <c r="P833" s="1">
        <f>IF(Alle6OppgangNedgangUnik_KNN[[#This Row],[Nedgang Bayes]]&gt;Alle6OppgangNedgangUnik_KNN[[#This Row],[Oppgang Bayes]],0,1)</f>
        <v>1</v>
      </c>
      <c r="Q8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6.2194787725553979E-2</v>
      </c>
      <c r="R833" s="4">
        <f>IF(Alle6OppgangNedgangUnik_KNN[[#This Row],[Label]]=Alle6OppgangNedgangUnik_KNN[[#This Row],[Kjøp eller salg Bayes]],1,-1)</f>
        <v>-1</v>
      </c>
      <c r="S833" s="3">
        <f>Alle6OppgangNedgangUnik_KNN[[#This Row],[Conviction Bayes]]*Alle6OppgangNedgangUnik_KNN[[#This Row],[Rett/Feil Bayes]]</f>
        <v>-6.2194787725553979E-2</v>
      </c>
      <c r="T8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9.9199655280970094E-5</v>
      </c>
      <c r="U833" s="1">
        <v>0.441176470588235</v>
      </c>
      <c r="V833" s="1">
        <v>0.55882352941176405</v>
      </c>
      <c r="W8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33" s="1">
        <f>IF(Alle6OppgangNedgangUnik_KNN[[#This Row],[Label]]=Alle6OppgangNedgangUnik_KNN[[#This Row],[kjøp eller salg KNN]],1,-1)</f>
        <v>-1</v>
      </c>
      <c r="Y833" s="2">
        <f>Alle6OppgangNedgangUnik_KNN[[#This Row],[Conviction KNN]]*Alle6OppgangNedgangUnik_KNN[[#This Row],[Rett/Feil KNN]]</f>
        <v>-0.11764705882352905</v>
      </c>
      <c r="Z833" s="3">
        <f>Alle6OppgangNedgangUnik_KNN[[#This Row],[Open]]/Alle6OppgangNedgangUnik_KNN[[#This Row],[Close]]-1</f>
        <v>1.5949834207764635E-3</v>
      </c>
      <c r="AA833" s="1">
        <f>IF(Alle6OppgangNedgangUnik_KNN[[#This Row],[Nedgang-KNN]]&gt;Alle6OppgangNedgangUnik_KNN[[#This Row],[Oppgang-KNN]],0,1)</f>
        <v>1</v>
      </c>
      <c r="AB8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1.8764510832664218E-4</v>
      </c>
    </row>
    <row r="834" spans="1:28" x14ac:dyDescent="0.3">
      <c r="A834">
        <v>832</v>
      </c>
      <c r="B834" s="1">
        <v>1194.0699460000001</v>
      </c>
      <c r="C834" s="1">
        <v>1178.579956</v>
      </c>
      <c r="D834" s="1">
        <v>1198.0119629999999</v>
      </c>
      <c r="E834">
        <v>947500</v>
      </c>
      <c r="F834" s="1">
        <v>1189.530029</v>
      </c>
      <c r="G834" s="1">
        <v>0.43369859307359299</v>
      </c>
      <c r="H834" s="1">
        <v>0.10612223424723401</v>
      </c>
      <c r="I834" s="1">
        <v>0.97399999999999998</v>
      </c>
      <c r="J834" s="1">
        <v>2.1999999999999999E-2</v>
      </c>
      <c r="K834" s="1">
        <v>0.91500000000000004</v>
      </c>
      <c r="L834" s="1">
        <v>6.3E-2</v>
      </c>
      <c r="M834">
        <v>0</v>
      </c>
      <c r="N834" s="1">
        <v>0.46887345018788701</v>
      </c>
      <c r="O834" s="1">
        <v>0.53112654981210805</v>
      </c>
      <c r="P834" s="1">
        <f>IF(Alle6OppgangNedgangUnik_KNN[[#This Row],[Nedgang Bayes]]&gt;Alle6OppgangNedgangUnik_KNN[[#This Row],[Oppgang Bayes]],0,1)</f>
        <v>1</v>
      </c>
      <c r="Q8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6.2253099624221042E-2</v>
      </c>
      <c r="R834" s="4">
        <f>IF(Alle6OppgangNedgangUnik_KNN[[#This Row],[Label]]=Alle6OppgangNedgangUnik_KNN[[#This Row],[Kjøp eller salg Bayes]],1,-1)</f>
        <v>-1</v>
      </c>
      <c r="S834" s="3">
        <f>Alle6OppgangNedgangUnik_KNN[[#This Row],[Conviction Bayes]]*Alle6OppgangNedgangUnik_KNN[[#This Row],[Rett/Feil Bayes]]</f>
        <v>-6.2253099624221042E-2</v>
      </c>
      <c r="T8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2.3759291350071324E-4</v>
      </c>
      <c r="U834" s="1">
        <v>0.61764705882352899</v>
      </c>
      <c r="V834" s="1">
        <v>0.38235294117647001</v>
      </c>
      <c r="W8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34" s="1">
        <f>IF(Alle6OppgangNedgangUnik_KNN[[#This Row],[Label]]=Alle6OppgangNedgangUnik_KNN[[#This Row],[kjøp eller salg KNN]],1,-1)</f>
        <v>1</v>
      </c>
      <c r="Y834" s="2">
        <f>Alle6OppgangNedgangUnik_KNN[[#This Row],[Conviction KNN]]*Alle6OppgangNedgangUnik_KNN[[#This Row],[Rett/Feil KNN]]</f>
        <v>0.23529411764705899</v>
      </c>
      <c r="Z834" s="3">
        <f>Alle6OppgangNedgangUnik_KNN[[#This Row],[Open]]/Alle6OppgangNedgangUnik_KNN[[#This Row],[Close]]-1</f>
        <v>3.8165635917712937E-3</v>
      </c>
      <c r="AA834" s="1">
        <f>IF(Alle6OppgangNedgangUnik_KNN[[#This Row],[Nedgang-KNN]]&gt;Alle6OppgangNedgangUnik_KNN[[#This Row],[Oppgang-KNN]],0,1)</f>
        <v>0</v>
      </c>
      <c r="AB8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-8.9801496276971675E-4</v>
      </c>
    </row>
    <row r="835" spans="1:28" x14ac:dyDescent="0.3">
      <c r="A835">
        <v>833</v>
      </c>
      <c r="B835" s="1">
        <v>1180.530029</v>
      </c>
      <c r="C835" s="1">
        <v>1161.4499510000001</v>
      </c>
      <c r="D835" s="1">
        <v>1182.400024</v>
      </c>
      <c r="E835">
        <v>1077200</v>
      </c>
      <c r="F835" s="1">
        <v>1167.839966</v>
      </c>
      <c r="G835" s="1">
        <v>0.42616063548102401</v>
      </c>
      <c r="H835" s="1">
        <v>0.18450006304375199</v>
      </c>
      <c r="I835" s="1">
        <v>0.99560000000000004</v>
      </c>
      <c r="J835" s="1">
        <v>5.6000000000000001E-2</v>
      </c>
      <c r="K835" s="1">
        <v>0.8</v>
      </c>
      <c r="L835" s="1">
        <v>0.14399999999999999</v>
      </c>
      <c r="M835">
        <v>0</v>
      </c>
      <c r="N835" s="1">
        <v>0.46886111389672203</v>
      </c>
      <c r="O835" s="1">
        <v>0.53113888610327997</v>
      </c>
      <c r="P835" s="1">
        <f>IF(Alle6OppgangNedgangUnik_KNN[[#This Row],[Nedgang Bayes]]&gt;Alle6OppgangNedgangUnik_KNN[[#This Row],[Oppgang Bayes]],0,1)</f>
        <v>1</v>
      </c>
      <c r="Q8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6.2277772206557946E-2</v>
      </c>
      <c r="R835" s="4">
        <f>IF(Alle6OppgangNedgangUnik_KNN[[#This Row],[Label]]=Alle6OppgangNedgangUnik_KNN[[#This Row],[Kjøp eller salg Bayes]],1,-1)</f>
        <v>-1</v>
      </c>
      <c r="S835" s="3">
        <f>Alle6OppgangNedgangUnik_KNN[[#This Row],[Conviction Bayes]]*Alle6OppgangNedgangUnik_KNN[[#This Row],[Rett/Feil Bayes]]</f>
        <v>-6.2277772206557946E-2</v>
      </c>
      <c r="T8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6.767270138114662E-4</v>
      </c>
      <c r="U835" s="1">
        <v>0.47058823529411697</v>
      </c>
      <c r="V835" s="1">
        <v>0.52941176470588203</v>
      </c>
      <c r="W8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35" s="1">
        <f>IF(Alle6OppgangNedgangUnik_KNN[[#This Row],[Label]]=Alle6OppgangNedgangUnik_KNN[[#This Row],[kjøp eller salg KNN]],1,-1)</f>
        <v>-1</v>
      </c>
      <c r="Y835" s="2">
        <f>Alle6OppgangNedgangUnik_KNN[[#This Row],[Conviction KNN]]*Alle6OppgangNedgangUnik_KNN[[#This Row],[Rett/Feil KNN]]</f>
        <v>-5.8823529411765052E-2</v>
      </c>
      <c r="Z835" s="3">
        <f>Alle6OppgangNedgangUnik_KNN[[#This Row],[Open]]/Alle6OppgangNedgangUnik_KNN[[#This Row],[Close]]-1</f>
        <v>1.0866268812040225E-2</v>
      </c>
      <c r="AA835" s="1">
        <f>IF(Alle6OppgangNedgangUnik_KNN[[#This Row],[Nedgang-KNN]]&gt;Alle6OppgangNedgangUnik_KNN[[#This Row],[Oppgang-KNN]],0,1)</f>
        <v>1</v>
      </c>
      <c r="AB8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6.3919228306119342E-4</v>
      </c>
    </row>
    <row r="836" spans="1:28" x14ac:dyDescent="0.3">
      <c r="A836">
        <v>834</v>
      </c>
      <c r="B836" s="1">
        <v>1161.709961</v>
      </c>
      <c r="C836" s="1">
        <v>1157.3000489999999</v>
      </c>
      <c r="D836" s="1">
        <v>1176.420044</v>
      </c>
      <c r="E836">
        <v>802000</v>
      </c>
      <c r="F836" s="1">
        <v>1171.0200199999999</v>
      </c>
      <c r="G836" s="1">
        <v>0.46839797053099802</v>
      </c>
      <c r="H836" s="1">
        <v>5.89296636085627E-2</v>
      </c>
      <c r="I836" s="1">
        <v>0.98660000000000003</v>
      </c>
      <c r="J836" s="1">
        <v>6.2E-2</v>
      </c>
      <c r="K836" s="1">
        <v>0.81499999999999995</v>
      </c>
      <c r="L836" s="1">
        <v>0.123</v>
      </c>
      <c r="M836">
        <v>1</v>
      </c>
      <c r="N836" s="1">
        <v>0.46890296218593702</v>
      </c>
      <c r="O836" s="1">
        <v>0.53109703781406303</v>
      </c>
      <c r="P836" s="1">
        <f>IF(Alle6OppgangNedgangUnik_KNN[[#This Row],[Nedgang Bayes]]&gt;Alle6OppgangNedgangUnik_KNN[[#This Row],[Oppgang Bayes]],0,1)</f>
        <v>1</v>
      </c>
      <c r="Q8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6.2194075628126011E-2</v>
      </c>
      <c r="R836" s="4">
        <f>IF(Alle6OppgangNedgangUnik_KNN[[#This Row],[Label]]=Alle6OppgangNedgangUnik_KNN[[#This Row],[Kjøp eller salg Bayes]],1,-1)</f>
        <v>1</v>
      </c>
      <c r="S836" s="3">
        <f>Alle6OppgangNedgangUnik_KNN[[#This Row],[Conviction Bayes]]*Alle6OppgangNedgangUnik_KNN[[#This Row],[Rett/Feil Bayes]]</f>
        <v>6.2194075628126011E-2</v>
      </c>
      <c r="T8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-4.9446679276098993E-4</v>
      </c>
      <c r="U836" s="1">
        <v>0.41176470588235198</v>
      </c>
      <c r="V836" s="1">
        <v>0.58823529411764697</v>
      </c>
      <c r="W8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36" s="1">
        <f>IF(Alle6OppgangNedgangUnik_KNN[[#This Row],[Label]]=Alle6OppgangNedgangUnik_KNN[[#This Row],[kjøp eller salg KNN]],1,-1)</f>
        <v>1</v>
      </c>
      <c r="Y836" s="2">
        <f>Alle6OppgangNedgangUnik_KNN[[#This Row],[Conviction KNN]]*Alle6OppgangNedgangUnik_KNN[[#This Row],[Rett/Feil KNN]]</f>
        <v>0.17647058823529499</v>
      </c>
      <c r="Z836" s="3">
        <f>Alle6OppgangNedgangUnik_KNN[[#This Row],[Open]]/Alle6OppgangNedgangUnik_KNN[[#This Row],[Close]]-1</f>
        <v>-7.9503841445852652E-3</v>
      </c>
      <c r="AA836" s="1">
        <f>IF(Alle6OppgangNedgangUnik_KNN[[#This Row],[Nedgang-KNN]]&gt;Alle6OppgangNedgangUnik_KNN[[#This Row],[Oppgang-KNN]],0,1)</f>
        <v>1</v>
      </c>
      <c r="AB8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-1.4030089666915242E-3</v>
      </c>
    </row>
    <row r="837" spans="1:28" x14ac:dyDescent="0.3">
      <c r="A837">
        <v>835</v>
      </c>
      <c r="B837" s="1">
        <v>56.150002000000001</v>
      </c>
      <c r="C837" s="1">
        <v>55.529998999999997</v>
      </c>
      <c r="D837" s="1">
        <v>56.84</v>
      </c>
      <c r="E837">
        <v>89893300</v>
      </c>
      <c r="F837" s="1">
        <v>55.91</v>
      </c>
      <c r="G837" s="1">
        <v>0.447930657930658</v>
      </c>
      <c r="H837" s="1">
        <v>0.16713895713895699</v>
      </c>
      <c r="I837" s="1">
        <v>0.98440000000000005</v>
      </c>
      <c r="J837" s="1">
        <v>1.7999999999999999E-2</v>
      </c>
      <c r="K837" s="1">
        <v>0.877</v>
      </c>
      <c r="L837" s="1">
        <v>0.105</v>
      </c>
      <c r="M837">
        <v>0</v>
      </c>
      <c r="N837" s="1">
        <v>0.46772251539287701</v>
      </c>
      <c r="O837" s="1">
        <v>0.53227748460711599</v>
      </c>
      <c r="P837" s="1">
        <f>IF(Alle6OppgangNedgangUnik_KNN[[#This Row],[Nedgang Bayes]]&gt;Alle6OppgangNedgangUnik_KNN[[#This Row],[Oppgang Bayes]],0,1)</f>
        <v>1</v>
      </c>
      <c r="Q8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6.4554969214238977E-2</v>
      </c>
      <c r="R837" s="4">
        <f>IF(Alle6OppgangNedgangUnik_KNN[[#This Row],[Label]]=Alle6OppgangNedgangUnik_KNN[[#This Row],[Kjøp eller salg Bayes]],1,-1)</f>
        <v>-1</v>
      </c>
      <c r="S837" s="3">
        <f>Alle6OppgangNedgangUnik_KNN[[#This Row],[Conviction Bayes]]*Alle6OppgangNedgangUnik_KNN[[#This Row],[Rett/Feil Bayes]]</f>
        <v>-6.4554969214238977E-2</v>
      </c>
      <c r="T8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2.7711181758819259E-4</v>
      </c>
      <c r="U837" s="1">
        <v>0.441176470588235</v>
      </c>
      <c r="V837" s="1">
        <v>0.55882352941176405</v>
      </c>
      <c r="W8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37" s="1">
        <f>IF(Alle6OppgangNedgangUnik_KNN[[#This Row],[Label]]=Alle6OppgangNedgangUnik_KNN[[#This Row],[kjøp eller salg KNN]],1,-1)</f>
        <v>-1</v>
      </c>
      <c r="Y837" s="2">
        <f>Alle6OppgangNedgangUnik_KNN[[#This Row],[Conviction KNN]]*Alle6OppgangNedgangUnik_KNN[[#This Row],[Rett/Feil KNN]]</f>
        <v>-0.11764705882352905</v>
      </c>
      <c r="Z837" s="3">
        <f>Alle6OppgangNedgangUnik_KNN[[#This Row],[Open]]/Alle6OppgangNedgangUnik_KNN[[#This Row],[Close]]-1</f>
        <v>4.2926489000179036E-3</v>
      </c>
      <c r="AA837" s="1">
        <f>IF(Alle6OppgangNedgangUnik_KNN[[#This Row],[Nedgang-KNN]]&gt;Alle6OppgangNedgangUnik_KNN[[#This Row],[Oppgang-KNN]],0,1)</f>
        <v>1</v>
      </c>
      <c r="AB8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5.0501751764916352E-4</v>
      </c>
    </row>
    <row r="838" spans="1:28" x14ac:dyDescent="0.3">
      <c r="A838">
        <v>836</v>
      </c>
      <c r="B838" s="1">
        <v>55.98</v>
      </c>
      <c r="C838" s="1">
        <v>55.759998000000003</v>
      </c>
      <c r="D838" s="1">
        <v>56.23</v>
      </c>
      <c r="E838">
        <v>32776700</v>
      </c>
      <c r="F838" s="1">
        <v>55.799999</v>
      </c>
      <c r="G838" s="1">
        <v>0.51535218253968296</v>
      </c>
      <c r="H838" s="1">
        <v>0.15370603354978399</v>
      </c>
      <c r="I838" s="1">
        <v>0.98740000000000006</v>
      </c>
      <c r="J838" s="1">
        <v>7.0000000000000001E-3</v>
      </c>
      <c r="K838" s="1">
        <v>0.90800000000000003</v>
      </c>
      <c r="L838" s="1">
        <v>8.5000000000000006E-2</v>
      </c>
      <c r="M838">
        <v>0</v>
      </c>
      <c r="N838" s="1">
        <v>0.46610845953751201</v>
      </c>
      <c r="O838" s="1">
        <v>0.53389154046249199</v>
      </c>
      <c r="P838" s="1">
        <f>IF(Alle6OppgangNedgangUnik_KNN[[#This Row],[Nedgang Bayes]]&gt;Alle6OppgangNedgangUnik_KNN[[#This Row],[Oppgang Bayes]],0,1)</f>
        <v>1</v>
      </c>
      <c r="Q8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6.7783080924979977E-2</v>
      </c>
      <c r="R838" s="4">
        <f>IF(Alle6OppgangNedgangUnik_KNN[[#This Row],[Label]]=Alle6OppgangNedgangUnik_KNN[[#This Row],[Kjøp eller salg Bayes]],1,-1)</f>
        <v>-1</v>
      </c>
      <c r="S838" s="3">
        <f>Alle6OppgangNedgangUnik_KNN[[#This Row],[Conviction Bayes]]*Alle6OppgangNedgangUnik_KNN[[#This Row],[Rett/Feil Bayes]]</f>
        <v>-6.7783080924979977E-2</v>
      </c>
      <c r="T8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2.1865631842712342E-4</v>
      </c>
      <c r="U838" s="1">
        <v>0.47058823529411697</v>
      </c>
      <c r="V838" s="1">
        <v>0.52941176470588203</v>
      </c>
      <c r="W8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38" s="1">
        <f>IF(Alle6OppgangNedgangUnik_KNN[[#This Row],[Label]]=Alle6OppgangNedgangUnik_KNN[[#This Row],[kjøp eller salg KNN]],1,-1)</f>
        <v>-1</v>
      </c>
      <c r="Y838" s="2">
        <f>Alle6OppgangNedgangUnik_KNN[[#This Row],[Conviction KNN]]*Alle6OppgangNedgangUnik_KNN[[#This Row],[Rett/Feil KNN]]</f>
        <v>-5.8823529411765052E-2</v>
      </c>
      <c r="Z838" s="3">
        <f>Alle6OppgangNedgangUnik_KNN[[#This Row],[Open]]/Alle6OppgangNedgangUnik_KNN[[#This Row],[Close]]-1</f>
        <v>3.2258244305702899E-3</v>
      </c>
      <c r="AA838" s="1">
        <f>IF(Alle6OppgangNedgangUnik_KNN[[#This Row],[Nedgang-KNN]]&gt;Alle6OppgangNedgangUnik_KNN[[#This Row],[Oppgang-KNN]],0,1)</f>
        <v>1</v>
      </c>
      <c r="AB8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1.8975437826884169E-4</v>
      </c>
    </row>
    <row r="839" spans="1:28" x14ac:dyDescent="0.3">
      <c r="A839">
        <v>837</v>
      </c>
      <c r="B839" s="1">
        <v>56.080002</v>
      </c>
      <c r="C839" s="1">
        <v>55.779998999999997</v>
      </c>
      <c r="D839" s="1">
        <v>56.630001</v>
      </c>
      <c r="E839">
        <v>32157200</v>
      </c>
      <c r="F839" s="1">
        <v>56.57</v>
      </c>
      <c r="G839" s="1">
        <v>0.385364753809876</v>
      </c>
      <c r="H839" s="1">
        <v>5.2251390208707303E-2</v>
      </c>
      <c r="I839" s="1">
        <v>0.99590000000000001</v>
      </c>
      <c r="J839" s="1">
        <v>3.2000000000000001E-2</v>
      </c>
      <c r="K839" s="1">
        <v>0.78400000000000003</v>
      </c>
      <c r="L839" s="1">
        <v>0.184</v>
      </c>
      <c r="M839">
        <v>1</v>
      </c>
      <c r="N839" s="1">
        <v>0.46614238157891302</v>
      </c>
      <c r="O839" s="1">
        <v>0.53385761842108403</v>
      </c>
      <c r="P839" s="1">
        <f>IF(Alle6OppgangNedgangUnik_KNN[[#This Row],[Nedgang Bayes]]&gt;Alle6OppgangNedgangUnik_KNN[[#This Row],[Oppgang Bayes]],0,1)</f>
        <v>1</v>
      </c>
      <c r="Q8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6.7715236842171012E-2</v>
      </c>
      <c r="R839" s="4">
        <f>IF(Alle6OppgangNedgangUnik_KNN[[#This Row],[Label]]=Alle6OppgangNedgangUnik_KNN[[#This Row],[Kjøp eller salg Bayes]],1,-1)</f>
        <v>1</v>
      </c>
      <c r="S839" s="3">
        <f>Alle6OppgangNedgangUnik_KNN[[#This Row],[Conviction Bayes]]*Alle6OppgangNedgangUnik_KNN[[#This Row],[Rett/Feil Bayes]]</f>
        <v>6.7715236842171012E-2</v>
      </c>
      <c r="T8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-5.8653580735708473E-4</v>
      </c>
      <c r="U839" s="1">
        <v>0.41176470588235198</v>
      </c>
      <c r="V839" s="1">
        <v>0.58823529411764697</v>
      </c>
      <c r="W8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39" s="1">
        <f>IF(Alle6OppgangNedgangUnik_KNN[[#This Row],[Label]]=Alle6OppgangNedgangUnik_KNN[[#This Row],[kjøp eller salg KNN]],1,-1)</f>
        <v>1</v>
      </c>
      <c r="Y839" s="2">
        <f>Alle6OppgangNedgangUnik_KNN[[#This Row],[Conviction KNN]]*Alle6OppgangNedgangUnik_KNN[[#This Row],[Rett/Feil KNN]]</f>
        <v>0.17647058823529499</v>
      </c>
      <c r="Z839" s="3">
        <f>Alle6OppgangNedgangUnik_KNN[[#This Row],[Open]]/Alle6OppgangNedgangUnik_KNN[[#This Row],[Close]]-1</f>
        <v>-8.6617995403924786E-3</v>
      </c>
      <c r="AA839" s="1">
        <f>IF(Alle6OppgangNedgangUnik_KNN[[#This Row],[Nedgang-KNN]]&gt;Alle6OppgangNedgangUnik_KNN[[#This Row],[Oppgang-KNN]],0,1)</f>
        <v>1</v>
      </c>
      <c r="AB8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-1.5285528600692685E-3</v>
      </c>
    </row>
    <row r="840" spans="1:28" x14ac:dyDescent="0.3">
      <c r="A840">
        <v>838</v>
      </c>
      <c r="B840" s="1">
        <v>56.52</v>
      </c>
      <c r="C840" s="1">
        <v>56.509998000000003</v>
      </c>
      <c r="D840" s="1">
        <v>57.290000999999997</v>
      </c>
      <c r="E840">
        <v>28079000</v>
      </c>
      <c r="F840" s="1">
        <v>56.759998000000003</v>
      </c>
      <c r="G840" s="1">
        <v>0.32222222222222202</v>
      </c>
      <c r="H840" s="1">
        <v>4.1666666666666699E-2</v>
      </c>
      <c r="I840" s="1">
        <v>-0.87409999999999999</v>
      </c>
      <c r="J840" s="1">
        <v>9.6000000000000002E-2</v>
      </c>
      <c r="K840" s="1">
        <v>0.90400000000000003</v>
      </c>
      <c r="L840" s="1">
        <v>0</v>
      </c>
      <c r="M840">
        <v>1</v>
      </c>
      <c r="N840" s="1">
        <v>0.46639405147741902</v>
      </c>
      <c r="O840" s="1">
        <v>0.53360594852257803</v>
      </c>
      <c r="P840" s="1">
        <f>IF(Alle6OppgangNedgangUnik_KNN[[#This Row],[Nedgang Bayes]]&gt;Alle6OppgangNedgangUnik_KNN[[#This Row],[Oppgang Bayes]],0,1)</f>
        <v>1</v>
      </c>
      <c r="Q8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6.7211897045159008E-2</v>
      </c>
      <c r="R840" s="4">
        <f>IF(Alle6OppgangNedgangUnik_KNN[[#This Row],[Label]]=Alle6OppgangNedgangUnik_KNN[[#This Row],[Kjøp eller salg Bayes]],1,-1)</f>
        <v>1</v>
      </c>
      <c r="S840" s="3">
        <f>Alle6OppgangNedgangUnik_KNN[[#This Row],[Conviction Bayes]]*Alle6OppgangNedgangUnik_KNN[[#This Row],[Rett/Feil Bayes]]</f>
        <v>6.7211897045159008E-2</v>
      </c>
      <c r="T8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-2.8419170957412953E-4</v>
      </c>
      <c r="U840" s="1">
        <v>0.35294117647058798</v>
      </c>
      <c r="V840" s="1">
        <v>0.64705882352941102</v>
      </c>
      <c r="W8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840" s="1">
        <f>IF(Alle6OppgangNedgangUnik_KNN[[#This Row],[Label]]=Alle6OppgangNedgangUnik_KNN[[#This Row],[kjøp eller salg KNN]],1,-1)</f>
        <v>1</v>
      </c>
      <c r="Y840" s="2">
        <f>Alle6OppgangNedgangUnik_KNN[[#This Row],[Conviction KNN]]*Alle6OppgangNedgangUnik_KNN[[#This Row],[Rett/Feil KNN]]</f>
        <v>0.29411764705882304</v>
      </c>
      <c r="Z840" s="3">
        <f>Alle6OppgangNedgangUnik_KNN[[#This Row],[Open]]/Alle6OppgangNedgangUnik_KNN[[#This Row],[Close]]-1</f>
        <v>-4.2282947226319756E-3</v>
      </c>
      <c r="AA840" s="1">
        <f>IF(Alle6OppgangNedgangUnik_KNN[[#This Row],[Nedgang-KNN]]&gt;Alle6OppgangNedgangUnik_KNN[[#This Row],[Oppgang-KNN]],0,1)</f>
        <v>1</v>
      </c>
      <c r="AB8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-1.2436160948917554E-3</v>
      </c>
    </row>
    <row r="841" spans="1:28" x14ac:dyDescent="0.3">
      <c r="A841">
        <v>839</v>
      </c>
      <c r="B841" s="1">
        <v>56.610000999999997</v>
      </c>
      <c r="C841" s="1">
        <v>56.110000999999997</v>
      </c>
      <c r="D841" s="1">
        <v>56.799999</v>
      </c>
      <c r="E841">
        <v>32327500</v>
      </c>
      <c r="F841" s="1">
        <v>56.189999</v>
      </c>
      <c r="G841" s="1">
        <v>0.48665731946328999</v>
      </c>
      <c r="H841" s="1">
        <v>0.12809505502789101</v>
      </c>
      <c r="I841" s="1">
        <v>0.99909999999999999</v>
      </c>
      <c r="J841" s="1">
        <v>6.0000000000000001E-3</v>
      </c>
      <c r="K841" s="1">
        <v>0.75600000000000001</v>
      </c>
      <c r="L841" s="1">
        <v>0.23799999999999999</v>
      </c>
      <c r="M841">
        <v>0</v>
      </c>
      <c r="N841" s="1">
        <v>0.46613287601385001</v>
      </c>
      <c r="O841" s="1">
        <v>0.53386712398615199</v>
      </c>
      <c r="P841" s="1">
        <f>IF(Alle6OppgangNedgangUnik_KNN[[#This Row],[Nedgang Bayes]]&gt;Alle6OppgangNedgangUnik_KNN[[#This Row],[Oppgang Bayes]],0,1)</f>
        <v>1</v>
      </c>
      <c r="Q8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6.7734247972301986E-2</v>
      </c>
      <c r="R841" s="4">
        <f>IF(Alle6OppgangNedgangUnik_KNN[[#This Row],[Label]]=Alle6OppgangNedgangUnik_KNN[[#This Row],[Kjøp eller salg Bayes]],1,-1)</f>
        <v>-1</v>
      </c>
      <c r="S841" s="3">
        <f>Alle6OppgangNedgangUnik_KNN[[#This Row],[Conviction Bayes]]*Alle6OppgangNedgangUnik_KNN[[#This Row],[Rett/Feil Bayes]]</f>
        <v>-6.7734247972301986E-2</v>
      </c>
      <c r="T8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5.0629151313674931E-4</v>
      </c>
      <c r="U841" s="1">
        <v>0.441176470588235</v>
      </c>
      <c r="V841" s="1">
        <v>0.55882352941176405</v>
      </c>
      <c r="W8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41" s="1">
        <f>IF(Alle6OppgangNedgangUnik_KNN[[#This Row],[Label]]=Alle6OppgangNedgangUnik_KNN[[#This Row],[kjøp eller salg KNN]],1,-1)</f>
        <v>-1</v>
      </c>
      <c r="Y841" s="2">
        <f>Alle6OppgangNedgangUnik_KNN[[#This Row],[Conviction KNN]]*Alle6OppgangNedgangUnik_KNN[[#This Row],[Rett/Feil KNN]]</f>
        <v>-0.11764705882352905</v>
      </c>
      <c r="Z841" s="3">
        <f>Alle6OppgangNedgangUnik_KNN[[#This Row],[Open]]/Alle6OppgangNedgangUnik_KNN[[#This Row],[Close]]-1</f>
        <v>7.4746753421368606E-3</v>
      </c>
      <c r="AA841" s="1">
        <f>IF(Alle6OppgangNedgangUnik_KNN[[#This Row],[Nedgang-KNN]]&gt;Alle6OppgangNedgangUnik_KNN[[#This Row],[Oppgang-KNN]],0,1)</f>
        <v>1</v>
      </c>
      <c r="AB8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8.7937356966315738E-4</v>
      </c>
    </row>
    <row r="842" spans="1:28" x14ac:dyDescent="0.3">
      <c r="A842">
        <v>840</v>
      </c>
      <c r="B842" s="1">
        <v>56</v>
      </c>
      <c r="C842" s="1">
        <v>55.720001000000003</v>
      </c>
      <c r="D842" s="1">
        <v>56.369999</v>
      </c>
      <c r="E842">
        <v>37550400</v>
      </c>
      <c r="F842" s="1">
        <v>56.209999000000003</v>
      </c>
      <c r="G842" s="1">
        <v>0.39204094516594501</v>
      </c>
      <c r="H842" s="1">
        <v>4.0029761904761901E-2</v>
      </c>
      <c r="I842" s="1">
        <v>0.9919</v>
      </c>
      <c r="J842" s="1">
        <v>2.5000000000000001E-2</v>
      </c>
      <c r="K842" s="1">
        <v>0.83299999999999996</v>
      </c>
      <c r="L842" s="1">
        <v>0.14099999999999999</v>
      </c>
      <c r="M842">
        <v>1</v>
      </c>
      <c r="N842" s="1">
        <v>0.46588306568327598</v>
      </c>
      <c r="O842" s="1">
        <v>0.53411693431671703</v>
      </c>
      <c r="P842" s="1">
        <f>IF(Alle6OppgangNedgangUnik_KNN[[#This Row],[Nedgang Bayes]]&gt;Alle6OppgangNedgangUnik_KNN[[#This Row],[Oppgang Bayes]],0,1)</f>
        <v>1</v>
      </c>
      <c r="Q8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6.8233868633441053E-2</v>
      </c>
      <c r="R842" s="4">
        <f>IF(Alle6OppgangNedgangUnik_KNN[[#This Row],[Label]]=Alle6OppgangNedgangUnik_KNN[[#This Row],[Kjøp eller salg Bayes]],1,-1)</f>
        <v>1</v>
      </c>
      <c r="S842" s="3">
        <f>Alle6OppgangNedgangUnik_KNN[[#This Row],[Conviction Bayes]]*Alle6OppgangNedgangUnik_KNN[[#This Row],[Rett/Feil Bayes]]</f>
        <v>6.8233868633441053E-2</v>
      </c>
      <c r="T8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-2.5491984405041711E-4</v>
      </c>
      <c r="U842" s="1">
        <v>0.52941176470588203</v>
      </c>
      <c r="V842" s="1">
        <v>0.47058823529411697</v>
      </c>
      <c r="W8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42" s="1">
        <f>IF(Alle6OppgangNedgangUnik_KNN[[#This Row],[Label]]=Alle6OppgangNedgangUnik_KNN[[#This Row],[kjøp eller salg KNN]],1,-1)</f>
        <v>-1</v>
      </c>
      <c r="Y842" s="2">
        <f>Alle6OppgangNedgangUnik_KNN[[#This Row],[Conviction KNN]]*Alle6OppgangNedgangUnik_KNN[[#This Row],[Rett/Feil KNN]]</f>
        <v>-5.8823529411765052E-2</v>
      </c>
      <c r="Z842" s="3">
        <f>Alle6OppgangNedgangUnik_KNN[[#This Row],[Open]]/Alle6OppgangNedgangUnik_KNN[[#This Row],[Close]]-1</f>
        <v>-3.7359723133957301E-3</v>
      </c>
      <c r="AA842" s="1">
        <f>IF(Alle6OppgangNedgangUnik_KNN[[#This Row],[Nedgang-KNN]]&gt;Alle6OppgangNedgangUnik_KNN[[#This Row],[Oppgang-KNN]],0,1)</f>
        <v>0</v>
      </c>
      <c r="AB8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2.1976307725857366E-4</v>
      </c>
    </row>
    <row r="843" spans="1:28" x14ac:dyDescent="0.3">
      <c r="A843">
        <v>841</v>
      </c>
      <c r="B843" s="1">
        <v>56.259998000000003</v>
      </c>
      <c r="C843" s="1">
        <v>56.049999</v>
      </c>
      <c r="D843" s="1">
        <v>56.759998000000003</v>
      </c>
      <c r="E843">
        <v>30558700</v>
      </c>
      <c r="F843" s="1">
        <v>56.68</v>
      </c>
      <c r="G843" s="1">
        <v>0.44615288436311201</v>
      </c>
      <c r="H843" s="1">
        <v>2.6431318050636199E-2</v>
      </c>
      <c r="I843" s="1">
        <v>0.97829999999999995</v>
      </c>
      <c r="J843" s="1">
        <v>6.9000000000000006E-2</v>
      </c>
      <c r="K843" s="1">
        <v>0.81799999999999995</v>
      </c>
      <c r="L843" s="1">
        <v>0.113</v>
      </c>
      <c r="M843">
        <v>1</v>
      </c>
      <c r="N843" s="1">
        <v>0.46623531826531001</v>
      </c>
      <c r="O843" s="1">
        <v>0.53376468173468905</v>
      </c>
      <c r="P843" s="1">
        <f>IF(Alle6OppgangNedgangUnik_KNN[[#This Row],[Nedgang Bayes]]&gt;Alle6OppgangNedgangUnik_KNN[[#This Row],[Oppgang Bayes]],0,1)</f>
        <v>1</v>
      </c>
      <c r="Q8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6.7529363469379045E-2</v>
      </c>
      <c r="R843" s="4">
        <f>IF(Alle6OppgangNedgangUnik_KNN[[#This Row],[Label]]=Alle6OppgangNedgangUnik_KNN[[#This Row],[Kjøp eller salg Bayes]],1,-1)</f>
        <v>1</v>
      </c>
      <c r="S843" s="3">
        <f>Alle6OppgangNedgangUnik_KNN[[#This Row],[Conviction Bayes]]*Alle6OppgangNedgangUnik_KNN[[#This Row],[Rett/Feil Bayes]]</f>
        <v>6.7529363469379045E-2</v>
      </c>
      <c r="T8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-5.0039639583390652E-4</v>
      </c>
      <c r="U843" s="1">
        <v>0.441176470588235</v>
      </c>
      <c r="V843" s="1">
        <v>0.55882352941176405</v>
      </c>
      <c r="W8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43" s="1">
        <f>IF(Alle6OppgangNedgangUnik_KNN[[#This Row],[Label]]=Alle6OppgangNedgangUnik_KNN[[#This Row],[kjøp eller salg KNN]],1,-1)</f>
        <v>1</v>
      </c>
      <c r="Y843" s="2">
        <f>Alle6OppgangNedgangUnik_KNN[[#This Row],[Conviction KNN]]*Alle6OppgangNedgangUnik_KNN[[#This Row],[Rett/Feil KNN]]</f>
        <v>0.11764705882352905</v>
      </c>
      <c r="Z843" s="3">
        <f>Alle6OppgangNedgangUnik_KNN[[#This Row],[Open]]/Alle6OppgangNedgangUnik_KNN[[#This Row],[Close]]-1</f>
        <v>-7.4100564573040817E-3</v>
      </c>
      <c r="AA843" s="1">
        <f>IF(Alle6OppgangNedgangUnik_KNN[[#This Row],[Nedgang-KNN]]&gt;Alle6OppgangNedgangUnik_KNN[[#This Row],[Oppgang-KNN]],0,1)</f>
        <v>1</v>
      </c>
      <c r="AB8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-8.7177134791812457E-4</v>
      </c>
    </row>
    <row r="844" spans="1:28" x14ac:dyDescent="0.3">
      <c r="A844">
        <v>842</v>
      </c>
      <c r="B844" s="1">
        <v>56.599997999999999</v>
      </c>
      <c r="C844" s="1">
        <v>56.139999000000003</v>
      </c>
      <c r="D844" s="1">
        <v>56.75</v>
      </c>
      <c r="E844">
        <v>26003400</v>
      </c>
      <c r="F844" s="1">
        <v>56.580002</v>
      </c>
      <c r="G844" s="1">
        <v>0.41151590657404602</v>
      </c>
      <c r="H844" s="1">
        <v>0.129070082049733</v>
      </c>
      <c r="I844" s="1">
        <v>0.53739999999999999</v>
      </c>
      <c r="J844" s="1">
        <v>6.0999999999999999E-2</v>
      </c>
      <c r="K844" s="1">
        <v>0.874</v>
      </c>
      <c r="L844" s="1">
        <v>6.4000000000000001E-2</v>
      </c>
      <c r="M844">
        <v>0</v>
      </c>
      <c r="N844" s="1">
        <v>0.46654075156663699</v>
      </c>
      <c r="O844" s="1">
        <v>0.53345924843335901</v>
      </c>
      <c r="P844" s="1">
        <f>IF(Alle6OppgangNedgangUnik_KNN[[#This Row],[Nedgang Bayes]]&gt;Alle6OppgangNedgangUnik_KNN[[#This Row],[Oppgang Bayes]],0,1)</f>
        <v>1</v>
      </c>
      <c r="Q8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6.6918496866722021E-2</v>
      </c>
      <c r="R844" s="4">
        <f>IF(Alle6OppgangNedgangUnik_KNN[[#This Row],[Label]]=Alle6OppgangNedgangUnik_KNN[[#This Row],[Kjøp eller salg Bayes]],1,-1)</f>
        <v>-1</v>
      </c>
      <c r="S844" s="3">
        <f>Alle6OppgangNedgangUnik_KNN[[#This Row],[Conviction Bayes]]*Alle6OppgangNedgangUnik_KNN[[#This Row],[Rett/Feil Bayes]]</f>
        <v>-6.6918496866722021E-2</v>
      </c>
      <c r="T8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2.3649738707096547E-5</v>
      </c>
      <c r="U844" s="1">
        <v>0.41176470588235198</v>
      </c>
      <c r="V844" s="1">
        <v>0.58823529411764697</v>
      </c>
      <c r="W8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44" s="1">
        <f>IF(Alle6OppgangNedgangUnik_KNN[[#This Row],[Label]]=Alle6OppgangNedgangUnik_KNN[[#This Row],[kjøp eller salg KNN]],1,-1)</f>
        <v>-1</v>
      </c>
      <c r="Y844" s="2">
        <f>Alle6OppgangNedgangUnik_KNN[[#This Row],[Conviction KNN]]*Alle6OppgangNedgangUnik_KNN[[#This Row],[Rett/Feil KNN]]</f>
        <v>-0.17647058823529499</v>
      </c>
      <c r="Z844" s="3">
        <f>Alle6OppgangNedgangUnik_KNN[[#This Row],[Open]]/Alle6OppgangNedgangUnik_KNN[[#This Row],[Close]]-1</f>
        <v>3.5341108683595301E-4</v>
      </c>
      <c r="AA844" s="1">
        <f>IF(Alle6OppgangNedgangUnik_KNN[[#This Row],[Nedgang-KNN]]&gt;Alle6OppgangNedgangUnik_KNN[[#This Row],[Oppgang-KNN]],0,1)</f>
        <v>1</v>
      </c>
      <c r="AB8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6.2366662382815541E-5</v>
      </c>
    </row>
    <row r="845" spans="1:28" x14ac:dyDescent="0.3">
      <c r="A845">
        <v>843</v>
      </c>
      <c r="B845" s="1">
        <v>56.849997999999999</v>
      </c>
      <c r="C845" s="1">
        <v>56.310001</v>
      </c>
      <c r="D845" s="1">
        <v>56.900002000000001</v>
      </c>
      <c r="E845">
        <v>35122000</v>
      </c>
      <c r="F845" s="1">
        <v>56.580002</v>
      </c>
      <c r="G845" s="1">
        <v>0.47141390867197303</v>
      </c>
      <c r="H845" s="1">
        <v>0.13100020946795099</v>
      </c>
      <c r="I845" s="1">
        <v>0.96220000000000006</v>
      </c>
      <c r="J845" s="1">
        <v>5.6000000000000001E-2</v>
      </c>
      <c r="K845" s="1">
        <v>0.83699999999999997</v>
      </c>
      <c r="L845" s="1">
        <v>0.107</v>
      </c>
      <c r="M845">
        <v>0</v>
      </c>
      <c r="N845" s="1">
        <v>0.46598928198320599</v>
      </c>
      <c r="O845" s="1">
        <v>0.534010718016796</v>
      </c>
      <c r="P845" s="1">
        <f>IF(Alle6OppgangNedgangUnik_KNN[[#This Row],[Nedgang Bayes]]&gt;Alle6OppgangNedgangUnik_KNN[[#This Row],[Oppgang Bayes]],0,1)</f>
        <v>1</v>
      </c>
      <c r="Q8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6.802143603359001E-2</v>
      </c>
      <c r="R845" s="4">
        <f>IF(Alle6OppgangNedgangUnik_KNN[[#This Row],[Label]]=Alle6OppgangNedgangUnik_KNN[[#This Row],[Kjøp eller salg Bayes]],1,-1)</f>
        <v>-1</v>
      </c>
      <c r="S845" s="3">
        <f>Alle6OppgangNedgangUnik_KNN[[#This Row],[Conviction Bayes]]*Alle6OppgangNedgangUnik_KNN[[#This Row],[Rett/Feil Bayes]]</f>
        <v>-6.802143603359001E-2</v>
      </c>
      <c r="T8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3.245937609426982E-4</v>
      </c>
      <c r="U845" s="1">
        <v>0.5</v>
      </c>
      <c r="V845" s="1">
        <v>0.5</v>
      </c>
      <c r="W8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45" s="1">
        <f>IF(Alle6OppgangNedgangUnik_KNN[[#This Row],[Label]]=Alle6OppgangNedgangUnik_KNN[[#This Row],[kjøp eller salg KNN]],1,-1)</f>
        <v>-1</v>
      </c>
      <c r="Y845" s="2">
        <f>Alle6OppgangNedgangUnik_KNN[[#This Row],[Conviction KNN]]*Alle6OppgangNedgangUnik_KNN[[#This Row],[Rett/Feil KNN]]</f>
        <v>0</v>
      </c>
      <c r="Z845" s="3">
        <f>Alle6OppgangNedgangUnik_KNN[[#This Row],[Open]]/Alle6OppgangNedgangUnik_KNN[[#This Row],[Close]]-1</f>
        <v>4.7719333767433092E-3</v>
      </c>
      <c r="AA845" s="1">
        <f>IF(Alle6OppgangNedgangUnik_KNN[[#This Row],[Nedgang-KNN]]&gt;Alle6OppgangNedgangUnik_KNN[[#This Row],[Oppgang-KNN]],0,1)</f>
        <v>1</v>
      </c>
      <c r="AB8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46" spans="1:28" x14ac:dyDescent="0.3">
      <c r="A846">
        <v>844</v>
      </c>
      <c r="B846" s="1">
        <v>56.799999</v>
      </c>
      <c r="C846" s="1">
        <v>56.669998</v>
      </c>
      <c r="D846" s="1">
        <v>57.52</v>
      </c>
      <c r="E846">
        <v>26587700</v>
      </c>
      <c r="F846" s="1">
        <v>57.389999000000003</v>
      </c>
      <c r="G846" s="1">
        <v>0.41546314205888701</v>
      </c>
      <c r="H846" s="1">
        <v>0.169272512357619</v>
      </c>
      <c r="I846" s="1">
        <v>0.99050000000000005</v>
      </c>
      <c r="J846" s="1">
        <v>2.1000000000000001E-2</v>
      </c>
      <c r="K846" s="1">
        <v>0.84099999999999997</v>
      </c>
      <c r="L846" s="1">
        <v>0.13900000000000001</v>
      </c>
      <c r="M846">
        <v>1</v>
      </c>
      <c r="N846" s="1">
        <v>0.46649799517046803</v>
      </c>
      <c r="O846" s="1">
        <v>0.53350200482953702</v>
      </c>
      <c r="P846" s="1">
        <f>IF(Alle6OppgangNedgangUnik_KNN[[#This Row],[Nedgang Bayes]]&gt;Alle6OppgangNedgangUnik_KNN[[#This Row],[Oppgang Bayes]],0,1)</f>
        <v>1</v>
      </c>
      <c r="Q8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6.7004009659068997E-2</v>
      </c>
      <c r="R846" s="4">
        <f>IF(Alle6OppgangNedgangUnik_KNN[[#This Row],[Label]]=Alle6OppgangNedgangUnik_KNN[[#This Row],[Kjøp eller salg Bayes]],1,-1)</f>
        <v>1</v>
      </c>
      <c r="S846" s="3">
        <f>Alle6OppgangNedgangUnik_KNN[[#This Row],[Conviction Bayes]]*Alle6OppgangNedgangUnik_KNN[[#This Row],[Rett/Feil Bayes]]</f>
        <v>6.7004009659068997E-2</v>
      </c>
      <c r="T8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-6.8883719093375088E-4</v>
      </c>
      <c r="U846" s="1">
        <v>0.52941176470588203</v>
      </c>
      <c r="V846" s="1">
        <v>0.47058823529411697</v>
      </c>
      <c r="W8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46" s="1">
        <f>IF(Alle6OppgangNedgangUnik_KNN[[#This Row],[Label]]=Alle6OppgangNedgangUnik_KNN[[#This Row],[kjøp eller salg KNN]],1,-1)</f>
        <v>-1</v>
      </c>
      <c r="Y846" s="2">
        <f>Alle6OppgangNedgangUnik_KNN[[#This Row],[Conviction KNN]]*Alle6OppgangNedgangUnik_KNN[[#This Row],[Rett/Feil KNN]]</f>
        <v>-5.8823529411765052E-2</v>
      </c>
      <c r="Z846" s="3">
        <f>Alle6OppgangNedgangUnik_KNN[[#This Row],[Open]]/Alle6OppgangNedgangUnik_KNN[[#This Row],[Close]]-1</f>
        <v>-1.0280536857998568E-2</v>
      </c>
      <c r="AA846" s="1">
        <f>IF(Alle6OppgangNedgangUnik_KNN[[#This Row],[Nedgang-KNN]]&gt;Alle6OppgangNedgangUnik_KNN[[#This Row],[Oppgang-KNN]],0,1)</f>
        <v>0</v>
      </c>
      <c r="AB8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6.0473746223521348E-4</v>
      </c>
    </row>
    <row r="847" spans="1:28" x14ac:dyDescent="0.3">
      <c r="A847">
        <v>845</v>
      </c>
      <c r="B847" s="1">
        <v>57.650002000000001</v>
      </c>
      <c r="C847" s="1">
        <v>57.450001</v>
      </c>
      <c r="D847" s="1">
        <v>58.209999000000003</v>
      </c>
      <c r="E847">
        <v>29335200</v>
      </c>
      <c r="F847" s="1">
        <v>57.959999000000003</v>
      </c>
      <c r="G847" s="1">
        <v>0.53636363636363604</v>
      </c>
      <c r="H847" s="1">
        <v>3.1818181818181801E-2</v>
      </c>
      <c r="I847" s="1">
        <v>0</v>
      </c>
      <c r="J847" s="1">
        <v>0</v>
      </c>
      <c r="K847" s="1">
        <v>1</v>
      </c>
      <c r="L847" s="1">
        <v>0</v>
      </c>
      <c r="M847">
        <v>1</v>
      </c>
      <c r="N847" s="1">
        <v>0.46631097637902902</v>
      </c>
      <c r="O847" s="1">
        <v>0.53368902362097603</v>
      </c>
      <c r="P847" s="1">
        <f>IF(Alle6OppgangNedgangUnik_KNN[[#This Row],[Nedgang Bayes]]&gt;Alle6OppgangNedgangUnik_KNN[[#This Row],[Oppgang Bayes]],0,1)</f>
        <v>1</v>
      </c>
      <c r="Q8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6.7378047241947014E-2</v>
      </c>
      <c r="R847" s="4">
        <f>IF(Alle6OppgangNedgangUnik_KNN[[#This Row],[Label]]=Alle6OppgangNedgangUnik_KNN[[#This Row],[Kjøp eller salg Bayes]],1,-1)</f>
        <v>1</v>
      </c>
      <c r="S847" s="3">
        <f>Alle6OppgangNedgangUnik_KNN[[#This Row],[Conviction Bayes]]*Alle6OppgangNedgangUnik_KNN[[#This Row],[Rett/Feil Bayes]]</f>
        <v>6.7378047241947014E-2</v>
      </c>
      <c r="T8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-3.6036909715719427E-4</v>
      </c>
      <c r="U847" s="1">
        <v>0.38235294117647001</v>
      </c>
      <c r="V847" s="1">
        <v>0.61764705882352899</v>
      </c>
      <c r="W8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47" s="1">
        <f>IF(Alle6OppgangNedgangUnik_KNN[[#This Row],[Label]]=Alle6OppgangNedgangUnik_KNN[[#This Row],[kjøp eller salg KNN]],1,-1)</f>
        <v>1</v>
      </c>
      <c r="Y847" s="2">
        <f>Alle6OppgangNedgangUnik_KNN[[#This Row],[Conviction KNN]]*Alle6OppgangNedgangUnik_KNN[[#This Row],[Rett/Feil KNN]]</f>
        <v>0.23529411764705899</v>
      </c>
      <c r="Z847" s="3">
        <f>Alle6OppgangNedgangUnik_KNN[[#This Row],[Open]]/Alle6OppgangNedgangUnik_KNN[[#This Row],[Close]]-1</f>
        <v>-5.3484645505256223E-3</v>
      </c>
      <c r="AA847" s="1">
        <f>IF(Alle6OppgangNedgangUnik_KNN[[#This Row],[Nedgang-KNN]]&gt;Alle6OppgangNedgangUnik_KNN[[#This Row],[Oppgang-KNN]],0,1)</f>
        <v>1</v>
      </c>
      <c r="AB8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-1.2584622471825003E-3</v>
      </c>
    </row>
    <row r="848" spans="1:28" x14ac:dyDescent="0.3">
      <c r="A848">
        <v>846</v>
      </c>
      <c r="B848" s="1">
        <v>58.029998999999997</v>
      </c>
      <c r="C848" s="1">
        <v>58.029998999999997</v>
      </c>
      <c r="D848" s="1">
        <v>58.450001</v>
      </c>
      <c r="E848">
        <v>18162300</v>
      </c>
      <c r="F848" s="1">
        <v>58.299999</v>
      </c>
      <c r="G848" s="1">
        <v>0.40959268004722499</v>
      </c>
      <c r="H848" s="1">
        <v>0.152679391315755</v>
      </c>
      <c r="I848" s="1">
        <v>0.97340000000000004</v>
      </c>
      <c r="J848" s="1">
        <v>5.5E-2</v>
      </c>
      <c r="K848" s="1">
        <v>0.84099999999999997</v>
      </c>
      <c r="L848" s="1">
        <v>0.104</v>
      </c>
      <c r="M848">
        <v>1</v>
      </c>
      <c r="N848" s="1">
        <v>0.46720612237450998</v>
      </c>
      <c r="O848" s="1">
        <v>0.53279387762549402</v>
      </c>
      <c r="P848" s="1">
        <f>IF(Alle6OppgangNedgangUnik_KNN[[#This Row],[Nedgang Bayes]]&gt;Alle6OppgangNedgangUnik_KNN[[#This Row],[Oppgang Bayes]],0,1)</f>
        <v>1</v>
      </c>
      <c r="Q8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6.5587755250984037E-2</v>
      </c>
      <c r="R848" s="4">
        <f>IF(Alle6OppgangNedgangUnik_KNN[[#This Row],[Label]]=Alle6OppgangNedgangUnik_KNN[[#This Row],[Kjøp eller salg Bayes]],1,-1)</f>
        <v>1</v>
      </c>
      <c r="S848" s="3">
        <f>Alle6OppgangNedgangUnik_KNN[[#This Row],[Conviction Bayes]]*Alle6OppgangNedgangUnik_KNN[[#This Row],[Rett/Feil Bayes]]</f>
        <v>6.5587755250984037E-2</v>
      </c>
      <c r="T8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-3.0375118733305423E-4</v>
      </c>
      <c r="U848" s="1">
        <v>0.55882352941176405</v>
      </c>
      <c r="V848" s="1">
        <v>0.441176470588235</v>
      </c>
      <c r="W8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48" s="1">
        <f>IF(Alle6OppgangNedgangUnik_KNN[[#This Row],[Label]]=Alle6OppgangNedgangUnik_KNN[[#This Row],[kjøp eller salg KNN]],1,-1)</f>
        <v>-1</v>
      </c>
      <c r="Y848" s="2">
        <f>Alle6OppgangNedgangUnik_KNN[[#This Row],[Conviction KNN]]*Alle6OppgangNedgangUnik_KNN[[#This Row],[Rett/Feil KNN]]</f>
        <v>-0.11764705882352905</v>
      </c>
      <c r="Z848" s="3">
        <f>Alle6OppgangNedgangUnik_KNN[[#This Row],[Open]]/Alle6OppgangNedgangUnik_KNN[[#This Row],[Close]]-1</f>
        <v>-4.6312179182027569E-3</v>
      </c>
      <c r="AA848" s="1">
        <f>IF(Alle6OppgangNedgangUnik_KNN[[#This Row],[Nedgang-KNN]]&gt;Alle6OppgangNedgangUnik_KNN[[#This Row],[Oppgang-KNN]],0,1)</f>
        <v>0</v>
      </c>
      <c r="AB8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5.4484916684738153E-4</v>
      </c>
    </row>
    <row r="849" spans="1:28" x14ac:dyDescent="0.3">
      <c r="A849">
        <v>847</v>
      </c>
      <c r="B849" s="1">
        <v>58.029998999999997</v>
      </c>
      <c r="C849" s="1">
        <v>57.619999</v>
      </c>
      <c r="D849" s="1">
        <v>58.189999</v>
      </c>
      <c r="E849">
        <v>21655200</v>
      </c>
      <c r="F849" s="1">
        <v>57.939999</v>
      </c>
      <c r="G849" s="1">
        <v>0.55833333333333302</v>
      </c>
      <c r="H849" s="1">
        <v>6.1111111111111102E-2</v>
      </c>
      <c r="I849" s="1">
        <v>0.29599999999999999</v>
      </c>
      <c r="J849" s="1">
        <v>0</v>
      </c>
      <c r="K849" s="1">
        <v>0.93700000000000006</v>
      </c>
      <c r="L849" s="1">
        <v>6.2E-2</v>
      </c>
      <c r="M849">
        <v>0</v>
      </c>
      <c r="N849" s="1">
        <v>0.466887638217791</v>
      </c>
      <c r="O849" s="1">
        <v>0.533112361782205</v>
      </c>
      <c r="P849" s="1">
        <f>IF(Alle6OppgangNedgangUnik_KNN[[#This Row],[Nedgang Bayes]]&gt;Alle6OppgangNedgangUnik_KNN[[#This Row],[Oppgang Bayes]],0,1)</f>
        <v>1</v>
      </c>
      <c r="Q8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6.6224723564414001E-2</v>
      </c>
      <c r="R849" s="4">
        <f>IF(Alle6OppgangNedgangUnik_KNN[[#This Row],[Label]]=Alle6OppgangNedgangUnik_KNN[[#This Row],[Kjøp eller salg Bayes]],1,-1)</f>
        <v>-1</v>
      </c>
      <c r="S849" s="3">
        <f>Alle6OppgangNedgangUnik_KNN[[#This Row],[Conviction Bayes]]*Alle6OppgangNedgangUnik_KNN[[#This Row],[Rett/Feil Bayes]]</f>
        <v>-6.6224723564414001E-2</v>
      </c>
      <c r="T8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1.0286891998042008E-4</v>
      </c>
      <c r="U849" s="1">
        <v>0.38235294117647001</v>
      </c>
      <c r="V849" s="1">
        <v>0.61764705882352899</v>
      </c>
      <c r="W8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49" s="1">
        <f>IF(Alle6OppgangNedgangUnik_KNN[[#This Row],[Label]]=Alle6OppgangNedgangUnik_KNN[[#This Row],[kjøp eller salg KNN]],1,-1)</f>
        <v>-1</v>
      </c>
      <c r="Y849" s="2">
        <f>Alle6OppgangNedgangUnik_KNN[[#This Row],[Conviction KNN]]*Alle6OppgangNedgangUnik_KNN[[#This Row],[Rett/Feil KNN]]</f>
        <v>-0.23529411764705899</v>
      </c>
      <c r="Z849" s="3">
        <f>Alle6OppgangNedgangUnik_KNN[[#This Row],[Open]]/Alle6OppgangNedgangUnik_KNN[[#This Row],[Close]]-1</f>
        <v>1.5533310589113114E-3</v>
      </c>
      <c r="AA849" s="1">
        <f>IF(Alle6OppgangNedgangUnik_KNN[[#This Row],[Nedgang-KNN]]&gt;Alle6OppgangNedgangUnik_KNN[[#This Row],[Oppgang-KNN]],0,1)</f>
        <v>1</v>
      </c>
      <c r="AB8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3.6548966092030881E-4</v>
      </c>
    </row>
    <row r="850" spans="1:28" x14ac:dyDescent="0.3">
      <c r="A850">
        <v>848</v>
      </c>
      <c r="B850" s="1">
        <v>58.009998000000003</v>
      </c>
      <c r="C850" s="1">
        <v>57.959999000000003</v>
      </c>
      <c r="D850" s="1">
        <v>58.5</v>
      </c>
      <c r="E850">
        <v>19283900</v>
      </c>
      <c r="F850" s="1">
        <v>58.119999</v>
      </c>
      <c r="G850" s="1">
        <v>0.215</v>
      </c>
      <c r="H850" s="1">
        <v>7.1363636363636407E-2</v>
      </c>
      <c r="I850" s="1">
        <v>0.9738</v>
      </c>
      <c r="J850" s="1">
        <v>1.2999999999999999E-2</v>
      </c>
      <c r="K850" s="1">
        <v>0.88700000000000001</v>
      </c>
      <c r="L850" s="1">
        <v>9.9000000000000005E-2</v>
      </c>
      <c r="M850">
        <v>1</v>
      </c>
      <c r="N850" s="1">
        <v>0.46710000739857699</v>
      </c>
      <c r="O850" s="1">
        <v>0.53289999260141696</v>
      </c>
      <c r="P850" s="1">
        <f>IF(Alle6OppgangNedgangUnik_KNN[[#This Row],[Nedgang Bayes]]&gt;Alle6OppgangNedgangUnik_KNN[[#This Row],[Oppgang Bayes]],0,1)</f>
        <v>1</v>
      </c>
      <c r="Q8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6.5799985202839972E-2</v>
      </c>
      <c r="R850" s="4">
        <f>IF(Alle6OppgangNedgangUnik_KNN[[#This Row],[Label]]=Alle6OppgangNedgangUnik_KNN[[#This Row],[Kjøp eller salg Bayes]],1,-1)</f>
        <v>1</v>
      </c>
      <c r="S850" s="3">
        <f>Alle6OppgangNedgangUnik_KNN[[#This Row],[Conviction Bayes]]*Alle6OppgangNedgangUnik_KNN[[#This Row],[Rett/Feil Bayes]]</f>
        <v>6.5799985202839972E-2</v>
      </c>
      <c r="T8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-1.2453655018640418E-4</v>
      </c>
      <c r="U850" s="1">
        <v>0.5</v>
      </c>
      <c r="V850" s="1">
        <v>0.5</v>
      </c>
      <c r="W8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50" s="1">
        <f>IF(Alle6OppgangNedgangUnik_KNN[[#This Row],[Label]]=Alle6OppgangNedgangUnik_KNN[[#This Row],[kjøp eller salg KNN]],1,-1)</f>
        <v>1</v>
      </c>
      <c r="Y850" s="2">
        <f>Alle6OppgangNedgangUnik_KNN[[#This Row],[Conviction KNN]]*Alle6OppgangNedgangUnik_KNN[[#This Row],[Rett/Feil KNN]]</f>
        <v>0</v>
      </c>
      <c r="Z850" s="3">
        <f>Alle6OppgangNedgangUnik_KNN[[#This Row],[Open]]/Alle6OppgangNedgangUnik_KNN[[#This Row],[Close]]-1</f>
        <v>-1.8926531640166555E-3</v>
      </c>
      <c r="AA850" s="1">
        <f>IF(Alle6OppgangNedgangUnik_KNN[[#This Row],[Nedgang-KNN]]&gt;Alle6OppgangNedgangUnik_KNN[[#This Row],[Oppgang-KNN]],0,1)</f>
        <v>1</v>
      </c>
      <c r="AB8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51" spans="1:28" x14ac:dyDescent="0.3">
      <c r="A851">
        <v>849</v>
      </c>
      <c r="B851" s="1">
        <v>57.610000999999997</v>
      </c>
      <c r="C851" s="1">
        <v>57.27</v>
      </c>
      <c r="D851" s="1">
        <v>57.619999</v>
      </c>
      <c r="E851">
        <v>20523500</v>
      </c>
      <c r="F851" s="1">
        <v>57.439999</v>
      </c>
      <c r="G851" s="1">
        <v>0.50811342912406698</v>
      </c>
      <c r="H851" s="1">
        <v>6.2203532283319499E-2</v>
      </c>
      <c r="I851" s="1">
        <v>0.99629999999999996</v>
      </c>
      <c r="J851" s="1">
        <v>4.2000000000000003E-2</v>
      </c>
      <c r="K851" s="1">
        <v>0.81899999999999995</v>
      </c>
      <c r="L851" s="1">
        <v>0.13900000000000001</v>
      </c>
      <c r="M851">
        <v>0</v>
      </c>
      <c r="N851" s="1">
        <v>0.46698717597537198</v>
      </c>
      <c r="O851" s="1">
        <v>0.53301282402462502</v>
      </c>
      <c r="P851" s="1">
        <f>IF(Alle6OppgangNedgangUnik_KNN[[#This Row],[Nedgang Bayes]]&gt;Alle6OppgangNedgangUnik_KNN[[#This Row],[Oppgang Bayes]],0,1)</f>
        <v>1</v>
      </c>
      <c r="Q8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6.6025648049253038E-2</v>
      </c>
      <c r="R851" s="4">
        <f>IF(Alle6OppgangNedgangUnik_KNN[[#This Row],[Label]]=Alle6OppgangNedgangUnik_KNN[[#This Row],[Kjøp eller salg Bayes]],1,-1)</f>
        <v>-1</v>
      </c>
      <c r="S851" s="3">
        <f>Alle6OppgangNedgangUnik_KNN[[#This Row],[Conviction Bayes]]*Alle6OppgangNedgangUnik_KNN[[#This Row],[Rett/Feil Bayes]]</f>
        <v>-6.6025648049253038E-2</v>
      </c>
      <c r="T8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1.9541247240740573E-4</v>
      </c>
      <c r="U851" s="1">
        <v>0.55882352941176405</v>
      </c>
      <c r="V851" s="1">
        <v>0.441176470588235</v>
      </c>
      <c r="W8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51" s="1">
        <f>IF(Alle6OppgangNedgangUnik_KNN[[#This Row],[Label]]=Alle6OppgangNedgangUnik_KNN[[#This Row],[kjøp eller salg KNN]],1,-1)</f>
        <v>1</v>
      </c>
      <c r="Y851" s="2">
        <f>Alle6OppgangNedgangUnik_KNN[[#This Row],[Conviction KNN]]*Alle6OppgangNedgangUnik_KNN[[#This Row],[Rett/Feil KNN]]</f>
        <v>0.11764705882352905</v>
      </c>
      <c r="Z851" s="3">
        <f>Alle6OppgangNedgangUnik_KNN[[#This Row],[Open]]/Alle6OppgangNedgangUnik_KNN[[#This Row],[Close]]-1</f>
        <v>2.9596448983224555E-3</v>
      </c>
      <c r="AA851" s="1">
        <f>IF(Alle6OppgangNedgangUnik_KNN[[#This Row],[Nedgang-KNN]]&gt;Alle6OppgangNedgangUnik_KNN[[#This Row],[Oppgang-KNN]],0,1)</f>
        <v>0</v>
      </c>
      <c r="AB8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-3.4819351744969958E-4</v>
      </c>
    </row>
    <row r="852" spans="1:28" x14ac:dyDescent="0.3">
      <c r="A852">
        <v>850</v>
      </c>
      <c r="B852" s="1">
        <v>57.540000999999997</v>
      </c>
      <c r="C852" s="1">
        <v>57.23</v>
      </c>
      <c r="D852" s="1">
        <v>57.68</v>
      </c>
      <c r="E852">
        <v>18856400</v>
      </c>
      <c r="F852" s="1">
        <v>57.560001</v>
      </c>
      <c r="G852" s="1">
        <v>0.48373507805325999</v>
      </c>
      <c r="H852" s="1">
        <v>7.7708907254361803E-2</v>
      </c>
      <c r="I852" s="1">
        <v>0.94599999999999995</v>
      </c>
      <c r="J852" s="1">
        <v>0.01</v>
      </c>
      <c r="K852" s="1">
        <v>0.94</v>
      </c>
      <c r="L852" s="1">
        <v>0.05</v>
      </c>
      <c r="M852">
        <v>1</v>
      </c>
      <c r="N852" s="1">
        <v>0.46714027411553399</v>
      </c>
      <c r="O852" s="1">
        <v>0.53285972588447095</v>
      </c>
      <c r="P852" s="1">
        <f>IF(Alle6OppgangNedgangUnik_KNN[[#This Row],[Nedgang Bayes]]&gt;Alle6OppgangNedgangUnik_KNN[[#This Row],[Oppgang Bayes]],0,1)</f>
        <v>1</v>
      </c>
      <c r="Q8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6.5719451768936954E-2</v>
      </c>
      <c r="R852" s="4">
        <f>IF(Alle6OppgangNedgangUnik_KNN[[#This Row],[Label]]=Alle6OppgangNedgangUnik_KNN[[#This Row],[Kjøp eller salg Bayes]],1,-1)</f>
        <v>1</v>
      </c>
      <c r="S852" s="3">
        <f>Alle6OppgangNedgangUnik_KNN[[#This Row],[Conviction Bayes]]*Alle6OppgangNedgangUnik_KNN[[#This Row],[Rett/Feil Bayes]]</f>
        <v>6.5719451768936954E-2</v>
      </c>
      <c r="T8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-2.2835111406248072E-5</v>
      </c>
      <c r="U852" s="1">
        <v>0.47058823529411697</v>
      </c>
      <c r="V852" s="1">
        <v>0.52941176470588203</v>
      </c>
      <c r="W8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52" s="1">
        <f>IF(Alle6OppgangNedgangUnik_KNN[[#This Row],[Label]]=Alle6OppgangNedgangUnik_KNN[[#This Row],[kjøp eller salg KNN]],1,-1)</f>
        <v>1</v>
      </c>
      <c r="Y852" s="2">
        <f>Alle6OppgangNedgangUnik_KNN[[#This Row],[Conviction KNN]]*Alle6OppgangNedgangUnik_KNN[[#This Row],[Rett/Feil KNN]]</f>
        <v>5.8823529411765052E-2</v>
      </c>
      <c r="Z852" s="3">
        <f>Alle6OppgangNedgangUnik_KNN[[#This Row],[Open]]/Alle6OppgangNedgangUnik_KNN[[#This Row],[Close]]-1</f>
        <v>-3.474635102942436E-4</v>
      </c>
      <c r="AA852" s="1">
        <f>IF(Alle6OppgangNedgangUnik_KNN[[#This Row],[Nedgang-KNN]]&gt;Alle6OppgangNedgangUnik_KNN[[#This Row],[Oppgang-KNN]],0,1)</f>
        <v>1</v>
      </c>
      <c r="AB8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-2.0439030017308567E-5</v>
      </c>
    </row>
    <row r="853" spans="1:28" x14ac:dyDescent="0.3">
      <c r="A853">
        <v>851</v>
      </c>
      <c r="B853" s="1">
        <v>57.419998</v>
      </c>
      <c r="C853" s="1">
        <v>57.27</v>
      </c>
      <c r="D853" s="1">
        <v>57.700001</v>
      </c>
      <c r="E853">
        <v>14214300</v>
      </c>
      <c r="F853" s="1">
        <v>57.599997999999999</v>
      </c>
      <c r="G853" s="1">
        <v>0.41327466393255902</v>
      </c>
      <c r="H853" s="1">
        <v>0.10904818865345201</v>
      </c>
      <c r="I853" s="1">
        <v>0.72629999999999995</v>
      </c>
      <c r="J853" s="1">
        <v>8.5000000000000006E-2</v>
      </c>
      <c r="K853" s="1">
        <v>0.81200000000000006</v>
      </c>
      <c r="L853" s="1">
        <v>0.10299999999999999</v>
      </c>
      <c r="M853">
        <v>1</v>
      </c>
      <c r="N853" s="1">
        <v>0.46760888298865999</v>
      </c>
      <c r="O853" s="1">
        <v>0.53239111701133401</v>
      </c>
      <c r="P853" s="1">
        <f>IF(Alle6OppgangNedgangUnik_KNN[[#This Row],[Nedgang Bayes]]&gt;Alle6OppgangNedgangUnik_KNN[[#This Row],[Oppgang Bayes]],0,1)</f>
        <v>1</v>
      </c>
      <c r="Q8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6.4782234022674023E-2</v>
      </c>
      <c r="R853" s="4">
        <f>IF(Alle6OppgangNedgangUnik_KNN[[#This Row],[Label]]=Alle6OppgangNedgangUnik_KNN[[#This Row],[Kjøp eller salg Bayes]],1,-1)</f>
        <v>1</v>
      </c>
      <c r="S853" s="3">
        <f>Alle6OppgangNedgangUnik_KNN[[#This Row],[Conviction Bayes]]*Alle6OppgangNedgangUnik_KNN[[#This Row],[Rett/Feil Bayes]]</f>
        <v>6.4782234022674023E-2</v>
      </c>
      <c r="T8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-2.0244448835017665E-4</v>
      </c>
      <c r="U853" s="1">
        <v>0.58823529411764697</v>
      </c>
      <c r="V853" s="1">
        <v>0.41176470588235198</v>
      </c>
      <c r="W8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53" s="1">
        <f>IF(Alle6OppgangNedgangUnik_KNN[[#This Row],[Label]]=Alle6OppgangNedgangUnik_KNN[[#This Row],[kjøp eller salg KNN]],1,-1)</f>
        <v>-1</v>
      </c>
      <c r="Y853" s="2">
        <f>Alle6OppgangNedgangUnik_KNN[[#This Row],[Conviction KNN]]*Alle6OppgangNedgangUnik_KNN[[#This Row],[Rett/Feil KNN]]</f>
        <v>-0.17647058823529499</v>
      </c>
      <c r="Z853" s="3">
        <f>Alle6OppgangNedgangUnik_KNN[[#This Row],[Open]]/Alle6OppgangNedgangUnik_KNN[[#This Row],[Close]]-1</f>
        <v>-3.1250001085069146E-3</v>
      </c>
      <c r="AA853" s="1">
        <f>IF(Alle6OppgangNedgangUnik_KNN[[#This Row],[Nedgang-KNN]]&gt;Alle6OppgangNedgangUnik_KNN[[#This Row],[Oppgang-KNN]],0,1)</f>
        <v>0</v>
      </c>
      <c r="AB8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5.5147060738357592E-4</v>
      </c>
    </row>
    <row r="854" spans="1:28" x14ac:dyDescent="0.3">
      <c r="A854">
        <v>852</v>
      </c>
      <c r="B854" s="1">
        <v>57.43</v>
      </c>
      <c r="C854" s="1">
        <v>57.200001</v>
      </c>
      <c r="D854" s="1">
        <v>57.73</v>
      </c>
      <c r="E854">
        <v>17271000</v>
      </c>
      <c r="F854" s="1">
        <v>57.619999</v>
      </c>
      <c r="G854" s="1">
        <v>0.56999999999999995</v>
      </c>
      <c r="H854" s="1">
        <v>-2.66666666666667E-2</v>
      </c>
      <c r="I854" s="1">
        <v>0.29599999999999999</v>
      </c>
      <c r="J854" s="1">
        <v>0</v>
      </c>
      <c r="K854" s="1">
        <v>0.93700000000000006</v>
      </c>
      <c r="L854" s="1">
        <v>6.2E-2</v>
      </c>
      <c r="M854">
        <v>1</v>
      </c>
      <c r="N854" s="1">
        <v>0.46729332044064398</v>
      </c>
      <c r="O854" s="1">
        <v>0.53270667955935902</v>
      </c>
      <c r="P854" s="1">
        <f>IF(Alle6OppgangNedgangUnik_KNN[[#This Row],[Nedgang Bayes]]&gt;Alle6OppgangNedgangUnik_KNN[[#This Row],[Oppgang Bayes]],0,1)</f>
        <v>1</v>
      </c>
      <c r="Q8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6.5413359118715042E-2</v>
      </c>
      <c r="R854" s="4">
        <f>IF(Alle6OppgangNedgangUnik_KNN[[#This Row],[Label]]=Alle6OppgangNedgangUnik_KNN[[#This Row],[Kjøp eller salg Bayes]],1,-1)</f>
        <v>1</v>
      </c>
      <c r="S854" s="3">
        <f>Alle6OppgangNedgangUnik_KNN[[#This Row],[Conviction Bayes]]*Alle6OppgangNedgangUnik_KNN[[#This Row],[Rett/Feil Bayes]]</f>
        <v>6.5413359118715042E-2</v>
      </c>
      <c r="T8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-2.1569720643689375E-4</v>
      </c>
      <c r="U854" s="1">
        <v>0.52941176470588203</v>
      </c>
      <c r="V854" s="1">
        <v>0.47058823529411697</v>
      </c>
      <c r="W8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54" s="1">
        <f>IF(Alle6OppgangNedgangUnik_KNN[[#This Row],[Label]]=Alle6OppgangNedgangUnik_KNN[[#This Row],[kjøp eller salg KNN]],1,-1)</f>
        <v>-1</v>
      </c>
      <c r="Y854" s="2">
        <f>Alle6OppgangNedgangUnik_KNN[[#This Row],[Conviction KNN]]*Alle6OppgangNedgangUnik_KNN[[#This Row],[Rett/Feil KNN]]</f>
        <v>-5.8823529411765052E-2</v>
      </c>
      <c r="Z854" s="3">
        <f>Alle6OppgangNedgangUnik_KNN[[#This Row],[Open]]/Alle6OppgangNedgangUnik_KNN[[#This Row],[Close]]-1</f>
        <v>-3.2974488597266038E-3</v>
      </c>
      <c r="AA854" s="1">
        <f>IF(Alle6OppgangNedgangUnik_KNN[[#This Row],[Nedgang-KNN]]&gt;Alle6OppgangNedgangUnik_KNN[[#This Row],[Oppgang-KNN]],0,1)</f>
        <v>0</v>
      </c>
      <c r="AB8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1.9396757998391901E-4</v>
      </c>
    </row>
    <row r="855" spans="1:28" x14ac:dyDescent="0.3">
      <c r="A855">
        <v>853</v>
      </c>
      <c r="B855" s="1">
        <v>57.599997999999999</v>
      </c>
      <c r="C855" s="1">
        <v>57.259998000000003</v>
      </c>
      <c r="D855" s="1">
        <v>57.75</v>
      </c>
      <c r="E855">
        <v>15221900</v>
      </c>
      <c r="F855" s="1">
        <v>57.669998</v>
      </c>
      <c r="G855" s="1">
        <v>0.486044657097289</v>
      </c>
      <c r="H855" s="1">
        <v>0.10736310473152599</v>
      </c>
      <c r="I855" s="1">
        <v>0.99270000000000003</v>
      </c>
      <c r="J855" s="1">
        <v>0.03</v>
      </c>
      <c r="K855" s="1">
        <v>0.82899999999999996</v>
      </c>
      <c r="L855" s="1">
        <v>0.14099999999999999</v>
      </c>
      <c r="M855">
        <v>1</v>
      </c>
      <c r="N855" s="1">
        <v>0.46750185814642797</v>
      </c>
      <c r="O855" s="1">
        <v>0.53249814185356603</v>
      </c>
      <c r="P855" s="1">
        <f>IF(Alle6OppgangNedgangUnik_KNN[[#This Row],[Nedgang Bayes]]&gt;Alle6OppgangNedgangUnik_KNN[[#This Row],[Oppgang Bayes]],0,1)</f>
        <v>1</v>
      </c>
      <c r="Q8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6.4996283707138058E-2</v>
      </c>
      <c r="R855" s="4">
        <f>IF(Alle6OppgangNedgangUnik_KNN[[#This Row],[Label]]=Alle6OppgangNedgangUnik_KNN[[#This Row],[Kjøp eller salg Bayes]],1,-1)</f>
        <v>1</v>
      </c>
      <c r="S855" s="3">
        <f>Alle6OppgangNedgangUnik_KNN[[#This Row],[Conviction Bayes]]*Alle6OppgangNedgangUnik_KNN[[#This Row],[Rett/Feil Bayes]]</f>
        <v>6.4996283707138058E-2</v>
      </c>
      <c r="T8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-7.8892665463584969E-5</v>
      </c>
      <c r="U855" s="1">
        <v>0.55882352941176405</v>
      </c>
      <c r="V855" s="1">
        <v>0.441176470588235</v>
      </c>
      <c r="W8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55" s="1">
        <f>IF(Alle6OppgangNedgangUnik_KNN[[#This Row],[Label]]=Alle6OppgangNedgangUnik_KNN[[#This Row],[kjøp eller salg KNN]],1,-1)</f>
        <v>-1</v>
      </c>
      <c r="Y855" s="2">
        <f>Alle6OppgangNedgangUnik_KNN[[#This Row],[Conviction KNN]]*Alle6OppgangNedgangUnik_KNN[[#This Row],[Rett/Feil KNN]]</f>
        <v>-0.11764705882352905</v>
      </c>
      <c r="Z855" s="3">
        <f>Alle6OppgangNedgangUnik_KNN[[#This Row],[Open]]/Alle6OppgangNedgangUnik_KNN[[#This Row],[Close]]-1</f>
        <v>-1.2138027124606321E-3</v>
      </c>
      <c r="AA855" s="1">
        <f>IF(Alle6OppgangNedgangUnik_KNN[[#This Row],[Nedgang-KNN]]&gt;Alle6OppgangNedgangUnik_KNN[[#This Row],[Oppgang-KNN]],0,1)</f>
        <v>0</v>
      </c>
      <c r="AB8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1.4280031911301509E-4</v>
      </c>
    </row>
    <row r="856" spans="1:28" x14ac:dyDescent="0.3">
      <c r="A856">
        <v>854</v>
      </c>
      <c r="B856" s="1">
        <v>57.900002000000001</v>
      </c>
      <c r="C856" s="1">
        <v>57.849997999999999</v>
      </c>
      <c r="D856" s="1">
        <v>58.18</v>
      </c>
      <c r="E856">
        <v>18732400</v>
      </c>
      <c r="F856" s="1">
        <v>57.889999000000003</v>
      </c>
      <c r="G856" s="1">
        <v>0.28112745098039199</v>
      </c>
      <c r="H856" s="1">
        <v>5.1470588235294101E-2</v>
      </c>
      <c r="I856" s="1">
        <v>0.99109999999999998</v>
      </c>
      <c r="J856" s="1">
        <v>1.4999999999999999E-2</v>
      </c>
      <c r="K856" s="1">
        <v>0.83699999999999997</v>
      </c>
      <c r="L856" s="1">
        <v>0.14799999999999999</v>
      </c>
      <c r="M856">
        <v>0</v>
      </c>
      <c r="N856" s="1">
        <v>0.46715181760628099</v>
      </c>
      <c r="O856" s="1">
        <v>0.53284818239371501</v>
      </c>
      <c r="P856" s="1">
        <f>IF(Alle6OppgangNedgangUnik_KNN[[#This Row],[Nedgang Bayes]]&gt;Alle6OppgangNedgangUnik_KNN[[#This Row],[Oppgang Bayes]],0,1)</f>
        <v>1</v>
      </c>
      <c r="Q8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6.5696364787434014E-2</v>
      </c>
      <c r="R856" s="4">
        <f>IF(Alle6OppgangNedgangUnik_KNN[[#This Row],[Label]]=Alle6OppgangNedgangUnik_KNN[[#This Row],[Kjøp eller salg Bayes]],1,-1)</f>
        <v>-1</v>
      </c>
      <c r="S856" s="3">
        <f>Alle6OppgangNedgangUnik_KNN[[#This Row],[Conviction Bayes]]*Alle6OppgangNedgangUnik_KNN[[#This Row],[Rett/Feil Bayes]]</f>
        <v>-6.5696364787434014E-2</v>
      </c>
      <c r="T8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1.1351887170845178E-5</v>
      </c>
      <c r="U856" s="1">
        <v>0.441176470588235</v>
      </c>
      <c r="V856" s="1">
        <v>0.55882352941176405</v>
      </c>
      <c r="W8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56" s="1">
        <f>IF(Alle6OppgangNedgangUnik_KNN[[#This Row],[Label]]=Alle6OppgangNedgangUnik_KNN[[#This Row],[kjøp eller salg KNN]],1,-1)</f>
        <v>-1</v>
      </c>
      <c r="Y856" s="2">
        <f>Alle6OppgangNedgangUnik_KNN[[#This Row],[Conviction KNN]]*Alle6OppgangNedgangUnik_KNN[[#This Row],[Rett/Feil KNN]]</f>
        <v>-0.11764705882352905</v>
      </c>
      <c r="Z856" s="3">
        <f>Alle6OppgangNedgangUnik_KNN[[#This Row],[Open]]/Alle6OppgangNedgangUnik_KNN[[#This Row],[Close]]-1</f>
        <v>1.7279323152163961E-4</v>
      </c>
      <c r="AA856" s="1">
        <f>IF(Alle6OppgangNedgangUnik_KNN[[#This Row],[Nedgang-KNN]]&gt;Alle6OppgangNedgangUnik_KNN[[#This Row],[Oppgang-KNN]],0,1)</f>
        <v>1</v>
      </c>
      <c r="AB8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2.0328615473134008E-5</v>
      </c>
    </row>
    <row r="857" spans="1:28" x14ac:dyDescent="0.3">
      <c r="A857">
        <v>855</v>
      </c>
      <c r="B857" s="1">
        <v>57.799999</v>
      </c>
      <c r="C857" s="1">
        <v>57.720001000000003</v>
      </c>
      <c r="D857" s="1">
        <v>58.040000999999997</v>
      </c>
      <c r="E857">
        <v>18151500</v>
      </c>
      <c r="F857" s="1">
        <v>57.950001</v>
      </c>
      <c r="G857" s="1">
        <v>0.43335648148148098</v>
      </c>
      <c r="H857" s="1">
        <v>0.112294146825397</v>
      </c>
      <c r="I857" s="1">
        <v>0.99819999999999998</v>
      </c>
      <c r="J857" s="1">
        <v>3.1E-2</v>
      </c>
      <c r="K857" s="1">
        <v>0.81799999999999995</v>
      </c>
      <c r="L857" s="1">
        <v>0.151</v>
      </c>
      <c r="M857">
        <v>1</v>
      </c>
      <c r="N857" s="1">
        <v>0.467207284829595</v>
      </c>
      <c r="O857" s="1">
        <v>0.53279271517040305</v>
      </c>
      <c r="P857" s="1">
        <f>IF(Alle6OppgangNedgangUnik_KNN[[#This Row],[Nedgang Bayes]]&gt;Alle6OppgangNedgangUnik_KNN[[#This Row],[Oppgang Bayes]],0,1)</f>
        <v>1</v>
      </c>
      <c r="Q8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6.5585430340808049E-2</v>
      </c>
      <c r="R857" s="4">
        <f>IF(Alle6OppgangNedgangUnik_KNN[[#This Row],[Label]]=Alle6OppgangNedgangUnik_KNN[[#This Row],[Kjøp eller salg Bayes]],1,-1)</f>
        <v>1</v>
      </c>
      <c r="S857" s="3">
        <f>Alle6OppgangNedgangUnik_KNN[[#This Row],[Conviction Bayes]]*Alle6OppgangNedgangUnik_KNN[[#This Row],[Rett/Feil Bayes]]</f>
        <v>6.5585430340808049E-2</v>
      </c>
      <c r="T8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-1.6976610098733396E-4</v>
      </c>
      <c r="U857" s="1">
        <v>0.52941176470588203</v>
      </c>
      <c r="V857" s="1">
        <v>0.47058823529411697</v>
      </c>
      <c r="W8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57" s="1">
        <f>IF(Alle6OppgangNedgangUnik_KNN[[#This Row],[Label]]=Alle6OppgangNedgangUnik_KNN[[#This Row],[kjøp eller salg KNN]],1,-1)</f>
        <v>-1</v>
      </c>
      <c r="Y857" s="2">
        <f>Alle6OppgangNedgangUnik_KNN[[#This Row],[Conviction KNN]]*Alle6OppgangNedgangUnik_KNN[[#This Row],[Rett/Feil KNN]]</f>
        <v>-5.8823529411765052E-2</v>
      </c>
      <c r="Z857" s="3">
        <f>Alle6OppgangNedgangUnik_KNN[[#This Row],[Open]]/Alle6OppgangNedgangUnik_KNN[[#This Row],[Close]]-1</f>
        <v>-2.5884727767304661E-3</v>
      </c>
      <c r="AA857" s="1">
        <f>IF(Alle6OppgangNedgangUnik_KNN[[#This Row],[Nedgang-KNN]]&gt;Alle6OppgangNedgangUnik_KNN[[#This Row],[Oppgang-KNN]],0,1)</f>
        <v>0</v>
      </c>
      <c r="AB8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1.5226310451355772E-4</v>
      </c>
    </row>
    <row r="858" spans="1:28" x14ac:dyDescent="0.3">
      <c r="A858">
        <v>856</v>
      </c>
      <c r="B858" s="1">
        <v>57.880001</v>
      </c>
      <c r="C858" s="1">
        <v>57.779998999999997</v>
      </c>
      <c r="D858" s="1">
        <v>58.290000999999997</v>
      </c>
      <c r="E858">
        <v>18552600</v>
      </c>
      <c r="F858" s="1">
        <v>58.169998</v>
      </c>
      <c r="G858" s="1">
        <v>0.361691374663073</v>
      </c>
      <c r="H858" s="1">
        <v>5.9984276729559798E-2</v>
      </c>
      <c r="I858" s="1">
        <v>0.95309999999999995</v>
      </c>
      <c r="J858" s="1">
        <v>0.04</v>
      </c>
      <c r="K858" s="1">
        <v>0.87</v>
      </c>
      <c r="L858" s="1">
        <v>0.09</v>
      </c>
      <c r="M858">
        <v>1</v>
      </c>
      <c r="N858" s="1">
        <v>0.46716883813014398</v>
      </c>
      <c r="O858" s="1">
        <v>0.53283116186985002</v>
      </c>
      <c r="P858" s="1">
        <f>IF(Alle6OppgangNedgangUnik_KNN[[#This Row],[Nedgang Bayes]]&gt;Alle6OppgangNedgangUnik_KNN[[#This Row],[Oppgang Bayes]],0,1)</f>
        <v>1</v>
      </c>
      <c r="Q8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6.5662323739706041E-2</v>
      </c>
      <c r="R858" s="4">
        <f>IF(Alle6OppgangNedgangUnik_KNN[[#This Row],[Label]]=Alle6OppgangNedgangUnik_KNN[[#This Row],[Kjøp eller salg Bayes]],1,-1)</f>
        <v>1</v>
      </c>
      <c r="S858" s="3">
        <f>Alle6OppgangNedgangUnik_KNN[[#This Row],[Conviction Bayes]]*Alle6OppgangNedgangUnik_KNN[[#This Row],[Rett/Feil Bayes]]</f>
        <v>6.5662323739706041E-2</v>
      </c>
      <c r="T8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-3.2734876314665366E-4</v>
      </c>
      <c r="U858" s="1">
        <v>0.55882352941176405</v>
      </c>
      <c r="V858" s="1">
        <v>0.441176470588235</v>
      </c>
      <c r="W8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58" s="1">
        <f>IF(Alle6OppgangNedgangUnik_KNN[[#This Row],[Label]]=Alle6OppgangNedgangUnik_KNN[[#This Row],[kjøp eller salg KNN]],1,-1)</f>
        <v>-1</v>
      </c>
      <c r="Y858" s="2">
        <f>Alle6OppgangNedgangUnik_KNN[[#This Row],[Conviction KNN]]*Alle6OppgangNedgangUnik_KNN[[#This Row],[Rett/Feil KNN]]</f>
        <v>-0.11764705882352905</v>
      </c>
      <c r="Z858" s="3">
        <f>Alle6OppgangNedgangUnik_KNN[[#This Row],[Open]]/Alle6OppgangNedgangUnik_KNN[[#This Row],[Close]]-1</f>
        <v>-4.9853362552977343E-3</v>
      </c>
      <c r="AA858" s="1">
        <f>IF(Alle6OppgangNedgangUnik_KNN[[#This Row],[Nedgang-KNN]]&gt;Alle6OppgangNedgangUnik_KNN[[#This Row],[Oppgang-KNN]],0,1)</f>
        <v>0</v>
      </c>
      <c r="AB8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5.865101476820846E-4</v>
      </c>
    </row>
    <row r="859" spans="1:28" x14ac:dyDescent="0.3">
      <c r="A859">
        <v>857</v>
      </c>
      <c r="B859" s="1">
        <v>58.279998999999997</v>
      </c>
      <c r="C859" s="1">
        <v>57.689999</v>
      </c>
      <c r="D859" s="1">
        <v>58.700001</v>
      </c>
      <c r="E859">
        <v>20971200</v>
      </c>
      <c r="F859" s="1">
        <v>58.029998999999997</v>
      </c>
      <c r="G859" s="1">
        <v>0.56999999999999995</v>
      </c>
      <c r="H859" s="1">
        <v>-2.66666666666667E-2</v>
      </c>
      <c r="I859" s="1">
        <v>0.29599999999999999</v>
      </c>
      <c r="J859" s="1">
        <v>0</v>
      </c>
      <c r="K859" s="1">
        <v>0.93700000000000006</v>
      </c>
      <c r="L859" s="1">
        <v>6.2E-2</v>
      </c>
      <c r="M859">
        <v>0</v>
      </c>
      <c r="N859" s="1">
        <v>0.46694717506094902</v>
      </c>
      <c r="O859" s="1">
        <v>0.53305282493905304</v>
      </c>
      <c r="P859" s="1">
        <f>IF(Alle6OppgangNedgangUnik_KNN[[#This Row],[Nedgang Bayes]]&gt;Alle6OppgangNedgangUnik_KNN[[#This Row],[Oppgang Bayes]],0,1)</f>
        <v>1</v>
      </c>
      <c r="Q8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6.6105649878104022E-2</v>
      </c>
      <c r="R859" s="4">
        <f>IF(Alle6OppgangNedgangUnik_KNN[[#This Row],[Label]]=Alle6OppgangNedgangUnik_KNN[[#This Row],[Kjøp eller salg Bayes]],1,-1)</f>
        <v>-1</v>
      </c>
      <c r="S859" s="3">
        <f>Alle6OppgangNedgangUnik_KNN[[#This Row],[Conviction Bayes]]*Alle6OppgangNedgangUnik_KNN[[#This Row],[Rett/Feil Bayes]]</f>
        <v>-6.6105649878104022E-2</v>
      </c>
      <c r="T8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2.8479084532685261E-4</v>
      </c>
      <c r="U859" s="1">
        <v>0.5</v>
      </c>
      <c r="V859" s="1">
        <v>0.5</v>
      </c>
      <c r="W8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59" s="1">
        <f>IF(Alle6OppgangNedgangUnik_KNN[[#This Row],[Label]]=Alle6OppgangNedgangUnik_KNN[[#This Row],[kjøp eller salg KNN]],1,-1)</f>
        <v>-1</v>
      </c>
      <c r="Y859" s="2">
        <f>Alle6OppgangNedgangUnik_KNN[[#This Row],[Conviction KNN]]*Alle6OppgangNedgangUnik_KNN[[#This Row],[Rett/Feil KNN]]</f>
        <v>0</v>
      </c>
      <c r="Z859" s="3">
        <f>Alle6OppgangNedgangUnik_KNN[[#This Row],[Open]]/Alle6OppgangNedgangUnik_KNN[[#This Row],[Close]]-1</f>
        <v>4.3081165657095077E-3</v>
      </c>
      <c r="AA859" s="1">
        <f>IF(Alle6OppgangNedgangUnik_KNN[[#This Row],[Nedgang-KNN]]&gt;Alle6OppgangNedgangUnik_KNN[[#This Row],[Oppgang-KNN]],0,1)</f>
        <v>1</v>
      </c>
      <c r="AB8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60" spans="1:28" x14ac:dyDescent="0.3">
      <c r="A860">
        <v>858</v>
      </c>
      <c r="B860" s="1">
        <v>58.18</v>
      </c>
      <c r="C860" s="1">
        <v>58.099997999999999</v>
      </c>
      <c r="D860" s="1">
        <v>58.599997999999999</v>
      </c>
      <c r="E860">
        <v>16417200</v>
      </c>
      <c r="F860" s="1">
        <v>58.099997999999999</v>
      </c>
      <c r="G860" s="1">
        <v>0.391202296521445</v>
      </c>
      <c r="H860" s="1">
        <v>0.13012495778453201</v>
      </c>
      <c r="I860" s="1">
        <v>0.9879</v>
      </c>
      <c r="J860" s="1">
        <v>1.7999999999999999E-2</v>
      </c>
      <c r="K860" s="1">
        <v>0.873</v>
      </c>
      <c r="L860" s="1">
        <v>0.109</v>
      </c>
      <c r="M860">
        <v>0</v>
      </c>
      <c r="N860" s="1">
        <v>0.46737848155052802</v>
      </c>
      <c r="O860" s="1">
        <v>0.53262151844947303</v>
      </c>
      <c r="P860" s="1">
        <f>IF(Alle6OppgangNedgangUnik_KNN[[#This Row],[Nedgang Bayes]]&gt;Alle6OppgangNedgangUnik_KNN[[#This Row],[Oppgang Bayes]],0,1)</f>
        <v>1</v>
      </c>
      <c r="Q8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6.5243036898945006E-2</v>
      </c>
      <c r="R860" s="4">
        <f>IF(Alle6OppgangNedgangUnik_KNN[[#This Row],[Label]]=Alle6OppgangNedgangUnik_KNN[[#This Row],[Kjøp eller salg Bayes]],1,-1)</f>
        <v>-1</v>
      </c>
      <c r="S860" s="3">
        <f>Alle6OppgangNedgangUnik_KNN[[#This Row],[Conviction Bayes]]*Alle6OppgangNedgangUnik_KNN[[#This Row],[Rett/Feil Bayes]]</f>
        <v>-6.5243036898945006E-2</v>
      </c>
      <c r="T8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8.9837755897848316E-5</v>
      </c>
      <c r="U860" s="1">
        <v>0.55882352941176405</v>
      </c>
      <c r="V860" s="1">
        <v>0.441176470588235</v>
      </c>
      <c r="W8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60" s="1">
        <f>IF(Alle6OppgangNedgangUnik_KNN[[#This Row],[Label]]=Alle6OppgangNedgangUnik_KNN[[#This Row],[kjøp eller salg KNN]],1,-1)</f>
        <v>1</v>
      </c>
      <c r="Y860" s="2">
        <f>Alle6OppgangNedgangUnik_KNN[[#This Row],[Conviction KNN]]*Alle6OppgangNedgangUnik_KNN[[#This Row],[Rett/Feil KNN]]</f>
        <v>0.11764705882352905</v>
      </c>
      <c r="Z860" s="3">
        <f>Alle6OppgangNedgangUnik_KNN[[#This Row],[Open]]/Alle6OppgangNedgangUnik_KNN[[#This Row],[Close]]-1</f>
        <v>1.3769707875033177E-3</v>
      </c>
      <c r="AA860" s="1">
        <f>IF(Alle6OppgangNedgangUnik_KNN[[#This Row],[Nedgang-KNN]]&gt;Alle6OppgangNedgangUnik_KNN[[#This Row],[Oppgang-KNN]],0,1)</f>
        <v>0</v>
      </c>
      <c r="AB8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-1.6199656323568395E-4</v>
      </c>
    </row>
    <row r="861" spans="1:28" x14ac:dyDescent="0.3">
      <c r="A861">
        <v>859</v>
      </c>
      <c r="B861" s="1">
        <v>57.98</v>
      </c>
      <c r="C861" s="1">
        <v>57.610000999999997</v>
      </c>
      <c r="D861" s="1">
        <v>58.189999</v>
      </c>
      <c r="E861">
        <v>16930200</v>
      </c>
      <c r="F861" s="1">
        <v>57.889999000000003</v>
      </c>
      <c r="G861" s="1">
        <v>0.56999999999999995</v>
      </c>
      <c r="H861" s="1">
        <v>-2.66666666666667E-2</v>
      </c>
      <c r="I861" s="1">
        <v>0.29599999999999999</v>
      </c>
      <c r="J861" s="1">
        <v>0</v>
      </c>
      <c r="K861" s="1">
        <v>0.93700000000000006</v>
      </c>
      <c r="L861" s="1">
        <v>6.2E-2</v>
      </c>
      <c r="M861">
        <v>0</v>
      </c>
      <c r="N861" s="1">
        <v>0.467327021065853</v>
      </c>
      <c r="O861" s="1">
        <v>0.532672978934146</v>
      </c>
      <c r="P861" s="1">
        <f>IF(Alle6OppgangNedgangUnik_KNN[[#This Row],[Nedgang Bayes]]&gt;Alle6OppgangNedgangUnik_KNN[[#This Row],[Oppgang Bayes]],0,1)</f>
        <v>1</v>
      </c>
      <c r="Q8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6.5345957868293003E-2</v>
      </c>
      <c r="R861" s="4">
        <f>IF(Alle6OppgangNedgangUnik_KNN[[#This Row],[Label]]=Alle6OppgangNedgangUnik_KNN[[#This Row],[Kjøp eller salg Bayes]],1,-1)</f>
        <v>-1</v>
      </c>
      <c r="S861" s="3">
        <f>Alle6OppgangNedgangUnik_KNN[[#This Row],[Conviction Bayes]]*Alle6OppgangNedgangUnik_KNN[[#This Row],[Rett/Feil Bayes]]</f>
        <v>-6.5345957868293003E-2</v>
      </c>
      <c r="T8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1.0159270436512003E-4</v>
      </c>
      <c r="U861" s="1">
        <v>0.5</v>
      </c>
      <c r="V861" s="1">
        <v>0.5</v>
      </c>
      <c r="W8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61" s="1">
        <f>IF(Alle6OppgangNedgangUnik_KNN[[#This Row],[Label]]=Alle6OppgangNedgangUnik_KNN[[#This Row],[kjøp eller salg KNN]],1,-1)</f>
        <v>-1</v>
      </c>
      <c r="Y861" s="2">
        <f>Alle6OppgangNedgangUnik_KNN[[#This Row],[Conviction KNN]]*Alle6OppgangNedgangUnik_KNN[[#This Row],[Rett/Feil KNN]]</f>
        <v>0</v>
      </c>
      <c r="Z861" s="3">
        <f>Alle6OppgangNedgangUnik_KNN[[#This Row],[Open]]/Alle6OppgangNedgangUnik_KNN[[#This Row],[Close]]-1</f>
        <v>1.5546899560319183E-3</v>
      </c>
      <c r="AA861" s="1">
        <f>IF(Alle6OppgangNedgangUnik_KNN[[#This Row],[Nedgang-KNN]]&gt;Alle6OppgangNedgangUnik_KNN[[#This Row],[Oppgang-KNN]],0,1)</f>
        <v>1</v>
      </c>
      <c r="AB8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62" spans="1:28" x14ac:dyDescent="0.3">
      <c r="A862">
        <v>860</v>
      </c>
      <c r="B862" s="1">
        <v>57.650002000000001</v>
      </c>
      <c r="C862" s="1">
        <v>57.299999</v>
      </c>
      <c r="D862" s="1">
        <v>57.799999</v>
      </c>
      <c r="E862">
        <v>20860300</v>
      </c>
      <c r="F862" s="1">
        <v>57.459999000000003</v>
      </c>
      <c r="G862" s="1">
        <v>0.52314814814814803</v>
      </c>
      <c r="H862" s="1">
        <v>-4.8148148148148197E-2</v>
      </c>
      <c r="I862" s="1">
        <v>0.29599999999999999</v>
      </c>
      <c r="J862" s="1">
        <v>0</v>
      </c>
      <c r="K862" s="1">
        <v>0.93700000000000006</v>
      </c>
      <c r="L862" s="1">
        <v>6.2E-2</v>
      </c>
      <c r="M862">
        <v>0</v>
      </c>
      <c r="N862" s="1">
        <v>0.46695719371928901</v>
      </c>
      <c r="O862" s="1">
        <v>0.53304280628071599</v>
      </c>
      <c r="P862" s="1">
        <f>IF(Alle6OppgangNedgangUnik_KNN[[#This Row],[Nedgang Bayes]]&gt;Alle6OppgangNedgangUnik_KNN[[#This Row],[Oppgang Bayes]],0,1)</f>
        <v>1</v>
      </c>
      <c r="Q8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6.6085612561426976E-2</v>
      </c>
      <c r="R862" s="4">
        <f>IF(Alle6OppgangNedgangUnik_KNN[[#This Row],[Label]]=Alle6OppgangNedgangUnik_KNN[[#This Row],[Kjøp eller salg Bayes]],1,-1)</f>
        <v>-1</v>
      </c>
      <c r="S862" s="3">
        <f>Alle6OppgangNedgangUnik_KNN[[#This Row],[Conviction Bayes]]*Alle6OppgangNedgangUnik_KNN[[#This Row],[Rett/Feil Bayes]]</f>
        <v>-6.6085612561426976E-2</v>
      </c>
      <c r="T8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2.1852531956202085E-4</v>
      </c>
      <c r="U862" s="1">
        <v>0.58823529411764697</v>
      </c>
      <c r="V862" s="1">
        <v>0.41176470588235198</v>
      </c>
      <c r="W8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62" s="1">
        <f>IF(Alle6OppgangNedgangUnik_KNN[[#This Row],[Label]]=Alle6OppgangNedgangUnik_KNN[[#This Row],[kjøp eller salg KNN]],1,-1)</f>
        <v>1</v>
      </c>
      <c r="Y862" s="2">
        <f>Alle6OppgangNedgangUnik_KNN[[#This Row],[Conviction KNN]]*Alle6OppgangNedgangUnik_KNN[[#This Row],[Rett/Feil KNN]]</f>
        <v>0.17647058823529499</v>
      </c>
      <c r="Z862" s="3">
        <f>Alle6OppgangNedgangUnik_KNN[[#This Row],[Open]]/Alle6OppgangNedgangUnik_KNN[[#This Row],[Close]]-1</f>
        <v>3.3067003708091569E-3</v>
      </c>
      <c r="AA862" s="1">
        <f>IF(Alle6OppgangNedgangUnik_KNN[[#This Row],[Nedgang-KNN]]&gt;Alle6OppgangNedgangUnik_KNN[[#This Row],[Oppgang-KNN]],0,1)</f>
        <v>0</v>
      </c>
      <c r="AB8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-5.8353535955456E-4</v>
      </c>
    </row>
    <row r="863" spans="1:28" x14ac:dyDescent="0.3">
      <c r="A863">
        <v>861</v>
      </c>
      <c r="B863" s="1">
        <v>57.669998</v>
      </c>
      <c r="C863" s="1">
        <v>57.419998</v>
      </c>
      <c r="D863" s="1">
        <v>58.189999</v>
      </c>
      <c r="E863">
        <v>18900500</v>
      </c>
      <c r="F863" s="1">
        <v>57.669998</v>
      </c>
      <c r="G863" s="1">
        <v>0.51076320939334596</v>
      </c>
      <c r="H863" s="1">
        <v>0.19487932159165</v>
      </c>
      <c r="I863" s="1">
        <v>0.99629999999999996</v>
      </c>
      <c r="J863" s="1">
        <v>7.0999999999999994E-2</v>
      </c>
      <c r="K863" s="1">
        <v>0.74199999999999999</v>
      </c>
      <c r="L863" s="1">
        <v>0.187</v>
      </c>
      <c r="M863">
        <v>0</v>
      </c>
      <c r="N863" s="1">
        <v>0.46713603530943998</v>
      </c>
      <c r="O863" s="1">
        <v>0.53286396469055197</v>
      </c>
      <c r="P863" s="1">
        <f>IF(Alle6OppgangNedgangUnik_KNN[[#This Row],[Nedgang Bayes]]&gt;Alle6OppgangNedgangUnik_KNN[[#This Row],[Oppgang Bayes]],0,1)</f>
        <v>1</v>
      </c>
      <c r="Q8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6.5727929381111994E-2</v>
      </c>
      <c r="R863" s="4">
        <f>IF(Alle6OppgangNedgangUnik_KNN[[#This Row],[Label]]=Alle6OppgangNedgangUnik_KNN[[#This Row],[Kjøp eller salg Bayes]],1,-1)</f>
        <v>-1</v>
      </c>
      <c r="S863" s="3">
        <f>Alle6OppgangNedgangUnik_KNN[[#This Row],[Conviction Bayes]]*Alle6OppgangNedgangUnik_KNN[[#This Row],[Rett/Feil Bayes]]</f>
        <v>-6.5727929381111994E-2</v>
      </c>
      <c r="T8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0</v>
      </c>
      <c r="U863" s="1">
        <v>0.47058823529411697</v>
      </c>
      <c r="V863" s="1">
        <v>0.52941176470588203</v>
      </c>
      <c r="W8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63" s="1">
        <f>IF(Alle6OppgangNedgangUnik_KNN[[#This Row],[Label]]=Alle6OppgangNedgangUnik_KNN[[#This Row],[kjøp eller salg KNN]],1,-1)</f>
        <v>-1</v>
      </c>
      <c r="Y863" s="2">
        <f>Alle6OppgangNedgangUnik_KNN[[#This Row],[Conviction KNN]]*Alle6OppgangNedgangUnik_KNN[[#This Row],[Rett/Feil KNN]]</f>
        <v>-5.8823529411765052E-2</v>
      </c>
      <c r="Z863" s="3">
        <f>Alle6OppgangNedgangUnik_KNN[[#This Row],[Open]]/Alle6OppgangNedgangUnik_KNN[[#This Row],[Close]]-1</f>
        <v>0</v>
      </c>
      <c r="AA863" s="1">
        <f>IF(Alle6OppgangNedgangUnik_KNN[[#This Row],[Nedgang-KNN]]&gt;Alle6OppgangNedgangUnik_KNN[[#This Row],[Oppgang-KNN]],0,1)</f>
        <v>1</v>
      </c>
      <c r="AB8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64" spans="1:28" x14ac:dyDescent="0.3">
      <c r="A864">
        <v>862</v>
      </c>
      <c r="B864" s="1">
        <v>57.779998999999997</v>
      </c>
      <c r="C864" s="1">
        <v>57.209999000000003</v>
      </c>
      <c r="D864" s="1">
        <v>57.799999</v>
      </c>
      <c r="E864">
        <v>16278400</v>
      </c>
      <c r="F864" s="1">
        <v>57.610000999999997</v>
      </c>
      <c r="G864" s="1">
        <v>0.42597364400305598</v>
      </c>
      <c r="H864" s="1">
        <v>0.14791927680163</v>
      </c>
      <c r="I864" s="1">
        <v>0.98799999999999999</v>
      </c>
      <c r="J864" s="1">
        <v>0.06</v>
      </c>
      <c r="K864" s="1">
        <v>0.82099999999999995</v>
      </c>
      <c r="L864" s="1">
        <v>0.11799999999999999</v>
      </c>
      <c r="M864">
        <v>0</v>
      </c>
      <c r="N864" s="1">
        <v>0.46739280812309902</v>
      </c>
      <c r="O864" s="1">
        <v>0.53260719187690497</v>
      </c>
      <c r="P864" s="1">
        <f>IF(Alle6OppgangNedgangUnik_KNN[[#This Row],[Nedgang Bayes]]&gt;Alle6OppgangNedgangUnik_KNN[[#This Row],[Oppgang Bayes]],0,1)</f>
        <v>1</v>
      </c>
      <c r="Q8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6.5214383753805949E-2</v>
      </c>
      <c r="R864" s="4">
        <f>IF(Alle6OppgangNedgangUnik_KNN[[#This Row],[Label]]=Alle6OppgangNedgangUnik_KNN[[#This Row],[Kjøp eller salg Bayes]],1,-1)</f>
        <v>-1</v>
      </c>
      <c r="S864" s="3">
        <f>Alle6OppgangNedgangUnik_KNN[[#This Row],[Conviction Bayes]]*Alle6OppgangNedgangUnik_KNN[[#This Row],[Rett/Feil Bayes]]</f>
        <v>-6.5214383753805949E-2</v>
      </c>
      <c r="T8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1.924373306186796E-4</v>
      </c>
      <c r="U864" s="1">
        <v>0.47058823529411697</v>
      </c>
      <c r="V864" s="1">
        <v>0.52941176470588203</v>
      </c>
      <c r="W8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64" s="1">
        <f>IF(Alle6OppgangNedgangUnik_KNN[[#This Row],[Label]]=Alle6OppgangNedgangUnik_KNN[[#This Row],[kjøp eller salg KNN]],1,-1)</f>
        <v>-1</v>
      </c>
      <c r="Y864" s="2">
        <f>Alle6OppgangNedgangUnik_KNN[[#This Row],[Conviction KNN]]*Alle6OppgangNedgangUnik_KNN[[#This Row],[Rett/Feil KNN]]</f>
        <v>-5.8823529411765052E-2</v>
      </c>
      <c r="Z864" s="3">
        <f>Alle6OppgangNedgangUnik_KNN[[#This Row],[Open]]/Alle6OppgangNedgangUnik_KNN[[#This Row],[Close]]-1</f>
        <v>2.9508418165102857E-3</v>
      </c>
      <c r="AA864" s="1">
        <f>IF(Alle6OppgangNedgangUnik_KNN[[#This Row],[Nedgang-KNN]]&gt;Alle6OppgangNedgangUnik_KNN[[#This Row],[Oppgang-KNN]],0,1)</f>
        <v>1</v>
      </c>
      <c r="AB8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1.7357893038295901E-4</v>
      </c>
    </row>
    <row r="865" spans="1:28" x14ac:dyDescent="0.3">
      <c r="A865">
        <v>863</v>
      </c>
      <c r="B865" s="1">
        <v>57.470001000000003</v>
      </c>
      <c r="C865" s="1">
        <v>57.41</v>
      </c>
      <c r="D865" s="1">
        <v>57.84</v>
      </c>
      <c r="E865">
        <v>17493400</v>
      </c>
      <c r="F865" s="1">
        <v>57.66</v>
      </c>
      <c r="G865" s="1">
        <v>0.52777777777777801</v>
      </c>
      <c r="H865" s="1">
        <v>8.3333333333333301E-2</v>
      </c>
      <c r="I865" s="1">
        <v>0.52669999999999995</v>
      </c>
      <c r="J865" s="1">
        <v>0</v>
      </c>
      <c r="K865" s="1">
        <v>0.88500000000000001</v>
      </c>
      <c r="L865" s="1">
        <v>0.115</v>
      </c>
      <c r="M865">
        <v>1</v>
      </c>
      <c r="N865" s="1">
        <v>0.467271376266573</v>
      </c>
      <c r="O865" s="1">
        <v>0.532728623733422</v>
      </c>
      <c r="P865" s="1">
        <f>IF(Alle6OppgangNedgangUnik_KNN[[#This Row],[Nedgang Bayes]]&gt;Alle6OppgangNedgangUnik_KNN[[#This Row],[Oppgang Bayes]],0,1)</f>
        <v>1</v>
      </c>
      <c r="Q8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6.5457247466849E-2</v>
      </c>
      <c r="R865" s="4">
        <f>IF(Alle6OppgangNedgangUnik_KNN[[#This Row],[Label]]=Alle6OppgangNedgangUnik_KNN[[#This Row],[Kjøp eller salg Bayes]],1,-1)</f>
        <v>1</v>
      </c>
      <c r="S865" s="3">
        <f>Alle6OppgangNedgangUnik_KNN[[#This Row],[Conviction Bayes]]*Alle6OppgangNedgangUnik_KNN[[#This Row],[Rett/Feil Bayes]]</f>
        <v>6.5457247466849E-2</v>
      </c>
      <c r="T8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-2.1569218802381998E-4</v>
      </c>
      <c r="U865" s="1">
        <v>0.47058823529411697</v>
      </c>
      <c r="V865" s="1">
        <v>0.52941176470588203</v>
      </c>
      <c r="W8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65" s="1">
        <f>IF(Alle6OppgangNedgangUnik_KNN[[#This Row],[Label]]=Alle6OppgangNedgangUnik_KNN[[#This Row],[kjøp eller salg KNN]],1,-1)</f>
        <v>1</v>
      </c>
      <c r="Y865" s="2">
        <f>Alle6OppgangNedgangUnik_KNN[[#This Row],[Conviction KNN]]*Alle6OppgangNedgangUnik_KNN[[#This Row],[Rett/Feil KNN]]</f>
        <v>5.8823529411765052E-2</v>
      </c>
      <c r="Z865" s="3">
        <f>Alle6OppgangNedgangUnik_KNN[[#This Row],[Open]]/Alle6OppgangNedgangUnik_KNN[[#This Row],[Close]]-1</f>
        <v>-3.2951612903224792E-3</v>
      </c>
      <c r="AA865" s="1">
        <f>IF(Alle6OppgangNedgangUnik_KNN[[#This Row],[Nedgang-KNN]]&gt;Alle6OppgangNedgangUnik_KNN[[#This Row],[Oppgang-KNN]],0,1)</f>
        <v>1</v>
      </c>
      <c r="AB8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-1.9383301707779404E-4</v>
      </c>
    </row>
    <row r="866" spans="1:28" x14ac:dyDescent="0.3">
      <c r="A866">
        <v>864</v>
      </c>
      <c r="B866" s="1">
        <v>56.790000999999997</v>
      </c>
      <c r="C866" s="1">
        <v>56.209999000000003</v>
      </c>
      <c r="D866" s="1">
        <v>57.52</v>
      </c>
      <c r="E866">
        <v>35113900</v>
      </c>
      <c r="F866" s="1">
        <v>56.209999000000003</v>
      </c>
      <c r="G866" s="1">
        <v>0.52314814814814803</v>
      </c>
      <c r="H866" s="1">
        <v>-4.8148148148148197E-2</v>
      </c>
      <c r="I866" s="1">
        <v>0.29599999999999999</v>
      </c>
      <c r="J866" s="1">
        <v>0</v>
      </c>
      <c r="K866" s="1">
        <v>0.93700000000000006</v>
      </c>
      <c r="L866" s="1">
        <v>6.2E-2</v>
      </c>
      <c r="M866">
        <v>0</v>
      </c>
      <c r="N866" s="1">
        <v>0.46598966765093802</v>
      </c>
      <c r="O866" s="1">
        <v>0.53401033234906703</v>
      </c>
      <c r="P866" s="1">
        <f>IF(Alle6OppgangNedgangUnik_KNN[[#This Row],[Nedgang Bayes]]&gt;Alle6OppgangNedgangUnik_KNN[[#This Row],[Oppgang Bayes]],0,1)</f>
        <v>1</v>
      </c>
      <c r="Q8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6.8020664698129008E-2</v>
      </c>
      <c r="R866" s="4">
        <f>IF(Alle6OppgangNedgangUnik_KNN[[#This Row],[Label]]=Alle6OppgangNedgangUnik_KNN[[#This Row],[Kjøp eller salg Bayes]],1,-1)</f>
        <v>-1</v>
      </c>
      <c r="S866" s="3">
        <f>Alle6OppgangNedgangUnik_KNN[[#This Row],[Conviction Bayes]]*Alle6OppgangNedgangUnik_KNN[[#This Row],[Rett/Feil Bayes]]</f>
        <v>-6.8020664698129008E-2</v>
      </c>
      <c r="T8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7.0187017022084984E-4</v>
      </c>
      <c r="U866" s="1">
        <v>0.5</v>
      </c>
      <c r="V866" s="1">
        <v>0.5</v>
      </c>
      <c r="W8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66" s="1">
        <f>IF(Alle6OppgangNedgangUnik_KNN[[#This Row],[Label]]=Alle6OppgangNedgangUnik_KNN[[#This Row],[kjøp eller salg KNN]],1,-1)</f>
        <v>-1</v>
      </c>
      <c r="Y866" s="2">
        <f>Alle6OppgangNedgangUnik_KNN[[#This Row],[Conviction KNN]]*Alle6OppgangNedgangUnik_KNN[[#This Row],[Rett/Feil KNN]]</f>
        <v>0</v>
      </c>
      <c r="Z866" s="3">
        <f>Alle6OppgangNedgangUnik_KNN[[#This Row],[Open]]/Alle6OppgangNedgangUnik_KNN[[#This Row],[Close]]-1</f>
        <v>1.0318484439040709E-2</v>
      </c>
      <c r="AA866" s="1">
        <f>IF(Alle6OppgangNedgangUnik_KNN[[#This Row],[Nedgang-KNN]]&gt;Alle6OppgangNedgangUnik_KNN[[#This Row],[Oppgang-KNN]],0,1)</f>
        <v>1</v>
      </c>
      <c r="AB8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67" spans="1:28" x14ac:dyDescent="0.3">
      <c r="A867">
        <v>865</v>
      </c>
      <c r="B867" s="1">
        <v>56.5</v>
      </c>
      <c r="C867" s="1">
        <v>56.049999</v>
      </c>
      <c r="D867" s="1">
        <v>56.650002000000001</v>
      </c>
      <c r="E867">
        <v>30130200</v>
      </c>
      <c r="F867" s="1">
        <v>56.529998999999997</v>
      </c>
      <c r="G867" s="1">
        <v>0.46307713186284599</v>
      </c>
      <c r="H867" s="1">
        <v>0.10536133443276301</v>
      </c>
      <c r="I867" s="1">
        <v>0.97499999999999998</v>
      </c>
      <c r="J867" s="1">
        <v>6.0999999999999999E-2</v>
      </c>
      <c r="K867" s="1">
        <v>0.83899999999999997</v>
      </c>
      <c r="L867" s="1">
        <v>0.1</v>
      </c>
      <c r="M867">
        <v>1</v>
      </c>
      <c r="N867" s="1">
        <v>0.46626151392807003</v>
      </c>
      <c r="O867" s="1">
        <v>0.53373848607192897</v>
      </c>
      <c r="P867" s="1">
        <f>IF(Alle6OppgangNedgangUnik_KNN[[#This Row],[Nedgang Bayes]]&gt;Alle6OppgangNedgangUnik_KNN[[#This Row],[Oppgang Bayes]],0,1)</f>
        <v>1</v>
      </c>
      <c r="Q8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6.7476972143858949E-2</v>
      </c>
      <c r="R867" s="4">
        <f>IF(Alle6OppgangNedgangUnik_KNN[[#This Row],[Label]]=Alle6OppgangNedgangUnik_KNN[[#This Row],[Kjøp eller salg Bayes]],1,-1)</f>
        <v>1</v>
      </c>
      <c r="S867" s="3">
        <f>Alle6OppgangNedgangUnik_KNN[[#This Row],[Conviction Bayes]]*Alle6OppgangNedgangUnik_KNN[[#This Row],[Rett/Feil Bayes]]</f>
        <v>6.7476972143858949E-2</v>
      </c>
      <c r="T8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-3.5808273892651262E-5</v>
      </c>
      <c r="U867" s="1">
        <v>0.52941176470588203</v>
      </c>
      <c r="V867" s="1">
        <v>0.47058823529411697</v>
      </c>
      <c r="W8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67" s="1">
        <f>IF(Alle6OppgangNedgangUnik_KNN[[#This Row],[Label]]=Alle6OppgangNedgangUnik_KNN[[#This Row],[kjøp eller salg KNN]],1,-1)</f>
        <v>-1</v>
      </c>
      <c r="Y867" s="2">
        <f>Alle6OppgangNedgangUnik_KNN[[#This Row],[Conviction KNN]]*Alle6OppgangNedgangUnik_KNN[[#This Row],[Rett/Feil KNN]]</f>
        <v>-5.8823529411765052E-2</v>
      </c>
      <c r="Z867" s="3">
        <f>Alle6OppgangNedgangUnik_KNN[[#This Row],[Open]]/Alle6OppgangNedgangUnik_KNN[[#This Row],[Close]]-1</f>
        <v>-5.3067398780592967E-4</v>
      </c>
      <c r="AA867" s="1">
        <f>IF(Alle6OppgangNedgangUnik_KNN[[#This Row],[Nedgang-KNN]]&gt;Alle6OppgangNedgangUnik_KNN[[#This Row],[Oppgang-KNN]],0,1)</f>
        <v>0</v>
      </c>
      <c r="AB8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3.1216116929760756E-5</v>
      </c>
    </row>
    <row r="868" spans="1:28" x14ac:dyDescent="0.3">
      <c r="A868">
        <v>866</v>
      </c>
      <c r="B868" s="1">
        <v>56.389999000000003</v>
      </c>
      <c r="C868" s="1">
        <v>56.029998999999997</v>
      </c>
      <c r="D868" s="1">
        <v>56.630001</v>
      </c>
      <c r="E868">
        <v>24062500</v>
      </c>
      <c r="F868" s="1">
        <v>56.259998000000003</v>
      </c>
      <c r="G868" s="1">
        <v>0.56999999999999995</v>
      </c>
      <c r="H868" s="1">
        <v>-2.66666666666667E-2</v>
      </c>
      <c r="I868" s="1">
        <v>0.29599999999999999</v>
      </c>
      <c r="J868" s="1">
        <v>0</v>
      </c>
      <c r="K868" s="1">
        <v>0.93700000000000006</v>
      </c>
      <c r="L868" s="1">
        <v>6.2E-2</v>
      </c>
      <c r="M868">
        <v>0</v>
      </c>
      <c r="N868" s="1">
        <v>0.466689155898874</v>
      </c>
      <c r="O868" s="1">
        <v>0.53331084410112695</v>
      </c>
      <c r="P868" s="1">
        <f>IF(Alle6OppgangNedgangUnik_KNN[[#This Row],[Nedgang Bayes]]&gt;Alle6OppgangNedgangUnik_KNN[[#This Row],[Oppgang Bayes]],0,1)</f>
        <v>1</v>
      </c>
      <c r="Q8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6.6621688202252949E-2</v>
      </c>
      <c r="R868" s="4">
        <f>IF(Alle6OppgangNedgangUnik_KNN[[#This Row],[Label]]=Alle6OppgangNedgangUnik_KNN[[#This Row],[Kjøp eller salg Bayes]],1,-1)</f>
        <v>-1</v>
      </c>
      <c r="S868" s="3">
        <f>Alle6OppgangNedgangUnik_KNN[[#This Row],[Conviction Bayes]]*Alle6OppgangNedgangUnik_KNN[[#This Row],[Rett/Feil Bayes]]</f>
        <v>-6.6621688202252949E-2</v>
      </c>
      <c r="T8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1.5394394589173565E-4</v>
      </c>
      <c r="U868" s="1">
        <v>0.61764705882352899</v>
      </c>
      <c r="V868" s="1">
        <v>0.38235294117647001</v>
      </c>
      <c r="W8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68" s="1">
        <f>IF(Alle6OppgangNedgangUnik_KNN[[#This Row],[Label]]=Alle6OppgangNedgangUnik_KNN[[#This Row],[kjøp eller salg KNN]],1,-1)</f>
        <v>1</v>
      </c>
      <c r="Y868" s="2">
        <f>Alle6OppgangNedgangUnik_KNN[[#This Row],[Conviction KNN]]*Alle6OppgangNedgangUnik_KNN[[#This Row],[Rett/Feil KNN]]</f>
        <v>0.23529411764705899</v>
      </c>
      <c r="Z868" s="3">
        <f>Alle6OppgangNedgangUnik_KNN[[#This Row],[Open]]/Alle6OppgangNedgangUnik_KNN[[#This Row],[Close]]-1</f>
        <v>2.3107181767052509E-3</v>
      </c>
      <c r="AA868" s="1">
        <f>IF(Alle6OppgangNedgangUnik_KNN[[#This Row],[Nedgang-KNN]]&gt;Alle6OppgangNedgangUnik_KNN[[#This Row],[Oppgang-KNN]],0,1)</f>
        <v>0</v>
      </c>
      <c r="AB8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-5.4369839451888296E-4</v>
      </c>
    </row>
    <row r="869" spans="1:28" x14ac:dyDescent="0.3">
      <c r="A869">
        <v>867</v>
      </c>
      <c r="B869" s="1">
        <v>57.630001</v>
      </c>
      <c r="C869" s="1">
        <v>56.75</v>
      </c>
      <c r="D869" s="1">
        <v>57.630001</v>
      </c>
      <c r="E869">
        <v>44607000</v>
      </c>
      <c r="F869" s="1">
        <v>57.25</v>
      </c>
      <c r="G869" s="1">
        <v>0.59333333333333305</v>
      </c>
      <c r="H869" s="1">
        <v>0.22750000000000001</v>
      </c>
      <c r="I869" s="1">
        <v>0.52669999999999995</v>
      </c>
      <c r="J869" s="1">
        <v>0</v>
      </c>
      <c r="K869" s="1">
        <v>0.89100000000000001</v>
      </c>
      <c r="L869" s="1">
        <v>0.109</v>
      </c>
      <c r="M869">
        <v>0</v>
      </c>
      <c r="N869" s="1">
        <v>0.465669893609783</v>
      </c>
      <c r="O869" s="1">
        <v>0.53433010639022105</v>
      </c>
      <c r="P869" s="1">
        <f>IF(Alle6OppgangNedgangUnik_KNN[[#This Row],[Nedgang Bayes]]&gt;Alle6OppgangNedgangUnik_KNN[[#This Row],[Oppgang Bayes]],0,1)</f>
        <v>1</v>
      </c>
      <c r="Q8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6.8660212780438046E-2</v>
      </c>
      <c r="R869" s="4">
        <f>IF(Alle6OppgangNedgangUnik_KNN[[#This Row],[Label]]=Alle6OppgangNedgangUnik_KNN[[#This Row],[Kjøp eller salg Bayes]],1,-1)</f>
        <v>-1</v>
      </c>
      <c r="S869" s="3">
        <f>Alle6OppgangNedgangUnik_KNN[[#This Row],[Conviction Bayes]]*Alle6OppgangNedgangUnik_KNN[[#This Row],[Rett/Feil Bayes]]</f>
        <v>-6.8660212780438046E-2</v>
      </c>
      <c r="T8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4.5573710946338785E-4</v>
      </c>
      <c r="U869" s="1">
        <v>0.38235294117647001</v>
      </c>
      <c r="V869" s="1">
        <v>0.61764705882352899</v>
      </c>
      <c r="W8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69" s="1">
        <f>IF(Alle6OppgangNedgangUnik_KNN[[#This Row],[Label]]=Alle6OppgangNedgangUnik_KNN[[#This Row],[kjøp eller salg KNN]],1,-1)</f>
        <v>-1</v>
      </c>
      <c r="Y869" s="2">
        <f>Alle6OppgangNedgangUnik_KNN[[#This Row],[Conviction KNN]]*Alle6OppgangNedgangUnik_KNN[[#This Row],[Rett/Feil KNN]]</f>
        <v>-0.23529411764705899</v>
      </c>
      <c r="Z869" s="3">
        <f>Alle6OppgangNedgangUnik_KNN[[#This Row],[Open]]/Alle6OppgangNedgangUnik_KNN[[#This Row],[Close]]-1</f>
        <v>6.6375720524016746E-3</v>
      </c>
      <c r="AA869" s="1">
        <f>IF(Alle6OppgangNedgangUnik_KNN[[#This Row],[Nedgang-KNN]]&gt;Alle6OppgangNedgangUnik_KNN[[#This Row],[Oppgang-KNN]],0,1)</f>
        <v>1</v>
      </c>
      <c r="AB8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1.5617816593886304E-3</v>
      </c>
    </row>
    <row r="870" spans="1:28" x14ac:dyDescent="0.3">
      <c r="A870">
        <v>868</v>
      </c>
      <c r="B870" s="1">
        <v>57.349997999999999</v>
      </c>
      <c r="C870" s="1">
        <v>56.75</v>
      </c>
      <c r="D870" s="1">
        <v>57.349997999999999</v>
      </c>
      <c r="E870">
        <v>17384000</v>
      </c>
      <c r="F870" s="1">
        <v>56.810001</v>
      </c>
      <c r="G870" s="1">
        <v>0.56999999999999995</v>
      </c>
      <c r="H870" s="1">
        <v>-2.66666666666667E-2</v>
      </c>
      <c r="I870" s="1">
        <v>0.29599999999999999</v>
      </c>
      <c r="J870" s="1">
        <v>0</v>
      </c>
      <c r="K870" s="1">
        <v>0.93700000000000006</v>
      </c>
      <c r="L870" s="1">
        <v>6.2E-2</v>
      </c>
      <c r="M870">
        <v>0</v>
      </c>
      <c r="N870" s="1">
        <v>0.46728235186889</v>
      </c>
      <c r="O870" s="1">
        <v>0.532717648131105</v>
      </c>
      <c r="P870" s="1">
        <f>IF(Alle6OppgangNedgangUnik_KNN[[#This Row],[Nedgang Bayes]]&gt;Alle6OppgangNedgangUnik_KNN[[#This Row],[Oppgang Bayes]],0,1)</f>
        <v>1</v>
      </c>
      <c r="Q8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6.5435296262215004E-2</v>
      </c>
      <c r="R870" s="4">
        <f>IF(Alle6OppgangNedgangUnik_KNN[[#This Row],[Label]]=Alle6OppgangNedgangUnik_KNN[[#This Row],[Kjøp eller salg Bayes]],1,-1)</f>
        <v>-1</v>
      </c>
      <c r="S870" s="3">
        <f>Alle6OppgangNedgangUnik_KNN[[#This Row],[Conviction Bayes]]*Alle6OppgangNedgangUnik_KNN[[#This Row],[Rett/Feil Bayes]]</f>
        <v>-6.5435296262215004E-2</v>
      </c>
      <c r="T8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6.2198315531991784E-4</v>
      </c>
      <c r="U870" s="1">
        <v>0.47058823529411697</v>
      </c>
      <c r="V870" s="1">
        <v>0.52941176470588203</v>
      </c>
      <c r="W8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70" s="1">
        <f>IF(Alle6OppgangNedgangUnik_KNN[[#This Row],[Label]]=Alle6OppgangNedgangUnik_KNN[[#This Row],[kjøp eller salg KNN]],1,-1)</f>
        <v>-1</v>
      </c>
      <c r="Y870" s="2">
        <f>Alle6OppgangNedgangUnik_KNN[[#This Row],[Conviction KNN]]*Alle6OppgangNedgangUnik_KNN[[#This Row],[Rett/Feil KNN]]</f>
        <v>-5.8823529411765052E-2</v>
      </c>
      <c r="Z870" s="3">
        <f>Alle6OppgangNedgangUnik_KNN[[#This Row],[Open]]/Alle6OppgangNedgangUnik_KNN[[#This Row],[Close]]-1</f>
        <v>9.5053157981814795E-3</v>
      </c>
      <c r="AA870" s="1">
        <f>IF(Alle6OppgangNedgangUnik_KNN[[#This Row],[Nedgang-KNN]]&gt;Alle6OppgangNedgangUnik_KNN[[#This Row],[Oppgang-KNN]],0,1)</f>
        <v>1</v>
      </c>
      <c r="AB8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5.5913622342244331E-4</v>
      </c>
    </row>
    <row r="871" spans="1:28" x14ac:dyDescent="0.3">
      <c r="A871">
        <v>869</v>
      </c>
      <c r="B871" s="1">
        <v>57.919998</v>
      </c>
      <c r="C871" s="1">
        <v>57.630001</v>
      </c>
      <c r="D871" s="1">
        <v>58</v>
      </c>
      <c r="E871">
        <v>19822200</v>
      </c>
      <c r="F871" s="1">
        <v>57.82</v>
      </c>
      <c r="G871" s="1">
        <v>0.33249601275917101</v>
      </c>
      <c r="H871" s="1">
        <v>3.5845295055821402E-2</v>
      </c>
      <c r="I871" s="1">
        <v>0.94420000000000004</v>
      </c>
      <c r="J871" s="1">
        <v>2.5000000000000001E-2</v>
      </c>
      <c r="K871" s="1">
        <v>0.84499999999999997</v>
      </c>
      <c r="L871" s="1">
        <v>0.13</v>
      </c>
      <c r="M871">
        <v>0</v>
      </c>
      <c r="N871" s="1">
        <v>0.46705047424505702</v>
      </c>
      <c r="O871" s="1">
        <v>0.53294952575494703</v>
      </c>
      <c r="P871" s="1">
        <f>IF(Alle6OppgangNedgangUnik_KNN[[#This Row],[Nedgang Bayes]]&gt;Alle6OppgangNedgangUnik_KNN[[#This Row],[Oppgang Bayes]],0,1)</f>
        <v>1</v>
      </c>
      <c r="Q8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6.5899051509890005E-2</v>
      </c>
      <c r="R871" s="4">
        <f>IF(Alle6OppgangNedgangUnik_KNN[[#This Row],[Label]]=Alle6OppgangNedgangUnik_KNN[[#This Row],[Kjøp eller salg Bayes]],1,-1)</f>
        <v>-1</v>
      </c>
      <c r="S871" s="3">
        <f>Alle6OppgangNedgangUnik_KNN[[#This Row],[Conviction Bayes]]*Alle6OppgangNedgangUnik_KNN[[#This Row],[Rett/Feil Bayes]]</f>
        <v>-6.5899051509890005E-2</v>
      </c>
      <c r="T8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1.1397048344665706E-4</v>
      </c>
      <c r="U871" s="1">
        <v>0.38235294117647001</v>
      </c>
      <c r="V871" s="1">
        <v>0.61764705882352899</v>
      </c>
      <c r="W8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71" s="1">
        <f>IF(Alle6OppgangNedgangUnik_KNN[[#This Row],[Label]]=Alle6OppgangNedgangUnik_KNN[[#This Row],[kjøp eller salg KNN]],1,-1)</f>
        <v>-1</v>
      </c>
      <c r="Y871" s="2">
        <f>Alle6OppgangNedgangUnik_KNN[[#This Row],[Conviction KNN]]*Alle6OppgangNedgangUnik_KNN[[#This Row],[Rett/Feil KNN]]</f>
        <v>-0.23529411764705899</v>
      </c>
      <c r="Z871" s="3">
        <f>Alle6OppgangNedgangUnik_KNN[[#This Row],[Open]]/Alle6OppgangNedgangUnik_KNN[[#This Row],[Close]]-1</f>
        <v>1.7294707713593205E-3</v>
      </c>
      <c r="AA871" s="1">
        <f>IF(Alle6OppgangNedgangUnik_KNN[[#This Row],[Nedgang-KNN]]&gt;Alle6OppgangNedgangUnik_KNN[[#This Row],[Oppgang-KNN]],0,1)</f>
        <v>1</v>
      </c>
      <c r="AB8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4.0693429914336981E-4</v>
      </c>
    </row>
    <row r="872" spans="1:28" x14ac:dyDescent="0.3">
      <c r="A872">
        <v>870</v>
      </c>
      <c r="B872" s="1">
        <v>57.080002</v>
      </c>
      <c r="C872" s="1">
        <v>56.830002</v>
      </c>
      <c r="D872" s="1">
        <v>57.139999000000003</v>
      </c>
      <c r="E872">
        <v>21688700</v>
      </c>
      <c r="F872" s="1">
        <v>56.900002000000001</v>
      </c>
      <c r="G872" s="1">
        <v>0.49320650110123798</v>
      </c>
      <c r="H872" s="1">
        <v>0.10382086845902599</v>
      </c>
      <c r="I872" s="1">
        <v>-0.92689999999999995</v>
      </c>
      <c r="J872" s="1">
        <v>0.128</v>
      </c>
      <c r="K872" s="1">
        <v>0.77700000000000002</v>
      </c>
      <c r="L872" s="1">
        <v>9.6000000000000002E-2</v>
      </c>
      <c r="M872">
        <v>0</v>
      </c>
      <c r="N872" s="1">
        <v>0.46688510695566598</v>
      </c>
      <c r="O872" s="1">
        <v>0.53311489304432702</v>
      </c>
      <c r="P872" s="1">
        <f>IF(Alle6OppgangNedgangUnik_KNN[[#This Row],[Nedgang Bayes]]&gt;Alle6OppgangNedgangUnik_KNN[[#This Row],[Oppgang Bayes]],0,1)</f>
        <v>1</v>
      </c>
      <c r="Q8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6.6229786088661036E-2</v>
      </c>
      <c r="R872" s="4">
        <f>IF(Alle6OppgangNedgangUnik_KNN[[#This Row],[Label]]=Alle6OppgangNedgangUnik_KNN[[#This Row],[Kjøp eller salg Bayes]],1,-1)</f>
        <v>-1</v>
      </c>
      <c r="S872" s="3">
        <f>Alle6OppgangNedgangUnik_KNN[[#This Row],[Conviction Bayes]]*Alle6OppgangNedgangUnik_KNN[[#This Row],[Rett/Feil Bayes]]</f>
        <v>-6.6229786088661036E-2</v>
      </c>
      <c r="T8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2.0951425442759379E-4</v>
      </c>
      <c r="U872" s="1">
        <v>0.38235294117647001</v>
      </c>
      <c r="V872" s="1">
        <v>0.61764705882352899</v>
      </c>
      <c r="W8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72" s="1">
        <f>IF(Alle6OppgangNedgangUnik_KNN[[#This Row],[Label]]=Alle6OppgangNedgangUnik_KNN[[#This Row],[kjøp eller salg KNN]],1,-1)</f>
        <v>-1</v>
      </c>
      <c r="Y872" s="2">
        <f>Alle6OppgangNedgangUnik_KNN[[#This Row],[Conviction KNN]]*Alle6OppgangNedgangUnik_KNN[[#This Row],[Rett/Feil KNN]]</f>
        <v>-0.23529411764705899</v>
      </c>
      <c r="Z872" s="3">
        <f>Alle6OppgangNedgangUnik_KNN[[#This Row],[Open]]/Alle6OppgangNedgangUnik_KNN[[#This Row],[Close]]-1</f>
        <v>3.1634445285255719E-3</v>
      </c>
      <c r="AA872" s="1">
        <f>IF(Alle6OppgangNedgangUnik_KNN[[#This Row],[Nedgang-KNN]]&gt;Alle6OppgangNedgangUnik_KNN[[#This Row],[Oppgang-KNN]],0,1)</f>
        <v>1</v>
      </c>
      <c r="AB8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7.4433988906484096E-4</v>
      </c>
    </row>
    <row r="873" spans="1:28" x14ac:dyDescent="0.3">
      <c r="A873">
        <v>871</v>
      </c>
      <c r="B873" s="1">
        <v>56.93</v>
      </c>
      <c r="C873" s="1">
        <v>56.68</v>
      </c>
      <c r="D873" s="1">
        <v>58.060001</v>
      </c>
      <c r="E873">
        <v>28065100</v>
      </c>
      <c r="F873" s="1">
        <v>57.950001</v>
      </c>
      <c r="G873" s="1">
        <v>0.48828403078403099</v>
      </c>
      <c r="H873" s="1">
        <v>0.119418740981241</v>
      </c>
      <c r="I873" s="1">
        <v>0.9929</v>
      </c>
      <c r="J873" s="1">
        <v>5.7000000000000002E-2</v>
      </c>
      <c r="K873" s="1">
        <v>0.79200000000000004</v>
      </c>
      <c r="L873" s="1">
        <v>0.151</v>
      </c>
      <c r="M873">
        <v>1</v>
      </c>
      <c r="N873" s="1">
        <v>0.46639473585228303</v>
      </c>
      <c r="O873" s="1">
        <v>0.53360526414771503</v>
      </c>
      <c r="P873" s="1">
        <f>IF(Alle6OppgangNedgangUnik_KNN[[#This Row],[Nedgang Bayes]]&gt;Alle6OppgangNedgangUnik_KNN[[#This Row],[Oppgang Bayes]],0,1)</f>
        <v>1</v>
      </c>
      <c r="Q8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6.7210528295432004E-2</v>
      </c>
      <c r="R873" s="4">
        <f>IF(Alle6OppgangNedgangUnik_KNN[[#This Row],[Label]]=Alle6OppgangNedgangUnik_KNN[[#This Row],[Kjøp eller salg Bayes]],1,-1)</f>
        <v>1</v>
      </c>
      <c r="S873" s="3">
        <f>Alle6OppgangNedgangUnik_KNN[[#This Row],[Conviction Bayes]]*Alle6OppgangNedgangUnik_KNN[[#This Row],[Rett/Feil Bayes]]</f>
        <v>6.7210528295432004E-2</v>
      </c>
      <c r="T8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-1.1829992215508182E-3</v>
      </c>
      <c r="U873" s="1">
        <v>0.32352941176470501</v>
      </c>
      <c r="V873" s="1">
        <v>0.67647058823529405</v>
      </c>
      <c r="W8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873" s="1">
        <f>IF(Alle6OppgangNedgangUnik_KNN[[#This Row],[Label]]=Alle6OppgangNedgangUnik_KNN[[#This Row],[kjøp eller salg KNN]],1,-1)</f>
        <v>1</v>
      </c>
      <c r="Y873" s="2">
        <f>Alle6OppgangNedgangUnik_KNN[[#This Row],[Conviction KNN]]*Alle6OppgangNedgangUnik_KNN[[#This Row],[Rett/Feil KNN]]</f>
        <v>0.35294117647058904</v>
      </c>
      <c r="Z873" s="3">
        <f>Alle6OppgangNedgangUnik_KNN[[#This Row],[Open]]/Alle6OppgangNedgangUnik_KNN[[#This Row],[Close]]-1</f>
        <v>-1.7601397452952638E-2</v>
      </c>
      <c r="AA873" s="1">
        <f>IF(Alle6OppgangNedgangUnik_KNN[[#This Row],[Nedgang-KNN]]&gt;Alle6OppgangNedgangUnik_KNN[[#This Row],[Oppgang-KNN]],0,1)</f>
        <v>1</v>
      </c>
      <c r="AB8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-6.2122579245715336E-3</v>
      </c>
    </row>
    <row r="874" spans="1:28" x14ac:dyDescent="0.3">
      <c r="A874">
        <v>872</v>
      </c>
      <c r="B874" s="1">
        <v>57.880001</v>
      </c>
      <c r="C874" s="1">
        <v>57.669998</v>
      </c>
      <c r="D874" s="1">
        <v>58.060001</v>
      </c>
      <c r="E874">
        <v>20536400</v>
      </c>
      <c r="F874" s="1">
        <v>58.029998999999997</v>
      </c>
      <c r="G874" s="1">
        <v>0.59173611111111102</v>
      </c>
      <c r="H874" s="1">
        <v>7.1805555555555595E-2</v>
      </c>
      <c r="I874" s="1">
        <v>0.87790000000000001</v>
      </c>
      <c r="J874" s="1">
        <v>1.4E-2</v>
      </c>
      <c r="K874" s="1">
        <v>0.88</v>
      </c>
      <c r="L874" s="1">
        <v>0.106</v>
      </c>
      <c r="M874">
        <v>1</v>
      </c>
      <c r="N874" s="1">
        <v>0.46698585691679501</v>
      </c>
      <c r="O874" s="1">
        <v>0.53301414308321104</v>
      </c>
      <c r="P874" s="1">
        <f>IF(Alle6OppgangNedgangUnik_KNN[[#This Row],[Nedgang Bayes]]&gt;Alle6OppgangNedgangUnik_KNN[[#This Row],[Oppgang Bayes]],0,1)</f>
        <v>1</v>
      </c>
      <c r="Q8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6.6028286166416039E-2</v>
      </c>
      <c r="R874" s="4">
        <f>IF(Alle6OppgangNedgangUnik_KNN[[#This Row],[Label]]=Alle6OppgangNedgangUnik_KNN[[#This Row],[Kjøp eller salg Bayes]],1,-1)</f>
        <v>1</v>
      </c>
      <c r="S874" s="3">
        <f>Alle6OppgangNedgangUnik_KNN[[#This Row],[Conviction Bayes]]*Alle6OppgangNedgangUnik_KNN[[#This Row],[Rett/Feil Bayes]]</f>
        <v>6.6028286166416039E-2</v>
      </c>
      <c r="T8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-1.7067225640293179E-4</v>
      </c>
      <c r="U874" s="1">
        <v>0.55882352941176405</v>
      </c>
      <c r="V874" s="1">
        <v>0.441176470588235</v>
      </c>
      <c r="W8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74" s="1">
        <f>IF(Alle6OppgangNedgangUnik_KNN[[#This Row],[Label]]=Alle6OppgangNedgangUnik_KNN[[#This Row],[kjøp eller salg KNN]],1,-1)</f>
        <v>-1</v>
      </c>
      <c r="Y874" s="2">
        <f>Alle6OppgangNedgangUnik_KNN[[#This Row],[Conviction KNN]]*Alle6OppgangNedgangUnik_KNN[[#This Row],[Rett/Feil KNN]]</f>
        <v>-0.11764705882352905</v>
      </c>
      <c r="Z874" s="3">
        <f>Alle6OppgangNedgangUnik_KNN[[#This Row],[Open]]/Alle6OppgangNedgangUnik_KNN[[#This Row],[Close]]-1</f>
        <v>-2.5848354744930635E-3</v>
      </c>
      <c r="AA874" s="1">
        <f>IF(Alle6OppgangNedgangUnik_KNN[[#This Row],[Nedgang-KNN]]&gt;Alle6OppgangNedgangUnik_KNN[[#This Row],[Oppgang-KNN]],0,1)</f>
        <v>0</v>
      </c>
      <c r="AB8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3.0409829111683007E-4</v>
      </c>
    </row>
    <row r="875" spans="1:28" x14ac:dyDescent="0.3">
      <c r="A875">
        <v>873</v>
      </c>
      <c r="B875" s="1">
        <v>57.810001</v>
      </c>
      <c r="C875" s="1">
        <v>57.209999000000003</v>
      </c>
      <c r="D875" s="1">
        <v>58.169998</v>
      </c>
      <c r="E875">
        <v>25463500</v>
      </c>
      <c r="F875" s="1">
        <v>57.400002000000001</v>
      </c>
      <c r="G875" s="1">
        <v>0.52314814814814803</v>
      </c>
      <c r="H875" s="1">
        <v>-4.8148148148148197E-2</v>
      </c>
      <c r="I875" s="1">
        <v>0.29599999999999999</v>
      </c>
      <c r="J875" s="1">
        <v>0</v>
      </c>
      <c r="K875" s="1">
        <v>0.93700000000000006</v>
      </c>
      <c r="L875" s="1">
        <v>6.2E-2</v>
      </c>
      <c r="M875">
        <v>0</v>
      </c>
      <c r="N875" s="1">
        <v>0.46658051965651198</v>
      </c>
      <c r="O875" s="1">
        <v>0.53341948034348696</v>
      </c>
      <c r="P875" s="1">
        <f>IF(Alle6OppgangNedgangUnik_KNN[[#This Row],[Nedgang Bayes]]&gt;Alle6OppgangNedgangUnik_KNN[[#This Row],[Oppgang Bayes]],0,1)</f>
        <v>1</v>
      </c>
      <c r="Q8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6.683896068697498E-2</v>
      </c>
      <c r="R875" s="4">
        <f>IF(Alle6OppgangNedgangUnik_KNN[[#This Row],[Label]]=Alle6OppgangNedgangUnik_KNN[[#This Row],[Kjøp eller salg Bayes]],1,-1)</f>
        <v>-1</v>
      </c>
      <c r="S875" s="3">
        <f>Alle6OppgangNedgangUnik_KNN[[#This Row],[Conviction Bayes]]*Alle6OppgangNedgangUnik_KNN[[#This Row],[Rett/Feil Bayes]]</f>
        <v>-6.683896068697498E-2</v>
      </c>
      <c r="T8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4.7741996668744096E-4</v>
      </c>
      <c r="U875" s="1">
        <v>0.441176470588235</v>
      </c>
      <c r="V875" s="1">
        <v>0.55882352941176405</v>
      </c>
      <c r="W8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75" s="1">
        <f>IF(Alle6OppgangNedgangUnik_KNN[[#This Row],[Label]]=Alle6OppgangNedgangUnik_KNN[[#This Row],[kjøp eller salg KNN]],1,-1)</f>
        <v>-1</v>
      </c>
      <c r="Y875" s="2">
        <f>Alle6OppgangNedgangUnik_KNN[[#This Row],[Conviction KNN]]*Alle6OppgangNedgangUnik_KNN[[#This Row],[Rett/Feil KNN]]</f>
        <v>-0.11764705882352905</v>
      </c>
      <c r="Z875" s="3">
        <f>Alle6OppgangNedgangUnik_KNN[[#This Row],[Open]]/Alle6OppgangNedgangUnik_KNN[[#This Row],[Close]]-1</f>
        <v>7.1428394723749289E-3</v>
      </c>
      <c r="AA875" s="1">
        <f>IF(Alle6OppgangNedgangUnik_KNN[[#This Row],[Nedgang-KNN]]&gt;Alle6OppgangNedgangUnik_KNN[[#This Row],[Oppgang-KNN]],0,1)</f>
        <v>1</v>
      </c>
      <c r="AB8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8.4033405557351842E-4</v>
      </c>
    </row>
    <row r="876" spans="1:28" x14ac:dyDescent="0.3">
      <c r="A876">
        <v>874</v>
      </c>
      <c r="B876" s="1">
        <v>57.27</v>
      </c>
      <c r="C876" s="1">
        <v>56.970001000000003</v>
      </c>
      <c r="D876" s="1">
        <v>57.599997999999999</v>
      </c>
      <c r="E876">
        <v>20085900</v>
      </c>
      <c r="F876" s="1">
        <v>57.240001999999997</v>
      </c>
      <c r="G876" s="1">
        <v>0.50644915194095497</v>
      </c>
      <c r="H876" s="1">
        <v>0.15165826887138401</v>
      </c>
      <c r="I876" s="1">
        <v>0.99450000000000005</v>
      </c>
      <c r="J876" s="1">
        <v>4.7E-2</v>
      </c>
      <c r="K876" s="1">
        <v>0.81499999999999995</v>
      </c>
      <c r="L876" s="1">
        <v>0.13800000000000001</v>
      </c>
      <c r="M876">
        <v>0</v>
      </c>
      <c r="N876" s="1">
        <v>0.46702666467058801</v>
      </c>
      <c r="O876" s="1">
        <v>0.53297333532940405</v>
      </c>
      <c r="P876" s="1">
        <f>IF(Alle6OppgangNedgangUnik_KNN[[#This Row],[Nedgang Bayes]]&gt;Alle6OppgangNedgangUnik_KNN[[#This Row],[Oppgang Bayes]],0,1)</f>
        <v>1</v>
      </c>
      <c r="Q8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6.5946670658816042E-2</v>
      </c>
      <c r="R876" s="4">
        <f>IF(Alle6OppgangNedgangUnik_KNN[[#This Row],[Label]]=Alle6OppgangNedgangUnik_KNN[[#This Row],[Kjøp eller salg Bayes]],1,-1)</f>
        <v>-1</v>
      </c>
      <c r="S876" s="3">
        <f>Alle6OppgangNedgangUnik_KNN[[#This Row],[Conviction Bayes]]*Alle6OppgangNedgangUnik_KNN[[#This Row],[Rett/Feil Bayes]]</f>
        <v>-6.5946670658816042E-2</v>
      </c>
      <c r="T8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3.4560939156220966E-5</v>
      </c>
      <c r="U876" s="1">
        <v>0.47058823529411697</v>
      </c>
      <c r="V876" s="1">
        <v>0.52941176470588203</v>
      </c>
      <c r="W8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76" s="1">
        <f>IF(Alle6OppgangNedgangUnik_KNN[[#This Row],[Label]]=Alle6OppgangNedgangUnik_KNN[[#This Row],[kjøp eller salg KNN]],1,-1)</f>
        <v>-1</v>
      </c>
      <c r="Y876" s="2">
        <f>Alle6OppgangNedgangUnik_KNN[[#This Row],[Conviction KNN]]*Alle6OppgangNedgangUnik_KNN[[#This Row],[Rett/Feil KNN]]</f>
        <v>-5.8823529411765052E-2</v>
      </c>
      <c r="Z876" s="3">
        <f>Alle6OppgangNedgangUnik_KNN[[#This Row],[Open]]/Alle6OppgangNedgangUnik_KNN[[#This Row],[Close]]-1</f>
        <v>5.2407405576282429E-4</v>
      </c>
      <c r="AA876" s="1">
        <f>IF(Alle6OppgangNedgangUnik_KNN[[#This Row],[Nedgang-KNN]]&gt;Alle6OppgangNedgangUnik_KNN[[#This Row],[Oppgang-KNN]],0,1)</f>
        <v>1</v>
      </c>
      <c r="AB8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3.0827885633107494E-5</v>
      </c>
    </row>
    <row r="877" spans="1:28" x14ac:dyDescent="0.3">
      <c r="A877">
        <v>875</v>
      </c>
      <c r="B877" s="1">
        <v>57.290000999999997</v>
      </c>
      <c r="C877" s="1">
        <v>57.259998000000003</v>
      </c>
      <c r="D877" s="1">
        <v>57.959999000000003</v>
      </c>
      <c r="E877">
        <v>16726400</v>
      </c>
      <c r="F877" s="1">
        <v>57.639999000000003</v>
      </c>
      <c r="G877" s="1">
        <v>0.52314814814814803</v>
      </c>
      <c r="H877" s="1">
        <v>-4.8148148148148197E-2</v>
      </c>
      <c r="I877" s="1">
        <v>0.29599999999999999</v>
      </c>
      <c r="J877" s="1">
        <v>0</v>
      </c>
      <c r="K877" s="1">
        <v>0.93700000000000006</v>
      </c>
      <c r="L877" s="1">
        <v>6.2E-2</v>
      </c>
      <c r="M877">
        <v>1</v>
      </c>
      <c r="N877" s="1">
        <v>0.46734754794042099</v>
      </c>
      <c r="O877" s="1">
        <v>0.53265245205957301</v>
      </c>
      <c r="P877" s="1">
        <f>IF(Alle6OppgangNedgangUnik_KNN[[#This Row],[Nedgang Bayes]]&gt;Alle6OppgangNedgangUnik_KNN[[#This Row],[Oppgang Bayes]],0,1)</f>
        <v>1</v>
      </c>
      <c r="Q8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6.5304904119152019E-2</v>
      </c>
      <c r="R877" s="4">
        <f>IF(Alle6OppgangNedgangUnik_KNN[[#This Row],[Label]]=Alle6OppgangNedgangUnik_KNN[[#This Row],[Kjøp eller salg Bayes]],1,-1)</f>
        <v>1</v>
      </c>
      <c r="S877" s="3">
        <f>Alle6OppgangNedgangUnik_KNN[[#This Row],[Conviction Bayes]]*Alle6OppgangNedgangUnik_KNN[[#This Row],[Rett/Feil Bayes]]</f>
        <v>6.5304904119152019E-2</v>
      </c>
      <c r="T8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-3.9654035788403634E-4</v>
      </c>
      <c r="U877" s="1">
        <v>0.441176470588235</v>
      </c>
      <c r="V877" s="1">
        <v>0.55882352941176405</v>
      </c>
      <c r="W8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77" s="1">
        <f>IF(Alle6OppgangNedgangUnik_KNN[[#This Row],[Label]]=Alle6OppgangNedgangUnik_KNN[[#This Row],[kjøp eller salg KNN]],1,-1)</f>
        <v>1</v>
      </c>
      <c r="Y877" s="2">
        <f>Alle6OppgangNedgangUnik_KNN[[#This Row],[Conviction KNN]]*Alle6OppgangNedgangUnik_KNN[[#This Row],[Rett/Feil KNN]]</f>
        <v>0.11764705882352905</v>
      </c>
      <c r="Z877" s="3">
        <f>Alle6OppgangNedgangUnik_KNN[[#This Row],[Open]]/Alle6OppgangNedgangUnik_KNN[[#This Row],[Close]]-1</f>
        <v>-6.0721375099261898E-3</v>
      </c>
      <c r="AA877" s="1">
        <f>IF(Alle6OppgangNedgangUnik_KNN[[#This Row],[Nedgang-KNN]]&gt;Alle6OppgangNedgangUnik_KNN[[#This Row],[Oppgang-KNN]],0,1)</f>
        <v>1</v>
      </c>
      <c r="AB8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-7.1436911881484367E-4</v>
      </c>
    </row>
    <row r="878" spans="1:28" x14ac:dyDescent="0.3">
      <c r="A878">
        <v>876</v>
      </c>
      <c r="B878" s="1">
        <v>57.849997999999999</v>
      </c>
      <c r="C878" s="1">
        <v>57.419998</v>
      </c>
      <c r="D878" s="1">
        <v>57.98</v>
      </c>
      <c r="E878">
        <v>20089000</v>
      </c>
      <c r="F878" s="1">
        <v>57.799999</v>
      </c>
      <c r="G878" s="1">
        <v>0.56999999999999995</v>
      </c>
      <c r="H878" s="1">
        <v>-2.66666666666667E-2</v>
      </c>
      <c r="I878" s="1">
        <v>0.29599999999999999</v>
      </c>
      <c r="J878" s="1">
        <v>0</v>
      </c>
      <c r="K878" s="1">
        <v>0.93700000000000006</v>
      </c>
      <c r="L878" s="1">
        <v>6.2E-2</v>
      </c>
      <c r="M878">
        <v>0</v>
      </c>
      <c r="N878" s="1">
        <v>0.46702620369124298</v>
      </c>
      <c r="O878" s="1">
        <v>0.53297379630875596</v>
      </c>
      <c r="P878" s="1">
        <f>IF(Alle6OppgangNedgangUnik_KNN[[#This Row],[Nedgang Bayes]]&gt;Alle6OppgangNedgangUnik_KNN[[#This Row],[Oppgang Bayes]],0,1)</f>
        <v>1</v>
      </c>
      <c r="Q8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6.5947592617512985E-2</v>
      </c>
      <c r="R878" s="4">
        <f>IF(Alle6OppgangNedgangUnik_KNN[[#This Row],[Label]]=Alle6OppgangNedgangUnik_KNN[[#This Row],[Kjøp eller salg Bayes]],1,-1)</f>
        <v>-1</v>
      </c>
      <c r="S878" s="3">
        <f>Alle6OppgangNedgangUnik_KNN[[#This Row],[Conviction Bayes]]*Alle6OppgangNedgangUnik_KNN[[#This Row],[Rett/Feil Bayes]]</f>
        <v>-6.5947592617512985E-2</v>
      </c>
      <c r="T8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5.7046950524733185E-5</v>
      </c>
      <c r="U878" s="1">
        <v>0.47058823529411697</v>
      </c>
      <c r="V878" s="1">
        <v>0.52941176470588203</v>
      </c>
      <c r="W8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78" s="1">
        <f>IF(Alle6OppgangNedgangUnik_KNN[[#This Row],[Label]]=Alle6OppgangNedgangUnik_KNN[[#This Row],[kjøp eller salg KNN]],1,-1)</f>
        <v>-1</v>
      </c>
      <c r="Y878" s="2">
        <f>Alle6OppgangNedgangUnik_KNN[[#This Row],[Conviction KNN]]*Alle6OppgangNedgangUnik_KNN[[#This Row],[Rett/Feil KNN]]</f>
        <v>-5.8823529411765052E-2</v>
      </c>
      <c r="Z878" s="3">
        <f>Alle6OppgangNedgangUnik_KNN[[#This Row],[Open]]/Alle6OppgangNedgangUnik_KNN[[#This Row],[Close]]-1</f>
        <v>8.6503461704201534E-4</v>
      </c>
      <c r="AA878" s="1">
        <f>IF(Alle6OppgangNedgangUnik_KNN[[#This Row],[Nedgang-KNN]]&gt;Alle6OppgangNedgangUnik_KNN[[#This Row],[Oppgang-KNN]],0,1)</f>
        <v>1</v>
      </c>
      <c r="AB8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5.0884389237765909E-5</v>
      </c>
    </row>
    <row r="879" spans="1:28" x14ac:dyDescent="0.3">
      <c r="A879">
        <v>877</v>
      </c>
      <c r="B879" s="1">
        <v>57.889999000000003</v>
      </c>
      <c r="C879" s="1">
        <v>56.889999000000003</v>
      </c>
      <c r="D879" s="1">
        <v>58.02</v>
      </c>
      <c r="E879">
        <v>26497400</v>
      </c>
      <c r="F879" s="1">
        <v>57.189999</v>
      </c>
      <c r="G879" s="1">
        <v>0.47908549783549798</v>
      </c>
      <c r="H879" s="1">
        <v>0.12820403280929599</v>
      </c>
      <c r="I879" s="1">
        <v>0.9919</v>
      </c>
      <c r="J879" s="1">
        <v>4.7E-2</v>
      </c>
      <c r="K879" s="1">
        <v>0.81899999999999995</v>
      </c>
      <c r="L879" s="1">
        <v>0.13400000000000001</v>
      </c>
      <c r="M879">
        <v>0</v>
      </c>
      <c r="N879" s="1">
        <v>0.46650439530827298</v>
      </c>
      <c r="O879" s="1">
        <v>0.53349560469172896</v>
      </c>
      <c r="P879" s="1">
        <f>IF(Alle6OppgangNedgangUnik_KNN[[#This Row],[Nedgang Bayes]]&gt;Alle6OppgangNedgangUnik_KNN[[#This Row],[Oppgang Bayes]],0,1)</f>
        <v>1</v>
      </c>
      <c r="Q8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6.6991209383455985E-2</v>
      </c>
      <c r="R879" s="4">
        <f>IF(Alle6OppgangNedgangUnik_KNN[[#This Row],[Label]]=Alle6OppgangNedgangUnik_KNN[[#This Row],[Kjøp eller salg Bayes]],1,-1)</f>
        <v>-1</v>
      </c>
      <c r="S879" s="3">
        <f>Alle6OppgangNedgangUnik_KNN[[#This Row],[Conviction Bayes]]*Alle6OppgangNedgangUnik_KNN[[#This Row],[Rett/Feil Bayes]]</f>
        <v>-6.6991209383455985E-2</v>
      </c>
      <c r="T8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8.1996585746433887E-4</v>
      </c>
      <c r="U879" s="1">
        <v>0.52941176470588203</v>
      </c>
      <c r="V879" s="1">
        <v>0.47058823529411697</v>
      </c>
      <c r="W8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79" s="1">
        <f>IF(Alle6OppgangNedgangUnik_KNN[[#This Row],[Label]]=Alle6OppgangNedgangUnik_KNN[[#This Row],[kjøp eller salg KNN]],1,-1)</f>
        <v>1</v>
      </c>
      <c r="Y879" s="2">
        <f>Alle6OppgangNedgangUnik_KNN[[#This Row],[Conviction KNN]]*Alle6OppgangNedgangUnik_KNN[[#This Row],[Rett/Feil KNN]]</f>
        <v>5.8823529411765052E-2</v>
      </c>
      <c r="Z879" s="3">
        <f>Alle6OppgangNedgangUnik_KNN[[#This Row],[Open]]/Alle6OppgangNedgangUnik_KNN[[#This Row],[Close]]-1</f>
        <v>1.2239902294805205E-2</v>
      </c>
      <c r="AA879" s="1">
        <f>IF(Alle6OppgangNedgangUnik_KNN[[#This Row],[Nedgang-KNN]]&gt;Alle6OppgangNedgangUnik_KNN[[#This Row],[Oppgang-KNN]],0,1)</f>
        <v>0</v>
      </c>
      <c r="AB8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-7.1999425263560455E-4</v>
      </c>
    </row>
    <row r="880" spans="1:28" x14ac:dyDescent="0.3">
      <c r="A880">
        <v>878</v>
      </c>
      <c r="B880" s="1">
        <v>57.110000999999997</v>
      </c>
      <c r="C880" s="1">
        <v>56.400002000000001</v>
      </c>
      <c r="D880" s="1">
        <v>57.27</v>
      </c>
      <c r="E880">
        <v>22177500</v>
      </c>
      <c r="F880" s="1">
        <v>57.110000999999997</v>
      </c>
      <c r="G880" s="1">
        <v>0.56999999999999995</v>
      </c>
      <c r="H880" s="1">
        <v>-2.66666666666667E-2</v>
      </c>
      <c r="I880" s="1">
        <v>0.29599999999999999</v>
      </c>
      <c r="J880" s="1">
        <v>0</v>
      </c>
      <c r="K880" s="1">
        <v>0.93700000000000006</v>
      </c>
      <c r="L880" s="1">
        <v>6.2E-2</v>
      </c>
      <c r="M880">
        <v>0</v>
      </c>
      <c r="N880" s="1">
        <v>0.46684337961702499</v>
      </c>
      <c r="O880" s="1">
        <v>0.53315662038298095</v>
      </c>
      <c r="P880" s="1">
        <f>IF(Alle6OppgangNedgangUnik_KNN[[#This Row],[Nedgang Bayes]]&gt;Alle6OppgangNedgangUnik_KNN[[#This Row],[Oppgang Bayes]],0,1)</f>
        <v>1</v>
      </c>
      <c r="Q8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6.6313240765955961E-2</v>
      </c>
      <c r="R880" s="4">
        <f>IF(Alle6OppgangNedgangUnik_KNN[[#This Row],[Label]]=Alle6OppgangNedgangUnik_KNN[[#This Row],[Kjøp eller salg Bayes]],1,-1)</f>
        <v>-1</v>
      </c>
      <c r="S880" s="3">
        <f>Alle6OppgangNedgangUnik_KNN[[#This Row],[Conviction Bayes]]*Alle6OppgangNedgangUnik_KNN[[#This Row],[Rett/Feil Bayes]]</f>
        <v>-6.6313240765955961E-2</v>
      </c>
      <c r="T8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0</v>
      </c>
      <c r="U880" s="1">
        <v>0.47058823529411697</v>
      </c>
      <c r="V880" s="1">
        <v>0.52941176470588203</v>
      </c>
      <c r="W8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80" s="1">
        <f>IF(Alle6OppgangNedgangUnik_KNN[[#This Row],[Label]]=Alle6OppgangNedgangUnik_KNN[[#This Row],[kjøp eller salg KNN]],1,-1)</f>
        <v>-1</v>
      </c>
      <c r="Y880" s="2">
        <f>Alle6OppgangNedgangUnik_KNN[[#This Row],[Conviction KNN]]*Alle6OppgangNedgangUnik_KNN[[#This Row],[Rett/Feil KNN]]</f>
        <v>-5.8823529411765052E-2</v>
      </c>
      <c r="Z880" s="3">
        <f>Alle6OppgangNedgangUnik_KNN[[#This Row],[Open]]/Alle6OppgangNedgangUnik_KNN[[#This Row],[Close]]-1</f>
        <v>0</v>
      </c>
      <c r="AA880" s="1">
        <f>IF(Alle6OppgangNedgangUnik_KNN[[#This Row],[Nedgang-KNN]]&gt;Alle6OppgangNedgangUnik_KNN[[#This Row],[Oppgang-KNN]],0,1)</f>
        <v>1</v>
      </c>
      <c r="AB8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81" spans="1:28" x14ac:dyDescent="0.3">
      <c r="A881">
        <v>879</v>
      </c>
      <c r="B881" s="1">
        <v>56.700001</v>
      </c>
      <c r="C881" s="1">
        <v>56.32</v>
      </c>
      <c r="D881" s="1">
        <v>57.299999</v>
      </c>
      <c r="E881">
        <v>25313700</v>
      </c>
      <c r="F881" s="1">
        <v>56.919998</v>
      </c>
      <c r="G881" s="1">
        <v>0.44244378306878301</v>
      </c>
      <c r="H881" s="1">
        <v>0.102001412938913</v>
      </c>
      <c r="I881" s="1">
        <v>0.99550000000000005</v>
      </c>
      <c r="J881" s="1">
        <v>0.06</v>
      </c>
      <c r="K881" s="1">
        <v>0.78800000000000003</v>
      </c>
      <c r="L881" s="1">
        <v>0.152</v>
      </c>
      <c r="M881">
        <v>1</v>
      </c>
      <c r="N881" s="1">
        <v>0.466592102052233</v>
      </c>
      <c r="O881" s="1">
        <v>0.533407897947761</v>
      </c>
      <c r="P881" s="1">
        <f>IF(Alle6OppgangNedgangUnik_KNN[[#This Row],[Nedgang Bayes]]&gt;Alle6OppgangNedgangUnik_KNN[[#This Row],[Oppgang Bayes]],0,1)</f>
        <v>1</v>
      </c>
      <c r="Q8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6.6815795895527996E-2</v>
      </c>
      <c r="R881" s="4">
        <f>IF(Alle6OppgangNedgangUnik_KNN[[#This Row],[Label]]=Alle6OppgangNedgangUnik_KNN[[#This Row],[Kjøp eller salg Bayes]],1,-1)</f>
        <v>1</v>
      </c>
      <c r="S881" s="3">
        <f>Alle6OppgangNedgangUnik_KNN[[#This Row],[Conviction Bayes]]*Alle6OppgangNedgangUnik_KNN[[#This Row],[Rett/Feil Bayes]]</f>
        <v>6.6815795895527996E-2</v>
      </c>
      <c r="T8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-2.5824446883551092E-4</v>
      </c>
      <c r="U881" s="1">
        <v>0.441176470588235</v>
      </c>
      <c r="V881" s="1">
        <v>0.55882352941176405</v>
      </c>
      <c r="W8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81" s="1">
        <f>IF(Alle6OppgangNedgangUnik_KNN[[#This Row],[Label]]=Alle6OppgangNedgangUnik_KNN[[#This Row],[kjøp eller salg KNN]],1,-1)</f>
        <v>1</v>
      </c>
      <c r="Y881" s="2">
        <f>Alle6OppgangNedgangUnik_KNN[[#This Row],[Conviction KNN]]*Alle6OppgangNedgangUnik_KNN[[#This Row],[Rett/Feil KNN]]</f>
        <v>0.11764705882352905</v>
      </c>
      <c r="Z881" s="3">
        <f>Alle6OppgangNedgangUnik_KNN[[#This Row],[Open]]/Alle6OppgangNedgangUnik_KNN[[#This Row],[Close]]-1</f>
        <v>-3.8650212180260102E-3</v>
      </c>
      <c r="AA881" s="1">
        <f>IF(Alle6OppgangNedgangUnik_KNN[[#This Row],[Nedgang-KNN]]&gt;Alle6OppgangNedgangUnik_KNN[[#This Row],[Oppgang-KNN]],0,1)</f>
        <v>1</v>
      </c>
      <c r="AB8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-4.5470837859129391E-4</v>
      </c>
    </row>
    <row r="882" spans="1:28" x14ac:dyDescent="0.3">
      <c r="A882">
        <v>880</v>
      </c>
      <c r="B882" s="1">
        <v>57.119999</v>
      </c>
      <c r="C882" s="1">
        <v>57.119999</v>
      </c>
      <c r="D882" s="1">
        <v>57.740001999999997</v>
      </c>
      <c r="E882">
        <v>27402500</v>
      </c>
      <c r="F882" s="1">
        <v>57.419998</v>
      </c>
      <c r="G882" s="1">
        <v>0.52314814814814803</v>
      </c>
      <c r="H882" s="1">
        <v>-4.8148148148148197E-2</v>
      </c>
      <c r="I882" s="1">
        <v>0.29599999999999999</v>
      </c>
      <c r="J882" s="1">
        <v>0</v>
      </c>
      <c r="K882" s="1">
        <v>0.93700000000000006</v>
      </c>
      <c r="L882" s="1">
        <v>6.2E-2</v>
      </c>
      <c r="M882">
        <v>1</v>
      </c>
      <c r="N882" s="1">
        <v>0.46644025244082599</v>
      </c>
      <c r="O882" s="1">
        <v>0.53355974755916702</v>
      </c>
      <c r="P882" s="1">
        <f>IF(Alle6OppgangNedgangUnik_KNN[[#This Row],[Nedgang Bayes]]&gt;Alle6OppgangNedgangUnik_KNN[[#This Row],[Oppgang Bayes]],0,1)</f>
        <v>1</v>
      </c>
      <c r="Q8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6.7119495118341033E-2</v>
      </c>
      <c r="R882" s="4">
        <f>IF(Alle6OppgangNedgangUnik_KNN[[#This Row],[Label]]=Alle6OppgangNedgangUnik_KNN[[#This Row],[Kjøp eller salg Bayes]],1,-1)</f>
        <v>1</v>
      </c>
      <c r="S882" s="3">
        <f>Alle6OppgangNedgangUnik_KNN[[#This Row],[Conviction Bayes]]*Alle6OppgangNedgangUnik_KNN[[#This Row],[Rett/Feil Bayes]]</f>
        <v>6.7119495118341033E-2</v>
      </c>
      <c r="T8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-3.5067541130891753E-4</v>
      </c>
      <c r="U882" s="1">
        <v>0.38235294117647001</v>
      </c>
      <c r="V882" s="1">
        <v>0.61764705882352899</v>
      </c>
      <c r="W8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82" s="1">
        <f>IF(Alle6OppgangNedgangUnik_KNN[[#This Row],[Label]]=Alle6OppgangNedgangUnik_KNN[[#This Row],[kjøp eller salg KNN]],1,-1)</f>
        <v>1</v>
      </c>
      <c r="Y882" s="2">
        <f>Alle6OppgangNedgangUnik_KNN[[#This Row],[Conviction KNN]]*Alle6OppgangNedgangUnik_KNN[[#This Row],[Rett/Feil KNN]]</f>
        <v>0.23529411764705899</v>
      </c>
      <c r="Z882" s="3">
        <f>Alle6OppgangNedgangUnik_KNN[[#This Row],[Open]]/Alle6OppgangNedgangUnik_KNN[[#This Row],[Close]]-1</f>
        <v>-5.224643163519449E-3</v>
      </c>
      <c r="AA882" s="1">
        <f>IF(Alle6OppgangNedgangUnik_KNN[[#This Row],[Nedgang-KNN]]&gt;Alle6OppgangNedgangUnik_KNN[[#This Row],[Oppgang-KNN]],0,1)</f>
        <v>1</v>
      </c>
      <c r="AB8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-1.2293278031810476E-3</v>
      </c>
    </row>
    <row r="883" spans="1:28" x14ac:dyDescent="0.3">
      <c r="A883">
        <v>881</v>
      </c>
      <c r="B883" s="1">
        <v>57.470001000000003</v>
      </c>
      <c r="C883" s="1">
        <v>57.400002000000001</v>
      </c>
      <c r="D883" s="1">
        <v>57.84</v>
      </c>
      <c r="E883">
        <v>22878400</v>
      </c>
      <c r="F883" s="1">
        <v>57.529998999999997</v>
      </c>
      <c r="G883" s="1">
        <v>0.51390361952861996</v>
      </c>
      <c r="H883" s="1">
        <v>1.9992634680134701E-2</v>
      </c>
      <c r="I883" s="1">
        <v>0.97050000000000003</v>
      </c>
      <c r="J883" s="1">
        <v>0.02</v>
      </c>
      <c r="K883" s="1">
        <v>0.83299999999999996</v>
      </c>
      <c r="L883" s="1">
        <v>0.14799999999999999</v>
      </c>
      <c r="M883">
        <v>1</v>
      </c>
      <c r="N883" s="1">
        <v>0.46678452941144999</v>
      </c>
      <c r="O883" s="1">
        <v>0.53321547058854701</v>
      </c>
      <c r="P883" s="1">
        <f>IF(Alle6OppgangNedgangUnik_KNN[[#This Row],[Nedgang Bayes]]&gt;Alle6OppgangNedgangUnik_KNN[[#This Row],[Oppgang Bayes]],0,1)</f>
        <v>1</v>
      </c>
      <c r="Q8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6.6430941177097025E-2</v>
      </c>
      <c r="R883" s="4">
        <f>IF(Alle6OppgangNedgangUnik_KNN[[#This Row],[Label]]=Alle6OppgangNedgangUnik_KNN[[#This Row],[Kjøp eller salg Bayes]],1,-1)</f>
        <v>1</v>
      </c>
      <c r="S883" s="3">
        <f>Alle6OppgangNedgangUnik_KNN[[#This Row],[Conviction Bayes]]*Alle6OppgangNedgangUnik_KNN[[#This Row],[Rett/Feil Bayes]]</f>
        <v>6.6430941177097025E-2</v>
      </c>
      <c r="T8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-6.9280787033269096E-5</v>
      </c>
      <c r="U883" s="1">
        <v>0.35294117647058798</v>
      </c>
      <c r="V883" s="1">
        <v>0.64705882352941102</v>
      </c>
      <c r="W8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883" s="1">
        <f>IF(Alle6OppgangNedgangUnik_KNN[[#This Row],[Label]]=Alle6OppgangNedgangUnik_KNN[[#This Row],[kjøp eller salg KNN]],1,-1)</f>
        <v>1</v>
      </c>
      <c r="Y883" s="2">
        <f>Alle6OppgangNedgangUnik_KNN[[#This Row],[Conviction KNN]]*Alle6OppgangNedgangUnik_KNN[[#This Row],[Rett/Feil KNN]]</f>
        <v>0.29411764705882304</v>
      </c>
      <c r="Z883" s="3">
        <f>Alle6OppgangNedgangUnik_KNN[[#This Row],[Open]]/Alle6OppgangNedgangUnik_KNN[[#This Row],[Close]]-1</f>
        <v>-1.0428993749851401E-3</v>
      </c>
      <c r="AA883" s="1">
        <f>IF(Alle6OppgangNedgangUnik_KNN[[#This Row],[Nedgang-KNN]]&gt;Alle6OppgangNedgangUnik_KNN[[#This Row],[Oppgang-KNN]],0,1)</f>
        <v>1</v>
      </c>
      <c r="AB8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-3.0673511028974656E-4</v>
      </c>
    </row>
    <row r="884" spans="1:28" x14ac:dyDescent="0.3">
      <c r="A884">
        <v>882</v>
      </c>
      <c r="B884" s="1">
        <v>57.5</v>
      </c>
      <c r="C884" s="1">
        <v>56.66</v>
      </c>
      <c r="D884" s="1">
        <v>57.52</v>
      </c>
      <c r="E884">
        <v>49455600</v>
      </c>
      <c r="F884" s="1">
        <v>57.25</v>
      </c>
      <c r="G884" s="1">
        <v>0.404358465608466</v>
      </c>
      <c r="H884" s="1">
        <v>-1.9260809358465601E-2</v>
      </c>
      <c r="I884" s="1">
        <v>0.98880000000000001</v>
      </c>
      <c r="J884" s="1">
        <v>2.3E-2</v>
      </c>
      <c r="K884" s="1">
        <v>0.88400000000000001</v>
      </c>
      <c r="L884" s="1">
        <v>9.2999999999999999E-2</v>
      </c>
      <c r="M884">
        <v>0</v>
      </c>
      <c r="N884" s="1">
        <v>0.46560695865198998</v>
      </c>
      <c r="O884" s="1">
        <v>0.53439304134801102</v>
      </c>
      <c r="P884" s="1">
        <f>IF(Alle6OppgangNedgangUnik_KNN[[#This Row],[Nedgang Bayes]]&gt;Alle6OppgangNedgangUnik_KNN[[#This Row],[Oppgang Bayes]],0,1)</f>
        <v>1</v>
      </c>
      <c r="Q8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6.8786082696021045E-2</v>
      </c>
      <c r="R884" s="4">
        <f>IF(Alle6OppgangNedgangUnik_KNN[[#This Row],[Label]]=Alle6OppgangNedgangUnik_KNN[[#This Row],[Kjøp eller salg Bayes]],1,-1)</f>
        <v>-1</v>
      </c>
      <c r="S884" s="3">
        <f>Alle6OppgangNedgangUnik_KNN[[#This Row],[Conviction Bayes]]*Alle6OppgangNedgangUnik_KNN[[#This Row],[Rett/Feil Bayes]]</f>
        <v>-6.8786082696021045E-2</v>
      </c>
      <c r="T8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3.0037590696951725E-4</v>
      </c>
      <c r="U884" s="1">
        <v>0.35294117647058798</v>
      </c>
      <c r="V884" s="1">
        <v>0.64705882352941102</v>
      </c>
      <c r="W8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884" s="1">
        <f>IF(Alle6OppgangNedgangUnik_KNN[[#This Row],[Label]]=Alle6OppgangNedgangUnik_KNN[[#This Row],[kjøp eller salg KNN]],1,-1)</f>
        <v>-1</v>
      </c>
      <c r="Y884" s="2">
        <f>Alle6OppgangNedgangUnik_KNN[[#This Row],[Conviction KNN]]*Alle6OppgangNedgangUnik_KNN[[#This Row],[Rett/Feil KNN]]</f>
        <v>-0.29411764705882304</v>
      </c>
      <c r="Z884" s="3">
        <f>Alle6OppgangNedgangUnik_KNN[[#This Row],[Open]]/Alle6OppgangNedgangUnik_KNN[[#This Row],[Close]]-1</f>
        <v>4.366812227074135E-3</v>
      </c>
      <c r="AA884" s="1">
        <f>IF(Alle6OppgangNedgangUnik_KNN[[#This Row],[Nedgang-KNN]]&gt;Alle6OppgangNedgangUnik_KNN[[#This Row],[Oppgang-KNN]],0,1)</f>
        <v>1</v>
      </c>
      <c r="AB8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1.2843565373747434E-3</v>
      </c>
    </row>
    <row r="885" spans="1:28" x14ac:dyDescent="0.3">
      <c r="A885">
        <v>883</v>
      </c>
      <c r="B885" s="1">
        <v>60.279998999999997</v>
      </c>
      <c r="C885" s="1">
        <v>59.490001999999997</v>
      </c>
      <c r="D885" s="1">
        <v>60.450001</v>
      </c>
      <c r="E885">
        <v>80032200</v>
      </c>
      <c r="F885" s="1">
        <v>59.66</v>
      </c>
      <c r="G885" s="1">
        <v>0.55493827160493803</v>
      </c>
      <c r="H885" s="1">
        <v>0.13765432098765401</v>
      </c>
      <c r="I885" s="1">
        <v>0.97760000000000002</v>
      </c>
      <c r="J885" s="1">
        <v>0</v>
      </c>
      <c r="K885" s="1">
        <v>0.89100000000000001</v>
      </c>
      <c r="L885" s="1">
        <v>0.109</v>
      </c>
      <c r="M885">
        <v>0</v>
      </c>
      <c r="N885" s="1">
        <v>0.46677042477700198</v>
      </c>
      <c r="O885" s="1">
        <v>0.53322957522299297</v>
      </c>
      <c r="P885" s="1">
        <f>IF(Alle6OppgangNedgangUnik_KNN[[#This Row],[Nedgang Bayes]]&gt;Alle6OppgangNedgangUnik_KNN[[#This Row],[Oppgang Bayes]],0,1)</f>
        <v>1</v>
      </c>
      <c r="Q8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6.6459150445990989E-2</v>
      </c>
      <c r="R885" s="4">
        <f>IF(Alle6OppgangNedgangUnik_KNN[[#This Row],[Label]]=Alle6OppgangNedgangUnik_KNN[[#This Row],[Kjøp eller salg Bayes]],1,-1)</f>
        <v>-1</v>
      </c>
      <c r="S885" s="3">
        <f>Alle6OppgangNedgangUnik_KNN[[#This Row],[Conviction Bayes]]*Alle6OppgangNedgangUnik_KNN[[#This Row],[Rett/Feil Bayes]]</f>
        <v>-6.6459150445990989E-2</v>
      </c>
      <c r="T8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6.9065717092463372E-4</v>
      </c>
      <c r="U885" s="1">
        <v>0.58823529411764697</v>
      </c>
      <c r="V885" s="1">
        <v>0.41176470588235198</v>
      </c>
      <c r="W8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85" s="1">
        <f>IF(Alle6OppgangNedgangUnik_KNN[[#This Row],[Label]]=Alle6OppgangNedgangUnik_KNN[[#This Row],[kjøp eller salg KNN]],1,-1)</f>
        <v>1</v>
      </c>
      <c r="Y885" s="2">
        <f>Alle6OppgangNedgangUnik_KNN[[#This Row],[Conviction KNN]]*Alle6OppgangNedgangUnik_KNN[[#This Row],[Rett/Feil KNN]]</f>
        <v>0.17647058823529499</v>
      </c>
      <c r="Z885" s="3">
        <f>Alle6OppgangNedgangUnik_KNN[[#This Row],[Open]]/Alle6OppgangNedgangUnik_KNN[[#This Row],[Close]]-1</f>
        <v>1.0392205833053891E-2</v>
      </c>
      <c r="AA885" s="1">
        <f>IF(Alle6OppgangNedgangUnik_KNN[[#This Row],[Nedgang-KNN]]&gt;Alle6OppgangNedgangUnik_KNN[[#This Row],[Oppgang-KNN]],0,1)</f>
        <v>0</v>
      </c>
      <c r="AB8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-1.8339186764212839E-3</v>
      </c>
    </row>
    <row r="886" spans="1:28" x14ac:dyDescent="0.3">
      <c r="A886">
        <v>884</v>
      </c>
      <c r="B886" s="1">
        <v>59.939999</v>
      </c>
      <c r="C886" s="1">
        <v>59.93</v>
      </c>
      <c r="D886" s="1">
        <v>61</v>
      </c>
      <c r="E886">
        <v>54067000</v>
      </c>
      <c r="F886" s="1">
        <v>61</v>
      </c>
      <c r="G886" s="1">
        <v>0.45393836322407699</v>
      </c>
      <c r="H886" s="1">
        <v>9.0163368377654096E-2</v>
      </c>
      <c r="I886" s="1">
        <v>0.94730000000000003</v>
      </c>
      <c r="J886" s="1">
        <v>1.7999999999999999E-2</v>
      </c>
      <c r="K886" s="1">
        <v>0.89500000000000002</v>
      </c>
      <c r="L886" s="1">
        <v>8.6999999999999994E-2</v>
      </c>
      <c r="M886">
        <v>1</v>
      </c>
      <c r="N886" s="1">
        <v>0.46560873236211198</v>
      </c>
      <c r="O886" s="1">
        <v>0.53439126763788902</v>
      </c>
      <c r="P886" s="1">
        <f>IF(Alle6OppgangNedgangUnik_KNN[[#This Row],[Nedgang Bayes]]&gt;Alle6OppgangNedgangUnik_KNN[[#This Row],[Oppgang Bayes]],0,1)</f>
        <v>1</v>
      </c>
      <c r="Q8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6.8782535275777046E-2</v>
      </c>
      <c r="R886" s="4">
        <f>IF(Alle6OppgangNedgangUnik_KNN[[#This Row],[Label]]=Alle6OppgangNedgangUnik_KNN[[#This Row],[Kjøp eller salg Bayes]],1,-1)</f>
        <v>1</v>
      </c>
      <c r="S886" s="3">
        <f>Alle6OppgangNedgangUnik_KNN[[#This Row],[Conviction Bayes]]*Alle6OppgangNedgangUnik_KNN[[#This Row],[Rett/Feil Bayes]]</f>
        <v>6.8782535275777046E-2</v>
      </c>
      <c r="T8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-1.1952386258173603E-3</v>
      </c>
      <c r="U886" s="1">
        <v>0.70588235294117596</v>
      </c>
      <c r="V886" s="1">
        <v>0.29411764705882298</v>
      </c>
      <c r="W8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886" s="1">
        <f>IF(Alle6OppgangNedgangUnik_KNN[[#This Row],[Label]]=Alle6OppgangNedgangUnik_KNN[[#This Row],[kjøp eller salg KNN]],1,-1)</f>
        <v>-1</v>
      </c>
      <c r="Y886" s="2">
        <f>Alle6OppgangNedgangUnik_KNN[[#This Row],[Conviction KNN]]*Alle6OppgangNedgangUnik_KNN[[#This Row],[Rett/Feil KNN]]</f>
        <v>-0.41176470588235298</v>
      </c>
      <c r="Z886" s="3">
        <f>Alle6OppgangNedgangUnik_KNN[[#This Row],[Open]]/Alle6OppgangNedgangUnik_KNN[[#This Row],[Close]]-1</f>
        <v>-1.73770655737705E-2</v>
      </c>
      <c r="AA886" s="1">
        <f>IF(Alle6OppgangNedgangUnik_KNN[[#This Row],[Nedgang-KNN]]&gt;Alle6OppgangNedgangUnik_KNN[[#This Row],[Oppgang-KNN]],0,1)</f>
        <v>0</v>
      </c>
      <c r="AB8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7.1552622950819718E-3</v>
      </c>
    </row>
    <row r="887" spans="1:28" x14ac:dyDescent="0.3">
      <c r="A887">
        <v>885</v>
      </c>
      <c r="B887" s="1">
        <v>60.849997999999999</v>
      </c>
      <c r="C887" s="1">
        <v>60.799999</v>
      </c>
      <c r="D887" s="1">
        <v>61.369999</v>
      </c>
      <c r="E887">
        <v>35137200</v>
      </c>
      <c r="F887" s="1">
        <v>60.990001999999997</v>
      </c>
      <c r="G887" s="1">
        <v>0.52314814814814803</v>
      </c>
      <c r="H887" s="1">
        <v>-4.8148148148148197E-2</v>
      </c>
      <c r="I887" s="1">
        <v>0.29599999999999999</v>
      </c>
      <c r="J887" s="1">
        <v>0</v>
      </c>
      <c r="K887" s="1">
        <v>0.93700000000000006</v>
      </c>
      <c r="L887" s="1">
        <v>6.2E-2</v>
      </c>
      <c r="M887">
        <v>1</v>
      </c>
      <c r="N887" s="1">
        <v>0.46598695794348999</v>
      </c>
      <c r="O887" s="1">
        <v>0.53401304205650402</v>
      </c>
      <c r="P887" s="1">
        <f>IF(Alle6OppgangNedgangUnik_KNN[[#This Row],[Nedgang Bayes]]&gt;Alle6OppgangNedgangUnik_KNN[[#This Row],[Oppgang Bayes]],0,1)</f>
        <v>1</v>
      </c>
      <c r="Q8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6.8026084113014029E-2</v>
      </c>
      <c r="R887" s="4">
        <f>IF(Alle6OppgangNedgangUnik_KNN[[#This Row],[Label]]=Alle6OppgangNedgangUnik_KNN[[#This Row],[Kjøp eller salg Bayes]],1,-1)</f>
        <v>1</v>
      </c>
      <c r="S887" s="3">
        <f>Alle6OppgangNedgangUnik_KNN[[#This Row],[Conviction Bayes]]*Alle6OppgangNedgangUnik_KNN[[#This Row],[Rett/Feil Bayes]]</f>
        <v>6.8026084113014029E-2</v>
      </c>
      <c r="T8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-1.561554938161539E-4</v>
      </c>
      <c r="U887" s="1">
        <v>0.5</v>
      </c>
      <c r="V887" s="1">
        <v>0.5</v>
      </c>
      <c r="W8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87" s="1">
        <f>IF(Alle6OppgangNedgangUnik_KNN[[#This Row],[Label]]=Alle6OppgangNedgangUnik_KNN[[#This Row],[kjøp eller salg KNN]],1,-1)</f>
        <v>1</v>
      </c>
      <c r="Y887" s="2">
        <f>Alle6OppgangNedgangUnik_KNN[[#This Row],[Conviction KNN]]*Alle6OppgangNedgangUnik_KNN[[#This Row],[Rett/Feil KNN]]</f>
        <v>0</v>
      </c>
      <c r="Z887" s="3">
        <f>Alle6OppgangNedgangUnik_KNN[[#This Row],[Open]]/Alle6OppgangNedgangUnik_KNN[[#This Row],[Close]]-1</f>
        <v>-2.2955237810944329E-3</v>
      </c>
      <c r="AA887" s="1">
        <f>IF(Alle6OppgangNedgangUnik_KNN[[#This Row],[Nedgang-KNN]]&gt;Alle6OppgangNedgangUnik_KNN[[#This Row],[Oppgang-KNN]],0,1)</f>
        <v>1</v>
      </c>
      <c r="AB8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88" spans="1:28" x14ac:dyDescent="0.3">
      <c r="A888">
        <v>886</v>
      </c>
      <c r="B888" s="1">
        <v>60.810001</v>
      </c>
      <c r="C888" s="1">
        <v>60.470001000000003</v>
      </c>
      <c r="D888" s="1">
        <v>61.200001</v>
      </c>
      <c r="E888">
        <v>29911600</v>
      </c>
      <c r="F888" s="1">
        <v>60.630001</v>
      </c>
      <c r="G888" s="1">
        <v>0.50328820116054196</v>
      </c>
      <c r="H888" s="1">
        <v>0.10210348162475801</v>
      </c>
      <c r="I888" s="1">
        <v>0.90200000000000002</v>
      </c>
      <c r="J888" s="1">
        <v>7.4999999999999997E-2</v>
      </c>
      <c r="K888" s="1">
        <v>0.80600000000000005</v>
      </c>
      <c r="L888" s="1">
        <v>0.11799999999999999</v>
      </c>
      <c r="M888">
        <v>0</v>
      </c>
      <c r="N888" s="1">
        <v>0.46627348763849902</v>
      </c>
      <c r="O888" s="1">
        <v>0.53372651236149504</v>
      </c>
      <c r="P888" s="1">
        <f>IF(Alle6OppgangNedgangUnik_KNN[[#This Row],[Nedgang Bayes]]&gt;Alle6OppgangNedgangUnik_KNN[[#This Row],[Oppgang Bayes]],0,1)</f>
        <v>1</v>
      </c>
      <c r="Q8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6.7453024722996024E-2</v>
      </c>
      <c r="R888" s="4">
        <f>IF(Alle6OppgangNedgangUnik_KNN[[#This Row],[Label]]=Alle6OppgangNedgangUnik_KNN[[#This Row],[Kjøp eller salg Bayes]],1,-1)</f>
        <v>-1</v>
      </c>
      <c r="S888" s="3">
        <f>Alle6OppgangNedgangUnik_KNN[[#This Row],[Conviction Bayes]]*Alle6OppgangNedgangUnik_KNN[[#This Row],[Rett/Feil Bayes]]</f>
        <v>-6.7453024722996024E-2</v>
      </c>
      <c r="T8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2.0025637885342037E-4</v>
      </c>
      <c r="U888" s="1">
        <v>0.47058823529411697</v>
      </c>
      <c r="V888" s="1">
        <v>0.52941176470588203</v>
      </c>
      <c r="W8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88" s="1">
        <f>IF(Alle6OppgangNedgangUnik_KNN[[#This Row],[Label]]=Alle6OppgangNedgangUnik_KNN[[#This Row],[kjøp eller salg KNN]],1,-1)</f>
        <v>-1</v>
      </c>
      <c r="Y888" s="2">
        <f>Alle6OppgangNedgangUnik_KNN[[#This Row],[Conviction KNN]]*Alle6OppgangNedgangUnik_KNN[[#This Row],[Rett/Feil KNN]]</f>
        <v>-5.8823529411765052E-2</v>
      </c>
      <c r="Z888" s="3">
        <f>Alle6OppgangNedgangUnik_KNN[[#This Row],[Open]]/Alle6OppgangNedgangUnik_KNN[[#This Row],[Close]]-1</f>
        <v>2.9688272642449665E-3</v>
      </c>
      <c r="AA888" s="1">
        <f>IF(Alle6OppgangNedgangUnik_KNN[[#This Row],[Nedgang-KNN]]&gt;Alle6OppgangNedgangUnik_KNN[[#This Row],[Oppgang-KNN]],0,1)</f>
        <v>1</v>
      </c>
      <c r="AB8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1.7463689789676376E-4</v>
      </c>
    </row>
    <row r="889" spans="1:28" x14ac:dyDescent="0.3">
      <c r="A889">
        <v>887</v>
      </c>
      <c r="B889" s="1">
        <v>60.610000999999997</v>
      </c>
      <c r="C889" s="1">
        <v>60.09</v>
      </c>
      <c r="D889" s="1">
        <v>60.830002</v>
      </c>
      <c r="E889">
        <v>28479900</v>
      </c>
      <c r="F889" s="1">
        <v>60.099997999999999</v>
      </c>
      <c r="G889" s="1">
        <v>0.43503509673001201</v>
      </c>
      <c r="H889" s="1">
        <v>0.13785139530902199</v>
      </c>
      <c r="I889" s="1">
        <v>0.9839</v>
      </c>
      <c r="J889" s="1">
        <v>5.3999999999999999E-2</v>
      </c>
      <c r="K889" s="1">
        <v>0.81599999999999995</v>
      </c>
      <c r="L889" s="1">
        <v>0.129</v>
      </c>
      <c r="M889">
        <v>0</v>
      </c>
      <c r="N889" s="1">
        <v>0.46636585623180399</v>
      </c>
      <c r="O889" s="1">
        <v>0.53363414376819895</v>
      </c>
      <c r="P889" s="1">
        <f>IF(Alle6OppgangNedgangUnik_KNN[[#This Row],[Nedgang Bayes]]&gt;Alle6OppgangNedgangUnik_KNN[[#This Row],[Oppgang Bayes]],0,1)</f>
        <v>1</v>
      </c>
      <c r="Q8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6.7268287536394966E-2</v>
      </c>
      <c r="R889" s="4">
        <f>IF(Alle6OppgangNedgangUnik_KNN[[#This Row],[Label]]=Alle6OppgangNedgangUnik_KNN[[#This Row],[Kjøp eller salg Bayes]],1,-1)</f>
        <v>-1</v>
      </c>
      <c r="S889" s="3">
        <f>Alle6OppgangNedgangUnik_KNN[[#This Row],[Conviction Bayes]]*Alle6OppgangNedgangUnik_KNN[[#This Row],[Rett/Feil Bayes]]</f>
        <v>-6.7268287536394966E-2</v>
      </c>
      <c r="T8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5.7083243910298126E-4</v>
      </c>
      <c r="U889" s="1">
        <v>0.441176470588235</v>
      </c>
      <c r="V889" s="1">
        <v>0.55882352941176405</v>
      </c>
      <c r="W8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89" s="1">
        <f>IF(Alle6OppgangNedgangUnik_KNN[[#This Row],[Label]]=Alle6OppgangNedgangUnik_KNN[[#This Row],[kjøp eller salg KNN]],1,-1)</f>
        <v>-1</v>
      </c>
      <c r="Y889" s="2">
        <f>Alle6OppgangNedgangUnik_KNN[[#This Row],[Conviction KNN]]*Alle6OppgangNedgangUnik_KNN[[#This Row],[Rett/Feil KNN]]</f>
        <v>-0.11764705882352905</v>
      </c>
      <c r="Z889" s="3">
        <f>Alle6OppgangNedgangUnik_KNN[[#This Row],[Open]]/Alle6OppgangNedgangUnik_KNN[[#This Row],[Close]]-1</f>
        <v>8.4859071043563716E-3</v>
      </c>
      <c r="AA889" s="1">
        <f>IF(Alle6OppgangNedgangUnik_KNN[[#This Row],[Nedgang-KNN]]&gt;Alle6OppgangNedgangUnik_KNN[[#This Row],[Oppgang-KNN]],0,1)</f>
        <v>1</v>
      </c>
      <c r="AB8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9.9834201227721716E-4</v>
      </c>
    </row>
    <row r="890" spans="1:28" x14ac:dyDescent="0.3">
      <c r="A890">
        <v>888</v>
      </c>
      <c r="B890" s="1">
        <v>60.009998000000003</v>
      </c>
      <c r="C890" s="1">
        <v>59.580002</v>
      </c>
      <c r="D890" s="1">
        <v>60.52</v>
      </c>
      <c r="E890">
        <v>33574700</v>
      </c>
      <c r="F890" s="1">
        <v>59.869999</v>
      </c>
      <c r="G890" s="1">
        <v>0.40372932220758301</v>
      </c>
      <c r="H890" s="1">
        <v>0.106053809314679</v>
      </c>
      <c r="I890" s="1">
        <v>0.9889</v>
      </c>
      <c r="J890" s="1">
        <v>4.5999999999999999E-2</v>
      </c>
      <c r="K890" s="1">
        <v>0.83</v>
      </c>
      <c r="L890" s="1">
        <v>0.123</v>
      </c>
      <c r="M890">
        <v>0</v>
      </c>
      <c r="N890" s="1">
        <v>0.46606473018954703</v>
      </c>
      <c r="O890" s="1">
        <v>0.53393526981045003</v>
      </c>
      <c r="P890" s="1">
        <f>IF(Alle6OppgangNedgangUnik_KNN[[#This Row],[Nedgang Bayes]]&gt;Alle6OppgangNedgangUnik_KNN[[#This Row],[Oppgang Bayes]],0,1)</f>
        <v>1</v>
      </c>
      <c r="Q8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6.7870539620903003E-2</v>
      </c>
      <c r="R890" s="4">
        <f>IF(Alle6OppgangNedgangUnik_KNN[[#This Row],[Label]]=Alle6OppgangNedgangUnik_KNN[[#This Row],[Kjøp eller salg Bayes]],1,-1)</f>
        <v>-1</v>
      </c>
      <c r="S890" s="3">
        <f>Alle6OppgangNedgangUnik_KNN[[#This Row],[Conviction Bayes]]*Alle6OppgangNedgangUnik_KNN[[#This Row],[Rett/Feil Bayes]]</f>
        <v>-6.7870539620903003E-2</v>
      </c>
      <c r="T8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1.5870732979947382E-4</v>
      </c>
      <c r="U890" s="1">
        <v>0.61764705882352899</v>
      </c>
      <c r="V890" s="1">
        <v>0.38235294117647001</v>
      </c>
      <c r="W8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890" s="1">
        <f>IF(Alle6OppgangNedgangUnik_KNN[[#This Row],[Label]]=Alle6OppgangNedgangUnik_KNN[[#This Row],[kjøp eller salg KNN]],1,-1)</f>
        <v>1</v>
      </c>
      <c r="Y890" s="2">
        <f>Alle6OppgangNedgangUnik_KNN[[#This Row],[Conviction KNN]]*Alle6OppgangNedgangUnik_KNN[[#This Row],[Rett/Feil KNN]]</f>
        <v>0.23529411764705899</v>
      </c>
      <c r="Z890" s="3">
        <f>Alle6OppgangNedgangUnik_KNN[[#This Row],[Open]]/Alle6OppgangNedgangUnik_KNN[[#This Row],[Close]]-1</f>
        <v>2.338383202578731E-3</v>
      </c>
      <c r="AA890" s="1">
        <f>IF(Alle6OppgangNedgangUnik_KNN[[#This Row],[Nedgang-KNN]]&gt;Alle6OppgangNedgangUnik_KNN[[#This Row],[Oppgang-KNN]],0,1)</f>
        <v>0</v>
      </c>
      <c r="AB8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-5.5020781237146647E-4</v>
      </c>
    </row>
    <row r="891" spans="1:28" x14ac:dyDescent="0.3">
      <c r="A891">
        <v>889</v>
      </c>
      <c r="B891" s="1">
        <v>59.970001000000003</v>
      </c>
      <c r="C891" s="1">
        <v>59.25</v>
      </c>
      <c r="D891" s="1">
        <v>60.02</v>
      </c>
      <c r="E891">
        <v>24533000</v>
      </c>
      <c r="F891" s="1">
        <v>59.799999</v>
      </c>
      <c r="G891" s="1">
        <v>0.50976664297559804</v>
      </c>
      <c r="H891" s="1">
        <v>0.23744373371239</v>
      </c>
      <c r="I891" s="1">
        <v>0.99129999999999996</v>
      </c>
      <c r="J891" s="1">
        <v>4.9000000000000002E-2</v>
      </c>
      <c r="K891" s="1">
        <v>0.81200000000000006</v>
      </c>
      <c r="L891" s="1">
        <v>0.13800000000000001</v>
      </c>
      <c r="M891">
        <v>0</v>
      </c>
      <c r="N891" s="1">
        <v>0.46665094286376202</v>
      </c>
      <c r="O891" s="1">
        <v>0.53334905713624303</v>
      </c>
      <c r="P891" s="1">
        <f>IF(Alle6OppgangNedgangUnik_KNN[[#This Row],[Nedgang Bayes]]&gt;Alle6OppgangNedgangUnik_KNN[[#This Row],[Oppgang Bayes]],0,1)</f>
        <v>1</v>
      </c>
      <c r="Q8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6.6698114272481013E-2</v>
      </c>
      <c r="R891" s="4">
        <f>IF(Alle6OppgangNedgangUnik_KNN[[#This Row],[Label]]=Alle6OppgangNedgangUnik_KNN[[#This Row],[Kjøp eller salg Bayes]],1,-1)</f>
        <v>-1</v>
      </c>
      <c r="S891" s="3">
        <f>Alle6OppgangNedgangUnik_KNN[[#This Row],[Conviction Bayes]]*Alle6OppgangNedgangUnik_KNN[[#This Row],[Rett/Feil Bayes]]</f>
        <v>-6.6698114272481013E-2</v>
      </c>
      <c r="T8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1.8961225772847856E-4</v>
      </c>
      <c r="U891" s="1">
        <v>0.52941176470588203</v>
      </c>
      <c r="V891" s="1">
        <v>0.47058823529411697</v>
      </c>
      <c r="W8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91" s="1">
        <f>IF(Alle6OppgangNedgangUnik_KNN[[#This Row],[Label]]=Alle6OppgangNedgangUnik_KNN[[#This Row],[kjøp eller salg KNN]],1,-1)</f>
        <v>1</v>
      </c>
      <c r="Y891" s="2">
        <f>Alle6OppgangNedgangUnik_KNN[[#This Row],[Conviction KNN]]*Alle6OppgangNedgangUnik_KNN[[#This Row],[Rett/Feil KNN]]</f>
        <v>5.8823529411765052E-2</v>
      </c>
      <c r="Z891" s="3">
        <f>Alle6OppgangNedgangUnik_KNN[[#This Row],[Open]]/Alle6OppgangNedgangUnik_KNN[[#This Row],[Close]]-1</f>
        <v>2.8428428569038378E-3</v>
      </c>
      <c r="AA891" s="1">
        <f>IF(Alle6OppgangNedgangUnik_KNN[[#This Row],[Nedgang-KNN]]&gt;Alle6OppgangNedgangUnik_KNN[[#This Row],[Oppgang-KNN]],0,1)</f>
        <v>0</v>
      </c>
      <c r="AB8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-1.6722605040610908E-4</v>
      </c>
    </row>
    <row r="892" spans="1:28" x14ac:dyDescent="0.3">
      <c r="A892">
        <v>890</v>
      </c>
      <c r="B892" s="1">
        <v>59.82</v>
      </c>
      <c r="C892" s="1">
        <v>59.299999</v>
      </c>
      <c r="D892" s="1">
        <v>59.93</v>
      </c>
      <c r="E892">
        <v>22147000</v>
      </c>
      <c r="F892" s="1">
        <v>59.43</v>
      </c>
      <c r="G892" s="1">
        <v>0.52314814814814803</v>
      </c>
      <c r="H892" s="1">
        <v>-4.8148148148148197E-2</v>
      </c>
      <c r="I892" s="1">
        <v>0.29599999999999999</v>
      </c>
      <c r="J892" s="1">
        <v>0</v>
      </c>
      <c r="K892" s="1">
        <v>0.93700000000000006</v>
      </c>
      <c r="L892" s="1">
        <v>6.2E-2</v>
      </c>
      <c r="M892">
        <v>0</v>
      </c>
      <c r="N892" s="1">
        <v>0.46684500339086998</v>
      </c>
      <c r="O892" s="1">
        <v>0.53315499660912302</v>
      </c>
      <c r="P892" s="1">
        <f>IF(Alle6OppgangNedgangUnik_KNN[[#This Row],[Nedgang Bayes]]&gt;Alle6OppgangNedgangUnik_KNN[[#This Row],[Oppgang Bayes]],0,1)</f>
        <v>1</v>
      </c>
      <c r="Q8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6.6309993218253038E-2</v>
      </c>
      <c r="R892" s="4">
        <f>IF(Alle6OppgangNedgangUnik_KNN[[#This Row],[Label]]=Alle6OppgangNedgangUnik_KNN[[#This Row],[Kjøp eller salg Bayes]],1,-1)</f>
        <v>-1</v>
      </c>
      <c r="S892" s="3">
        <f>Alle6OppgangNedgangUnik_KNN[[#This Row],[Conviction Bayes]]*Alle6OppgangNedgangUnik_KNN[[#This Row],[Rett/Feil Bayes]]</f>
        <v>-6.6309993218253038E-2</v>
      </c>
      <c r="T8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4.3514887018541342E-4</v>
      </c>
      <c r="U892" s="1">
        <v>0.52941176470588203</v>
      </c>
      <c r="V892" s="1">
        <v>0.47058823529411697</v>
      </c>
      <c r="W8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92" s="1">
        <f>IF(Alle6OppgangNedgangUnik_KNN[[#This Row],[Label]]=Alle6OppgangNedgangUnik_KNN[[#This Row],[kjøp eller salg KNN]],1,-1)</f>
        <v>1</v>
      </c>
      <c r="Y892" s="2">
        <f>Alle6OppgangNedgangUnik_KNN[[#This Row],[Conviction KNN]]*Alle6OppgangNedgangUnik_KNN[[#This Row],[Rett/Feil KNN]]</f>
        <v>5.8823529411765052E-2</v>
      </c>
      <c r="Z892" s="3">
        <f>Alle6OppgangNedgangUnik_KNN[[#This Row],[Open]]/Alle6OppgangNedgangUnik_KNN[[#This Row],[Close]]-1</f>
        <v>6.5623422513882979E-3</v>
      </c>
      <c r="AA892" s="1">
        <f>IF(Alle6OppgangNedgangUnik_KNN[[#This Row],[Nedgang-KNN]]&gt;Alle6OppgangNedgangUnik_KNN[[#This Row],[Oppgang-KNN]],0,1)</f>
        <v>0</v>
      </c>
      <c r="AB8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-3.8602013243460803E-4</v>
      </c>
    </row>
    <row r="893" spans="1:28" x14ac:dyDescent="0.3">
      <c r="A893">
        <v>891</v>
      </c>
      <c r="B893" s="1">
        <v>58.650002000000001</v>
      </c>
      <c r="C893" s="1">
        <v>58.52</v>
      </c>
      <c r="D893" s="1">
        <v>59.279998999999997</v>
      </c>
      <c r="E893">
        <v>28697000</v>
      </c>
      <c r="F893" s="1">
        <v>58.709999000000003</v>
      </c>
      <c r="G893" s="1">
        <v>0.52777777777777801</v>
      </c>
      <c r="H893" s="1">
        <v>8.3333333333333301E-2</v>
      </c>
      <c r="I893" s="1">
        <v>0</v>
      </c>
      <c r="J893" s="1">
        <v>0</v>
      </c>
      <c r="K893" s="1">
        <v>1</v>
      </c>
      <c r="L893" s="1">
        <v>0</v>
      </c>
      <c r="M893">
        <v>1</v>
      </c>
      <c r="N893" s="1">
        <v>0.46635206750656699</v>
      </c>
      <c r="O893" s="1">
        <v>0.53364793249343601</v>
      </c>
      <c r="P893" s="1">
        <f>IF(Alle6OppgangNedgangUnik_KNN[[#This Row],[Nedgang Bayes]]&gt;Alle6OppgangNedgangUnik_KNN[[#This Row],[Oppgang Bayes]],0,1)</f>
        <v>1</v>
      </c>
      <c r="Q8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6.7295864986869014E-2</v>
      </c>
      <c r="R893" s="4">
        <f>IF(Alle6OppgangNedgangUnik_KNN[[#This Row],[Label]]=Alle6OppgangNedgangUnik_KNN[[#This Row],[Kjøp eller salg Bayes]],1,-1)</f>
        <v>1</v>
      </c>
      <c r="S893" s="3">
        <f>Alle6OppgangNedgangUnik_KNN[[#This Row],[Conviction Bayes]]*Alle6OppgangNedgangUnik_KNN[[#This Row],[Rett/Feil Bayes]]</f>
        <v>6.7295864986869014E-2</v>
      </c>
      <c r="T8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-6.8771079550138269E-5</v>
      </c>
      <c r="U893" s="1">
        <v>0.5</v>
      </c>
      <c r="V893" s="1">
        <v>0.5</v>
      </c>
      <c r="W8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93" s="1">
        <f>IF(Alle6OppgangNedgangUnik_KNN[[#This Row],[Label]]=Alle6OppgangNedgangUnik_KNN[[#This Row],[kjøp eller salg KNN]],1,-1)</f>
        <v>1</v>
      </c>
      <c r="Y893" s="2">
        <f>Alle6OppgangNedgangUnik_KNN[[#This Row],[Conviction KNN]]*Alle6OppgangNedgangUnik_KNN[[#This Row],[Rett/Feil KNN]]</f>
        <v>0</v>
      </c>
      <c r="Z893" s="3">
        <f>Alle6OppgangNedgangUnik_KNN[[#This Row],[Open]]/Alle6OppgangNedgangUnik_KNN[[#This Row],[Close]]-1</f>
        <v>-1.0219213255310278E-3</v>
      </c>
      <c r="AA893" s="1">
        <f>IF(Alle6OppgangNedgangUnik_KNN[[#This Row],[Nedgang-KNN]]&gt;Alle6OppgangNedgangUnik_KNN[[#This Row],[Oppgang-KNN]],0,1)</f>
        <v>1</v>
      </c>
      <c r="AB8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894" spans="1:28" x14ac:dyDescent="0.3">
      <c r="A894">
        <v>892</v>
      </c>
      <c r="B894" s="1">
        <v>60</v>
      </c>
      <c r="C894" s="1">
        <v>59.200001</v>
      </c>
      <c r="D894" s="1">
        <v>60.59</v>
      </c>
      <c r="E894">
        <v>49632500</v>
      </c>
      <c r="F894" s="1">
        <v>60.169998</v>
      </c>
      <c r="G894" s="1">
        <v>0.35739858906525601</v>
      </c>
      <c r="H894" s="1">
        <v>-6.5996472663139405E-2</v>
      </c>
      <c r="I894" s="1">
        <v>0.86250000000000004</v>
      </c>
      <c r="J894" s="1">
        <v>1.7999999999999999E-2</v>
      </c>
      <c r="K894" s="1">
        <v>0.93600000000000005</v>
      </c>
      <c r="L894" s="1">
        <v>4.5999999999999999E-2</v>
      </c>
      <c r="M894">
        <v>1</v>
      </c>
      <c r="N894" s="1">
        <v>0.46560491987317199</v>
      </c>
      <c r="O894" s="1">
        <v>0.53439508012682202</v>
      </c>
      <c r="P894" s="1">
        <f>IF(Alle6OppgangNedgangUnik_KNN[[#This Row],[Nedgang Bayes]]&gt;Alle6OppgangNedgangUnik_KNN[[#This Row],[Oppgang Bayes]],0,1)</f>
        <v>1</v>
      </c>
      <c r="Q8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6.8790160253650035E-2</v>
      </c>
      <c r="R894" s="4">
        <f>IF(Alle6OppgangNedgangUnik_KNN[[#This Row],[Label]]=Alle6OppgangNedgangUnik_KNN[[#This Row],[Kjøp eller salg Bayes]],1,-1)</f>
        <v>1</v>
      </c>
      <c r="S894" s="3">
        <f>Alle6OppgangNedgangUnik_KNN[[#This Row],[Conviction Bayes]]*Alle6OppgangNedgangUnik_KNN[[#This Row],[Rett/Feil Bayes]]</f>
        <v>6.8790160253650035E-2</v>
      </c>
      <c r="T8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-1.9435250210245996E-4</v>
      </c>
      <c r="U894" s="1">
        <v>0.35294117647058798</v>
      </c>
      <c r="V894" s="1">
        <v>0.64705882352941102</v>
      </c>
      <c r="W8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894" s="1">
        <f>IF(Alle6OppgangNedgangUnik_KNN[[#This Row],[Label]]=Alle6OppgangNedgangUnik_KNN[[#This Row],[kjøp eller salg KNN]],1,-1)</f>
        <v>1</v>
      </c>
      <c r="Y894" s="2">
        <f>Alle6OppgangNedgangUnik_KNN[[#This Row],[Conviction KNN]]*Alle6OppgangNedgangUnik_KNN[[#This Row],[Rett/Feil KNN]]</f>
        <v>0.29411764705882304</v>
      </c>
      <c r="Z894" s="3">
        <f>Alle6OppgangNedgangUnik_KNN[[#This Row],[Open]]/Alle6OppgangNedgangUnik_KNN[[#This Row],[Close]]-1</f>
        <v>-2.8252950914174901E-3</v>
      </c>
      <c r="AA894" s="1">
        <f>IF(Alle6OppgangNedgangUnik_KNN[[#This Row],[Nedgang-KNN]]&gt;Alle6OppgangNedgangUnik_KNN[[#This Row],[Oppgang-KNN]],0,1)</f>
        <v>1</v>
      </c>
      <c r="AB8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-8.3096914453455455E-4</v>
      </c>
    </row>
    <row r="895" spans="1:28" x14ac:dyDescent="0.3">
      <c r="A895">
        <v>893</v>
      </c>
      <c r="B895" s="1">
        <v>58.23</v>
      </c>
      <c r="C895" s="1">
        <v>58.009998000000003</v>
      </c>
      <c r="D895" s="1">
        <v>59.119999</v>
      </c>
      <c r="E895">
        <v>38767800</v>
      </c>
      <c r="F895" s="1">
        <v>59.02</v>
      </c>
      <c r="G895" s="1">
        <v>0.56999999999999995</v>
      </c>
      <c r="H895" s="1">
        <v>-2.66666666666667E-2</v>
      </c>
      <c r="I895" s="1">
        <v>0.29599999999999999</v>
      </c>
      <c r="J895" s="1">
        <v>0</v>
      </c>
      <c r="K895" s="1">
        <v>0.93700000000000006</v>
      </c>
      <c r="L895" s="1">
        <v>6.2E-2</v>
      </c>
      <c r="M895">
        <v>1</v>
      </c>
      <c r="N895" s="1">
        <v>0.46583517566659999</v>
      </c>
      <c r="O895" s="1">
        <v>0.53416482433339496</v>
      </c>
      <c r="P895" s="1">
        <f>IF(Alle6OppgangNedgangUnik_KNN[[#This Row],[Nedgang Bayes]]&gt;Alle6OppgangNedgangUnik_KNN[[#This Row],[Oppgang Bayes]],0,1)</f>
        <v>1</v>
      </c>
      <c r="Q8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6.8329648666794973E-2</v>
      </c>
      <c r="R895" s="4">
        <f>IF(Alle6OppgangNedgangUnik_KNN[[#This Row],[Label]]=Alle6OppgangNedgangUnik_KNN[[#This Row],[Kjøp eller salg Bayes]],1,-1)</f>
        <v>1</v>
      </c>
      <c r="S895" s="3">
        <f>Alle6OppgangNedgangUnik_KNN[[#This Row],[Conviction Bayes]]*Alle6OppgangNedgangUnik_KNN[[#This Row],[Rett/Feil Bayes]]</f>
        <v>6.8329648666794973E-2</v>
      </c>
      <c r="T8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-9.1461237625835952E-4</v>
      </c>
      <c r="U895" s="1">
        <v>0.58823529411764697</v>
      </c>
      <c r="V895" s="1">
        <v>0.41176470588235198</v>
      </c>
      <c r="W8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95" s="1">
        <f>IF(Alle6OppgangNedgangUnik_KNN[[#This Row],[Label]]=Alle6OppgangNedgangUnik_KNN[[#This Row],[kjøp eller salg KNN]],1,-1)</f>
        <v>-1</v>
      </c>
      <c r="Y895" s="2">
        <f>Alle6OppgangNedgangUnik_KNN[[#This Row],[Conviction KNN]]*Alle6OppgangNedgangUnik_KNN[[#This Row],[Rett/Feil KNN]]</f>
        <v>-0.17647058823529499</v>
      </c>
      <c r="Z895" s="3">
        <f>Alle6OppgangNedgangUnik_KNN[[#This Row],[Open]]/Alle6OppgangNedgangUnik_KNN[[#This Row],[Close]]-1</f>
        <v>-1.3385293120976027E-2</v>
      </c>
      <c r="AA895" s="1">
        <f>IF(Alle6OppgangNedgangUnik_KNN[[#This Row],[Nedgang-KNN]]&gt;Alle6OppgangNedgangUnik_KNN[[#This Row],[Oppgang-KNN]],0,1)</f>
        <v>0</v>
      </c>
      <c r="AB8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2.3621105507604869E-3</v>
      </c>
    </row>
    <row r="896" spans="1:28" x14ac:dyDescent="0.3">
      <c r="A896">
        <v>894</v>
      </c>
      <c r="B896" s="1">
        <v>58.330002</v>
      </c>
      <c r="C896" s="1">
        <v>58.32</v>
      </c>
      <c r="D896" s="1">
        <v>59.490001999999997</v>
      </c>
      <c r="E896">
        <v>35904100</v>
      </c>
      <c r="F896" s="1">
        <v>58.869999</v>
      </c>
      <c r="G896" s="1">
        <v>0.52314814814814803</v>
      </c>
      <c r="H896" s="1">
        <v>-4.8148148148148197E-2</v>
      </c>
      <c r="I896" s="1">
        <v>0.29599999999999999</v>
      </c>
      <c r="J896" s="1">
        <v>0</v>
      </c>
      <c r="K896" s="1">
        <v>0.93700000000000006</v>
      </c>
      <c r="L896" s="1">
        <v>6.2E-2</v>
      </c>
      <c r="M896">
        <v>1</v>
      </c>
      <c r="N896" s="1">
        <v>0.46595236145723001</v>
      </c>
      <c r="O896" s="1">
        <v>0.53404763854276205</v>
      </c>
      <c r="P896" s="1">
        <f>IF(Alle6OppgangNedgangUnik_KNN[[#This Row],[Nedgang Bayes]]&gt;Alle6OppgangNedgangUnik_KNN[[#This Row],[Oppgang Bayes]],0,1)</f>
        <v>1</v>
      </c>
      <c r="Q8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6.8095277085532036E-2</v>
      </c>
      <c r="R896" s="4">
        <f>IF(Alle6OppgangNedgangUnik_KNN[[#This Row],[Label]]=Alle6OppgangNedgangUnik_KNN[[#This Row],[Kjøp eller salg Bayes]],1,-1)</f>
        <v>1</v>
      </c>
      <c r="S896" s="3">
        <f>Alle6OppgangNedgangUnik_KNN[[#This Row],[Conviction Bayes]]*Alle6OppgangNedgangUnik_KNN[[#This Row],[Rett/Feil Bayes]]</f>
        <v>6.8095277085532036E-2</v>
      </c>
      <c r="T8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-6.2461773339517158E-4</v>
      </c>
      <c r="U896" s="1">
        <v>0.55882352941176405</v>
      </c>
      <c r="V896" s="1">
        <v>0.441176470588235</v>
      </c>
      <c r="W8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896" s="1">
        <f>IF(Alle6OppgangNedgangUnik_KNN[[#This Row],[Label]]=Alle6OppgangNedgangUnik_KNN[[#This Row],[kjøp eller salg KNN]],1,-1)</f>
        <v>-1</v>
      </c>
      <c r="Y896" s="2">
        <f>Alle6OppgangNedgangUnik_KNN[[#This Row],[Conviction KNN]]*Alle6OppgangNedgangUnik_KNN[[#This Row],[Rett/Feil KNN]]</f>
        <v>-0.11764705882352905</v>
      </c>
      <c r="Z896" s="3">
        <f>Alle6OppgangNedgangUnik_KNN[[#This Row],[Open]]/Alle6OppgangNedgangUnik_KNN[[#This Row],[Close]]-1</f>
        <v>-9.1727027207865186E-3</v>
      </c>
      <c r="AA896" s="1">
        <f>IF(Alle6OppgangNedgangUnik_KNN[[#This Row],[Nedgang-KNN]]&gt;Alle6OppgangNedgangUnik_KNN[[#This Row],[Oppgang-KNN]],0,1)</f>
        <v>0</v>
      </c>
      <c r="AB8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1.0791414965631164E-3</v>
      </c>
    </row>
    <row r="897" spans="1:28" x14ac:dyDescent="0.3">
      <c r="A897">
        <v>895</v>
      </c>
      <c r="B897" s="1">
        <v>60.5</v>
      </c>
      <c r="C897" s="1">
        <v>60.419998</v>
      </c>
      <c r="D897" s="1">
        <v>60.970001000000003</v>
      </c>
      <c r="E897">
        <v>19652600</v>
      </c>
      <c r="F897" s="1">
        <v>60.860000999999997</v>
      </c>
      <c r="G897" s="1">
        <v>0.43607744107744101</v>
      </c>
      <c r="H897" s="1">
        <v>3.9449975949975902E-2</v>
      </c>
      <c r="I897" s="1">
        <v>0.98509999999999998</v>
      </c>
      <c r="J897" s="1">
        <v>5.6000000000000001E-2</v>
      </c>
      <c r="K897" s="1">
        <v>0.80800000000000005</v>
      </c>
      <c r="L897" s="1">
        <v>0.13600000000000001</v>
      </c>
      <c r="M897">
        <v>1</v>
      </c>
      <c r="N897" s="1">
        <v>0.46706496998471497</v>
      </c>
      <c r="O897" s="1">
        <v>0.53293503001528197</v>
      </c>
      <c r="P897" s="1">
        <f>IF(Alle6OppgangNedgangUnik_KNN[[#This Row],[Nedgang Bayes]]&gt;Alle6OppgangNedgangUnik_KNN[[#This Row],[Oppgang Bayes]],0,1)</f>
        <v>1</v>
      </c>
      <c r="Q8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6.5870060030567001E-2</v>
      </c>
      <c r="R897" s="4">
        <f>IF(Alle6OppgangNedgangUnik_KNN[[#This Row],[Label]]=Alle6OppgangNedgangUnik_KNN[[#This Row],[Kjøp eller salg Bayes]],1,-1)</f>
        <v>1</v>
      </c>
      <c r="S897" s="3">
        <f>Alle6OppgangNedgangUnik_KNN[[#This Row],[Conviction Bayes]]*Alle6OppgangNedgangUnik_KNN[[#This Row],[Rett/Feil Bayes]]</f>
        <v>6.5870060030567001E-2</v>
      </c>
      <c r="T8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-3.8963665940564002E-4</v>
      </c>
      <c r="U897" s="1">
        <v>0.47058823529411697</v>
      </c>
      <c r="V897" s="1">
        <v>0.52941176470588203</v>
      </c>
      <c r="W8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897" s="1">
        <f>IF(Alle6OppgangNedgangUnik_KNN[[#This Row],[Label]]=Alle6OppgangNedgangUnik_KNN[[#This Row],[kjøp eller salg KNN]],1,-1)</f>
        <v>1</v>
      </c>
      <c r="Y897" s="2">
        <f>Alle6OppgangNedgangUnik_KNN[[#This Row],[Conviction KNN]]*Alle6OppgangNedgangUnik_KNN[[#This Row],[Rett/Feil KNN]]</f>
        <v>5.8823529411765052E-2</v>
      </c>
      <c r="Z897" s="3">
        <f>Alle6OppgangNedgangUnik_KNN[[#This Row],[Open]]/Alle6OppgangNedgangUnik_KNN[[#This Row],[Close]]-1</f>
        <v>-5.9152315820697465E-3</v>
      </c>
      <c r="AA897" s="1">
        <f>IF(Alle6OppgangNedgangUnik_KNN[[#This Row],[Nedgang-KNN]]&gt;Alle6OppgangNedgangUnik_KNN[[#This Row],[Oppgang-KNN]],0,1)</f>
        <v>1</v>
      </c>
      <c r="AB8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-3.4795479894528128E-4</v>
      </c>
    </row>
    <row r="898" spans="1:28" x14ac:dyDescent="0.3">
      <c r="A898">
        <v>896</v>
      </c>
      <c r="B898" s="1">
        <v>60.650002000000001</v>
      </c>
      <c r="C898" s="1">
        <v>60.52</v>
      </c>
      <c r="D898" s="1">
        <v>61.41</v>
      </c>
      <c r="E898">
        <v>22366700</v>
      </c>
      <c r="F898" s="1">
        <v>61.09</v>
      </c>
      <c r="G898" s="1">
        <v>0.42204258830971098</v>
      </c>
      <c r="H898" s="1">
        <v>0.134074354108601</v>
      </c>
      <c r="I898" s="1">
        <v>0.99880000000000002</v>
      </c>
      <c r="J898" s="1">
        <v>4.2000000000000003E-2</v>
      </c>
      <c r="K898" s="1">
        <v>0.82</v>
      </c>
      <c r="L898" s="1">
        <v>0.13900000000000001</v>
      </c>
      <c r="M898">
        <v>1</v>
      </c>
      <c r="N898" s="1">
        <v>0.46682595200659199</v>
      </c>
      <c r="O898" s="1">
        <v>0.53317404799340695</v>
      </c>
      <c r="P898" s="1">
        <f>IF(Alle6OppgangNedgangUnik_KNN[[#This Row],[Nedgang Bayes]]&gt;Alle6OppgangNedgangUnik_KNN[[#This Row],[Oppgang Bayes]],0,1)</f>
        <v>1</v>
      </c>
      <c r="Q8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6.6348095986814959E-2</v>
      </c>
      <c r="R898" s="4">
        <f>IF(Alle6OppgangNedgangUnik_KNN[[#This Row],[Label]]=Alle6OppgangNedgangUnik_KNN[[#This Row],[Kjøp eller salg Bayes]],1,-1)</f>
        <v>1</v>
      </c>
      <c r="S898" s="3">
        <f>Alle6OppgangNedgangUnik_KNN[[#This Row],[Conviction Bayes]]*Alle6OppgangNedgangUnik_KNN[[#This Row],[Rett/Feil Bayes]]</f>
        <v>6.6348095986814959E-2</v>
      </c>
      <c r="T8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-4.7786920180073147E-4</v>
      </c>
      <c r="U898" s="1">
        <v>0.41176470588235198</v>
      </c>
      <c r="V898" s="1">
        <v>0.58823529411764697</v>
      </c>
      <c r="W8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898" s="1">
        <f>IF(Alle6OppgangNedgangUnik_KNN[[#This Row],[Label]]=Alle6OppgangNedgangUnik_KNN[[#This Row],[kjøp eller salg KNN]],1,-1)</f>
        <v>1</v>
      </c>
      <c r="Y898" s="2">
        <f>Alle6OppgangNedgangUnik_KNN[[#This Row],[Conviction KNN]]*Alle6OppgangNedgangUnik_KNN[[#This Row],[Rett/Feil KNN]]</f>
        <v>0.17647058823529499</v>
      </c>
      <c r="Z898" s="3">
        <f>Alle6OppgangNedgangUnik_KNN[[#This Row],[Open]]/Alle6OppgangNedgangUnik_KNN[[#This Row],[Close]]-1</f>
        <v>-7.2024553936814728E-3</v>
      </c>
      <c r="AA898" s="1">
        <f>IF(Alle6OppgangNedgangUnik_KNN[[#This Row],[Nedgang-KNN]]&gt;Alle6OppgangNedgangUnik_KNN[[#This Row],[Oppgang-KNN]],0,1)</f>
        <v>1</v>
      </c>
      <c r="AB8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-1.2710215400614426E-3</v>
      </c>
    </row>
    <row r="899" spans="1:28" x14ac:dyDescent="0.3">
      <c r="A899">
        <v>897</v>
      </c>
      <c r="B899" s="1">
        <v>60.860000999999997</v>
      </c>
      <c r="C899" s="1">
        <v>60.220001000000003</v>
      </c>
      <c r="D899" s="1">
        <v>61.18</v>
      </c>
      <c r="E899">
        <v>34655400</v>
      </c>
      <c r="F899" s="1">
        <v>60.259998000000003</v>
      </c>
      <c r="G899" s="1">
        <v>0.36877648667122298</v>
      </c>
      <c r="H899" s="1">
        <v>0.102283739652161</v>
      </c>
      <c r="I899" s="1">
        <v>0.99490000000000001</v>
      </c>
      <c r="J899" s="1">
        <v>1.7000000000000001E-2</v>
      </c>
      <c r="K899" s="1">
        <v>0.81399999999999995</v>
      </c>
      <c r="L899" s="1">
        <v>0.16900000000000001</v>
      </c>
      <c r="M899">
        <v>0</v>
      </c>
      <c r="N899" s="1">
        <v>0.46601023136240499</v>
      </c>
      <c r="O899" s="1">
        <v>0.53398976863759595</v>
      </c>
      <c r="P899" s="1">
        <f>IF(Alle6OppgangNedgangUnik_KNN[[#This Row],[Nedgang Bayes]]&gt;Alle6OppgangNedgangUnik_KNN[[#This Row],[Oppgang Bayes]],0,1)</f>
        <v>1</v>
      </c>
      <c r="Q8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6.797953727519096E-2</v>
      </c>
      <c r="R899" s="4">
        <f>IF(Alle6OppgangNedgangUnik_KNN[[#This Row],[Label]]=Alle6OppgangNedgangUnik_KNN[[#This Row],[Kjøp eller salg Bayes]],1,-1)</f>
        <v>-1</v>
      </c>
      <c r="S899" s="3">
        <f>Alle6OppgangNedgangUnik_KNN[[#This Row],[Conviction Bayes]]*Alle6OppgangNedgangUnik_KNN[[#This Row],[Rett/Feil Bayes]]</f>
        <v>-6.797953727519096E-2</v>
      </c>
      <c r="T8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6.7686570954957309E-4</v>
      </c>
      <c r="U899" s="1">
        <v>0.5</v>
      </c>
      <c r="V899" s="1">
        <v>0.5</v>
      </c>
      <c r="W8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899" s="1">
        <f>IF(Alle6OppgangNedgangUnik_KNN[[#This Row],[Label]]=Alle6OppgangNedgangUnik_KNN[[#This Row],[kjøp eller salg KNN]],1,-1)</f>
        <v>-1</v>
      </c>
      <c r="Y899" s="2">
        <f>Alle6OppgangNedgangUnik_KNN[[#This Row],[Conviction KNN]]*Alle6OppgangNedgangUnik_KNN[[#This Row],[Rett/Feil KNN]]</f>
        <v>0</v>
      </c>
      <c r="Z899" s="3">
        <f>Alle6OppgangNedgangUnik_KNN[[#This Row],[Open]]/Alle6OppgangNedgangUnik_KNN[[#This Row],[Close]]-1</f>
        <v>9.9569037489843915E-3</v>
      </c>
      <c r="AA899" s="1">
        <f>IF(Alle6OppgangNedgangUnik_KNN[[#This Row],[Nedgang-KNN]]&gt;Alle6OppgangNedgangUnik_KNN[[#This Row],[Oppgang-KNN]],0,1)</f>
        <v>1</v>
      </c>
      <c r="AB8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00" spans="1:28" x14ac:dyDescent="0.3">
      <c r="A900">
        <v>898</v>
      </c>
      <c r="B900" s="1">
        <v>60.110000999999997</v>
      </c>
      <c r="C900" s="1">
        <v>58.939999</v>
      </c>
      <c r="D900" s="1">
        <v>60.150002000000001</v>
      </c>
      <c r="E900">
        <v>34542100</v>
      </c>
      <c r="F900" s="1">
        <v>59.200001</v>
      </c>
      <c r="G900" s="1">
        <v>0.56999999999999995</v>
      </c>
      <c r="H900" s="1">
        <v>-2.66666666666667E-2</v>
      </c>
      <c r="I900" s="1">
        <v>0.29599999999999999</v>
      </c>
      <c r="J900" s="1">
        <v>0</v>
      </c>
      <c r="K900" s="1">
        <v>0.93700000000000006</v>
      </c>
      <c r="L900" s="1">
        <v>6.2E-2</v>
      </c>
      <c r="M900">
        <v>0</v>
      </c>
      <c r="N900" s="1">
        <v>0.46601615203819302</v>
      </c>
      <c r="O900" s="1">
        <v>0.53398384796180398</v>
      </c>
      <c r="P900" s="1">
        <f>IF(Alle6OppgangNedgangUnik_KNN[[#This Row],[Nedgang Bayes]]&gt;Alle6OppgangNedgangUnik_KNN[[#This Row],[Oppgang Bayes]],0,1)</f>
        <v>1</v>
      </c>
      <c r="Q9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6.796769592361096E-2</v>
      </c>
      <c r="R900" s="4">
        <f>IF(Alle6OppgangNedgangUnik_KNN[[#This Row],[Label]]=Alle6OppgangNedgangUnik_KNN[[#This Row],[Kjøp eller salg Bayes]],1,-1)</f>
        <v>-1</v>
      </c>
      <c r="S900" s="3">
        <f>Alle6OppgangNedgangUnik_KNN[[#This Row],[Conviction Bayes]]*Alle6OppgangNedgangUnik_KNN[[#This Row],[Rett/Feil Bayes]]</f>
        <v>-6.796769592361096E-2</v>
      </c>
      <c r="T9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1.0447736865829811E-3</v>
      </c>
      <c r="U900" s="1">
        <v>0.47058823529411697</v>
      </c>
      <c r="V900" s="1">
        <v>0.52941176470588203</v>
      </c>
      <c r="W9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00" s="1">
        <f>IF(Alle6OppgangNedgangUnik_KNN[[#This Row],[Label]]=Alle6OppgangNedgangUnik_KNN[[#This Row],[kjøp eller salg KNN]],1,-1)</f>
        <v>-1</v>
      </c>
      <c r="Y900" s="2">
        <f>Alle6OppgangNedgangUnik_KNN[[#This Row],[Conviction KNN]]*Alle6OppgangNedgangUnik_KNN[[#This Row],[Rett/Feil KNN]]</f>
        <v>-5.8823529411765052E-2</v>
      </c>
      <c r="Z900" s="3">
        <f>Alle6OppgangNedgangUnik_KNN[[#This Row],[Open]]/Alle6OppgangNedgangUnik_KNN[[#This Row],[Close]]-1</f>
        <v>1.5371621361965904E-2</v>
      </c>
      <c r="AA900" s="1">
        <f>IF(Alle6OppgangNedgangUnik_KNN[[#This Row],[Nedgang-KNN]]&gt;Alle6OppgangNedgangUnik_KNN[[#This Row],[Oppgang-KNN]],0,1)</f>
        <v>1</v>
      </c>
      <c r="AB9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9.0421302129211733E-4</v>
      </c>
    </row>
    <row r="901" spans="1:28" x14ac:dyDescent="0.3">
      <c r="A901">
        <v>899</v>
      </c>
      <c r="B901" s="1">
        <v>59.080002</v>
      </c>
      <c r="C901" s="1">
        <v>58.799999</v>
      </c>
      <c r="D901" s="1">
        <v>59.470001000000003</v>
      </c>
      <c r="E901">
        <v>25515700</v>
      </c>
      <c r="F901" s="1">
        <v>59.25</v>
      </c>
      <c r="G901" s="1">
        <v>0.52314814814814803</v>
      </c>
      <c r="H901" s="1">
        <v>-4.8148148148148197E-2</v>
      </c>
      <c r="I901" s="1">
        <v>0.29599999999999999</v>
      </c>
      <c r="J901" s="1">
        <v>0</v>
      </c>
      <c r="K901" s="1">
        <v>0.93700000000000006</v>
      </c>
      <c r="L901" s="1">
        <v>6.2E-2</v>
      </c>
      <c r="M901">
        <v>1</v>
      </c>
      <c r="N901" s="1">
        <v>0.46657602988993402</v>
      </c>
      <c r="O901" s="1">
        <v>0.53342397011006304</v>
      </c>
      <c r="P901" s="1">
        <f>IF(Alle6OppgangNedgangUnik_KNN[[#This Row],[Nedgang Bayes]]&gt;Alle6OppgangNedgangUnik_KNN[[#This Row],[Oppgang Bayes]],0,1)</f>
        <v>1</v>
      </c>
      <c r="Q9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6.6847940220129021E-2</v>
      </c>
      <c r="R901" s="4">
        <f>IF(Alle6OppgangNedgangUnik_KNN[[#This Row],[Label]]=Alle6OppgangNedgangUnik_KNN[[#This Row],[Kjøp eller salg Bayes]],1,-1)</f>
        <v>1</v>
      </c>
      <c r="S901" s="3">
        <f>Alle6OppgangNedgangUnik_KNN[[#This Row],[Conviction Bayes]]*Alle6OppgangNedgangUnik_KNN[[#This Row],[Rett/Feil Bayes]]</f>
        <v>6.6847940220129021E-2</v>
      </c>
      <c r="T9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-1.9179774078551323E-4</v>
      </c>
      <c r="U901" s="1">
        <v>0.47058823529411697</v>
      </c>
      <c r="V901" s="1">
        <v>0.52941176470588203</v>
      </c>
      <c r="W9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01" s="1">
        <f>IF(Alle6OppgangNedgangUnik_KNN[[#This Row],[Label]]=Alle6OppgangNedgangUnik_KNN[[#This Row],[kjøp eller salg KNN]],1,-1)</f>
        <v>1</v>
      </c>
      <c r="Y901" s="2">
        <f>Alle6OppgangNedgangUnik_KNN[[#This Row],[Conviction KNN]]*Alle6OppgangNedgangUnik_KNN[[#This Row],[Rett/Feil KNN]]</f>
        <v>5.8823529411765052E-2</v>
      </c>
      <c r="Z901" s="3">
        <f>Alle6OppgangNedgangUnik_KNN[[#This Row],[Open]]/Alle6OppgangNedgangUnik_KNN[[#This Row],[Close]]-1</f>
        <v>-2.8691645569620672E-3</v>
      </c>
      <c r="AA901" s="1">
        <f>IF(Alle6OppgangNedgangUnik_KNN[[#This Row],[Nedgang-KNN]]&gt;Alle6OppgangNedgangUnik_KNN[[#This Row],[Oppgang-KNN]],0,1)</f>
        <v>1</v>
      </c>
      <c r="AB9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-1.6877438570365199E-4</v>
      </c>
    </row>
    <row r="902" spans="1:28" x14ac:dyDescent="0.3">
      <c r="A902">
        <v>900</v>
      </c>
      <c r="B902" s="1">
        <v>60.009998000000003</v>
      </c>
      <c r="C902" s="1">
        <v>59.799999</v>
      </c>
      <c r="D902" s="1">
        <v>61.380001</v>
      </c>
      <c r="E902">
        <v>30809000</v>
      </c>
      <c r="F902" s="1">
        <v>61.369999</v>
      </c>
      <c r="G902" s="1">
        <v>0.67466666666666697</v>
      </c>
      <c r="H902" s="1">
        <v>0.122</v>
      </c>
      <c r="I902" s="1">
        <v>0.52669999999999995</v>
      </c>
      <c r="J902" s="1">
        <v>0</v>
      </c>
      <c r="K902" s="1">
        <v>0.86799999999999999</v>
      </c>
      <c r="L902" s="1">
        <v>0.13200000000000001</v>
      </c>
      <c r="M902">
        <v>1</v>
      </c>
      <c r="N902" s="1">
        <v>0.46621870119257502</v>
      </c>
      <c r="O902" s="1">
        <v>0.53378129880742098</v>
      </c>
      <c r="P902" s="1">
        <f>IF(Alle6OppgangNedgangUnik_KNN[[#This Row],[Nedgang Bayes]]&gt;Alle6OppgangNedgangUnik_KNN[[#This Row],[Oppgang Bayes]],0,1)</f>
        <v>1</v>
      </c>
      <c r="Q9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6.7562597614845954E-2</v>
      </c>
      <c r="R902" s="4">
        <f>IF(Alle6OppgangNedgangUnik_KNN[[#This Row],[Label]]=Alle6OppgangNedgangUnik_KNN[[#This Row],[Kjøp eller salg Bayes]],1,-1)</f>
        <v>1</v>
      </c>
      <c r="S902" s="3">
        <f>Alle6OppgangNedgangUnik_KNN[[#This Row],[Conviction Bayes]]*Alle6OppgangNedgangUnik_KNN[[#This Row],[Rett/Feil Bayes]]</f>
        <v>6.7562597614845954E-2</v>
      </c>
      <c r="T9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-1.4972332054101552E-3</v>
      </c>
      <c r="U902" s="1">
        <v>0.441176470588235</v>
      </c>
      <c r="V902" s="1">
        <v>0.55882352941176405</v>
      </c>
      <c r="W9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02" s="1">
        <f>IF(Alle6OppgangNedgangUnik_KNN[[#This Row],[Label]]=Alle6OppgangNedgangUnik_KNN[[#This Row],[kjøp eller salg KNN]],1,-1)</f>
        <v>1</v>
      </c>
      <c r="Y902" s="2">
        <f>Alle6OppgangNedgangUnik_KNN[[#This Row],[Conviction KNN]]*Alle6OppgangNedgangUnik_KNN[[#This Row],[Rett/Feil KNN]]</f>
        <v>0.11764705882352905</v>
      </c>
      <c r="Z902" s="3">
        <f>Alle6OppgangNedgangUnik_KNN[[#This Row],[Open]]/Alle6OppgangNedgangUnik_KNN[[#This Row],[Close]]-1</f>
        <v>-2.2160681475650645E-2</v>
      </c>
      <c r="AA902" s="1">
        <f>IF(Alle6OppgangNedgangUnik_KNN[[#This Row],[Nedgang-KNN]]&gt;Alle6OppgangNedgangUnik_KNN[[#This Row],[Oppgang-KNN]],0,1)</f>
        <v>1</v>
      </c>
      <c r="AB9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-2.6071389971353619E-3</v>
      </c>
    </row>
    <row r="903" spans="1:28" x14ac:dyDescent="0.3">
      <c r="A903">
        <v>901</v>
      </c>
      <c r="B903" s="1">
        <v>61.299999</v>
      </c>
      <c r="C903" s="1">
        <v>60.84</v>
      </c>
      <c r="D903" s="1">
        <v>61.580002</v>
      </c>
      <c r="E903">
        <v>21220800</v>
      </c>
      <c r="F903" s="1">
        <v>61.009998000000003</v>
      </c>
      <c r="G903" s="1">
        <v>0.48187828919446601</v>
      </c>
      <c r="H903" s="1">
        <v>0.217841864018335</v>
      </c>
      <c r="I903" s="1">
        <v>0.99</v>
      </c>
      <c r="J903" s="1">
        <v>9.0999999999999998E-2</v>
      </c>
      <c r="K903" s="1">
        <v>0.75800000000000001</v>
      </c>
      <c r="L903" s="1">
        <v>0.152</v>
      </c>
      <c r="M903">
        <v>0</v>
      </c>
      <c r="N903" s="1">
        <v>0.466924161449908</v>
      </c>
      <c r="O903" s="1">
        <v>0.533075838550085</v>
      </c>
      <c r="P903" s="1">
        <f>IF(Alle6OppgangNedgangUnik_KNN[[#This Row],[Nedgang Bayes]]&gt;Alle6OppgangNedgangUnik_KNN[[#This Row],[Oppgang Bayes]],0,1)</f>
        <v>1</v>
      </c>
      <c r="Q9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6.6151677100176998E-2</v>
      </c>
      <c r="R903" s="4">
        <f>IF(Alle6OppgangNedgangUnik_KNN[[#This Row],[Label]]=Alle6OppgangNedgangUnik_KNN[[#This Row],[Kjøp eller salg Bayes]],1,-1)</f>
        <v>-1</v>
      </c>
      <c r="S903" s="3">
        <f>Alle6OppgangNedgangUnik_KNN[[#This Row],[Conviction Bayes]]*Alle6OppgangNedgangUnik_KNN[[#This Row],[Rett/Feil Bayes]]</f>
        <v>-6.6151677100176998E-2</v>
      </c>
      <c r="T9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3.1444112669415023E-4</v>
      </c>
      <c r="U903" s="1">
        <v>0.47058823529411697</v>
      </c>
      <c r="V903" s="1">
        <v>0.52941176470588203</v>
      </c>
      <c r="W9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03" s="1">
        <f>IF(Alle6OppgangNedgangUnik_KNN[[#This Row],[Label]]=Alle6OppgangNedgangUnik_KNN[[#This Row],[kjøp eller salg KNN]],1,-1)</f>
        <v>-1</v>
      </c>
      <c r="Y903" s="2">
        <f>Alle6OppgangNedgangUnik_KNN[[#This Row],[Conviction KNN]]*Alle6OppgangNedgangUnik_KNN[[#This Row],[Rett/Feil KNN]]</f>
        <v>-5.8823529411765052E-2</v>
      </c>
      <c r="Z903" s="3">
        <f>Alle6OppgangNedgangUnik_KNN[[#This Row],[Open]]/Alle6OppgangNedgangUnik_KNN[[#This Row],[Close]]-1</f>
        <v>4.7533356745887989E-3</v>
      </c>
      <c r="AA903" s="1">
        <f>IF(Alle6OppgangNedgangUnik_KNN[[#This Row],[Nedgang-KNN]]&gt;Alle6OppgangNedgangUnik_KNN[[#This Row],[Oppgang-KNN]],0,1)</f>
        <v>1</v>
      </c>
      <c r="AB9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2.796079808581663E-4</v>
      </c>
    </row>
    <row r="904" spans="1:28" x14ac:dyDescent="0.3">
      <c r="A904">
        <v>902</v>
      </c>
      <c r="B904" s="1">
        <v>61.18</v>
      </c>
      <c r="C904" s="1">
        <v>61.130001</v>
      </c>
      <c r="D904" s="1">
        <v>61.990001999999997</v>
      </c>
      <c r="E904">
        <v>27349400</v>
      </c>
      <c r="F904" s="1">
        <v>61.970001000000003</v>
      </c>
      <c r="G904" s="1">
        <v>0.55352782676856704</v>
      </c>
      <c r="H904" s="1">
        <v>0.24722908093278501</v>
      </c>
      <c r="I904" s="1">
        <v>0.9919</v>
      </c>
      <c r="J904" s="1">
        <v>7.6999999999999999E-2</v>
      </c>
      <c r="K904" s="1">
        <v>0.77800000000000002</v>
      </c>
      <c r="L904" s="1">
        <v>0.14499999999999999</v>
      </c>
      <c r="M904">
        <v>1</v>
      </c>
      <c r="N904" s="1">
        <v>0.46644239009230698</v>
      </c>
      <c r="O904" s="1">
        <v>0.53355760990769496</v>
      </c>
      <c r="P904" s="1">
        <f>IF(Alle6OppgangNedgangUnik_KNN[[#This Row],[Nedgang Bayes]]&gt;Alle6OppgangNedgangUnik_KNN[[#This Row],[Oppgang Bayes]],0,1)</f>
        <v>1</v>
      </c>
      <c r="Q9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6.7115219815387983E-2</v>
      </c>
      <c r="R904" s="4">
        <f>IF(Alle6OppgangNedgangUnik_KNN[[#This Row],[Label]]=Alle6OppgangNedgangUnik_KNN[[#This Row],[Kjøp eller salg Bayes]],1,-1)</f>
        <v>1</v>
      </c>
      <c r="S904" s="3">
        <f>Alle6OppgangNedgangUnik_KNN[[#This Row],[Conviction Bayes]]*Alle6OppgangNedgangUnik_KNN[[#This Row],[Rett/Feil Bayes]]</f>
        <v>6.7115219815387983E-2</v>
      </c>
      <c r="T9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-8.5559286612528344E-4</v>
      </c>
      <c r="U904" s="1">
        <v>0.38235294117647001</v>
      </c>
      <c r="V904" s="1">
        <v>0.61764705882352899</v>
      </c>
      <c r="W9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04" s="1">
        <f>IF(Alle6OppgangNedgangUnik_KNN[[#This Row],[Label]]=Alle6OppgangNedgangUnik_KNN[[#This Row],[kjøp eller salg KNN]],1,-1)</f>
        <v>1</v>
      </c>
      <c r="Y904" s="2">
        <f>Alle6OppgangNedgangUnik_KNN[[#This Row],[Conviction KNN]]*Alle6OppgangNedgangUnik_KNN[[#This Row],[Rett/Feil KNN]]</f>
        <v>0.23529411764705899</v>
      </c>
      <c r="Z904" s="3">
        <f>Alle6OppgangNedgangUnik_KNN[[#This Row],[Open]]/Alle6OppgangNedgangUnik_KNN[[#This Row],[Close]]-1</f>
        <v>-1.2748119852378337E-2</v>
      </c>
      <c r="AA904" s="1">
        <f>IF(Alle6OppgangNedgangUnik_KNN[[#This Row],[Nedgang-KNN]]&gt;Alle6OppgangNedgangUnik_KNN[[#This Row],[Oppgang-KNN]],0,1)</f>
        <v>1</v>
      </c>
      <c r="AB9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-2.9995576123243166E-3</v>
      </c>
    </row>
    <row r="905" spans="1:28" x14ac:dyDescent="0.3">
      <c r="A905">
        <v>903</v>
      </c>
      <c r="B905" s="1">
        <v>61.82</v>
      </c>
      <c r="C905" s="1">
        <v>61.720001000000003</v>
      </c>
      <c r="D905" s="1">
        <v>62.299999</v>
      </c>
      <c r="E905">
        <v>20198100</v>
      </c>
      <c r="F905" s="1">
        <v>62.169998</v>
      </c>
      <c r="G905" s="1">
        <v>0.53468005952380904</v>
      </c>
      <c r="H905" s="1">
        <v>0.266674107142857</v>
      </c>
      <c r="I905" s="1">
        <v>0.99539999999999995</v>
      </c>
      <c r="J905" s="1">
        <v>6.9000000000000006E-2</v>
      </c>
      <c r="K905" s="1">
        <v>0.754</v>
      </c>
      <c r="L905" s="1">
        <v>0.17799999999999999</v>
      </c>
      <c r="M905">
        <v>1</v>
      </c>
      <c r="N905" s="1">
        <v>0.46701475865215702</v>
      </c>
      <c r="O905" s="1">
        <v>0.53298524134783798</v>
      </c>
      <c r="P905" s="1">
        <f>IF(Alle6OppgangNedgangUnik_KNN[[#This Row],[Nedgang Bayes]]&gt;Alle6OppgangNedgangUnik_KNN[[#This Row],[Oppgang Bayes]],0,1)</f>
        <v>1</v>
      </c>
      <c r="Q9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6.5970482695680954E-2</v>
      </c>
      <c r="R905" s="4">
        <f>IF(Alle6OppgangNedgangUnik_KNN[[#This Row],[Label]]=Alle6OppgangNedgangUnik_KNN[[#This Row],[Kjøp eller salg Bayes]],1,-1)</f>
        <v>1</v>
      </c>
      <c r="S905" s="3">
        <f>Alle6OppgangNedgangUnik_KNN[[#This Row],[Conviction Bayes]]*Alle6OppgangNedgangUnik_KNN[[#This Row],[Rett/Feil Bayes]]</f>
        <v>6.5970482695680954E-2</v>
      </c>
      <c r="T9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-3.7139356193196025E-4</v>
      </c>
      <c r="U905" s="1">
        <v>0.441176470588235</v>
      </c>
      <c r="V905" s="1">
        <v>0.55882352941176405</v>
      </c>
      <c r="W9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05" s="1">
        <f>IF(Alle6OppgangNedgangUnik_KNN[[#This Row],[Label]]=Alle6OppgangNedgangUnik_KNN[[#This Row],[kjøp eller salg KNN]],1,-1)</f>
        <v>1</v>
      </c>
      <c r="Y905" s="2">
        <f>Alle6OppgangNedgangUnik_KNN[[#This Row],[Conviction KNN]]*Alle6OppgangNedgangUnik_KNN[[#This Row],[Rett/Feil KNN]]</f>
        <v>0.11764705882352905</v>
      </c>
      <c r="Z905" s="3">
        <f>Alle6OppgangNedgangUnik_KNN[[#This Row],[Open]]/Alle6OppgangNedgangUnik_KNN[[#This Row],[Close]]-1</f>
        <v>-5.6296929589735312E-3</v>
      </c>
      <c r="AA905" s="1">
        <f>IF(Alle6OppgangNedgangUnik_KNN[[#This Row],[Nedgang-KNN]]&gt;Alle6OppgangNedgangUnik_KNN[[#This Row],[Oppgang-KNN]],0,1)</f>
        <v>1</v>
      </c>
      <c r="AB9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-6.6231681870276631E-4</v>
      </c>
    </row>
    <row r="906" spans="1:28" x14ac:dyDescent="0.3">
      <c r="A906">
        <v>904</v>
      </c>
      <c r="B906" s="1">
        <v>62.5</v>
      </c>
      <c r="C906" s="1">
        <v>62.240001999999997</v>
      </c>
      <c r="D906" s="1">
        <v>63.419998</v>
      </c>
      <c r="E906">
        <v>35718900</v>
      </c>
      <c r="F906" s="1">
        <v>62.98</v>
      </c>
      <c r="G906" s="1">
        <v>0.40004040404040397</v>
      </c>
      <c r="H906" s="1">
        <v>4.9239898989899E-2</v>
      </c>
      <c r="I906" s="1">
        <v>0.71840000000000004</v>
      </c>
      <c r="J906" s="1">
        <v>6.0999999999999999E-2</v>
      </c>
      <c r="K906" s="1">
        <v>0.84</v>
      </c>
      <c r="L906" s="1">
        <v>9.9000000000000005E-2</v>
      </c>
      <c r="M906">
        <v>1</v>
      </c>
      <c r="N906" s="1">
        <v>0.46595928047042801</v>
      </c>
      <c r="O906" s="1">
        <v>0.534040719529571</v>
      </c>
      <c r="P906" s="1">
        <f>IF(Alle6OppgangNedgangUnik_KNN[[#This Row],[Nedgang Bayes]]&gt;Alle6OppgangNedgangUnik_KNN[[#This Row],[Oppgang Bayes]],0,1)</f>
        <v>1</v>
      </c>
      <c r="Q9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6.808143905914299E-2</v>
      </c>
      <c r="R906" s="4">
        <f>IF(Alle6OppgangNedgangUnik_KNN[[#This Row],[Label]]=Alle6OppgangNedgangUnik_KNN[[#This Row],[Kjøp eller salg Bayes]],1,-1)</f>
        <v>1</v>
      </c>
      <c r="S906" s="3">
        <f>Alle6OppgangNedgangUnik_KNN[[#This Row],[Conviction Bayes]]*Alle6OppgangNedgangUnik_KNN[[#This Row],[Rett/Feil Bayes]]</f>
        <v>6.808143905914299E-2</v>
      </c>
      <c r="T9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-5.1888045011731462E-4</v>
      </c>
      <c r="U906" s="1">
        <v>0.61764705882352899</v>
      </c>
      <c r="V906" s="1">
        <v>0.38235294117647001</v>
      </c>
      <c r="W9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06" s="1">
        <f>IF(Alle6OppgangNedgangUnik_KNN[[#This Row],[Label]]=Alle6OppgangNedgangUnik_KNN[[#This Row],[kjøp eller salg KNN]],1,-1)</f>
        <v>-1</v>
      </c>
      <c r="Y906" s="2">
        <f>Alle6OppgangNedgangUnik_KNN[[#This Row],[Conviction KNN]]*Alle6OppgangNedgangUnik_KNN[[#This Row],[Rett/Feil KNN]]</f>
        <v>-0.23529411764705899</v>
      </c>
      <c r="Z906" s="3">
        <f>Alle6OppgangNedgangUnik_KNN[[#This Row],[Open]]/Alle6OppgangNedgangUnik_KNN[[#This Row],[Close]]-1</f>
        <v>-7.6214671324229544E-3</v>
      </c>
      <c r="AA906" s="1">
        <f>IF(Alle6OppgangNedgangUnik_KNN[[#This Row],[Nedgang-KNN]]&gt;Alle6OppgangNedgangUnik_KNN[[#This Row],[Oppgang-KNN]],0,1)</f>
        <v>0</v>
      </c>
      <c r="AB9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1.7932863840995198E-3</v>
      </c>
    </row>
    <row r="907" spans="1:28" x14ac:dyDescent="0.3">
      <c r="A907">
        <v>905</v>
      </c>
      <c r="B907" s="1">
        <v>62.700001</v>
      </c>
      <c r="C907" s="1">
        <v>62.299999</v>
      </c>
      <c r="D907" s="1">
        <v>63.150002000000001</v>
      </c>
      <c r="E907">
        <v>27669900</v>
      </c>
      <c r="F907" s="1">
        <v>62.580002</v>
      </c>
      <c r="G907" s="1">
        <v>0.478243828243828</v>
      </c>
      <c r="H907" s="1">
        <v>0.15935952185952201</v>
      </c>
      <c r="I907" s="1">
        <v>0.996</v>
      </c>
      <c r="J907" s="1">
        <v>7.0999999999999994E-2</v>
      </c>
      <c r="K907" s="1">
        <v>0.79200000000000004</v>
      </c>
      <c r="L907" s="1">
        <v>0.13700000000000001</v>
      </c>
      <c r="M907">
        <v>0</v>
      </c>
      <c r="N907" s="1">
        <v>0.46641980504684999</v>
      </c>
      <c r="O907" s="1">
        <v>0.53358019495314701</v>
      </c>
      <c r="P907" s="1">
        <f>IF(Alle6OppgangNedgangUnik_KNN[[#This Row],[Nedgang Bayes]]&gt;Alle6OppgangNedgangUnik_KNN[[#This Row],[Oppgang Bayes]],0,1)</f>
        <v>1</v>
      </c>
      <c r="Q9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6.7160389906297024E-2</v>
      </c>
      <c r="R907" s="4">
        <f>IF(Alle6OppgangNedgangUnik_KNN[[#This Row],[Label]]=Alle6OppgangNedgangUnik_KNN[[#This Row],[Kjøp eller salg Bayes]],1,-1)</f>
        <v>-1</v>
      </c>
      <c r="S907" s="3">
        <f>Alle6OppgangNedgangUnik_KNN[[#This Row],[Conviction Bayes]]*Alle6OppgangNedgangUnik_KNN[[#This Row],[Rett/Feil Bayes]]</f>
        <v>-6.7160389906297024E-2</v>
      </c>
      <c r="T9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1.2878202893579221E-4</v>
      </c>
      <c r="U907" s="1">
        <v>0.47058823529411697</v>
      </c>
      <c r="V907" s="1">
        <v>0.52941176470588203</v>
      </c>
      <c r="W9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07" s="1">
        <f>IF(Alle6OppgangNedgangUnik_KNN[[#This Row],[Label]]=Alle6OppgangNedgangUnik_KNN[[#This Row],[kjøp eller salg KNN]],1,-1)</f>
        <v>-1</v>
      </c>
      <c r="Y907" s="2">
        <f>Alle6OppgangNedgangUnik_KNN[[#This Row],[Conviction KNN]]*Alle6OppgangNedgangUnik_KNN[[#This Row],[Rett/Feil KNN]]</f>
        <v>-5.8823529411765052E-2</v>
      </c>
      <c r="Z907" s="3">
        <f>Alle6OppgangNedgangUnik_KNN[[#This Row],[Open]]/Alle6OppgangNedgangUnik_KNN[[#This Row],[Close]]-1</f>
        <v>1.9175295008779791E-3</v>
      </c>
      <c r="AA907" s="1">
        <f>IF(Alle6OppgangNedgangUnik_KNN[[#This Row],[Nedgang-KNN]]&gt;Alle6OppgangNedgangUnik_KNN[[#This Row],[Oppgang-KNN]],0,1)</f>
        <v>1</v>
      </c>
      <c r="AB9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1.1279585299282296E-4</v>
      </c>
    </row>
    <row r="908" spans="1:28" x14ac:dyDescent="0.3">
      <c r="A908">
        <v>906</v>
      </c>
      <c r="B908" s="1">
        <v>62.950001</v>
      </c>
      <c r="C908" s="1">
        <v>62.119999</v>
      </c>
      <c r="D908" s="1">
        <v>62.950001</v>
      </c>
      <c r="E908">
        <v>42453100</v>
      </c>
      <c r="F908" s="1">
        <v>62.299999</v>
      </c>
      <c r="G908" s="1">
        <v>0.51200000000000001</v>
      </c>
      <c r="H908" s="1">
        <v>0.15414583333333301</v>
      </c>
      <c r="I908" s="1">
        <v>0.93089999999999995</v>
      </c>
      <c r="J908" s="1">
        <v>1.0999999999999999E-2</v>
      </c>
      <c r="K908" s="1">
        <v>0.91200000000000003</v>
      </c>
      <c r="L908" s="1">
        <v>7.6999999999999999E-2</v>
      </c>
      <c r="M908">
        <v>0</v>
      </c>
      <c r="N908" s="1">
        <v>0.46571768160673599</v>
      </c>
      <c r="O908" s="1">
        <v>0.53428231839326001</v>
      </c>
      <c r="P908" s="1">
        <f>IF(Alle6OppgangNedgangUnik_KNN[[#This Row],[Nedgang Bayes]]&gt;Alle6OppgangNedgangUnik_KNN[[#This Row],[Oppgang Bayes]],0,1)</f>
        <v>1</v>
      </c>
      <c r="Q9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6.8564636786524025E-2</v>
      </c>
      <c r="R908" s="4">
        <f>IF(Alle6OppgangNedgangUnik_KNN[[#This Row],[Label]]=Alle6OppgangNedgangUnik_KNN[[#This Row],[Kjøp eller salg Bayes]],1,-1)</f>
        <v>-1</v>
      </c>
      <c r="S908" s="3">
        <f>Alle6OppgangNedgangUnik_KNN[[#This Row],[Conviction Bayes]]*Alle6OppgangNedgangUnik_KNN[[#This Row],[Rett/Feil Bayes]]</f>
        <v>-6.8564636786524025E-2</v>
      </c>
      <c r="T9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7.1536359158712575E-4</v>
      </c>
      <c r="U908" s="1">
        <v>0.64705882352941102</v>
      </c>
      <c r="V908" s="1">
        <v>0.35294117647058798</v>
      </c>
      <c r="W9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08" s="1">
        <f>IF(Alle6OppgangNedgangUnik_KNN[[#This Row],[Label]]=Alle6OppgangNedgangUnik_KNN[[#This Row],[kjøp eller salg KNN]],1,-1)</f>
        <v>1</v>
      </c>
      <c r="Y908" s="2">
        <f>Alle6OppgangNedgangUnik_KNN[[#This Row],[Conviction KNN]]*Alle6OppgangNedgangUnik_KNN[[#This Row],[Rett/Feil KNN]]</f>
        <v>0.29411764705882304</v>
      </c>
      <c r="Z908" s="3">
        <f>Alle6OppgangNedgangUnik_KNN[[#This Row],[Open]]/Alle6OppgangNedgangUnik_KNN[[#This Row],[Close]]-1</f>
        <v>1.0433419108080599E-2</v>
      </c>
      <c r="AA908" s="1">
        <f>IF(Alle6OppgangNedgangUnik_KNN[[#This Row],[Nedgang-KNN]]&gt;Alle6OppgangNedgangUnik_KNN[[#This Row],[Oppgang-KNN]],0,1)</f>
        <v>0</v>
      </c>
      <c r="AB9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-3.06865267884723E-3</v>
      </c>
    </row>
    <row r="909" spans="1:28" x14ac:dyDescent="0.3">
      <c r="A909">
        <v>907</v>
      </c>
      <c r="B909" s="1">
        <v>63.43</v>
      </c>
      <c r="C909" s="1">
        <v>63.119999</v>
      </c>
      <c r="D909" s="1">
        <v>63.700001</v>
      </c>
      <c r="E909">
        <v>17096300</v>
      </c>
      <c r="F909" s="1">
        <v>63.540000999999997</v>
      </c>
      <c r="G909" s="1">
        <v>0.52314814814814803</v>
      </c>
      <c r="H909" s="1">
        <v>-4.8148148148148197E-2</v>
      </c>
      <c r="I909" s="1">
        <v>0.29599999999999999</v>
      </c>
      <c r="J909" s="1">
        <v>0</v>
      </c>
      <c r="K909" s="1">
        <v>0.93700000000000006</v>
      </c>
      <c r="L909" s="1">
        <v>6.2E-2</v>
      </c>
      <c r="M909">
        <v>1</v>
      </c>
      <c r="N909" s="1">
        <v>0.46730844792736798</v>
      </c>
      <c r="O909" s="1">
        <v>0.53269155207262697</v>
      </c>
      <c r="P909" s="1">
        <f>IF(Alle6OppgangNedgangUnik_KNN[[#This Row],[Nedgang Bayes]]&gt;Alle6OppgangNedgangUnik_KNN[[#This Row],[Oppgang Bayes]],0,1)</f>
        <v>1</v>
      </c>
      <c r="Q9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6.5383104145258997E-2</v>
      </c>
      <c r="R909" s="4">
        <f>IF(Alle6OppgangNedgangUnik_KNN[[#This Row],[Label]]=Alle6OppgangNedgangUnik_KNN[[#This Row],[Kjøp eller salg Bayes]],1,-1)</f>
        <v>1</v>
      </c>
      <c r="S909" s="3">
        <f>Alle6OppgangNedgangUnik_KNN[[#This Row],[Conviction Bayes]]*Alle6OppgangNedgangUnik_KNN[[#This Row],[Rett/Feil Bayes]]</f>
        <v>6.5383104145258997E-2</v>
      </c>
      <c r="T9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-1.1319179612669995E-4</v>
      </c>
      <c r="U909" s="1">
        <v>0.55882352941176405</v>
      </c>
      <c r="V909" s="1">
        <v>0.441176470588235</v>
      </c>
      <c r="W9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09" s="1">
        <f>IF(Alle6OppgangNedgangUnik_KNN[[#This Row],[Label]]=Alle6OppgangNedgangUnik_KNN[[#This Row],[kjøp eller salg KNN]],1,-1)</f>
        <v>-1</v>
      </c>
      <c r="Y909" s="2">
        <f>Alle6OppgangNedgangUnik_KNN[[#This Row],[Conviction KNN]]*Alle6OppgangNedgangUnik_KNN[[#This Row],[Rett/Feil KNN]]</f>
        <v>-0.11764705882352905</v>
      </c>
      <c r="Z909" s="3">
        <f>Alle6OppgangNedgangUnik_KNN[[#This Row],[Open]]/Alle6OppgangNedgangUnik_KNN[[#This Row],[Close]]-1</f>
        <v>-1.7312086601949384E-3</v>
      </c>
      <c r="AA909" s="1">
        <f>IF(Alle6OppgangNedgangUnik_KNN[[#This Row],[Nedgang-KNN]]&gt;Alle6OppgangNedgangUnik_KNN[[#This Row],[Oppgang-KNN]],0,1)</f>
        <v>0</v>
      </c>
      <c r="AB9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2.0367160708175682E-4</v>
      </c>
    </row>
    <row r="910" spans="1:28" x14ac:dyDescent="0.3">
      <c r="A910">
        <v>908</v>
      </c>
      <c r="B910" s="1">
        <v>63.84</v>
      </c>
      <c r="C910" s="1">
        <v>63.41</v>
      </c>
      <c r="D910" s="1">
        <v>64.099997999999999</v>
      </c>
      <c r="E910">
        <v>22176600</v>
      </c>
      <c r="F910" s="1">
        <v>63.549999</v>
      </c>
      <c r="G910" s="1">
        <v>0.457793132793133</v>
      </c>
      <c r="H910" s="1">
        <v>0.118160080660081</v>
      </c>
      <c r="I910" s="1">
        <v>0.97119999999999995</v>
      </c>
      <c r="J910" s="1">
        <v>8.0000000000000002E-3</v>
      </c>
      <c r="K910" s="1">
        <v>0.89800000000000002</v>
      </c>
      <c r="L910" s="1">
        <v>9.2999999999999999E-2</v>
      </c>
      <c r="M910">
        <v>0</v>
      </c>
      <c r="N910" s="1">
        <v>0.46684098701618398</v>
      </c>
      <c r="O910" s="1">
        <v>0.53315901298381496</v>
      </c>
      <c r="P910" s="1">
        <f>IF(Alle6OppgangNedgangUnik_KNN[[#This Row],[Nedgang Bayes]]&gt;Alle6OppgangNedgangUnik_KNN[[#This Row],[Oppgang Bayes]],0,1)</f>
        <v>1</v>
      </c>
      <c r="Q9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6.6318025967630978E-2</v>
      </c>
      <c r="R910" s="4">
        <f>IF(Alle6OppgangNedgangUnik_KNN[[#This Row],[Label]]=Alle6OppgangNedgangUnik_KNN[[#This Row],[Kjøp eller salg Bayes]],1,-1)</f>
        <v>-1</v>
      </c>
      <c r="S910" s="3">
        <f>Alle6OppgangNedgangUnik_KNN[[#This Row],[Conviction Bayes]]*Alle6OppgangNedgangUnik_KNN[[#This Row],[Rett/Feil Bayes]]</f>
        <v>-6.6318025967630978E-2</v>
      </c>
      <c r="T9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3.026324807438487E-4</v>
      </c>
      <c r="U910" s="1">
        <v>0.47058823529411697</v>
      </c>
      <c r="V910" s="1">
        <v>0.52941176470588203</v>
      </c>
      <c r="W9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10" s="1">
        <f>IF(Alle6OppgangNedgangUnik_KNN[[#This Row],[Label]]=Alle6OppgangNedgangUnik_KNN[[#This Row],[kjøp eller salg KNN]],1,-1)</f>
        <v>-1</v>
      </c>
      <c r="Y910" s="2">
        <f>Alle6OppgangNedgangUnik_KNN[[#This Row],[Conviction KNN]]*Alle6OppgangNedgangUnik_KNN[[#This Row],[Rett/Feil KNN]]</f>
        <v>-5.8823529411765052E-2</v>
      </c>
      <c r="Z910" s="3">
        <f>Alle6OppgangNedgangUnik_KNN[[#This Row],[Open]]/Alle6OppgangNedgangUnik_KNN[[#This Row],[Close]]-1</f>
        <v>4.5633517633887344E-3</v>
      </c>
      <c r="AA910" s="1">
        <f>IF(Alle6OppgangNedgangUnik_KNN[[#This Row],[Nedgang-KNN]]&gt;Alle6OppgangNedgangUnik_KNN[[#This Row],[Oppgang-KNN]],0,1)</f>
        <v>1</v>
      </c>
      <c r="AB9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2.6843245666992711E-4</v>
      </c>
    </row>
    <row r="911" spans="1:28" x14ac:dyDescent="0.3">
      <c r="A911">
        <v>909</v>
      </c>
      <c r="B911" s="1">
        <v>63.450001</v>
      </c>
      <c r="C911" s="1">
        <v>62.799999</v>
      </c>
      <c r="D911" s="1">
        <v>63.540000999999997</v>
      </c>
      <c r="E911">
        <v>12403800</v>
      </c>
      <c r="F911" s="1">
        <v>63.240001999999997</v>
      </c>
      <c r="G911" s="1">
        <v>0.55196311485785099</v>
      </c>
      <c r="H911" s="1">
        <v>9.7438640793904005E-2</v>
      </c>
      <c r="I911" s="1">
        <v>0.99780000000000002</v>
      </c>
      <c r="J911" s="1">
        <v>1.2999999999999999E-2</v>
      </c>
      <c r="K911" s="1">
        <v>0.86499999999999999</v>
      </c>
      <c r="L911" s="1">
        <v>0.123</v>
      </c>
      <c r="M911">
        <v>0</v>
      </c>
      <c r="N911" s="1">
        <v>0.46780641363912701</v>
      </c>
      <c r="O911" s="1">
        <v>0.532193586360869</v>
      </c>
      <c r="P911" s="1">
        <f>IF(Alle6OppgangNedgangUnik_KNN[[#This Row],[Nedgang Bayes]]&gt;Alle6OppgangNedgangUnik_KNN[[#This Row],[Oppgang Bayes]],0,1)</f>
        <v>1</v>
      </c>
      <c r="Q9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6.4387172721741992E-2</v>
      </c>
      <c r="R911" s="4">
        <f>IF(Alle6OppgangNedgangUnik_KNN[[#This Row],[Label]]=Alle6OppgangNedgangUnik_KNN[[#This Row],[Kjøp eller salg Bayes]],1,-1)</f>
        <v>-1</v>
      </c>
      <c r="S911" s="3">
        <f>Alle6OppgangNedgangUnik_KNN[[#This Row],[Conviction Bayes]]*Alle6OppgangNedgangUnik_KNN[[#This Row],[Rett/Feil Bayes]]</f>
        <v>-6.4387172721741992E-2</v>
      </c>
      <c r="T9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2.1380837218179646E-4</v>
      </c>
      <c r="U911" s="1">
        <v>0.5</v>
      </c>
      <c r="V911" s="1">
        <v>0.5</v>
      </c>
      <c r="W9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11" s="1">
        <f>IF(Alle6OppgangNedgangUnik_KNN[[#This Row],[Label]]=Alle6OppgangNedgangUnik_KNN[[#This Row],[kjøp eller salg KNN]],1,-1)</f>
        <v>-1</v>
      </c>
      <c r="Y911" s="2">
        <f>Alle6OppgangNedgangUnik_KNN[[#This Row],[Conviction KNN]]*Alle6OppgangNedgangUnik_KNN[[#This Row],[Rett/Feil KNN]]</f>
        <v>0</v>
      </c>
      <c r="Z911" s="3">
        <f>Alle6OppgangNedgangUnik_KNN[[#This Row],[Open]]/Alle6OppgangNedgangUnik_KNN[[#This Row],[Close]]-1</f>
        <v>3.3206671941599097E-3</v>
      </c>
      <c r="AA911" s="1">
        <f>IF(Alle6OppgangNedgangUnik_KNN[[#This Row],[Nedgang-KNN]]&gt;Alle6OppgangNedgangUnik_KNN[[#This Row],[Oppgang-KNN]],0,1)</f>
        <v>1</v>
      </c>
      <c r="AB9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12" spans="1:28" x14ac:dyDescent="0.3">
      <c r="A912">
        <v>910</v>
      </c>
      <c r="B912" s="1">
        <v>62.860000999999997</v>
      </c>
      <c r="C912" s="1">
        <v>62.73</v>
      </c>
      <c r="D912" s="1">
        <v>63.200001</v>
      </c>
      <c r="E912">
        <v>10250600</v>
      </c>
      <c r="F912" s="1">
        <v>62.900002000000001</v>
      </c>
      <c r="G912" s="1">
        <v>0.52314814814814803</v>
      </c>
      <c r="H912" s="1">
        <v>-4.8148148148148197E-2</v>
      </c>
      <c r="I912" s="1">
        <v>0.29599999999999999</v>
      </c>
      <c r="J912" s="1">
        <v>0</v>
      </c>
      <c r="K912" s="1">
        <v>0.93700000000000006</v>
      </c>
      <c r="L912" s="1">
        <v>6.2E-2</v>
      </c>
      <c r="M912">
        <v>1</v>
      </c>
      <c r="N912" s="1">
        <v>0.46805627053350102</v>
      </c>
      <c r="O912" s="1">
        <v>0.53194372946650303</v>
      </c>
      <c r="P912" s="1">
        <f>IF(Alle6OppgangNedgangUnik_KNN[[#This Row],[Nedgang Bayes]]&gt;Alle6OppgangNedgangUnik_KNN[[#This Row],[Oppgang Bayes]],0,1)</f>
        <v>1</v>
      </c>
      <c r="Q9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6.3887458933002017E-2</v>
      </c>
      <c r="R912" s="4">
        <f>IF(Alle6OppgangNedgangUnik_KNN[[#This Row],[Label]]=Alle6OppgangNedgangUnik_KNN[[#This Row],[Kjøp eller salg Bayes]],1,-1)</f>
        <v>1</v>
      </c>
      <c r="S912" s="3">
        <f>Alle6OppgangNedgangUnik_KNN[[#This Row],[Conviction Bayes]]*Alle6OppgangNedgangUnik_KNN[[#This Row],[Rett/Feil Bayes]]</f>
        <v>6.3887458933002017E-2</v>
      </c>
      <c r="T9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-4.0628969213374466E-5</v>
      </c>
      <c r="U912" s="1">
        <v>0.61764705882352899</v>
      </c>
      <c r="V912" s="1">
        <v>0.38235294117647001</v>
      </c>
      <c r="W9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12" s="1">
        <f>IF(Alle6OppgangNedgangUnik_KNN[[#This Row],[Label]]=Alle6OppgangNedgangUnik_KNN[[#This Row],[kjøp eller salg KNN]],1,-1)</f>
        <v>-1</v>
      </c>
      <c r="Y912" s="2">
        <f>Alle6OppgangNedgangUnik_KNN[[#This Row],[Conviction KNN]]*Alle6OppgangNedgangUnik_KNN[[#This Row],[Rett/Feil KNN]]</f>
        <v>-0.23529411764705899</v>
      </c>
      <c r="Z912" s="3">
        <f>Alle6OppgangNedgangUnik_KNN[[#This Row],[Open]]/Alle6OppgangNedgangUnik_KNN[[#This Row],[Close]]-1</f>
        <v>-6.3594592572513431E-4</v>
      </c>
      <c r="AA912" s="1">
        <f>IF(Alle6OppgangNedgangUnik_KNN[[#This Row],[Nedgang-KNN]]&gt;Alle6OppgangNedgangUnik_KNN[[#This Row],[Oppgang-KNN]],0,1)</f>
        <v>0</v>
      </c>
      <c r="AB9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1.4963433546473758E-4</v>
      </c>
    </row>
    <row r="913" spans="1:28" x14ac:dyDescent="0.3">
      <c r="A913">
        <v>911</v>
      </c>
      <c r="B913" s="1">
        <v>62.959999000000003</v>
      </c>
      <c r="C913" s="1">
        <v>62.029998999999997</v>
      </c>
      <c r="D913" s="1">
        <v>62.990001999999997</v>
      </c>
      <c r="E913">
        <v>25579900</v>
      </c>
      <c r="F913" s="1">
        <v>62.139999000000003</v>
      </c>
      <c r="G913" s="1">
        <v>0.48204402023679099</v>
      </c>
      <c r="H913" s="1">
        <v>0.15950333802743399</v>
      </c>
      <c r="I913" s="1">
        <v>0.99370000000000003</v>
      </c>
      <c r="J913" s="1">
        <v>0.06</v>
      </c>
      <c r="K913" s="1">
        <v>0.78800000000000003</v>
      </c>
      <c r="L913" s="1">
        <v>0.152</v>
      </c>
      <c r="M913">
        <v>0</v>
      </c>
      <c r="N913" s="1">
        <v>0.46657000963015399</v>
      </c>
      <c r="O913" s="1">
        <v>0.53342999036984395</v>
      </c>
      <c r="P913" s="1">
        <f>IF(Alle6OppgangNedgangUnik_KNN[[#This Row],[Nedgang Bayes]]&gt;Alle6OppgangNedgangUnik_KNN[[#This Row],[Oppgang Bayes]],0,1)</f>
        <v>1</v>
      </c>
      <c r="Q9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6.6859980739689961E-2</v>
      </c>
      <c r="R913" s="4">
        <f>IF(Alle6OppgangNedgangUnik_KNN[[#This Row],[Label]]=Alle6OppgangNedgangUnik_KNN[[#This Row],[Kjøp eller salg Bayes]],1,-1)</f>
        <v>-1</v>
      </c>
      <c r="S913" s="3">
        <f>Alle6OppgangNedgangUnik_KNN[[#This Row],[Conviction Bayes]]*Alle6OppgangNedgangUnik_KNN[[#This Row],[Rett/Feil Bayes]]</f>
        <v>-6.6859980739689961E-2</v>
      </c>
      <c r="T9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8.8228492257532961E-4</v>
      </c>
      <c r="U913" s="1">
        <v>0.441176470588235</v>
      </c>
      <c r="V913" s="1">
        <v>0.55882352941176405</v>
      </c>
      <c r="W9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13" s="1">
        <f>IF(Alle6OppgangNedgangUnik_KNN[[#This Row],[Label]]=Alle6OppgangNedgangUnik_KNN[[#This Row],[kjøp eller salg KNN]],1,-1)</f>
        <v>-1</v>
      </c>
      <c r="Y913" s="2">
        <f>Alle6OppgangNedgangUnik_KNN[[#This Row],[Conviction KNN]]*Alle6OppgangNedgangUnik_KNN[[#This Row],[Rett/Feil KNN]]</f>
        <v>-0.11764705882352905</v>
      </c>
      <c r="Z913" s="3">
        <f>Alle6OppgangNedgangUnik_KNN[[#This Row],[Open]]/Alle6OppgangNedgangUnik_KNN[[#This Row],[Close]]-1</f>
        <v>1.3196009224268002E-2</v>
      </c>
      <c r="AA913" s="1">
        <f>IF(Alle6OppgangNedgangUnik_KNN[[#This Row],[Nedgang-KNN]]&gt;Alle6OppgangNedgangUnik_KNN[[#This Row],[Oppgang-KNN]],0,1)</f>
        <v>1</v>
      </c>
      <c r="AB9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1.5524716734432896E-3</v>
      </c>
    </row>
    <row r="914" spans="1:28" x14ac:dyDescent="0.3">
      <c r="A914">
        <v>912</v>
      </c>
      <c r="B914" s="1">
        <v>62.48</v>
      </c>
      <c r="C914" s="1">
        <v>62.119999</v>
      </c>
      <c r="D914" s="1">
        <v>62.75</v>
      </c>
      <c r="E914">
        <v>21340000</v>
      </c>
      <c r="F914" s="1">
        <v>62.299999</v>
      </c>
      <c r="G914" s="1">
        <v>0.47264259132680198</v>
      </c>
      <c r="H914" s="1">
        <v>-1.06637806637807E-2</v>
      </c>
      <c r="I914" s="1">
        <v>0.96679999999999999</v>
      </c>
      <c r="J914" s="1">
        <v>3.4000000000000002E-2</v>
      </c>
      <c r="K914" s="1">
        <v>0.85899999999999999</v>
      </c>
      <c r="L914" s="1">
        <v>0.107</v>
      </c>
      <c r="M914">
        <v>0</v>
      </c>
      <c r="N914" s="1">
        <v>0.46691330629137001</v>
      </c>
      <c r="O914" s="1">
        <v>0.53308669370863504</v>
      </c>
      <c r="P914" s="1">
        <f>IF(Alle6OppgangNedgangUnik_KNN[[#This Row],[Nedgang Bayes]]&gt;Alle6OppgangNedgangUnik_KNN[[#This Row],[Oppgang Bayes]],0,1)</f>
        <v>1</v>
      </c>
      <c r="Q9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6.6173387417265028E-2</v>
      </c>
      <c r="R914" s="4">
        <f>IF(Alle6OppgangNedgangUnik_KNN[[#This Row],[Label]]=Alle6OppgangNedgangUnik_KNN[[#This Row],[Kjøp eller salg Bayes]],1,-1)</f>
        <v>-1</v>
      </c>
      <c r="S914" s="3">
        <f>Alle6OppgangNedgangUnik_KNN[[#This Row],[Conviction Bayes]]*Alle6OppgangNedgangUnik_KNN[[#This Row],[Rett/Feil Bayes]]</f>
        <v>-6.6173387417265028E-2</v>
      </c>
      <c r="T9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1.9119223273976821E-4</v>
      </c>
      <c r="U914" s="1">
        <v>0.52941176470588203</v>
      </c>
      <c r="V914" s="1">
        <v>0.47058823529411697</v>
      </c>
      <c r="W9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14" s="1">
        <f>IF(Alle6OppgangNedgangUnik_KNN[[#This Row],[Label]]=Alle6OppgangNedgangUnik_KNN[[#This Row],[kjøp eller salg KNN]],1,-1)</f>
        <v>1</v>
      </c>
      <c r="Y914" s="2">
        <f>Alle6OppgangNedgangUnik_KNN[[#This Row],[Conviction KNN]]*Alle6OppgangNedgangUnik_KNN[[#This Row],[Rett/Feil KNN]]</f>
        <v>5.8823529411765052E-2</v>
      </c>
      <c r="Z914" s="3">
        <f>Alle6OppgangNedgangUnik_KNN[[#This Row],[Open]]/Alle6OppgangNedgangUnik_KNN[[#This Row],[Close]]-1</f>
        <v>2.8892616836158069E-3</v>
      </c>
      <c r="AA914" s="1">
        <f>IF(Alle6OppgangNedgangUnik_KNN[[#This Row],[Nedgang-KNN]]&gt;Alle6OppgangNedgangUnik_KNN[[#This Row],[Oppgang-KNN]],0,1)</f>
        <v>0</v>
      </c>
      <c r="AB9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-1.6995656962446023E-4</v>
      </c>
    </row>
    <row r="915" spans="1:28" x14ac:dyDescent="0.3">
      <c r="A915">
        <v>913</v>
      </c>
      <c r="B915" s="1">
        <v>62.189999</v>
      </c>
      <c r="C915" s="1">
        <v>62.029998999999997</v>
      </c>
      <c r="D915" s="1">
        <v>62.66</v>
      </c>
      <c r="E915">
        <v>24876000</v>
      </c>
      <c r="F915" s="1">
        <v>62.299999</v>
      </c>
      <c r="G915" s="1">
        <v>0.52314814814814803</v>
      </c>
      <c r="H915" s="1">
        <v>-4.8148148148148197E-2</v>
      </c>
      <c r="I915" s="1">
        <v>0.29599999999999999</v>
      </c>
      <c r="J915" s="1">
        <v>0</v>
      </c>
      <c r="K915" s="1">
        <v>0.93700000000000006</v>
      </c>
      <c r="L915" s="1">
        <v>6.2E-2</v>
      </c>
      <c r="M915">
        <v>1</v>
      </c>
      <c r="N915" s="1">
        <v>0.46662346573921099</v>
      </c>
      <c r="O915" s="1">
        <v>0.53337653426078302</v>
      </c>
      <c r="P915" s="1">
        <f>IF(Alle6OppgangNedgangUnik_KNN[[#This Row],[Nedgang Bayes]]&gt;Alle6OppgangNedgangUnik_KNN[[#This Row],[Oppgang Bayes]],0,1)</f>
        <v>1</v>
      </c>
      <c r="Q9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6.6753068521572034E-2</v>
      </c>
      <c r="R915" s="4">
        <f>IF(Alle6OppgangNedgangUnik_KNN[[#This Row],[Label]]=Alle6OppgangNedgangUnik_KNN[[#This Row],[Kjøp eller salg Bayes]],1,-1)</f>
        <v>1</v>
      </c>
      <c r="S915" s="3">
        <f>Alle6OppgangNedgangUnik_KNN[[#This Row],[Conviction Bayes]]*Alle6OppgangNedgangUnik_KNN[[#This Row],[Rett/Feil Bayes]]</f>
        <v>6.6753068521572034E-2</v>
      </c>
      <c r="T9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-1.1786256268435408E-4</v>
      </c>
      <c r="U915" s="1">
        <v>0.35294117647058798</v>
      </c>
      <c r="V915" s="1">
        <v>0.64705882352941102</v>
      </c>
      <c r="W9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15" s="1">
        <f>IF(Alle6OppgangNedgangUnik_KNN[[#This Row],[Label]]=Alle6OppgangNedgangUnik_KNN[[#This Row],[kjøp eller salg KNN]],1,-1)</f>
        <v>1</v>
      </c>
      <c r="Y915" s="2">
        <f>Alle6OppgangNedgangUnik_KNN[[#This Row],[Conviction KNN]]*Alle6OppgangNedgangUnik_KNN[[#This Row],[Rett/Feil KNN]]</f>
        <v>0.29411764705882304</v>
      </c>
      <c r="Z915" s="3">
        <f>Alle6OppgangNedgangUnik_KNN[[#This Row],[Open]]/Alle6OppgangNedgangUnik_KNN[[#This Row],[Close]]-1</f>
        <v>-1.7656501085978604E-3</v>
      </c>
      <c r="AA915" s="1">
        <f>IF(Alle6OppgangNedgangUnik_KNN[[#This Row],[Nedgang-KNN]]&gt;Alle6OppgangNedgangUnik_KNN[[#This Row],[Oppgang-KNN]],0,1)</f>
        <v>1</v>
      </c>
      <c r="AB9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-5.1930885546995812E-4</v>
      </c>
    </row>
    <row r="916" spans="1:28" x14ac:dyDescent="0.3">
      <c r="A916">
        <v>914</v>
      </c>
      <c r="B916" s="1">
        <v>62.299999</v>
      </c>
      <c r="C916" s="1">
        <v>62.040000999999997</v>
      </c>
      <c r="D916" s="1">
        <v>63.150002000000001</v>
      </c>
      <c r="E916">
        <v>19922900</v>
      </c>
      <c r="F916" s="1">
        <v>62.84</v>
      </c>
      <c r="G916" s="1">
        <v>0.46826755816481802</v>
      </c>
      <c r="H916" s="1">
        <v>9.1990106544901099E-2</v>
      </c>
      <c r="I916" s="1">
        <v>0.99380000000000002</v>
      </c>
      <c r="J916" s="1">
        <v>4.2000000000000003E-2</v>
      </c>
      <c r="K916" s="1">
        <v>0.81100000000000005</v>
      </c>
      <c r="L916" s="1">
        <v>0.14699999999999999</v>
      </c>
      <c r="M916">
        <v>1</v>
      </c>
      <c r="N916" s="1">
        <v>0.46703952160012102</v>
      </c>
      <c r="O916" s="1">
        <v>0.53296047839987903</v>
      </c>
      <c r="P916" s="1">
        <f>IF(Alle6OppgangNedgangUnik_KNN[[#This Row],[Nedgang Bayes]]&gt;Alle6OppgangNedgangUnik_KNN[[#This Row],[Oppgang Bayes]],0,1)</f>
        <v>1</v>
      </c>
      <c r="Q9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6.5920956799758013E-2</v>
      </c>
      <c r="R916" s="4">
        <f>IF(Alle6OppgangNedgangUnik_KNN[[#This Row],[Label]]=Alle6OppgangNedgangUnik_KNN[[#This Row],[Kjøp eller salg Bayes]],1,-1)</f>
        <v>1</v>
      </c>
      <c r="S916" s="3">
        <f>Alle6OppgangNedgangUnik_KNN[[#This Row],[Conviction Bayes]]*Alle6OppgangNedgangUnik_KNN[[#This Row],[Rett/Feil Bayes]]</f>
        <v>6.5920956799758013E-2</v>
      </c>
      <c r="T9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-5.6647648938297718E-4</v>
      </c>
      <c r="U916" s="1">
        <v>0.41176470588235198</v>
      </c>
      <c r="V916" s="1">
        <v>0.58823529411764697</v>
      </c>
      <c r="W9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16" s="1">
        <f>IF(Alle6OppgangNedgangUnik_KNN[[#This Row],[Label]]=Alle6OppgangNedgangUnik_KNN[[#This Row],[kjøp eller salg KNN]],1,-1)</f>
        <v>1</v>
      </c>
      <c r="Y916" s="2">
        <f>Alle6OppgangNedgangUnik_KNN[[#This Row],[Conviction KNN]]*Alle6OppgangNedgangUnik_KNN[[#This Row],[Rett/Feil KNN]]</f>
        <v>0.17647058823529499</v>
      </c>
      <c r="Z916" s="3">
        <f>Alle6OppgangNedgangUnik_KNN[[#This Row],[Open]]/Alle6OppgangNedgangUnik_KNN[[#This Row],[Close]]-1</f>
        <v>-8.5932686187142338E-3</v>
      </c>
      <c r="AA916" s="1">
        <f>IF(Alle6OppgangNedgangUnik_KNN[[#This Row],[Nedgang-KNN]]&gt;Alle6OppgangNedgangUnik_KNN[[#This Row],[Oppgang-KNN]],0,1)</f>
        <v>1</v>
      </c>
      <c r="AB9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-1.5164591680084016E-3</v>
      </c>
    </row>
    <row r="917" spans="1:28" x14ac:dyDescent="0.3">
      <c r="A917">
        <v>915</v>
      </c>
      <c r="B917" s="1">
        <v>62.759998000000003</v>
      </c>
      <c r="C917" s="1">
        <v>62.540000999999997</v>
      </c>
      <c r="D917" s="1">
        <v>63.080002</v>
      </c>
      <c r="E917">
        <v>20382700</v>
      </c>
      <c r="F917" s="1">
        <v>62.639999000000003</v>
      </c>
      <c r="G917" s="1">
        <v>0.41139023405972602</v>
      </c>
      <c r="H917" s="1">
        <v>0.1185927067283</v>
      </c>
      <c r="I917" s="1">
        <v>0.97450000000000003</v>
      </c>
      <c r="J917" s="1">
        <v>5.0000000000000001E-3</v>
      </c>
      <c r="K917" s="1">
        <v>0.89400000000000002</v>
      </c>
      <c r="L917" s="1">
        <v>0.10199999999999999</v>
      </c>
      <c r="M917">
        <v>0</v>
      </c>
      <c r="N917" s="1">
        <v>0.46699786270827198</v>
      </c>
      <c r="O917" s="1">
        <v>0.53300213729172397</v>
      </c>
      <c r="P917" s="1">
        <f>IF(Alle6OppgangNedgangUnik_KNN[[#This Row],[Nedgang Bayes]]&gt;Alle6OppgangNedgangUnik_KNN[[#This Row],[Oppgang Bayes]],0,1)</f>
        <v>1</v>
      </c>
      <c r="Q9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6.6004274583451983E-2</v>
      </c>
      <c r="R917" s="4">
        <f>IF(Alle6OppgangNedgangUnik_KNN[[#This Row],[Label]]=Alle6OppgangNedgangUnik_KNN[[#This Row],[Kjøp eller salg Bayes]],1,-1)</f>
        <v>-1</v>
      </c>
      <c r="S917" s="3">
        <f>Alle6OppgangNedgangUnik_KNN[[#This Row],[Conviction Bayes]]*Alle6OppgangNedgangUnik_KNN[[#This Row],[Rett/Feil Bayes]]</f>
        <v>-6.6004274583451983E-2</v>
      </c>
      <c r="T9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1.2644391877687913E-4</v>
      </c>
      <c r="U917" s="1">
        <v>0.5</v>
      </c>
      <c r="V917" s="1">
        <v>0.5</v>
      </c>
      <c r="W9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17" s="1">
        <f>IF(Alle6OppgangNedgangUnik_KNN[[#This Row],[Label]]=Alle6OppgangNedgangUnik_KNN[[#This Row],[kjøp eller salg KNN]],1,-1)</f>
        <v>-1</v>
      </c>
      <c r="Y917" s="2">
        <f>Alle6OppgangNedgangUnik_KNN[[#This Row],[Conviction KNN]]*Alle6OppgangNedgangUnik_KNN[[#This Row],[Rett/Feil KNN]]</f>
        <v>0</v>
      </c>
      <c r="Z917" s="3">
        <f>Alle6OppgangNedgangUnik_KNN[[#This Row],[Open]]/Alle6OppgangNedgangUnik_KNN[[#This Row],[Close]]-1</f>
        <v>1.915692878603048E-3</v>
      </c>
      <c r="AA917" s="1">
        <f>IF(Alle6OppgangNedgangUnik_KNN[[#This Row],[Nedgang-KNN]]&gt;Alle6OppgangNedgangUnik_KNN[[#This Row],[Oppgang-KNN]],0,1)</f>
        <v>1</v>
      </c>
      <c r="AB9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18" spans="1:28" x14ac:dyDescent="0.3">
      <c r="A918">
        <v>916</v>
      </c>
      <c r="B918" s="1">
        <v>62.73</v>
      </c>
      <c r="C918" s="1">
        <v>62.279998999999997</v>
      </c>
      <c r="D918" s="1">
        <v>63.07</v>
      </c>
      <c r="E918">
        <v>18593000</v>
      </c>
      <c r="F918" s="1">
        <v>62.619999</v>
      </c>
      <c r="G918" s="1">
        <v>0.56999999999999995</v>
      </c>
      <c r="H918" s="1">
        <v>-2.66666666666667E-2</v>
      </c>
      <c r="I918" s="1">
        <v>0.29599999999999999</v>
      </c>
      <c r="J918" s="1">
        <v>0</v>
      </c>
      <c r="K918" s="1">
        <v>0.93700000000000006</v>
      </c>
      <c r="L918" s="1">
        <v>6.2E-2</v>
      </c>
      <c r="M918">
        <v>0</v>
      </c>
      <c r="N918" s="1">
        <v>0.46716330634636899</v>
      </c>
      <c r="O918" s="1">
        <v>0.53283669365362996</v>
      </c>
      <c r="P918" s="1">
        <f>IF(Alle6OppgangNedgangUnik_KNN[[#This Row],[Nedgang Bayes]]&gt;Alle6OppgangNedgangUnik_KNN[[#This Row],[Oppgang Bayes]],0,1)</f>
        <v>1</v>
      </c>
      <c r="Q9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6.5673387307260966E-2</v>
      </c>
      <c r="R918" s="4">
        <f>IF(Alle6OppgangNedgangUnik_KNN[[#This Row],[Label]]=Alle6OppgangNedgangUnik_KNN[[#This Row],[Kjøp eller salg Bayes]],1,-1)</f>
        <v>-1</v>
      </c>
      <c r="S918" s="3">
        <f>Alle6OppgangNedgangUnik_KNN[[#This Row],[Conviction Bayes]]*Alle6OppgangNedgangUnik_KNN[[#This Row],[Rett/Feil Bayes]]</f>
        <v>-6.5673387307260966E-2</v>
      </c>
      <c r="T9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1.1536471402987176E-4</v>
      </c>
      <c r="U918" s="1">
        <v>0.52941176470588203</v>
      </c>
      <c r="V918" s="1">
        <v>0.47058823529411697</v>
      </c>
      <c r="W9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18" s="1">
        <f>IF(Alle6OppgangNedgangUnik_KNN[[#This Row],[Label]]=Alle6OppgangNedgangUnik_KNN[[#This Row],[kjøp eller salg KNN]],1,-1)</f>
        <v>1</v>
      </c>
      <c r="Y918" s="2">
        <f>Alle6OppgangNedgangUnik_KNN[[#This Row],[Conviction KNN]]*Alle6OppgangNedgangUnik_KNN[[#This Row],[Rett/Feil KNN]]</f>
        <v>5.8823529411765052E-2</v>
      </c>
      <c r="Z918" s="3">
        <f>Alle6OppgangNedgangUnik_KNN[[#This Row],[Open]]/Alle6OppgangNedgangUnik_KNN[[#This Row],[Close]]-1</f>
        <v>1.7566432730220516E-3</v>
      </c>
      <c r="AA918" s="1">
        <f>IF(Alle6OppgangNedgangUnik_KNN[[#This Row],[Nedgang-KNN]]&gt;Alle6OppgangNedgangUnik_KNN[[#This Row],[Oppgang-KNN]],0,1)</f>
        <v>0</v>
      </c>
      <c r="AB9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-1.0333195723659188E-4</v>
      </c>
    </row>
    <row r="919" spans="1:28" x14ac:dyDescent="0.3">
      <c r="A919">
        <v>917</v>
      </c>
      <c r="B919" s="1">
        <v>62.610000999999997</v>
      </c>
      <c r="C919" s="1">
        <v>62.43</v>
      </c>
      <c r="D919" s="1">
        <v>63.23</v>
      </c>
      <c r="E919">
        <v>21517300</v>
      </c>
      <c r="F919" s="1">
        <v>63.189999</v>
      </c>
      <c r="G919" s="1">
        <v>0.56999999999999995</v>
      </c>
      <c r="H919" s="1">
        <v>-2.66666666666667E-2</v>
      </c>
      <c r="I919" s="1">
        <v>0.29599999999999999</v>
      </c>
      <c r="J919" s="1">
        <v>0</v>
      </c>
      <c r="K919" s="1">
        <v>0.93700000000000006</v>
      </c>
      <c r="L919" s="1">
        <v>6.2E-2</v>
      </c>
      <c r="M919">
        <v>1</v>
      </c>
      <c r="N919" s="1">
        <v>0.46689772370315902</v>
      </c>
      <c r="O919" s="1">
        <v>0.53310227629684404</v>
      </c>
      <c r="P919" s="1">
        <f>IF(Alle6OppgangNedgangUnik_KNN[[#This Row],[Nedgang Bayes]]&gt;Alle6OppgangNedgangUnik_KNN[[#This Row],[Oppgang Bayes]],0,1)</f>
        <v>1</v>
      </c>
      <c r="Q9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6.6204552593685018E-2</v>
      </c>
      <c r="R919" s="4">
        <f>IF(Alle6OppgangNedgangUnik_KNN[[#This Row],[Label]]=Alle6OppgangNedgangUnik_KNN[[#This Row],[Kjøp eller salg Bayes]],1,-1)</f>
        <v>1</v>
      </c>
      <c r="S919" s="3">
        <f>Alle6OppgangNedgangUnik_KNN[[#This Row],[Conviction Bayes]]*Alle6OppgangNedgangUnik_KNN[[#This Row],[Rett/Feil Bayes]]</f>
        <v>6.6204552593685018E-2</v>
      </c>
      <c r="T9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-6.0766749015508513E-4</v>
      </c>
      <c r="U919" s="1">
        <v>0.47058823529411697</v>
      </c>
      <c r="V919" s="1">
        <v>0.52941176470588203</v>
      </c>
      <c r="W9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19" s="1">
        <f>IF(Alle6OppgangNedgangUnik_KNN[[#This Row],[Label]]=Alle6OppgangNedgangUnik_KNN[[#This Row],[kjøp eller salg KNN]],1,-1)</f>
        <v>1</v>
      </c>
      <c r="Y919" s="2">
        <f>Alle6OppgangNedgangUnik_KNN[[#This Row],[Conviction KNN]]*Alle6OppgangNedgangUnik_KNN[[#This Row],[Rett/Feil KNN]]</f>
        <v>5.8823529411765052E-2</v>
      </c>
      <c r="Z919" s="3">
        <f>Alle6OppgangNedgangUnik_KNN[[#This Row],[Open]]/Alle6OppgangNedgangUnik_KNN[[#This Row],[Close]]-1</f>
        <v>-9.1786360053590643E-3</v>
      </c>
      <c r="AA919" s="1">
        <f>IF(Alle6OppgangNedgangUnik_KNN[[#This Row],[Nedgang-KNN]]&gt;Alle6OppgangNedgangUnik_KNN[[#This Row],[Oppgang-KNN]],0,1)</f>
        <v>1</v>
      </c>
      <c r="AB9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-5.3991976502112461E-4</v>
      </c>
    </row>
    <row r="920" spans="1:28" x14ac:dyDescent="0.3">
      <c r="A920">
        <v>918</v>
      </c>
      <c r="B920" s="1">
        <v>62.619999</v>
      </c>
      <c r="C920" s="1">
        <v>62.349997999999999</v>
      </c>
      <c r="D920" s="1">
        <v>62.869999</v>
      </c>
      <c r="E920">
        <v>19422300</v>
      </c>
      <c r="F920" s="1">
        <v>62.700001</v>
      </c>
      <c r="G920" s="1">
        <v>0.29703282828282801</v>
      </c>
      <c r="H920" s="1">
        <v>-1.9570707070707002E-3</v>
      </c>
      <c r="I920" s="1">
        <v>-0.97089999999999999</v>
      </c>
      <c r="J920" s="1">
        <v>0.14299999999999999</v>
      </c>
      <c r="K920" s="1">
        <v>0.82199999999999995</v>
      </c>
      <c r="L920" s="1">
        <v>3.4000000000000002E-2</v>
      </c>
      <c r="M920">
        <v>1</v>
      </c>
      <c r="N920" s="1">
        <v>0.46708551732442</v>
      </c>
      <c r="O920" s="1">
        <v>0.53291448267557495</v>
      </c>
      <c r="P920" s="1">
        <f>IF(Alle6OppgangNedgangUnik_KNN[[#This Row],[Nedgang Bayes]]&gt;Alle6OppgangNedgangUnik_KNN[[#This Row],[Oppgang Bayes]],0,1)</f>
        <v>1</v>
      </c>
      <c r="Q9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6.5828965351154956E-2</v>
      </c>
      <c r="R920" s="4">
        <f>IF(Alle6OppgangNedgangUnik_KNN[[#This Row],[Label]]=Alle6OppgangNedgangUnik_KNN[[#This Row],[Kjøp eller salg Bayes]],1,-1)</f>
        <v>1</v>
      </c>
      <c r="S920" s="3">
        <f>Alle6OppgangNedgangUnik_KNN[[#This Row],[Conviction Bayes]]*Alle6OppgangNedgangUnik_KNN[[#This Row],[Rett/Feil Bayes]]</f>
        <v>6.5828965351154956E-2</v>
      </c>
      <c r="T9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-8.3994398756439946E-5</v>
      </c>
      <c r="U920" s="1">
        <v>0.52941176470588203</v>
      </c>
      <c r="V920" s="1">
        <v>0.47058823529411697</v>
      </c>
      <c r="W9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20" s="1">
        <f>IF(Alle6OppgangNedgangUnik_KNN[[#This Row],[Label]]=Alle6OppgangNedgangUnik_KNN[[#This Row],[kjøp eller salg KNN]],1,-1)</f>
        <v>-1</v>
      </c>
      <c r="Y920" s="2">
        <f>Alle6OppgangNedgangUnik_KNN[[#This Row],[Conviction KNN]]*Alle6OppgangNedgangUnik_KNN[[#This Row],[Rett/Feil KNN]]</f>
        <v>-5.8823529411765052E-2</v>
      </c>
      <c r="Z920" s="3">
        <f>Alle6OppgangNedgangUnik_KNN[[#This Row],[Open]]/Alle6OppgangNedgangUnik_KNN[[#This Row],[Close]]-1</f>
        <v>-1.2759489429673421E-3</v>
      </c>
      <c r="AA920" s="1">
        <f>IF(Alle6OppgangNedgangUnik_KNN[[#This Row],[Nedgang-KNN]]&gt;Alle6OppgangNedgangUnik_KNN[[#This Row],[Oppgang-KNN]],0,1)</f>
        <v>0</v>
      </c>
      <c r="AB9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7.5055820174549972E-5</v>
      </c>
    </row>
    <row r="921" spans="1:28" x14ac:dyDescent="0.3">
      <c r="A921">
        <v>919</v>
      </c>
      <c r="B921" s="1">
        <v>62.68</v>
      </c>
      <c r="C921" s="1">
        <v>62.029998999999997</v>
      </c>
      <c r="D921" s="1">
        <v>62.700001</v>
      </c>
      <c r="E921">
        <v>20664000</v>
      </c>
      <c r="F921" s="1">
        <v>62.529998999999997</v>
      </c>
      <c r="G921" s="1">
        <v>0.432007992007992</v>
      </c>
      <c r="H921" s="1">
        <v>0.15950715950715899</v>
      </c>
      <c r="I921" s="1">
        <v>0.97709999999999997</v>
      </c>
      <c r="J921" s="1">
        <v>7.3999999999999996E-2</v>
      </c>
      <c r="K921" s="1">
        <v>0.80800000000000005</v>
      </c>
      <c r="L921" s="1">
        <v>0.11799999999999999</v>
      </c>
      <c r="M921">
        <v>0</v>
      </c>
      <c r="N921" s="1">
        <v>0.46697280456306001</v>
      </c>
      <c r="O921" s="1">
        <v>0.53302719543694499</v>
      </c>
      <c r="P921" s="1">
        <f>IF(Alle6OppgangNedgangUnik_KNN[[#This Row],[Nedgang Bayes]]&gt;Alle6OppgangNedgangUnik_KNN[[#This Row],[Oppgang Bayes]],0,1)</f>
        <v>1</v>
      </c>
      <c r="Q9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6.6054390873884983E-2</v>
      </c>
      <c r="R921" s="4">
        <f>IF(Alle6OppgangNedgangUnik_KNN[[#This Row],[Label]]=Alle6OppgangNedgangUnik_KNN[[#This Row],[Kjøp eller salg Bayes]],1,-1)</f>
        <v>-1</v>
      </c>
      <c r="S921" s="3">
        <f>Alle6OppgangNedgangUnik_KNN[[#This Row],[Conviction Bayes]]*Alle6OppgangNedgangUnik_KNN[[#This Row],[Rett/Feil Bayes]]</f>
        <v>-6.6054390873884983E-2</v>
      </c>
      <c r="T9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1.5845553884422721E-4</v>
      </c>
      <c r="U921" s="1">
        <v>0.64705882352941102</v>
      </c>
      <c r="V921" s="1">
        <v>0.35294117647058798</v>
      </c>
      <c r="W9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21" s="1">
        <f>IF(Alle6OppgangNedgangUnik_KNN[[#This Row],[Label]]=Alle6OppgangNedgangUnik_KNN[[#This Row],[kjøp eller salg KNN]],1,-1)</f>
        <v>1</v>
      </c>
      <c r="Y921" s="2">
        <f>Alle6OppgangNedgangUnik_KNN[[#This Row],[Conviction KNN]]*Alle6OppgangNedgangUnik_KNN[[#This Row],[Rett/Feil KNN]]</f>
        <v>0.29411764705882304</v>
      </c>
      <c r="Z921" s="3">
        <f>Alle6OppgangNedgangUnik_KNN[[#This Row],[Open]]/Alle6OppgangNedgangUnik_KNN[[#This Row],[Close]]-1</f>
        <v>2.3988645833818989E-3</v>
      </c>
      <c r="AA921" s="1">
        <f>IF(Alle6OppgangNedgangUnik_KNN[[#This Row],[Nedgang-KNN]]&gt;Alle6OppgangNedgangUnik_KNN[[#This Row],[Oppgang-KNN]],0,1)</f>
        <v>0</v>
      </c>
      <c r="AB9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-7.0554840687702791E-4</v>
      </c>
    </row>
    <row r="922" spans="1:28" x14ac:dyDescent="0.3">
      <c r="A922">
        <v>920</v>
      </c>
      <c r="B922" s="1">
        <v>62.240001999999997</v>
      </c>
      <c r="C922" s="1">
        <v>62.200001</v>
      </c>
      <c r="D922" s="1">
        <v>62.98</v>
      </c>
      <c r="E922">
        <v>18451700</v>
      </c>
      <c r="F922" s="1">
        <v>62.299999</v>
      </c>
      <c r="G922" s="1">
        <v>0.57427721088435402</v>
      </c>
      <c r="H922" s="1">
        <v>0.18992346938775501</v>
      </c>
      <c r="I922" s="1">
        <v>0.9637</v>
      </c>
      <c r="J922" s="1">
        <v>5.0999999999999997E-2</v>
      </c>
      <c r="K922" s="1">
        <v>0.82499999999999996</v>
      </c>
      <c r="L922" s="1">
        <v>0.124</v>
      </c>
      <c r="M922">
        <v>1</v>
      </c>
      <c r="N922" s="1">
        <v>0.46717684403975901</v>
      </c>
      <c r="O922" s="1">
        <v>0.53282315596023699</v>
      </c>
      <c r="P922" s="1">
        <f>IF(Alle6OppgangNedgangUnik_KNN[[#This Row],[Nedgang Bayes]]&gt;Alle6OppgangNedgangUnik_KNN[[#This Row],[Oppgang Bayes]],0,1)</f>
        <v>1</v>
      </c>
      <c r="Q9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6.5646311920477984E-2</v>
      </c>
      <c r="R922" s="4">
        <f>IF(Alle6OppgangNedgangUnik_KNN[[#This Row],[Label]]=Alle6OppgangNedgangUnik_KNN[[#This Row],[Kjøp eller salg Bayes]],1,-1)</f>
        <v>1</v>
      </c>
      <c r="S922" s="3">
        <f>Alle6OppgangNedgangUnik_KNN[[#This Row],[Conviction Bayes]]*Alle6OppgangNedgangUnik_KNN[[#This Row],[Rett/Feil Bayes]]</f>
        <v>6.5646311920477984E-2</v>
      </c>
      <c r="T9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-6.3219612191212849E-5</v>
      </c>
      <c r="U922" s="1">
        <v>0.55882352941176405</v>
      </c>
      <c r="V922" s="1">
        <v>0.441176470588235</v>
      </c>
      <c r="W9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22" s="1">
        <f>IF(Alle6OppgangNedgangUnik_KNN[[#This Row],[Label]]=Alle6OppgangNedgangUnik_KNN[[#This Row],[kjøp eller salg KNN]],1,-1)</f>
        <v>-1</v>
      </c>
      <c r="Y922" s="2">
        <f>Alle6OppgangNedgangUnik_KNN[[#This Row],[Conviction KNN]]*Alle6OppgangNedgangUnik_KNN[[#This Row],[Rett/Feil KNN]]</f>
        <v>-0.11764705882352905</v>
      </c>
      <c r="Z922" s="3">
        <f>Alle6OppgangNedgangUnik_KNN[[#This Row],[Open]]/Alle6OppgangNedgangUnik_KNN[[#This Row],[Close]]-1</f>
        <v>-9.6303372332318116E-4</v>
      </c>
      <c r="AA922" s="1">
        <f>IF(Alle6OppgangNedgangUnik_KNN[[#This Row],[Nedgang-KNN]]&gt;Alle6OppgangNedgangUnik_KNN[[#This Row],[Oppgang-KNN]],0,1)</f>
        <v>0</v>
      </c>
      <c r="AB9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1.1329808509684449E-4</v>
      </c>
    </row>
    <row r="923" spans="1:28" x14ac:dyDescent="0.3">
      <c r="A923">
        <v>921</v>
      </c>
      <c r="B923" s="1">
        <v>62.669998</v>
      </c>
      <c r="C923" s="1">
        <v>62.369999</v>
      </c>
      <c r="D923" s="1">
        <v>62.82</v>
      </c>
      <c r="E923">
        <v>30213500</v>
      </c>
      <c r="F923" s="1">
        <v>62.740001999999997</v>
      </c>
      <c r="G923" s="1">
        <v>0.49130110630110602</v>
      </c>
      <c r="H923" s="1">
        <v>0.252854737854738</v>
      </c>
      <c r="I923" s="1">
        <v>0.91830000000000001</v>
      </c>
      <c r="J923" s="1">
        <v>5.3999999999999999E-2</v>
      </c>
      <c r="K923" s="1">
        <v>0.85</v>
      </c>
      <c r="L923" s="1">
        <v>9.6000000000000002E-2</v>
      </c>
      <c r="M923">
        <v>1</v>
      </c>
      <c r="N923" s="1">
        <v>0.46625410091466801</v>
      </c>
      <c r="O923" s="1">
        <v>0.53374589908532499</v>
      </c>
      <c r="P923" s="1">
        <f>IF(Alle6OppgangNedgangUnik_KNN[[#This Row],[Nedgang Bayes]]&gt;Alle6OppgangNedgangUnik_KNN[[#This Row],[Oppgang Bayes]],0,1)</f>
        <v>1</v>
      </c>
      <c r="Q9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6.749179817065698E-2</v>
      </c>
      <c r="R923" s="4">
        <f>IF(Alle6OppgangNedgangUnik_KNN[[#This Row],[Label]]=Alle6OppgangNedgangUnik_KNN[[#This Row],[Kjøp eller salg Bayes]],1,-1)</f>
        <v>1</v>
      </c>
      <c r="S923" s="3">
        <f>Alle6OppgangNedgangUnik_KNN[[#This Row],[Conviction Bayes]]*Alle6OppgangNedgangUnik_KNN[[#This Row],[Rett/Feil Bayes]]</f>
        <v>6.749179817065698E-2</v>
      </c>
      <c r="T9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-7.5305956144828675E-5</v>
      </c>
      <c r="U923" s="1">
        <v>0.47058823529411697</v>
      </c>
      <c r="V923" s="1">
        <v>0.52941176470588203</v>
      </c>
      <c r="W9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23" s="1">
        <f>IF(Alle6OppgangNedgangUnik_KNN[[#This Row],[Label]]=Alle6OppgangNedgangUnik_KNN[[#This Row],[kjøp eller salg KNN]],1,-1)</f>
        <v>1</v>
      </c>
      <c r="Y923" s="2">
        <f>Alle6OppgangNedgangUnik_KNN[[#This Row],[Conviction KNN]]*Alle6OppgangNedgangUnik_KNN[[#This Row],[Rett/Feil KNN]]</f>
        <v>5.8823529411765052E-2</v>
      </c>
      <c r="Z923" s="3">
        <f>Alle6OppgangNedgangUnik_KNN[[#This Row],[Open]]/Alle6OppgangNedgangUnik_KNN[[#This Row],[Close]]-1</f>
        <v>-1.1157793715084185E-3</v>
      </c>
      <c r="AA923" s="1">
        <f>IF(Alle6OppgangNedgangUnik_KNN[[#This Row],[Nedgang-KNN]]&gt;Alle6OppgangNedgangUnik_KNN[[#This Row],[Oppgang-KNN]],0,1)</f>
        <v>1</v>
      </c>
      <c r="AB9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-6.5634080676966181E-5</v>
      </c>
    </row>
    <row r="924" spans="1:28" x14ac:dyDescent="0.3">
      <c r="A924">
        <v>922</v>
      </c>
      <c r="B924" s="1">
        <v>63.200001</v>
      </c>
      <c r="C924" s="1">
        <v>62.939999</v>
      </c>
      <c r="D924" s="1">
        <v>63.740001999999997</v>
      </c>
      <c r="E924">
        <v>24672900</v>
      </c>
      <c r="F924" s="1">
        <v>63.52</v>
      </c>
      <c r="G924" s="1">
        <v>0.43503659039373299</v>
      </c>
      <c r="H924" s="1">
        <v>0.114646464646465</v>
      </c>
      <c r="I924" s="1">
        <v>0.99660000000000004</v>
      </c>
      <c r="J924" s="1">
        <v>1.0999999999999999E-2</v>
      </c>
      <c r="K924" s="1">
        <v>0.81299999999999994</v>
      </c>
      <c r="L924" s="1">
        <v>0.17599999999999999</v>
      </c>
      <c r="M924">
        <v>1</v>
      </c>
      <c r="N924" s="1">
        <v>0.466638745673292</v>
      </c>
      <c r="O924" s="1">
        <v>0.533361254326704</v>
      </c>
      <c r="P924" s="1">
        <f>IF(Alle6OppgangNedgangUnik_KNN[[#This Row],[Nedgang Bayes]]&gt;Alle6OppgangNedgangUnik_KNN[[#This Row],[Oppgang Bayes]],0,1)</f>
        <v>1</v>
      </c>
      <c r="Q9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6.6722508653412005E-2</v>
      </c>
      <c r="R924" s="4">
        <f>IF(Alle6OppgangNedgangUnik_KNN[[#This Row],[Label]]=Alle6OppgangNedgangUnik_KNN[[#This Row],[Kjøp eller salg Bayes]],1,-1)</f>
        <v>1</v>
      </c>
      <c r="S924" s="3">
        <f>Alle6OppgangNedgangUnik_KNN[[#This Row],[Conviction Bayes]]*Alle6OppgangNedgangUnik_KNN[[#This Row],[Rett/Feil Bayes]]</f>
        <v>6.6722508653412005E-2</v>
      </c>
      <c r="T9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-3.361324944361351E-4</v>
      </c>
      <c r="U924" s="1">
        <v>0.55882352941176405</v>
      </c>
      <c r="V924" s="1">
        <v>0.441176470588235</v>
      </c>
      <c r="W9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24" s="1">
        <f>IF(Alle6OppgangNedgangUnik_KNN[[#This Row],[Label]]=Alle6OppgangNedgangUnik_KNN[[#This Row],[kjøp eller salg KNN]],1,-1)</f>
        <v>-1</v>
      </c>
      <c r="Y924" s="2">
        <f>Alle6OppgangNedgangUnik_KNN[[#This Row],[Conviction KNN]]*Alle6OppgangNedgangUnik_KNN[[#This Row],[Rett/Feil KNN]]</f>
        <v>-0.11764705882352905</v>
      </c>
      <c r="Z924" s="3">
        <f>Alle6OppgangNedgangUnik_KNN[[#This Row],[Open]]/Alle6OppgangNedgangUnik_KNN[[#This Row],[Close]]-1</f>
        <v>-5.0377676322418408E-3</v>
      </c>
      <c r="AA924" s="1">
        <f>IF(Alle6OppgangNedgangUnik_KNN[[#This Row],[Nedgang-KNN]]&gt;Alle6OppgangNedgangUnik_KNN[[#This Row],[Oppgang-KNN]],0,1)</f>
        <v>0</v>
      </c>
      <c r="AB9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5.9267854496962652E-4</v>
      </c>
    </row>
    <row r="925" spans="1:28" x14ac:dyDescent="0.3">
      <c r="A925">
        <v>923</v>
      </c>
      <c r="B925" s="1">
        <v>63.950001</v>
      </c>
      <c r="C925" s="1">
        <v>63.450001</v>
      </c>
      <c r="D925" s="1">
        <v>64.099997999999999</v>
      </c>
      <c r="E925">
        <v>23672700</v>
      </c>
      <c r="F925" s="1">
        <v>63.68</v>
      </c>
      <c r="G925" s="1">
        <v>0.56999999999999995</v>
      </c>
      <c r="H925" s="1">
        <v>-2.66666666666667E-2</v>
      </c>
      <c r="I925" s="1">
        <v>0.29599999999999999</v>
      </c>
      <c r="J925" s="1">
        <v>0</v>
      </c>
      <c r="K925" s="1">
        <v>0.93700000000000006</v>
      </c>
      <c r="L925" s="1">
        <v>6.2E-2</v>
      </c>
      <c r="M925">
        <v>0</v>
      </c>
      <c r="N925" s="1">
        <v>0.46671752194196098</v>
      </c>
      <c r="O925" s="1">
        <v>0.53328247805804296</v>
      </c>
      <c r="P925" s="1">
        <f>IF(Alle6OppgangNedgangUnik_KNN[[#This Row],[Nedgang Bayes]]&gt;Alle6OppgangNedgangUnik_KNN[[#This Row],[Oppgang Bayes]],0,1)</f>
        <v>1</v>
      </c>
      <c r="Q9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6.6564956116081986E-2</v>
      </c>
      <c r="R925" s="4">
        <f>IF(Alle6OppgangNedgangUnik_KNN[[#This Row],[Label]]=Alle6OppgangNedgangUnik_KNN[[#This Row],[Kjøp eller salg Bayes]],1,-1)</f>
        <v>-1</v>
      </c>
      <c r="S925" s="3">
        <f>Alle6OppgangNedgangUnik_KNN[[#This Row],[Conviction Bayes]]*Alle6OppgangNedgangUnik_KNN[[#This Row],[Rett/Feil Bayes]]</f>
        <v>-6.6564956116081986E-2</v>
      </c>
      <c r="T9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2.8223311426348057E-4</v>
      </c>
      <c r="U925" s="1">
        <v>0.52941176470588203</v>
      </c>
      <c r="V925" s="1">
        <v>0.47058823529411697</v>
      </c>
      <c r="W9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25" s="1">
        <f>IF(Alle6OppgangNedgangUnik_KNN[[#This Row],[Label]]=Alle6OppgangNedgangUnik_KNN[[#This Row],[kjøp eller salg KNN]],1,-1)</f>
        <v>1</v>
      </c>
      <c r="Y925" s="2">
        <f>Alle6OppgangNedgangUnik_KNN[[#This Row],[Conviction KNN]]*Alle6OppgangNedgangUnik_KNN[[#This Row],[Rett/Feil KNN]]</f>
        <v>5.8823529411765052E-2</v>
      </c>
      <c r="Z925" s="3">
        <f>Alle6OppgangNedgangUnik_KNN[[#This Row],[Open]]/Alle6OppgangNedgangUnik_KNN[[#This Row],[Close]]-1</f>
        <v>4.2399654522613517E-3</v>
      </c>
      <c r="AA925" s="1">
        <f>IF(Alle6OppgangNedgangUnik_KNN[[#This Row],[Nedgang-KNN]]&gt;Alle6OppgangNedgangUnik_KNN[[#This Row],[Oppgang-KNN]],0,1)</f>
        <v>0</v>
      </c>
      <c r="AB9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-2.4940973248596335E-4</v>
      </c>
    </row>
    <row r="926" spans="1:28" x14ac:dyDescent="0.3">
      <c r="A926">
        <v>924</v>
      </c>
      <c r="B926" s="1">
        <v>64.120002999999997</v>
      </c>
      <c r="C926" s="1">
        <v>63.549999</v>
      </c>
      <c r="D926" s="1">
        <v>64.540001000000004</v>
      </c>
      <c r="E926">
        <v>43554600</v>
      </c>
      <c r="F926" s="1">
        <v>64.269997000000004</v>
      </c>
      <c r="G926" s="1">
        <v>0.35873312293766801</v>
      </c>
      <c r="H926" s="1">
        <v>9.6150787343969105E-2</v>
      </c>
      <c r="I926" s="1">
        <v>0.998</v>
      </c>
      <c r="J926" s="1">
        <v>4.2000000000000003E-2</v>
      </c>
      <c r="K926" s="1">
        <v>0.85</v>
      </c>
      <c r="L926" s="1">
        <v>0.108</v>
      </c>
      <c r="M926">
        <v>1</v>
      </c>
      <c r="N926" s="1">
        <v>0.46568999971119601</v>
      </c>
      <c r="O926" s="1">
        <v>0.53431000028880404</v>
      </c>
      <c r="P926" s="1">
        <f>IF(Alle6OppgangNedgangUnik_KNN[[#This Row],[Nedgang Bayes]]&gt;Alle6OppgangNedgangUnik_KNN[[#This Row],[Oppgang Bayes]],0,1)</f>
        <v>1</v>
      </c>
      <c r="Q9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6.8620000577608031E-2</v>
      </c>
      <c r="R926" s="4">
        <f>IF(Alle6OppgangNedgangUnik_KNN[[#This Row],[Label]]=Alle6OppgangNedgangUnik_KNN[[#This Row],[Kjøp eller salg Bayes]],1,-1)</f>
        <v>1</v>
      </c>
      <c r="S926" s="3">
        <f>Alle6OppgangNedgangUnik_KNN[[#This Row],[Conviction Bayes]]*Alle6OppgangNedgangUnik_KNN[[#This Row],[Rett/Feil Bayes]]</f>
        <v>6.8620000577608031E-2</v>
      </c>
      <c r="T9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-1.6014608444183128E-4</v>
      </c>
      <c r="U926" s="1">
        <v>0.58823529411764697</v>
      </c>
      <c r="V926" s="1">
        <v>0.41176470588235198</v>
      </c>
      <c r="W9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26" s="1">
        <f>IF(Alle6OppgangNedgangUnik_KNN[[#This Row],[Label]]=Alle6OppgangNedgangUnik_KNN[[#This Row],[kjøp eller salg KNN]],1,-1)</f>
        <v>-1</v>
      </c>
      <c r="Y926" s="2">
        <f>Alle6OppgangNedgangUnik_KNN[[#This Row],[Conviction KNN]]*Alle6OppgangNedgangUnik_KNN[[#This Row],[Rett/Feil KNN]]</f>
        <v>-0.17647058823529499</v>
      </c>
      <c r="Z926" s="3">
        <f>Alle6OppgangNedgangUnik_KNN[[#This Row],[Open]]/Alle6OppgangNedgangUnik_KNN[[#This Row],[Close]]-1</f>
        <v>-2.3338105959458399E-3</v>
      </c>
      <c r="AA926" s="1">
        <f>IF(Alle6OppgangNedgangUnik_KNN[[#This Row],[Nedgang-KNN]]&gt;Alle6OppgangNedgangUnik_KNN[[#This Row],[Oppgang-KNN]],0,1)</f>
        <v>0</v>
      </c>
      <c r="AB9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4.1184892869632674E-4</v>
      </c>
    </row>
    <row r="927" spans="1:28" x14ac:dyDescent="0.3">
      <c r="A927">
        <v>925</v>
      </c>
      <c r="B927" s="1">
        <v>65.389999000000003</v>
      </c>
      <c r="C927" s="1">
        <v>64.889999000000003</v>
      </c>
      <c r="D927" s="1">
        <v>65.910004000000001</v>
      </c>
      <c r="E927">
        <v>44818000</v>
      </c>
      <c r="F927" s="1">
        <v>65.779999000000004</v>
      </c>
      <c r="G927" s="1">
        <v>0.72499999999999998</v>
      </c>
      <c r="H927" s="1">
        <v>0.25</v>
      </c>
      <c r="I927" s="1">
        <v>0.55740000000000001</v>
      </c>
      <c r="J927" s="1">
        <v>0</v>
      </c>
      <c r="K927" s="1">
        <v>0.91600000000000004</v>
      </c>
      <c r="L927" s="1">
        <v>8.4000000000000005E-2</v>
      </c>
      <c r="M927">
        <v>1</v>
      </c>
      <c r="N927" s="1">
        <v>0.46566272111286999</v>
      </c>
      <c r="O927" s="1">
        <v>0.53433727888712201</v>
      </c>
      <c r="P927" s="1">
        <f>IF(Alle6OppgangNedgangUnik_KNN[[#This Row],[Nedgang Bayes]]&gt;Alle6OppgangNedgangUnik_KNN[[#This Row],[Oppgang Bayes]],0,1)</f>
        <v>1</v>
      </c>
      <c r="Q9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6.8674557774252021E-2</v>
      </c>
      <c r="R927" s="4">
        <f>IF(Alle6OppgangNedgangUnik_KNN[[#This Row],[Label]]=Alle6OppgangNedgangUnik_KNN[[#This Row],[Kjøp eller salg Bayes]],1,-1)</f>
        <v>1</v>
      </c>
      <c r="S927" s="3">
        <f>Alle6OppgangNedgangUnik_KNN[[#This Row],[Conviction Bayes]]*Alle6OppgangNedgangUnik_KNN[[#This Row],[Rett/Feil Bayes]]</f>
        <v>6.8674557774252021E-2</v>
      </c>
      <c r="T9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-4.071614159185102E-4</v>
      </c>
      <c r="U927" s="1">
        <v>0.41176470588235198</v>
      </c>
      <c r="V927" s="1">
        <v>0.58823529411764697</v>
      </c>
      <c r="W9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27" s="1">
        <f>IF(Alle6OppgangNedgangUnik_KNN[[#This Row],[Label]]=Alle6OppgangNedgangUnik_KNN[[#This Row],[kjøp eller salg KNN]],1,-1)</f>
        <v>1</v>
      </c>
      <c r="Y927" s="2">
        <f>Alle6OppgangNedgangUnik_KNN[[#This Row],[Conviction KNN]]*Alle6OppgangNedgangUnik_KNN[[#This Row],[Rett/Feil KNN]]</f>
        <v>0.17647058823529499</v>
      </c>
      <c r="Z927" s="3">
        <f>Alle6OppgangNedgangUnik_KNN[[#This Row],[Open]]/Alle6OppgangNedgangUnik_KNN[[#This Row],[Close]]-1</f>
        <v>-5.9288538450722461E-3</v>
      </c>
      <c r="AA927" s="1">
        <f>IF(Alle6OppgangNedgangUnik_KNN[[#This Row],[Nedgang-KNN]]&gt;Alle6OppgangNedgangUnik_KNN[[#This Row],[Oppgang-KNN]],0,1)</f>
        <v>1</v>
      </c>
      <c r="AB9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-1.0462683256009897E-3</v>
      </c>
    </row>
    <row r="928" spans="1:28" x14ac:dyDescent="0.3">
      <c r="A928">
        <v>926</v>
      </c>
      <c r="B928" s="1">
        <v>64.860000999999997</v>
      </c>
      <c r="C928" s="1">
        <v>64.260002</v>
      </c>
      <c r="D928" s="1">
        <v>65.150002000000001</v>
      </c>
      <c r="E928">
        <v>25270500</v>
      </c>
      <c r="F928" s="1">
        <v>64.650002000000001</v>
      </c>
      <c r="G928" s="1">
        <v>0.51252228163992897</v>
      </c>
      <c r="H928" s="1">
        <v>-4.8596256684492002E-2</v>
      </c>
      <c r="I928" s="1">
        <v>0.96120000000000005</v>
      </c>
      <c r="J928" s="1">
        <v>6.0000000000000001E-3</v>
      </c>
      <c r="K928" s="1">
        <v>0.89500000000000002</v>
      </c>
      <c r="L928" s="1">
        <v>9.9000000000000005E-2</v>
      </c>
      <c r="M928">
        <v>0</v>
      </c>
      <c r="N928" s="1">
        <v>0.46659247934403297</v>
      </c>
      <c r="O928" s="1">
        <v>0.53340752065596397</v>
      </c>
      <c r="P928" s="1">
        <f>IF(Alle6OppgangNedgangUnik_KNN[[#This Row],[Nedgang Bayes]]&gt;Alle6OppgangNedgangUnik_KNN[[#This Row],[Oppgang Bayes]],0,1)</f>
        <v>1</v>
      </c>
      <c r="Q9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6.6815041311931E-2</v>
      </c>
      <c r="R928" s="4">
        <f>IF(Alle6OppgangNedgangUnik_KNN[[#This Row],[Label]]=Alle6OppgangNedgangUnik_KNN[[#This Row],[Kjøp eller salg Bayes]],1,-1)</f>
        <v>-1</v>
      </c>
      <c r="S928" s="3">
        <f>Alle6OppgangNedgangUnik_KNN[[#This Row],[Conviction Bayes]]*Alle6OppgangNedgangUnik_KNN[[#This Row],[Rett/Feil Bayes]]</f>
        <v>-6.6815041311931E-2</v>
      </c>
      <c r="T9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2.1703157658778716E-4</v>
      </c>
      <c r="U928" s="1">
        <v>0.38235294117647001</v>
      </c>
      <c r="V928" s="1">
        <v>0.61764705882352899</v>
      </c>
      <c r="W9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28" s="1">
        <f>IF(Alle6OppgangNedgangUnik_KNN[[#This Row],[Label]]=Alle6OppgangNedgangUnik_KNN[[#This Row],[kjøp eller salg KNN]],1,-1)</f>
        <v>-1</v>
      </c>
      <c r="Y928" s="2">
        <f>Alle6OppgangNedgangUnik_KNN[[#This Row],[Conviction KNN]]*Alle6OppgangNedgangUnik_KNN[[#This Row],[Rett/Feil KNN]]</f>
        <v>-0.23529411764705899</v>
      </c>
      <c r="Z928" s="3">
        <f>Alle6OppgangNedgangUnik_KNN[[#This Row],[Open]]/Alle6OppgangNedgangUnik_KNN[[#This Row],[Close]]-1</f>
        <v>3.2482442923975618E-3</v>
      </c>
      <c r="AA928" s="1">
        <f>IF(Alle6OppgangNedgangUnik_KNN[[#This Row],[Nedgang-KNN]]&gt;Alle6OppgangNedgangUnik_KNN[[#This Row],[Oppgang-KNN]],0,1)</f>
        <v>1</v>
      </c>
      <c r="AB9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7.6429277468177974E-4</v>
      </c>
    </row>
    <row r="929" spans="1:28" x14ac:dyDescent="0.3">
      <c r="A929">
        <v>927</v>
      </c>
      <c r="B929" s="1">
        <v>64.360000999999997</v>
      </c>
      <c r="C929" s="1">
        <v>63.470001000000003</v>
      </c>
      <c r="D929" s="1">
        <v>64.620002999999997</v>
      </c>
      <c r="E929">
        <v>39671500</v>
      </c>
      <c r="F929" s="1">
        <v>63.580002</v>
      </c>
      <c r="G929" s="1">
        <v>0.56999999999999995</v>
      </c>
      <c r="H929" s="1">
        <v>-2.66666666666667E-2</v>
      </c>
      <c r="I929" s="1">
        <v>0.29599999999999999</v>
      </c>
      <c r="J929" s="1">
        <v>0</v>
      </c>
      <c r="K929" s="1">
        <v>0.93700000000000006</v>
      </c>
      <c r="L929" s="1">
        <v>6.2E-2</v>
      </c>
      <c r="M929">
        <v>0</v>
      </c>
      <c r="N929" s="1">
        <v>0.46580115100326602</v>
      </c>
      <c r="O929" s="1">
        <v>0.53419884899673897</v>
      </c>
      <c r="P929" s="1">
        <f>IF(Alle6OppgangNedgangUnik_KNN[[#This Row],[Nedgang Bayes]]&gt;Alle6OppgangNedgangUnik_KNN[[#This Row],[Oppgang Bayes]],0,1)</f>
        <v>1</v>
      </c>
      <c r="Q9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6.839769799347295E-2</v>
      </c>
      <c r="R929" s="4">
        <f>IF(Alle6OppgangNedgangUnik_KNN[[#This Row],[Label]]=Alle6OppgangNedgangUnik_KNN[[#This Row],[Kjøp eller salg Bayes]],1,-1)</f>
        <v>-1</v>
      </c>
      <c r="S929" s="3">
        <f>Alle6OppgangNedgangUnik_KNN[[#This Row],[Conviction Bayes]]*Alle6OppgangNedgangUnik_KNN[[#This Row],[Rett/Feil Bayes]]</f>
        <v>-6.839769799347295E-2</v>
      </c>
      <c r="T9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8.3910245924828707E-4</v>
      </c>
      <c r="U929" s="1">
        <v>0.61764705882352899</v>
      </c>
      <c r="V929" s="1">
        <v>0.38235294117647001</v>
      </c>
      <c r="W9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29" s="1">
        <f>IF(Alle6OppgangNedgangUnik_KNN[[#This Row],[Label]]=Alle6OppgangNedgangUnik_KNN[[#This Row],[kjøp eller salg KNN]],1,-1)</f>
        <v>1</v>
      </c>
      <c r="Y929" s="2">
        <f>Alle6OppgangNedgangUnik_KNN[[#This Row],[Conviction KNN]]*Alle6OppgangNedgangUnik_KNN[[#This Row],[Rett/Feil KNN]]</f>
        <v>0.23529411764705899</v>
      </c>
      <c r="Z929" s="3">
        <f>Alle6OppgangNedgangUnik_KNN[[#This Row],[Open]]/Alle6OppgangNedgangUnik_KNN[[#This Row],[Close]]-1</f>
        <v>1.226799269367751E-2</v>
      </c>
      <c r="AA929" s="1">
        <f>IF(Alle6OppgangNedgangUnik_KNN[[#This Row],[Nedgang-KNN]]&gt;Alle6OppgangNedgangUnik_KNN[[#This Row],[Oppgang-KNN]],0,1)</f>
        <v>0</v>
      </c>
      <c r="AB9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-2.886586516159416E-3</v>
      </c>
    </row>
    <row r="930" spans="1:28" x14ac:dyDescent="0.3">
      <c r="A930">
        <v>928</v>
      </c>
      <c r="B930" s="1">
        <v>63.25</v>
      </c>
      <c r="C930" s="1">
        <v>62.75</v>
      </c>
      <c r="D930" s="1">
        <v>63.41</v>
      </c>
      <c r="E930">
        <v>45827000</v>
      </c>
      <c r="F930" s="1">
        <v>63.169998</v>
      </c>
      <c r="G930" s="1">
        <v>0.394524189261031</v>
      </c>
      <c r="H930" s="1">
        <v>-9.0590111642743207E-2</v>
      </c>
      <c r="I930" s="1">
        <v>0.99609999999999999</v>
      </c>
      <c r="J930" s="1">
        <v>0</v>
      </c>
      <c r="K930" s="1">
        <v>0.91</v>
      </c>
      <c r="L930" s="1">
        <v>0.09</v>
      </c>
      <c r="M930">
        <v>0</v>
      </c>
      <c r="N930" s="1">
        <v>0.46564552263241399</v>
      </c>
      <c r="O930" s="1">
        <v>0.53435447736758701</v>
      </c>
      <c r="P930" s="1">
        <f>IF(Alle6OppgangNedgangUnik_KNN[[#This Row],[Nedgang Bayes]]&gt;Alle6OppgangNedgangUnik_KNN[[#This Row],[Oppgang Bayes]],0,1)</f>
        <v>1</v>
      </c>
      <c r="Q9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6.8708954735173022E-2</v>
      </c>
      <c r="R930" s="4">
        <f>IF(Alle6OppgangNedgangUnik_KNN[[#This Row],[Label]]=Alle6OppgangNedgangUnik_KNN[[#This Row],[Kjøp eller salg Bayes]],1,-1)</f>
        <v>-1</v>
      </c>
      <c r="S930" s="3">
        <f>Alle6OppgangNedgangUnik_KNN[[#This Row],[Conviction Bayes]]*Alle6OppgangNedgangUnik_KNN[[#This Row],[Rett/Feil Bayes]]</f>
        <v>-6.8708954735173022E-2</v>
      </c>
      <c r="T9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8.7016842975414958E-5</v>
      </c>
      <c r="U930" s="1">
        <v>0.5</v>
      </c>
      <c r="V930" s="1">
        <v>0.5</v>
      </c>
      <c r="W9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30" s="1">
        <f>IF(Alle6OppgangNedgangUnik_KNN[[#This Row],[Label]]=Alle6OppgangNedgangUnik_KNN[[#This Row],[kjøp eller salg KNN]],1,-1)</f>
        <v>-1</v>
      </c>
      <c r="Y930" s="2">
        <f>Alle6OppgangNedgangUnik_KNN[[#This Row],[Conviction KNN]]*Alle6OppgangNedgangUnik_KNN[[#This Row],[Rett/Feil KNN]]</f>
        <v>0</v>
      </c>
      <c r="Z930" s="3">
        <f>Alle6OppgangNedgangUnik_KNN[[#This Row],[Open]]/Alle6OppgangNedgangUnik_KNN[[#This Row],[Close]]-1</f>
        <v>1.2664556361074997E-3</v>
      </c>
      <c r="AA930" s="1">
        <f>IF(Alle6OppgangNedgangUnik_KNN[[#This Row],[Nedgang-KNN]]&gt;Alle6OppgangNedgangUnik_KNN[[#This Row],[Oppgang-KNN]],0,1)</f>
        <v>1</v>
      </c>
      <c r="AB9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31" spans="1:28" x14ac:dyDescent="0.3">
      <c r="A931">
        <v>929</v>
      </c>
      <c r="B931" s="1">
        <v>63.5</v>
      </c>
      <c r="C931" s="1">
        <v>63.07</v>
      </c>
      <c r="D931" s="1">
        <v>63.700001</v>
      </c>
      <c r="E931">
        <v>30301800</v>
      </c>
      <c r="F931" s="1">
        <v>63.68</v>
      </c>
      <c r="G931" s="1">
        <v>0.40237603305785102</v>
      </c>
      <c r="H931" s="1">
        <v>-8.4400826446280997E-2</v>
      </c>
      <c r="I931" s="1">
        <v>0.98929999999999996</v>
      </c>
      <c r="J931" s="1">
        <v>3.0000000000000001E-3</v>
      </c>
      <c r="K931" s="1">
        <v>0.92400000000000004</v>
      </c>
      <c r="L931" s="1">
        <v>7.2999999999999995E-2</v>
      </c>
      <c r="M931">
        <v>1</v>
      </c>
      <c r="N931" s="1">
        <v>0.466248373380654</v>
      </c>
      <c r="O931" s="1">
        <v>0.53375162661933895</v>
      </c>
      <c r="P931" s="1">
        <f>IF(Alle6OppgangNedgangUnik_KNN[[#This Row],[Nedgang Bayes]]&gt;Alle6OppgangNedgangUnik_KNN[[#This Row],[Oppgang Bayes]],0,1)</f>
        <v>1</v>
      </c>
      <c r="Q9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6.7503253238684946E-2</v>
      </c>
      <c r="R931" s="4">
        <f>IF(Alle6OppgangNedgangUnik_KNN[[#This Row],[Label]]=Alle6OppgangNedgangUnik_KNN[[#This Row],[Kjøp eller salg Bayes]],1,-1)</f>
        <v>1</v>
      </c>
      <c r="S931" s="3">
        <f>Alle6OppgangNedgangUnik_KNN[[#This Row],[Conviction Bayes]]*Alle6OppgangNedgangUnik_KNN[[#This Row],[Rett/Feil Bayes]]</f>
        <v>6.7503253238684946E-2</v>
      </c>
      <c r="T9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-1.9080693440582717E-4</v>
      </c>
      <c r="U931" s="1">
        <v>0.47058823529411697</v>
      </c>
      <c r="V931" s="1">
        <v>0.52941176470588203</v>
      </c>
      <c r="W9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31" s="1">
        <f>IF(Alle6OppgangNedgangUnik_KNN[[#This Row],[Label]]=Alle6OppgangNedgangUnik_KNN[[#This Row],[kjøp eller salg KNN]],1,-1)</f>
        <v>1</v>
      </c>
      <c r="Y931" s="2">
        <f>Alle6OppgangNedgangUnik_KNN[[#This Row],[Conviction KNN]]*Alle6OppgangNedgangUnik_KNN[[#This Row],[Rett/Feil KNN]]</f>
        <v>5.8823529411765052E-2</v>
      </c>
      <c r="Z931" s="3">
        <f>Alle6OppgangNedgangUnik_KNN[[#This Row],[Open]]/Alle6OppgangNedgangUnik_KNN[[#This Row],[Close]]-1</f>
        <v>-2.8266331658290955E-3</v>
      </c>
      <c r="AA931" s="1">
        <f>IF(Alle6OppgangNedgangUnik_KNN[[#This Row],[Nedgang-KNN]]&gt;Alle6OppgangNedgangUnik_KNN[[#This Row],[Oppgang-KNN]],0,1)</f>
        <v>1</v>
      </c>
      <c r="AB9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-1.6627253916641835E-4</v>
      </c>
    </row>
    <row r="932" spans="1:28" x14ac:dyDescent="0.3">
      <c r="A932">
        <v>930</v>
      </c>
      <c r="B932" s="1">
        <v>63.740001999999997</v>
      </c>
      <c r="C932" s="1">
        <v>63.23</v>
      </c>
      <c r="D932" s="1">
        <v>63.779998999999997</v>
      </c>
      <c r="E932">
        <v>20277200</v>
      </c>
      <c r="F932" s="1">
        <v>63.43</v>
      </c>
      <c r="G932" s="1">
        <v>0.51546345811051697</v>
      </c>
      <c r="H932" s="1">
        <v>-3.1684491978609598E-2</v>
      </c>
      <c r="I932" s="1">
        <v>0.97050000000000003</v>
      </c>
      <c r="J932" s="1">
        <v>0</v>
      </c>
      <c r="K932" s="1">
        <v>0.88100000000000001</v>
      </c>
      <c r="L932" s="1">
        <v>0.11899999999999999</v>
      </c>
      <c r="M932">
        <v>0</v>
      </c>
      <c r="N932" s="1">
        <v>0.46700707335646702</v>
      </c>
      <c r="O932" s="1">
        <v>0.53299292664353404</v>
      </c>
      <c r="P932" s="1">
        <f>IF(Alle6OppgangNedgangUnik_KNN[[#This Row],[Nedgang Bayes]]&gt;Alle6OppgangNedgangUnik_KNN[[#This Row],[Oppgang Bayes]],0,1)</f>
        <v>1</v>
      </c>
      <c r="Q9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6.598585328706702E-2</v>
      </c>
      <c r="R932" s="4">
        <f>IF(Alle6OppgangNedgangUnik_KNN[[#This Row],[Label]]=Alle6OppgangNedgangUnik_KNN[[#This Row],[Kjøp eller salg Bayes]],1,-1)</f>
        <v>-1</v>
      </c>
      <c r="S932" s="3">
        <f>Alle6OppgangNedgangUnik_KNN[[#This Row],[Conviction Bayes]]*Alle6OppgangNedgangUnik_KNN[[#This Row],[Rett/Feil Bayes]]</f>
        <v>-6.598585328706702E-2</v>
      </c>
      <c r="T9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3.2249324437485036E-4</v>
      </c>
      <c r="U932" s="1">
        <v>0.5</v>
      </c>
      <c r="V932" s="1">
        <v>0.5</v>
      </c>
      <c r="W9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32" s="1">
        <f>IF(Alle6OppgangNedgangUnik_KNN[[#This Row],[Label]]=Alle6OppgangNedgangUnik_KNN[[#This Row],[kjøp eller salg KNN]],1,-1)</f>
        <v>-1</v>
      </c>
      <c r="Y932" s="2">
        <f>Alle6OppgangNedgangUnik_KNN[[#This Row],[Conviction KNN]]*Alle6OppgangNedgangUnik_KNN[[#This Row],[Rett/Feil KNN]]</f>
        <v>0</v>
      </c>
      <c r="Z932" s="3">
        <f>Alle6OppgangNedgangUnik_KNN[[#This Row],[Open]]/Alle6OppgangNedgangUnik_KNN[[#This Row],[Close]]-1</f>
        <v>4.887308844395255E-3</v>
      </c>
      <c r="AA932" s="1">
        <f>IF(Alle6OppgangNedgangUnik_KNN[[#This Row],[Nedgang-KNN]]&gt;Alle6OppgangNedgangUnik_KNN[[#This Row],[Oppgang-KNN]],0,1)</f>
        <v>1</v>
      </c>
      <c r="AB9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33" spans="1:28" x14ac:dyDescent="0.3">
      <c r="A933">
        <v>931</v>
      </c>
      <c r="B933" s="1">
        <v>63.57</v>
      </c>
      <c r="C933" s="1">
        <v>63.220001000000003</v>
      </c>
      <c r="D933" s="1">
        <v>63.810001</v>
      </c>
      <c r="E933">
        <v>18096400</v>
      </c>
      <c r="F933" s="1">
        <v>63.34</v>
      </c>
      <c r="G933" s="1">
        <v>0.41625757575757599</v>
      </c>
      <c r="H933" s="1">
        <v>-5.9272727272727303E-2</v>
      </c>
      <c r="I933" s="1">
        <v>0.99780000000000002</v>
      </c>
      <c r="J933" s="1">
        <v>4.0000000000000001E-3</v>
      </c>
      <c r="K933" s="1">
        <v>0.83199999999999996</v>
      </c>
      <c r="L933" s="1">
        <v>0.16500000000000001</v>
      </c>
      <c r="M933">
        <v>0</v>
      </c>
      <c r="N933" s="1">
        <v>0.46721054930734901</v>
      </c>
      <c r="O933" s="1">
        <v>0.53278945069264705</v>
      </c>
      <c r="P933" s="1">
        <f>IF(Alle6OppgangNedgangUnik_KNN[[#This Row],[Nedgang Bayes]]&gt;Alle6OppgangNedgangUnik_KNN[[#This Row],[Oppgang Bayes]],0,1)</f>
        <v>1</v>
      </c>
      <c r="Q9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6.5578901385298038E-2</v>
      </c>
      <c r="R933" s="4">
        <f>IF(Alle6OppgangNedgangUnik_KNN[[#This Row],[Label]]=Alle6OppgangNedgangUnik_KNN[[#This Row],[Kjøp eller salg Bayes]],1,-1)</f>
        <v>-1</v>
      </c>
      <c r="S933" s="3">
        <f>Alle6OppgangNedgangUnik_KNN[[#This Row],[Conviction Bayes]]*Alle6OppgangNedgangUnik_KNN[[#This Row],[Rett/Feil Bayes]]</f>
        <v>-6.5578901385298038E-2</v>
      </c>
      <c r="T9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2.3812989135804172E-4</v>
      </c>
      <c r="U933" s="1">
        <v>0.55882352941176405</v>
      </c>
      <c r="V933" s="1">
        <v>0.441176470588235</v>
      </c>
      <c r="W9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33" s="1">
        <f>IF(Alle6OppgangNedgangUnik_KNN[[#This Row],[Label]]=Alle6OppgangNedgangUnik_KNN[[#This Row],[kjøp eller salg KNN]],1,-1)</f>
        <v>1</v>
      </c>
      <c r="Y933" s="2">
        <f>Alle6OppgangNedgangUnik_KNN[[#This Row],[Conviction KNN]]*Alle6OppgangNedgangUnik_KNN[[#This Row],[Rett/Feil KNN]]</f>
        <v>0.11764705882352905</v>
      </c>
      <c r="Z933" s="3">
        <f>Alle6OppgangNedgangUnik_KNN[[#This Row],[Open]]/Alle6OppgangNedgangUnik_KNN[[#This Row],[Close]]-1</f>
        <v>3.6311967161350989E-3</v>
      </c>
      <c r="AA933" s="1">
        <f>IF(Alle6OppgangNedgangUnik_KNN[[#This Row],[Nedgang-KNN]]&gt;Alle6OppgangNedgangUnik_KNN[[#This Row],[Oppgang-KNN]],0,1)</f>
        <v>0</v>
      </c>
      <c r="AB9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-4.2719961366295147E-4</v>
      </c>
    </row>
    <row r="934" spans="1:28" x14ac:dyDescent="0.3">
      <c r="A934">
        <v>932</v>
      </c>
      <c r="B934" s="1">
        <v>63.52</v>
      </c>
      <c r="C934" s="1">
        <v>63.32</v>
      </c>
      <c r="D934" s="1">
        <v>64.440002000000007</v>
      </c>
      <c r="E934">
        <v>22644400</v>
      </c>
      <c r="F934" s="1">
        <v>64.059997999999993</v>
      </c>
      <c r="G934" s="1">
        <v>0.52314814814814803</v>
      </c>
      <c r="H934" s="1">
        <v>-4.8148148148148197E-2</v>
      </c>
      <c r="I934" s="1">
        <v>0.29599999999999999</v>
      </c>
      <c r="J934" s="1">
        <v>0</v>
      </c>
      <c r="K934" s="1">
        <v>0.93700000000000006</v>
      </c>
      <c r="L934" s="1">
        <v>6.2E-2</v>
      </c>
      <c r="M934">
        <v>1</v>
      </c>
      <c r="N934" s="1">
        <v>0.46680163127829299</v>
      </c>
      <c r="O934" s="1">
        <v>0.53319836872170501</v>
      </c>
      <c r="P934" s="1">
        <f>IF(Alle6OppgangNedgangUnik_KNN[[#This Row],[Nedgang Bayes]]&gt;Alle6OppgangNedgangUnik_KNN[[#This Row],[Oppgang Bayes]],0,1)</f>
        <v>1</v>
      </c>
      <c r="Q9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6.6396737443412013E-2</v>
      </c>
      <c r="R934" s="4">
        <f>IF(Alle6OppgangNedgangUnik_KNN[[#This Row],[Label]]=Alle6OppgangNedgangUnik_KNN[[#This Row],[Kjøp eller salg Bayes]],1,-1)</f>
        <v>1</v>
      </c>
      <c r="S934" s="3">
        <f>Alle6OppgangNedgangUnik_KNN[[#This Row],[Conviction Bayes]]*Alle6OppgangNedgangUnik_KNN[[#This Row],[Rett/Feil Bayes]]</f>
        <v>6.6396737443412013E-2</v>
      </c>
      <c r="T9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-5.5969570005242621E-4</v>
      </c>
      <c r="U934" s="1">
        <v>0.38235294117647001</v>
      </c>
      <c r="V934" s="1">
        <v>0.61764705882352899</v>
      </c>
      <c r="W9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34" s="1">
        <f>IF(Alle6OppgangNedgangUnik_KNN[[#This Row],[Label]]=Alle6OppgangNedgangUnik_KNN[[#This Row],[kjøp eller salg KNN]],1,-1)</f>
        <v>1</v>
      </c>
      <c r="Y934" s="2">
        <f>Alle6OppgangNedgangUnik_KNN[[#This Row],[Conviction KNN]]*Alle6OppgangNedgangUnik_KNN[[#This Row],[Rett/Feil KNN]]</f>
        <v>0.23529411764705899</v>
      </c>
      <c r="Z934" s="3">
        <f>Alle6OppgangNedgangUnik_KNN[[#This Row],[Open]]/Alle6OppgangNedgangUnik_KNN[[#This Row],[Close]]-1</f>
        <v>-8.4295662950222283E-3</v>
      </c>
      <c r="AA934" s="1">
        <f>IF(Alle6OppgangNedgangUnik_KNN[[#This Row],[Nedgang-KNN]]&gt;Alle6OppgangNedgangUnik_KNN[[#This Row],[Oppgang-KNN]],0,1)</f>
        <v>1</v>
      </c>
      <c r="AB9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-1.9834273635346432E-3</v>
      </c>
    </row>
    <row r="935" spans="1:28" x14ac:dyDescent="0.3">
      <c r="A935">
        <v>933</v>
      </c>
      <c r="B935" s="1">
        <v>64.25</v>
      </c>
      <c r="C935" s="1">
        <v>63.98</v>
      </c>
      <c r="D935" s="1">
        <v>64.300003000000004</v>
      </c>
      <c r="E935">
        <v>18170700</v>
      </c>
      <c r="F935" s="1">
        <v>64</v>
      </c>
      <c r="G935" s="1">
        <v>0.47361563967946901</v>
      </c>
      <c r="H935" s="1">
        <v>0.17213614104571601</v>
      </c>
      <c r="I935" s="1">
        <v>0.99890000000000001</v>
      </c>
      <c r="J935" s="1">
        <v>0.04</v>
      </c>
      <c r="K935" s="1">
        <v>0.755</v>
      </c>
      <c r="L935" s="1">
        <v>0.20499999999999999</v>
      </c>
      <c r="M935">
        <v>0</v>
      </c>
      <c r="N935" s="1">
        <v>0.46720315429875803</v>
      </c>
      <c r="O935" s="1">
        <v>0.53279684570123997</v>
      </c>
      <c r="P935" s="1">
        <f>IF(Alle6OppgangNedgangUnik_KNN[[#This Row],[Nedgang Bayes]]&gt;Alle6OppgangNedgangUnik_KNN[[#This Row],[Oppgang Bayes]],0,1)</f>
        <v>1</v>
      </c>
      <c r="Q9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6.5593691402481946E-2</v>
      </c>
      <c r="R935" s="4">
        <f>IF(Alle6OppgangNedgangUnik_KNN[[#This Row],[Label]]=Alle6OppgangNedgangUnik_KNN[[#This Row],[Kjøp eller salg Bayes]],1,-1)</f>
        <v>-1</v>
      </c>
      <c r="S935" s="3">
        <f>Alle6OppgangNedgangUnik_KNN[[#This Row],[Conviction Bayes]]*Alle6OppgangNedgangUnik_KNN[[#This Row],[Rett/Feil Bayes]]</f>
        <v>-6.5593691402481946E-2</v>
      </c>
      <c r="T9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2.562253570409451E-4</v>
      </c>
      <c r="U935" s="1">
        <v>0.55882352941176405</v>
      </c>
      <c r="V935" s="1">
        <v>0.441176470588235</v>
      </c>
      <c r="W9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35" s="1">
        <f>IF(Alle6OppgangNedgangUnik_KNN[[#This Row],[Label]]=Alle6OppgangNedgangUnik_KNN[[#This Row],[kjøp eller salg KNN]],1,-1)</f>
        <v>1</v>
      </c>
      <c r="Y935" s="2">
        <f>Alle6OppgangNedgangUnik_KNN[[#This Row],[Conviction KNN]]*Alle6OppgangNedgangUnik_KNN[[#This Row],[Rett/Feil KNN]]</f>
        <v>0.11764705882352905</v>
      </c>
      <c r="Z935" s="3">
        <f>Alle6OppgangNedgangUnik_KNN[[#This Row],[Open]]/Alle6OppgangNedgangUnik_KNN[[#This Row],[Close]]-1</f>
        <v>3.90625E-3</v>
      </c>
      <c r="AA935" s="1">
        <f>IF(Alle6OppgangNedgangUnik_KNN[[#This Row],[Nedgang-KNN]]&gt;Alle6OppgangNedgangUnik_KNN[[#This Row],[Oppgang-KNN]],0,1)</f>
        <v>0</v>
      </c>
      <c r="AB9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-4.5955882352941035E-4</v>
      </c>
    </row>
    <row r="936" spans="1:28" x14ac:dyDescent="0.3">
      <c r="A936">
        <v>934</v>
      </c>
      <c r="B936" s="1">
        <v>64.410004000000001</v>
      </c>
      <c r="C936" s="1">
        <v>64.019997000000004</v>
      </c>
      <c r="D936" s="1">
        <v>64.720000999999996</v>
      </c>
      <c r="E936">
        <v>23108400</v>
      </c>
      <c r="F936" s="1">
        <v>64.569999999999993</v>
      </c>
      <c r="G936" s="1">
        <v>0.38620012626262601</v>
      </c>
      <c r="H936" s="1">
        <v>1.8875631313131299E-2</v>
      </c>
      <c r="I936" s="1">
        <v>0.98839999999999995</v>
      </c>
      <c r="J936" s="1">
        <v>4.7E-2</v>
      </c>
      <c r="K936" s="1">
        <v>0.85</v>
      </c>
      <c r="L936" s="1">
        <v>0.10299999999999999</v>
      </c>
      <c r="M936">
        <v>1</v>
      </c>
      <c r="N936" s="1">
        <v>0.46676307596695998</v>
      </c>
      <c r="O936" s="1">
        <v>0.53323692403304501</v>
      </c>
      <c r="P936" s="1">
        <f>IF(Alle6OppgangNedgangUnik_KNN[[#This Row],[Nedgang Bayes]]&gt;Alle6OppgangNedgangUnik_KNN[[#This Row],[Oppgang Bayes]],0,1)</f>
        <v>1</v>
      </c>
      <c r="Q9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6.6473848066085028E-2</v>
      </c>
      <c r="R936" s="4">
        <f>IF(Alle6OppgangNedgangUnik_KNN[[#This Row],[Label]]=Alle6OppgangNedgangUnik_KNN[[#This Row],[Kjøp eller salg Bayes]],1,-1)</f>
        <v>1</v>
      </c>
      <c r="S936" s="3">
        <f>Alle6OppgangNedgangUnik_KNN[[#This Row],[Conviction Bayes]]*Alle6OppgangNedgangUnik_KNN[[#This Row],[Rett/Feil Bayes]]</f>
        <v>6.6473848066085028E-2</v>
      </c>
      <c r="T9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-1.647134860644373E-4</v>
      </c>
      <c r="U936" s="1">
        <v>0.41176470588235198</v>
      </c>
      <c r="V936" s="1">
        <v>0.58823529411764697</v>
      </c>
      <c r="W9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36" s="1">
        <f>IF(Alle6OppgangNedgangUnik_KNN[[#This Row],[Label]]=Alle6OppgangNedgangUnik_KNN[[#This Row],[kjøp eller salg KNN]],1,-1)</f>
        <v>1</v>
      </c>
      <c r="Y936" s="2">
        <f>Alle6OppgangNedgangUnik_KNN[[#This Row],[Conviction KNN]]*Alle6OppgangNedgangUnik_KNN[[#This Row],[Rett/Feil KNN]]</f>
        <v>0.17647058823529499</v>
      </c>
      <c r="Z936" s="3">
        <f>Alle6OppgangNedgangUnik_KNN[[#This Row],[Open]]/Alle6OppgangNedgangUnik_KNN[[#This Row],[Close]]-1</f>
        <v>-2.4778689794020536E-3</v>
      </c>
      <c r="AA936" s="1">
        <f>IF(Alle6OppgangNedgangUnik_KNN[[#This Row],[Nedgang-KNN]]&gt;Alle6OppgangNedgangUnik_KNN[[#This Row],[Oppgang-KNN]],0,1)</f>
        <v>1</v>
      </c>
      <c r="AB9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-4.3727099636507044E-4</v>
      </c>
    </row>
    <row r="937" spans="1:28" x14ac:dyDescent="0.3">
      <c r="A937">
        <v>935</v>
      </c>
      <c r="B937" s="1">
        <v>64.5</v>
      </c>
      <c r="C937" s="1">
        <v>64.160004000000001</v>
      </c>
      <c r="D937" s="1">
        <v>64.569999999999993</v>
      </c>
      <c r="E937">
        <v>17005200</v>
      </c>
      <c r="F937" s="1">
        <v>64.529999000000004</v>
      </c>
      <c r="G937" s="1">
        <v>0.44695423623995001</v>
      </c>
      <c r="H937" s="1">
        <v>8.8443104514533105E-2</v>
      </c>
      <c r="I937" s="1">
        <v>0.97850000000000004</v>
      </c>
      <c r="J937" s="1">
        <v>0.05</v>
      </c>
      <c r="K937" s="1">
        <v>0.82599999999999996</v>
      </c>
      <c r="L937" s="1">
        <v>0.124</v>
      </c>
      <c r="M937">
        <v>1</v>
      </c>
      <c r="N937" s="1">
        <v>0.467317146636479</v>
      </c>
      <c r="O937" s="1">
        <v>0.53268285336352295</v>
      </c>
      <c r="P937" s="1">
        <f>IF(Alle6OppgangNedgangUnik_KNN[[#This Row],[Nedgang Bayes]]&gt;Alle6OppgangNedgangUnik_KNN[[#This Row],[Oppgang Bayes]],0,1)</f>
        <v>1</v>
      </c>
      <c r="Q9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6.5365706727043948E-2</v>
      </c>
      <c r="R937" s="4">
        <f>IF(Alle6OppgangNedgangUnik_KNN[[#This Row],[Label]]=Alle6OppgangNedgangUnik_KNN[[#This Row],[Kjøp eller salg Bayes]],1,-1)</f>
        <v>1</v>
      </c>
      <c r="S937" s="3">
        <f>Alle6OppgangNedgangUnik_KNN[[#This Row],[Conviction Bayes]]*Alle6OppgangNedgangUnik_KNN[[#This Row],[Rett/Feil Bayes]]</f>
        <v>6.5365706727043948E-2</v>
      </c>
      <c r="T9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-3.0387507616491923E-5</v>
      </c>
      <c r="U937" s="1">
        <v>0.5</v>
      </c>
      <c r="V937" s="1">
        <v>0.5</v>
      </c>
      <c r="W9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37" s="1">
        <f>IF(Alle6OppgangNedgangUnik_KNN[[#This Row],[Label]]=Alle6OppgangNedgangUnik_KNN[[#This Row],[kjøp eller salg KNN]],1,-1)</f>
        <v>1</v>
      </c>
      <c r="Y937" s="2">
        <f>Alle6OppgangNedgangUnik_KNN[[#This Row],[Conviction KNN]]*Alle6OppgangNedgangUnik_KNN[[#This Row],[Rett/Feil KNN]]</f>
        <v>0</v>
      </c>
      <c r="Z937" s="3">
        <f>Alle6OppgangNedgangUnik_KNN[[#This Row],[Open]]/Alle6OppgangNedgangUnik_KNN[[#This Row],[Close]]-1</f>
        <v>-4.6488455702597964E-4</v>
      </c>
      <c r="AA937" s="1">
        <f>IF(Alle6OppgangNedgangUnik_KNN[[#This Row],[Nedgang-KNN]]&gt;Alle6OppgangNedgangUnik_KNN[[#This Row],[Oppgang-KNN]],0,1)</f>
        <v>1</v>
      </c>
      <c r="AB9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38" spans="1:28" x14ac:dyDescent="0.3">
      <c r="A938">
        <v>936</v>
      </c>
      <c r="B938" s="1">
        <v>64.739998</v>
      </c>
      <c r="C938" s="1">
        <v>64.440002000000007</v>
      </c>
      <c r="D938" s="1">
        <v>65.239998</v>
      </c>
      <c r="E938">
        <v>20546300</v>
      </c>
      <c r="F938" s="1">
        <v>64.519997000000004</v>
      </c>
      <c r="G938" s="1">
        <v>0.39358873515736298</v>
      </c>
      <c r="H938" s="1">
        <v>0.112004663818389</v>
      </c>
      <c r="I938" s="1">
        <v>0.99929999999999997</v>
      </c>
      <c r="J938" s="1">
        <v>5.6000000000000001E-2</v>
      </c>
      <c r="K938" s="1">
        <v>0.78400000000000003</v>
      </c>
      <c r="L938" s="1">
        <v>0.159</v>
      </c>
      <c r="M938">
        <v>0</v>
      </c>
      <c r="N938" s="1">
        <v>0.46698248010973797</v>
      </c>
      <c r="O938" s="1">
        <v>0.53301751989025803</v>
      </c>
      <c r="P938" s="1">
        <f>IF(Alle6OppgangNedgangUnik_KNN[[#This Row],[Nedgang Bayes]]&gt;Alle6OppgangNedgangUnik_KNN[[#This Row],[Oppgang Bayes]],0,1)</f>
        <v>1</v>
      </c>
      <c r="Q9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6.6035039780520055E-2</v>
      </c>
      <c r="R938" s="4">
        <f>IF(Alle6OppgangNedgangUnik_KNN[[#This Row],[Label]]=Alle6OppgangNedgangUnik_KNN[[#This Row],[Kjøp eller salg Bayes]],1,-1)</f>
        <v>-1</v>
      </c>
      <c r="S938" s="3">
        <f>Alle6OppgangNedgangUnik_KNN[[#This Row],[Conviction Bayes]]*Alle6OppgangNedgangUnik_KNN[[#This Row],[Rett/Feil Bayes]]</f>
        <v>-6.6035039780520055E-2</v>
      </c>
      <c r="T9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2.2516700964436996E-4</v>
      </c>
      <c r="U938" s="1">
        <v>0.55882352941176405</v>
      </c>
      <c r="V938" s="1">
        <v>0.441176470588235</v>
      </c>
      <c r="W9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38" s="1">
        <f>IF(Alle6OppgangNedgangUnik_KNN[[#This Row],[Label]]=Alle6OppgangNedgangUnik_KNN[[#This Row],[kjøp eller salg KNN]],1,-1)</f>
        <v>1</v>
      </c>
      <c r="Y938" s="2">
        <f>Alle6OppgangNedgangUnik_KNN[[#This Row],[Conviction KNN]]*Alle6OppgangNedgangUnik_KNN[[#This Row],[Rett/Feil KNN]]</f>
        <v>0.11764705882352905</v>
      </c>
      <c r="Z938" s="3">
        <f>Alle6OppgangNedgangUnik_KNN[[#This Row],[Open]]/Alle6OppgangNedgangUnik_KNN[[#This Row],[Close]]-1</f>
        <v>3.4098110698919104E-3</v>
      </c>
      <c r="AA938" s="1">
        <f>IF(Alle6OppgangNedgangUnik_KNN[[#This Row],[Nedgang-KNN]]&gt;Alle6OppgangNedgangUnik_KNN[[#This Row],[Oppgang-KNN]],0,1)</f>
        <v>0</v>
      </c>
      <c r="AB9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-4.0115424351669409E-4</v>
      </c>
    </row>
    <row r="939" spans="1:28" x14ac:dyDescent="0.3">
      <c r="A939">
        <v>937</v>
      </c>
      <c r="B939" s="1">
        <v>64.470000999999996</v>
      </c>
      <c r="C939" s="1">
        <v>64.300003000000004</v>
      </c>
      <c r="D939" s="1">
        <v>64.690002000000007</v>
      </c>
      <c r="E939">
        <v>21248800</v>
      </c>
      <c r="F939" s="1">
        <v>64.620002999999997</v>
      </c>
      <c r="G939" s="1">
        <v>0.41297884505431698</v>
      </c>
      <c r="H939" s="1">
        <v>-0.103677101200686</v>
      </c>
      <c r="I939" s="1">
        <v>0.99390000000000001</v>
      </c>
      <c r="J939" s="1">
        <v>2E-3</v>
      </c>
      <c r="K939" s="1">
        <v>0.92400000000000004</v>
      </c>
      <c r="L939" s="1">
        <v>7.3999999999999996E-2</v>
      </c>
      <c r="M939">
        <v>1</v>
      </c>
      <c r="N939" s="1">
        <v>0.46692047647561102</v>
      </c>
      <c r="O939" s="1">
        <v>0.53307952352439203</v>
      </c>
      <c r="P939" s="1">
        <f>IF(Alle6OppgangNedgangUnik_KNN[[#This Row],[Nedgang Bayes]]&gt;Alle6OppgangNedgangUnik_KNN[[#This Row],[Oppgang Bayes]],0,1)</f>
        <v>1</v>
      </c>
      <c r="Q9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6.6159047048781006E-2</v>
      </c>
      <c r="R939" s="4">
        <f>IF(Alle6OppgangNedgangUnik_KNN[[#This Row],[Label]]=Alle6OppgangNedgangUnik_KNN[[#This Row],[Kjøp eller salg Bayes]],1,-1)</f>
        <v>1</v>
      </c>
      <c r="S939" s="3">
        <f>Alle6OppgangNedgangUnik_KNN[[#This Row],[Conviction Bayes]]*Alle6OppgangNedgangUnik_KNN[[#This Row],[Rett/Feil Bayes]]</f>
        <v>6.6159047048781006E-2</v>
      </c>
      <c r="T9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-1.5357457311494533E-4</v>
      </c>
      <c r="U939" s="1">
        <v>0.441176470588235</v>
      </c>
      <c r="V939" s="1">
        <v>0.55882352941176405</v>
      </c>
      <c r="W9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39" s="1">
        <f>IF(Alle6OppgangNedgangUnik_KNN[[#This Row],[Label]]=Alle6OppgangNedgangUnik_KNN[[#This Row],[kjøp eller salg KNN]],1,-1)</f>
        <v>1</v>
      </c>
      <c r="Y939" s="2">
        <f>Alle6OppgangNedgangUnik_KNN[[#This Row],[Conviction KNN]]*Alle6OppgangNedgangUnik_KNN[[#This Row],[Rett/Feil KNN]]</f>
        <v>0.11764705882352905</v>
      </c>
      <c r="Z939" s="3">
        <f>Alle6OppgangNedgangUnik_KNN[[#This Row],[Open]]/Alle6OppgangNedgangUnik_KNN[[#This Row],[Close]]-1</f>
        <v>-2.3212936093488512E-3</v>
      </c>
      <c r="AA939" s="1">
        <f>IF(Alle6OppgangNedgangUnik_KNN[[#This Row],[Nedgang-KNN]]&gt;Alle6OppgangNedgangUnik_KNN[[#This Row],[Oppgang-KNN]],0,1)</f>
        <v>1</v>
      </c>
      <c r="AB9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-2.7309336580574634E-4</v>
      </c>
    </row>
    <row r="940" spans="1:28" x14ac:dyDescent="0.3">
      <c r="A940">
        <v>938</v>
      </c>
      <c r="B940" s="1">
        <v>64.330001999999993</v>
      </c>
      <c r="C940" s="1">
        <v>64.050003000000004</v>
      </c>
      <c r="D940" s="1">
        <v>64.389999000000003</v>
      </c>
      <c r="E940">
        <v>19292700</v>
      </c>
      <c r="F940" s="1">
        <v>64.360000999999997</v>
      </c>
      <c r="G940" s="1">
        <v>0.42909637500546599</v>
      </c>
      <c r="H940" s="1">
        <v>0.102542524815252</v>
      </c>
      <c r="I940" s="1">
        <v>0.98850000000000005</v>
      </c>
      <c r="J940" s="1">
        <v>0.01</v>
      </c>
      <c r="K940" s="1">
        <v>0.91700000000000004</v>
      </c>
      <c r="L940" s="1">
        <v>7.3999999999999996E-2</v>
      </c>
      <c r="M940">
        <v>1</v>
      </c>
      <c r="N940" s="1">
        <v>0.467096940747176</v>
      </c>
      <c r="O940" s="1">
        <v>0.532903059252818</v>
      </c>
      <c r="P940" s="1">
        <f>IF(Alle6OppgangNedgangUnik_KNN[[#This Row],[Nedgang Bayes]]&gt;Alle6OppgangNedgangUnik_KNN[[#This Row],[Oppgang Bayes]],0,1)</f>
        <v>1</v>
      </c>
      <c r="Q9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6.5806118505641997E-2</v>
      </c>
      <c r="R940" s="4">
        <f>IF(Alle6OppgangNedgangUnik_KNN[[#This Row],[Label]]=Alle6OppgangNedgangUnik_KNN[[#This Row],[Kjøp eller salg Bayes]],1,-1)</f>
        <v>1</v>
      </c>
      <c r="S940" s="3">
        <f>Alle6OppgangNedgangUnik_KNN[[#This Row],[Conviction Bayes]]*Alle6OppgangNedgangUnik_KNN[[#This Row],[Rett/Feil Bayes]]</f>
        <v>6.5806118505641997E-2</v>
      </c>
      <c r="T9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-3.067305342414254E-5</v>
      </c>
      <c r="U940" s="1">
        <v>0.5</v>
      </c>
      <c r="V940" s="1">
        <v>0.5</v>
      </c>
      <c r="W9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40" s="1">
        <f>IF(Alle6OppgangNedgangUnik_KNN[[#This Row],[Label]]=Alle6OppgangNedgangUnik_KNN[[#This Row],[kjøp eller salg KNN]],1,-1)</f>
        <v>1</v>
      </c>
      <c r="Y940" s="2">
        <f>Alle6OppgangNedgangUnik_KNN[[#This Row],[Conviction KNN]]*Alle6OppgangNedgangUnik_KNN[[#This Row],[Rett/Feil KNN]]</f>
        <v>0</v>
      </c>
      <c r="Z940" s="3">
        <f>Alle6OppgangNedgangUnik_KNN[[#This Row],[Open]]/Alle6OppgangNedgangUnik_KNN[[#This Row],[Close]]-1</f>
        <v>-4.6611248498895641E-4</v>
      </c>
      <c r="AA940" s="1">
        <f>IF(Alle6OppgangNedgangUnik_KNN[[#This Row],[Nedgang-KNN]]&gt;Alle6OppgangNedgangUnik_KNN[[#This Row],[Oppgang-KNN]],0,1)</f>
        <v>1</v>
      </c>
      <c r="AB9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41" spans="1:28" x14ac:dyDescent="0.3">
      <c r="A941">
        <v>939</v>
      </c>
      <c r="B941" s="1">
        <v>64.419998000000007</v>
      </c>
      <c r="C941" s="1">
        <v>64.190002000000007</v>
      </c>
      <c r="D941" s="1">
        <v>64.730002999999996</v>
      </c>
      <c r="E941">
        <v>20273100</v>
      </c>
      <c r="F941" s="1">
        <v>64.620002999999997</v>
      </c>
      <c r="G941" s="1">
        <v>0.52314814814814803</v>
      </c>
      <c r="H941" s="1">
        <v>-4.8148148148148197E-2</v>
      </c>
      <c r="I941" s="1">
        <v>0.29599999999999999</v>
      </c>
      <c r="J941" s="1">
        <v>0</v>
      </c>
      <c r="K941" s="1">
        <v>0.93700000000000006</v>
      </c>
      <c r="L941" s="1">
        <v>6.2E-2</v>
      </c>
      <c r="M941">
        <v>1</v>
      </c>
      <c r="N941" s="1">
        <v>0.46700708089283599</v>
      </c>
      <c r="O941" s="1">
        <v>0.53299291910716595</v>
      </c>
      <c r="P941" s="1">
        <f>IF(Alle6OppgangNedgangUnik_KNN[[#This Row],[Nedgang Bayes]]&gt;Alle6OppgangNedgangUnik_KNN[[#This Row],[Oppgang Bayes]],0,1)</f>
        <v>1</v>
      </c>
      <c r="Q9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6.5985838214329962E-2</v>
      </c>
      <c r="R941" s="4">
        <f>IF(Alle6OppgangNedgangUnik_KNN[[#This Row],[Label]]=Alle6OppgangNedgangUnik_KNN[[#This Row],[Kjøp eller salg Bayes]],1,-1)</f>
        <v>1</v>
      </c>
      <c r="S941" s="3">
        <f>Alle6OppgangNedgangUnik_KNN[[#This Row],[Conviction Bayes]]*Alle6OppgangNedgangUnik_KNN[[#This Row],[Rett/Feil Bayes]]</f>
        <v>6.5985838214329962E-2</v>
      </c>
      <c r="T9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-2.0423238872422416E-4</v>
      </c>
      <c r="U941" s="1">
        <v>0.5</v>
      </c>
      <c r="V941" s="1">
        <v>0.5</v>
      </c>
      <c r="W9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41" s="1">
        <f>IF(Alle6OppgangNedgangUnik_KNN[[#This Row],[Label]]=Alle6OppgangNedgangUnik_KNN[[#This Row],[kjøp eller salg KNN]],1,-1)</f>
        <v>1</v>
      </c>
      <c r="Y941" s="2">
        <f>Alle6OppgangNedgangUnik_KNN[[#This Row],[Conviction KNN]]*Alle6OppgangNedgangUnik_KNN[[#This Row],[Rett/Feil KNN]]</f>
        <v>0</v>
      </c>
      <c r="Z941" s="3">
        <f>Alle6OppgangNedgangUnik_KNN[[#This Row],[Open]]/Alle6OppgangNedgangUnik_KNN[[#This Row],[Close]]-1</f>
        <v>-3.0950942543285231E-3</v>
      </c>
      <c r="AA941" s="1">
        <f>IF(Alle6OppgangNedgangUnik_KNN[[#This Row],[Nedgang-KNN]]&gt;Alle6OppgangNedgangUnik_KNN[[#This Row],[Oppgang-KNN]],0,1)</f>
        <v>1</v>
      </c>
      <c r="AB9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42" spans="1:28" x14ac:dyDescent="0.3">
      <c r="A942">
        <v>940</v>
      </c>
      <c r="B942" s="1">
        <v>64.529999000000004</v>
      </c>
      <c r="C942" s="1">
        <v>64.139999000000003</v>
      </c>
      <c r="D942" s="1">
        <v>64.800003000000004</v>
      </c>
      <c r="E942">
        <v>21796800</v>
      </c>
      <c r="F942" s="1">
        <v>64.620002999999997</v>
      </c>
      <c r="G942" s="1">
        <v>0.52314814814814803</v>
      </c>
      <c r="H942" s="1">
        <v>-4.8148148148148197E-2</v>
      </c>
      <c r="I942" s="1">
        <v>0.29599999999999999</v>
      </c>
      <c r="J942" s="1">
        <v>0</v>
      </c>
      <c r="K942" s="1">
        <v>0.93700000000000006</v>
      </c>
      <c r="L942" s="1">
        <v>6.2E-2</v>
      </c>
      <c r="M942">
        <v>1</v>
      </c>
      <c r="N942" s="1">
        <v>0.46687304732365797</v>
      </c>
      <c r="O942" s="1">
        <v>0.53312695267633903</v>
      </c>
      <c r="P942" s="1">
        <f>IF(Alle6OppgangNedgangUnik_KNN[[#This Row],[Nedgang Bayes]]&gt;Alle6OppgangNedgangUnik_KNN[[#This Row],[Oppgang Bayes]],0,1)</f>
        <v>1</v>
      </c>
      <c r="Q9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6.6253905352681053E-2</v>
      </c>
      <c r="R942" s="4">
        <f>IF(Alle6OppgangNedgangUnik_KNN[[#This Row],[Label]]=Alle6OppgangNedgangUnik_KNN[[#This Row],[Kjøp eller salg Bayes]],1,-1)</f>
        <v>1</v>
      </c>
      <c r="S942" s="3">
        <f>Alle6OppgangNedgangUnik_KNN[[#This Row],[Conviction Bayes]]*Alle6OppgangNedgangUnik_KNN[[#This Row],[Rett/Feil Bayes]]</f>
        <v>6.6253905352681053E-2</v>
      </c>
      <c r="T9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-9.2279731051114408E-5</v>
      </c>
      <c r="U942" s="1">
        <v>0.41176470588235198</v>
      </c>
      <c r="V942" s="1">
        <v>0.58823529411764697</v>
      </c>
      <c r="W9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42" s="1">
        <f>IF(Alle6OppgangNedgangUnik_KNN[[#This Row],[Label]]=Alle6OppgangNedgangUnik_KNN[[#This Row],[kjøp eller salg KNN]],1,-1)</f>
        <v>1</v>
      </c>
      <c r="Y942" s="2">
        <f>Alle6OppgangNedgangUnik_KNN[[#This Row],[Conviction KNN]]*Alle6OppgangNedgangUnik_KNN[[#This Row],[Rett/Feil KNN]]</f>
        <v>0.17647058823529499</v>
      </c>
      <c r="Z942" s="3">
        <f>Alle6OppgangNedgangUnik_KNN[[#This Row],[Open]]/Alle6OppgangNedgangUnik_KNN[[#This Row],[Close]]-1</f>
        <v>-1.3928194958454654E-3</v>
      </c>
      <c r="AA942" s="1">
        <f>IF(Alle6OppgangNedgangUnik_KNN[[#This Row],[Nedgang-KNN]]&gt;Alle6OppgangNedgangUnik_KNN[[#This Row],[Oppgang-KNN]],0,1)</f>
        <v>1</v>
      </c>
      <c r="AB9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-2.4579167573743631E-4</v>
      </c>
    </row>
    <row r="943" spans="1:28" x14ac:dyDescent="0.3">
      <c r="A943">
        <v>941</v>
      </c>
      <c r="B943" s="1">
        <v>64.129997000000003</v>
      </c>
      <c r="C943" s="1">
        <v>64.019997000000004</v>
      </c>
      <c r="D943" s="1">
        <v>64.989998</v>
      </c>
      <c r="E943">
        <v>26937500</v>
      </c>
      <c r="F943" s="1">
        <v>64.940002000000007</v>
      </c>
      <c r="G943" s="1">
        <v>0.53171680171680102</v>
      </c>
      <c r="H943" s="1">
        <v>0.27567580567580602</v>
      </c>
      <c r="I943" s="1">
        <v>0.99670000000000003</v>
      </c>
      <c r="J943" s="1">
        <v>5.7000000000000002E-2</v>
      </c>
      <c r="K943" s="1">
        <v>0.77500000000000002</v>
      </c>
      <c r="L943" s="1">
        <v>0.16800000000000001</v>
      </c>
      <c r="M943">
        <v>1</v>
      </c>
      <c r="N943" s="1">
        <v>0.46647027776237698</v>
      </c>
      <c r="O943" s="1">
        <v>0.53352972223761497</v>
      </c>
      <c r="P943" s="1">
        <f>IF(Alle6OppgangNedgangUnik_KNN[[#This Row],[Nedgang Bayes]]&gt;Alle6OppgangNedgangUnik_KNN[[#This Row],[Oppgang Bayes]],0,1)</f>
        <v>1</v>
      </c>
      <c r="Q9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6.7059444475237984E-2</v>
      </c>
      <c r="R943" s="4">
        <f>IF(Alle6OppgangNedgangUnik_KNN[[#This Row],[Label]]=Alle6OppgangNedgangUnik_KNN[[#This Row],[Kjøp eller salg Bayes]],1,-1)</f>
        <v>1</v>
      </c>
      <c r="S943" s="3">
        <f>Alle6OppgangNedgangUnik_KNN[[#This Row],[Conviction Bayes]]*Alle6OppgangNedgangUnik_KNN[[#This Row],[Rett/Feil Bayes]]</f>
        <v>6.7059444475237984E-2</v>
      </c>
      <c r="T9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-8.3644107867698523E-4</v>
      </c>
      <c r="U943" s="1">
        <v>0.32352941176470501</v>
      </c>
      <c r="V943" s="1">
        <v>0.67647058823529405</v>
      </c>
      <c r="W9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943" s="1">
        <f>IF(Alle6OppgangNedgangUnik_KNN[[#This Row],[Label]]=Alle6OppgangNedgangUnik_KNN[[#This Row],[kjøp eller salg KNN]],1,-1)</f>
        <v>1</v>
      </c>
      <c r="Y943" s="2">
        <f>Alle6OppgangNedgangUnik_KNN[[#This Row],[Conviction KNN]]*Alle6OppgangNedgangUnik_KNN[[#This Row],[Rett/Feil KNN]]</f>
        <v>0.35294117647058904</v>
      </c>
      <c r="Z943" s="3">
        <f>Alle6OppgangNedgangUnik_KNN[[#This Row],[Open]]/Alle6OppgangNedgangUnik_KNN[[#This Row],[Close]]-1</f>
        <v>-1.2473128658049726E-2</v>
      </c>
      <c r="AA943" s="1">
        <f>IF(Alle6OppgangNedgangUnik_KNN[[#This Row],[Nedgang-KNN]]&gt;Alle6OppgangNedgangUnik_KNN[[#This Row],[Oppgang-KNN]],0,1)</f>
        <v>1</v>
      </c>
      <c r="AB9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-4.4022807028410898E-3</v>
      </c>
    </row>
    <row r="944" spans="1:28" x14ac:dyDescent="0.3">
      <c r="A944">
        <v>942</v>
      </c>
      <c r="B944" s="1">
        <v>64.690002000000007</v>
      </c>
      <c r="C944" s="1">
        <v>63.880001</v>
      </c>
      <c r="D944" s="1">
        <v>64.75</v>
      </c>
      <c r="E944">
        <v>24539600</v>
      </c>
      <c r="F944" s="1">
        <v>64.010002</v>
      </c>
      <c r="G944" s="1">
        <v>0.51768341307815002</v>
      </c>
      <c r="H944" s="1">
        <v>0.19012460127591699</v>
      </c>
      <c r="I944" s="1">
        <v>0.94230000000000003</v>
      </c>
      <c r="J944" s="1">
        <v>4.5999999999999999E-2</v>
      </c>
      <c r="K944" s="1">
        <v>0.877</v>
      </c>
      <c r="L944" s="1">
        <v>7.6999999999999999E-2</v>
      </c>
      <c r="M944">
        <v>0</v>
      </c>
      <c r="N944" s="1">
        <v>0.46664876743102901</v>
      </c>
      <c r="O944" s="1">
        <v>0.53335123256897699</v>
      </c>
      <c r="P944" s="1">
        <f>IF(Alle6OppgangNedgangUnik_KNN[[#This Row],[Nedgang Bayes]]&gt;Alle6OppgangNedgangUnik_KNN[[#This Row],[Oppgang Bayes]],0,1)</f>
        <v>1</v>
      </c>
      <c r="Q9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6.6702465137947975E-2</v>
      </c>
      <c r="R944" s="4">
        <f>IF(Alle6OppgangNedgangUnik_KNN[[#This Row],[Label]]=Alle6OppgangNedgangUnik_KNN[[#This Row],[Kjøp eller salg Bayes]],1,-1)</f>
        <v>-1</v>
      </c>
      <c r="S944" s="3">
        <f>Alle6OppgangNedgangUnik_KNN[[#This Row],[Conviction Bayes]]*Alle6OppgangNedgangUnik_KNN[[#This Row],[Rett/Feil Bayes]]</f>
        <v>-6.6702465137947975E-2</v>
      </c>
      <c r="T9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7.086029507358077E-4</v>
      </c>
      <c r="U944" s="1">
        <v>0.52941176470588203</v>
      </c>
      <c r="V944" s="1">
        <v>0.47058823529411697</v>
      </c>
      <c r="W9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44" s="1">
        <f>IF(Alle6OppgangNedgangUnik_KNN[[#This Row],[Label]]=Alle6OppgangNedgangUnik_KNN[[#This Row],[kjøp eller salg KNN]],1,-1)</f>
        <v>1</v>
      </c>
      <c r="Y944" s="2">
        <f>Alle6OppgangNedgangUnik_KNN[[#This Row],[Conviction KNN]]*Alle6OppgangNedgangUnik_KNN[[#This Row],[Rett/Feil KNN]]</f>
        <v>5.8823529411765052E-2</v>
      </c>
      <c r="Z944" s="3">
        <f>Alle6OppgangNedgangUnik_KNN[[#This Row],[Open]]/Alle6OppgangNedgangUnik_KNN[[#This Row],[Close]]-1</f>
        <v>1.0623339771181461E-2</v>
      </c>
      <c r="AA944" s="1">
        <f>IF(Alle6OppgangNedgangUnik_KNN[[#This Row],[Nedgang-KNN]]&gt;Alle6OppgangNedgangUnik_KNN[[#This Row],[Oppgang-KNN]],0,1)</f>
        <v>0</v>
      </c>
      <c r="AB9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-6.2490233948126611E-4</v>
      </c>
    </row>
    <row r="945" spans="1:28" x14ac:dyDescent="0.3">
      <c r="A945">
        <v>943</v>
      </c>
      <c r="B945" s="1">
        <v>64.190002000000007</v>
      </c>
      <c r="C945" s="1">
        <v>64.190002000000007</v>
      </c>
      <c r="D945" s="1">
        <v>64.779999000000004</v>
      </c>
      <c r="E945">
        <v>18521000</v>
      </c>
      <c r="F945" s="1">
        <v>64.400002000000001</v>
      </c>
      <c r="G945" s="1">
        <v>0.42861305361305402</v>
      </c>
      <c r="H945" s="1">
        <v>-0.10374781468531501</v>
      </c>
      <c r="I945" s="1">
        <v>0.99480000000000002</v>
      </c>
      <c r="J945" s="1">
        <v>2E-3</v>
      </c>
      <c r="K945" s="1">
        <v>0.91700000000000004</v>
      </c>
      <c r="L945" s="1">
        <v>8.1000000000000003E-2</v>
      </c>
      <c r="M945">
        <v>1</v>
      </c>
      <c r="N945" s="1">
        <v>0.46716951479569802</v>
      </c>
      <c r="O945" s="1">
        <v>0.53283048520430298</v>
      </c>
      <c r="P945" s="1">
        <f>IF(Alle6OppgangNedgangUnik_KNN[[#This Row],[Nedgang Bayes]]&gt;Alle6OppgangNedgangUnik_KNN[[#This Row],[Oppgang Bayes]],0,1)</f>
        <v>1</v>
      </c>
      <c r="Q9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6.5660970408604968E-2</v>
      </c>
      <c r="R945" s="4">
        <f>IF(Alle6OppgangNedgangUnik_KNN[[#This Row],[Label]]=Alle6OppgangNedgangUnik_KNN[[#This Row],[Kjøp eller salg Bayes]],1,-1)</f>
        <v>1</v>
      </c>
      <c r="S945" s="3">
        <f>Alle6OppgangNedgangUnik_KNN[[#This Row],[Conviction Bayes]]*Alle6OppgangNedgangUnik_KNN[[#This Row],[Rett/Feil Bayes]]</f>
        <v>6.5660970408604968E-2</v>
      </c>
      <c r="T9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-2.1411185337861984E-4</v>
      </c>
      <c r="U945" s="1">
        <v>0.52941176470588203</v>
      </c>
      <c r="V945" s="1">
        <v>0.47058823529411697</v>
      </c>
      <c r="W9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45" s="1">
        <f>IF(Alle6OppgangNedgangUnik_KNN[[#This Row],[Label]]=Alle6OppgangNedgangUnik_KNN[[#This Row],[kjøp eller salg KNN]],1,-1)</f>
        <v>-1</v>
      </c>
      <c r="Y945" s="2">
        <f>Alle6OppgangNedgangUnik_KNN[[#This Row],[Conviction KNN]]*Alle6OppgangNedgangUnik_KNN[[#This Row],[Rett/Feil KNN]]</f>
        <v>-5.8823529411765052E-2</v>
      </c>
      <c r="Z945" s="3">
        <f>Alle6OppgangNedgangUnik_KNN[[#This Row],[Open]]/Alle6OppgangNedgangUnik_KNN[[#This Row],[Close]]-1</f>
        <v>-3.2608694639481017E-3</v>
      </c>
      <c r="AA945" s="1">
        <f>IF(Alle6OppgangNedgangUnik_KNN[[#This Row],[Nedgang-KNN]]&gt;Alle6OppgangNedgangUnik_KNN[[#This Row],[Oppgang-KNN]],0,1)</f>
        <v>0</v>
      </c>
      <c r="AB9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1.918158508204777E-4</v>
      </c>
    </row>
    <row r="946" spans="1:28" x14ac:dyDescent="0.3">
      <c r="A946">
        <v>944</v>
      </c>
      <c r="B946" s="1">
        <v>64.260002</v>
      </c>
      <c r="C946" s="1">
        <v>64.25</v>
      </c>
      <c r="D946" s="1">
        <v>65.080001999999993</v>
      </c>
      <c r="E946">
        <v>21510900</v>
      </c>
      <c r="F946" s="1">
        <v>64.989998</v>
      </c>
      <c r="G946" s="1">
        <v>0.47867763189191798</v>
      </c>
      <c r="H946" s="1">
        <v>6.1635864135864103E-2</v>
      </c>
      <c r="I946" s="1">
        <v>-0.877</v>
      </c>
      <c r="J946" s="1">
        <v>0.11799999999999999</v>
      </c>
      <c r="K946" s="1">
        <v>0.77900000000000003</v>
      </c>
      <c r="L946" s="1">
        <v>0.10299999999999999</v>
      </c>
      <c r="M946">
        <v>1</v>
      </c>
      <c r="N946" s="1">
        <v>0.46689762055164002</v>
      </c>
      <c r="O946" s="1">
        <v>0.53310237944835703</v>
      </c>
      <c r="P946" s="1">
        <f>IF(Alle6OppgangNedgangUnik_KNN[[#This Row],[Nedgang Bayes]]&gt;Alle6OppgangNedgangUnik_KNN[[#This Row],[Oppgang Bayes]],0,1)</f>
        <v>1</v>
      </c>
      <c r="Q9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6.6204758896717009E-2</v>
      </c>
      <c r="R946" s="4">
        <f>IF(Alle6OppgangNedgangUnik_KNN[[#This Row],[Label]]=Alle6OppgangNedgangUnik_KNN[[#This Row],[Kjøp eller salg Bayes]],1,-1)</f>
        <v>1</v>
      </c>
      <c r="S946" s="3">
        <f>Alle6OppgangNedgangUnik_KNN[[#This Row],[Conviction Bayes]]*Alle6OppgangNedgangUnik_KNN[[#This Row],[Rett/Feil Bayes]]</f>
        <v>6.6204758896717009E-2</v>
      </c>
      <c r="T9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-7.4364072415524635E-4</v>
      </c>
      <c r="U946" s="1">
        <v>0.47058823529411697</v>
      </c>
      <c r="V946" s="1">
        <v>0.52941176470588203</v>
      </c>
      <c r="W9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46" s="1">
        <f>IF(Alle6OppgangNedgangUnik_KNN[[#This Row],[Label]]=Alle6OppgangNedgangUnik_KNN[[#This Row],[kjøp eller salg KNN]],1,-1)</f>
        <v>1</v>
      </c>
      <c r="Y946" s="2">
        <f>Alle6OppgangNedgangUnik_KNN[[#This Row],[Conviction KNN]]*Alle6OppgangNedgangUnik_KNN[[#This Row],[Rett/Feil KNN]]</f>
        <v>5.8823529411765052E-2</v>
      </c>
      <c r="Z946" s="3">
        <f>Alle6OppgangNedgangUnik_KNN[[#This Row],[Open]]/Alle6OppgangNedgangUnik_KNN[[#This Row],[Close]]-1</f>
        <v>-1.1232436105014232E-2</v>
      </c>
      <c r="AA946" s="1">
        <f>IF(Alle6OppgangNedgangUnik_KNN[[#This Row],[Nedgang-KNN]]&gt;Alle6OppgangNedgangUnik_KNN[[#This Row],[Oppgang-KNN]],0,1)</f>
        <v>1</v>
      </c>
      <c r="AB9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-6.6073153558907636E-4</v>
      </c>
    </row>
    <row r="947" spans="1:28" x14ac:dyDescent="0.3">
      <c r="A947">
        <v>945</v>
      </c>
      <c r="B947" s="1">
        <v>65.190002000000007</v>
      </c>
      <c r="C947" s="1">
        <v>64.480002999999996</v>
      </c>
      <c r="D947" s="1">
        <v>65.199996999999996</v>
      </c>
      <c r="E947">
        <v>19846800</v>
      </c>
      <c r="F947" s="1">
        <v>64.730002999999996</v>
      </c>
      <c r="G947" s="1">
        <v>0.33422619047619101</v>
      </c>
      <c r="H947" s="1">
        <v>-4.5535714285714297E-2</v>
      </c>
      <c r="I947" s="1">
        <v>0.97760000000000002</v>
      </c>
      <c r="J947" s="1">
        <v>0</v>
      </c>
      <c r="K947" s="1">
        <v>0.89600000000000002</v>
      </c>
      <c r="L947" s="1">
        <v>0.104</v>
      </c>
      <c r="M947">
        <v>0</v>
      </c>
      <c r="N947" s="1">
        <v>0.46704564787773201</v>
      </c>
      <c r="O947" s="1">
        <v>0.53295435212226205</v>
      </c>
      <c r="P947" s="1">
        <f>IF(Alle6OppgangNedgangUnik_KNN[[#This Row],[Nedgang Bayes]]&gt;Alle6OppgangNedgangUnik_KNN[[#This Row],[Oppgang Bayes]],0,1)</f>
        <v>1</v>
      </c>
      <c r="Q9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6.5908704244530048E-2</v>
      </c>
      <c r="R947" s="4">
        <f>IF(Alle6OppgangNedgangUnik_KNN[[#This Row],[Label]]=Alle6OppgangNedgangUnik_KNN[[#This Row],[Kjøp eller salg Bayes]],1,-1)</f>
        <v>-1</v>
      </c>
      <c r="S947" s="3">
        <f>Alle6OppgangNedgangUnik_KNN[[#This Row],[Conviction Bayes]]*Alle6OppgangNedgangUnik_KNN[[#This Row],[Rett/Feil Bayes]]</f>
        <v>-6.5908704244530048E-2</v>
      </c>
      <c r="T9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4.6837535360194963E-4</v>
      </c>
      <c r="U947" s="1">
        <v>0.35294117647058798</v>
      </c>
      <c r="V947" s="1">
        <v>0.64705882352941102</v>
      </c>
      <c r="W9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47" s="1">
        <f>IF(Alle6OppgangNedgangUnik_KNN[[#This Row],[Label]]=Alle6OppgangNedgangUnik_KNN[[#This Row],[kjøp eller salg KNN]],1,-1)</f>
        <v>-1</v>
      </c>
      <c r="Y947" s="2">
        <f>Alle6OppgangNedgangUnik_KNN[[#This Row],[Conviction KNN]]*Alle6OppgangNedgangUnik_KNN[[#This Row],[Rett/Feil KNN]]</f>
        <v>-0.29411764705882304</v>
      </c>
      <c r="Z947" s="3">
        <f>Alle6OppgangNedgangUnik_KNN[[#This Row],[Open]]/Alle6OppgangNedgangUnik_KNN[[#This Row],[Close]]-1</f>
        <v>7.1064263661475557E-3</v>
      </c>
      <c r="AA947" s="1">
        <f>IF(Alle6OppgangNedgangUnik_KNN[[#This Row],[Nedgang-KNN]]&gt;Alle6OppgangNedgangUnik_KNN[[#This Row],[Oppgang-KNN]],0,1)</f>
        <v>1</v>
      </c>
      <c r="AB9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2.0901254018081011E-3</v>
      </c>
    </row>
    <row r="948" spans="1:28" x14ac:dyDescent="0.3">
      <c r="A948">
        <v>946</v>
      </c>
      <c r="B948" s="1">
        <v>65.110000999999997</v>
      </c>
      <c r="C948" s="1">
        <v>64.75</v>
      </c>
      <c r="D948" s="1">
        <v>65.260002</v>
      </c>
      <c r="E948">
        <v>19538200</v>
      </c>
      <c r="F948" s="1">
        <v>64.930000000000007</v>
      </c>
      <c r="G948" s="1">
        <v>0.395861386979034</v>
      </c>
      <c r="H948" s="1">
        <v>0.11338613020966</v>
      </c>
      <c r="I948" s="1">
        <v>0.999</v>
      </c>
      <c r="J948" s="1">
        <v>2.5000000000000001E-2</v>
      </c>
      <c r="K948" s="1">
        <v>0.79300000000000004</v>
      </c>
      <c r="L948" s="1">
        <v>0.18099999999999999</v>
      </c>
      <c r="M948">
        <v>0</v>
      </c>
      <c r="N948" s="1">
        <v>0.46707393780513901</v>
      </c>
      <c r="O948" s="1">
        <v>0.53292606219485705</v>
      </c>
      <c r="P948" s="1">
        <f>IF(Alle6OppgangNedgangUnik_KNN[[#This Row],[Nedgang Bayes]]&gt;Alle6OppgangNedgangUnik_KNN[[#This Row],[Oppgang Bayes]],0,1)</f>
        <v>1</v>
      </c>
      <c r="Q9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6.5852124389718047E-2</v>
      </c>
      <c r="R948" s="4">
        <f>IF(Alle6OppgangNedgangUnik_KNN[[#This Row],[Label]]=Alle6OppgangNedgangUnik_KNN[[#This Row],[Kjøp eller salg Bayes]],1,-1)</f>
        <v>-1</v>
      </c>
      <c r="S948" s="3">
        <f>Alle6OppgangNedgangUnik_KNN[[#This Row],[Conviction Bayes]]*Alle6OppgangNedgangUnik_KNN[[#This Row],[Rett/Feil Bayes]]</f>
        <v>-6.5852124389718047E-2</v>
      </c>
      <c r="T9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1.8255734240370833E-4</v>
      </c>
      <c r="U948" s="1">
        <v>0.441176470588235</v>
      </c>
      <c r="V948" s="1">
        <v>0.55882352941176405</v>
      </c>
      <c r="W9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48" s="1">
        <f>IF(Alle6OppgangNedgangUnik_KNN[[#This Row],[Label]]=Alle6OppgangNedgangUnik_KNN[[#This Row],[kjøp eller salg KNN]],1,-1)</f>
        <v>-1</v>
      </c>
      <c r="Y948" s="2">
        <f>Alle6OppgangNedgangUnik_KNN[[#This Row],[Conviction KNN]]*Alle6OppgangNedgangUnik_KNN[[#This Row],[Rett/Feil KNN]]</f>
        <v>-0.11764705882352905</v>
      </c>
      <c r="Z948" s="3">
        <f>Alle6OppgangNedgangUnik_KNN[[#This Row],[Open]]/Alle6OppgangNedgangUnik_KNN[[#This Row],[Close]]-1</f>
        <v>2.772231634067257E-3</v>
      </c>
      <c r="AA948" s="1">
        <f>IF(Alle6OppgangNedgangUnik_KNN[[#This Row],[Nedgang-KNN]]&gt;Alle6OppgangNedgangUnik_KNN[[#This Row],[Oppgang-KNN]],0,1)</f>
        <v>1</v>
      </c>
      <c r="AB9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3.2614489812555862E-4</v>
      </c>
    </row>
    <row r="949" spans="1:28" x14ac:dyDescent="0.3">
      <c r="A949">
        <v>947</v>
      </c>
      <c r="B949" s="1">
        <v>64.529999000000004</v>
      </c>
      <c r="C949" s="1">
        <v>64.150002000000001</v>
      </c>
      <c r="D949" s="1">
        <v>64.550003000000004</v>
      </c>
      <c r="E949">
        <v>14280200</v>
      </c>
      <c r="F949" s="1">
        <v>64.410004000000001</v>
      </c>
      <c r="G949" s="1">
        <v>0.52679459843638898</v>
      </c>
      <c r="H949" s="1">
        <v>0.106174484719261</v>
      </c>
      <c r="I949" s="1">
        <v>0.6784</v>
      </c>
      <c r="J949" s="1">
        <v>8.4000000000000005E-2</v>
      </c>
      <c r="K949" s="1">
        <v>0.82</v>
      </c>
      <c r="L949" s="1">
        <v>9.6000000000000002E-2</v>
      </c>
      <c r="M949">
        <v>0</v>
      </c>
      <c r="N949" s="1">
        <v>0.46759926826479797</v>
      </c>
      <c r="O949" s="1">
        <v>0.53240073173519997</v>
      </c>
      <c r="P949" s="1">
        <f>IF(Alle6OppgangNedgangUnik_KNN[[#This Row],[Nedgang Bayes]]&gt;Alle6OppgangNedgangUnik_KNN[[#This Row],[Oppgang Bayes]],0,1)</f>
        <v>1</v>
      </c>
      <c r="Q9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6.4801463470401999E-2</v>
      </c>
      <c r="R949" s="4">
        <f>IF(Alle6OppgangNedgangUnik_KNN[[#This Row],[Label]]=Alle6OppgangNedgangUnik_KNN[[#This Row],[Kjøp eller salg Bayes]],1,-1)</f>
        <v>-1</v>
      </c>
      <c r="S949" s="3">
        <f>Alle6OppgangNedgangUnik_KNN[[#This Row],[Conviction Bayes]]*Alle6OppgangNedgangUnik_KNN[[#This Row],[Rett/Feil Bayes]]</f>
        <v>-6.4801463470401999E-2</v>
      </c>
      <c r="T9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1.2072428390365364E-4</v>
      </c>
      <c r="U949" s="1">
        <v>0.64705882352941102</v>
      </c>
      <c r="V949" s="1">
        <v>0.35294117647058798</v>
      </c>
      <c r="W9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49" s="1">
        <f>IF(Alle6OppgangNedgangUnik_KNN[[#This Row],[Label]]=Alle6OppgangNedgangUnik_KNN[[#This Row],[kjøp eller salg KNN]],1,-1)</f>
        <v>1</v>
      </c>
      <c r="Y949" s="2">
        <f>Alle6OppgangNedgangUnik_KNN[[#This Row],[Conviction KNN]]*Alle6OppgangNedgangUnik_KNN[[#This Row],[Rett/Feil KNN]]</f>
        <v>0.29411764705882304</v>
      </c>
      <c r="Z949" s="3">
        <f>Alle6OppgangNedgangUnik_KNN[[#This Row],[Open]]/Alle6OppgangNedgangUnik_KNN[[#This Row],[Close]]-1</f>
        <v>1.8629869981068303E-3</v>
      </c>
      <c r="AA949" s="1">
        <f>IF(Alle6OppgangNedgangUnik_KNN[[#This Row],[Nedgang-KNN]]&gt;Alle6OppgangNedgangUnik_KNN[[#This Row],[Oppgang-KNN]],0,1)</f>
        <v>0</v>
      </c>
      <c r="AB9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-5.4793735238436092E-4</v>
      </c>
    </row>
    <row r="950" spans="1:28" x14ac:dyDescent="0.3">
      <c r="A950">
        <v>948</v>
      </c>
      <c r="B950" s="1">
        <v>64.550003000000004</v>
      </c>
      <c r="C950" s="1">
        <v>64.25</v>
      </c>
      <c r="D950" s="1">
        <v>64.919998000000007</v>
      </c>
      <c r="E950">
        <v>24833800</v>
      </c>
      <c r="F950" s="1">
        <v>64.75</v>
      </c>
      <c r="G950" s="1">
        <v>0.50764355742296896</v>
      </c>
      <c r="H950" s="1">
        <v>0.20381652661064401</v>
      </c>
      <c r="I950" s="1">
        <v>0.99760000000000004</v>
      </c>
      <c r="J950" s="1">
        <v>0.08</v>
      </c>
      <c r="K950" s="1">
        <v>0.71099999999999997</v>
      </c>
      <c r="L950" s="1">
        <v>0.20899999999999999</v>
      </c>
      <c r="M950">
        <v>1</v>
      </c>
      <c r="N950" s="1">
        <v>0.46662585781861099</v>
      </c>
      <c r="O950" s="1">
        <v>0.53337414218138501</v>
      </c>
      <c r="P950" s="1">
        <f>IF(Alle6OppgangNedgangUnik_KNN[[#This Row],[Nedgang Bayes]]&gt;Alle6OppgangNedgangUnik_KNN[[#This Row],[Oppgang Bayes]],0,1)</f>
        <v>1</v>
      </c>
      <c r="Q9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6.6748284362774024E-2</v>
      </c>
      <c r="R950" s="4">
        <f>IF(Alle6OppgangNedgangUnik_KNN[[#This Row],[Label]]=Alle6OppgangNedgangUnik_KNN[[#This Row],[Kjøp eller salg Bayes]],1,-1)</f>
        <v>1</v>
      </c>
      <c r="S950" s="3">
        <f>Alle6OppgangNedgangUnik_KNN[[#This Row],[Conviction Bayes]]*Alle6OppgangNedgangUnik_KNN[[#This Row],[Rett/Feil Bayes]]</f>
        <v>6.6748284362774024E-2</v>
      </c>
      <c r="T9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-2.0616921432743473E-4</v>
      </c>
      <c r="U950" s="1">
        <v>0.441176470588235</v>
      </c>
      <c r="V950" s="1">
        <v>0.55882352941176405</v>
      </c>
      <c r="W9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50" s="1">
        <f>IF(Alle6OppgangNedgangUnik_KNN[[#This Row],[Label]]=Alle6OppgangNedgangUnik_KNN[[#This Row],[kjøp eller salg KNN]],1,-1)</f>
        <v>1</v>
      </c>
      <c r="Y950" s="2">
        <f>Alle6OppgangNedgangUnik_KNN[[#This Row],[Conviction KNN]]*Alle6OppgangNedgangUnik_KNN[[#This Row],[Rett/Feil KNN]]</f>
        <v>0.11764705882352905</v>
      </c>
      <c r="Z950" s="3">
        <f>Alle6OppgangNedgangUnik_KNN[[#This Row],[Open]]/Alle6OppgangNedgangUnik_KNN[[#This Row],[Close]]-1</f>
        <v>-3.0887567567566832E-3</v>
      </c>
      <c r="AA950" s="1">
        <f>IF(Alle6OppgangNedgangUnik_KNN[[#This Row],[Nedgang-KNN]]&gt;Alle6OppgangNedgangUnik_KNN[[#This Row],[Oppgang-KNN]],0,1)</f>
        <v>1</v>
      </c>
      <c r="AB9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-3.6338314785372633E-4</v>
      </c>
    </row>
    <row r="951" spans="1:28" x14ac:dyDescent="0.3">
      <c r="A951">
        <v>949</v>
      </c>
      <c r="B951" s="1">
        <v>64.75</v>
      </c>
      <c r="C951" s="1">
        <v>64.300003000000004</v>
      </c>
      <c r="D951" s="1">
        <v>64.760002</v>
      </c>
      <c r="E951">
        <v>20674300</v>
      </c>
      <c r="F951" s="1">
        <v>64.639999000000003</v>
      </c>
      <c r="G951" s="1">
        <v>0.56999999999999995</v>
      </c>
      <c r="H951" s="1">
        <v>-2.66666666666667E-2</v>
      </c>
      <c r="I951" s="1">
        <v>0.29599999999999999</v>
      </c>
      <c r="J951" s="1">
        <v>0</v>
      </c>
      <c r="K951" s="1">
        <v>0.93700000000000006</v>
      </c>
      <c r="L951" s="1">
        <v>6.2E-2</v>
      </c>
      <c r="M951">
        <v>0</v>
      </c>
      <c r="N951" s="1">
        <v>0.46697110583311002</v>
      </c>
      <c r="O951" s="1">
        <v>0.53302889416689103</v>
      </c>
      <c r="P951" s="1">
        <f>IF(Alle6OppgangNedgangUnik_KNN[[#This Row],[Nedgang Bayes]]&gt;Alle6OppgangNedgangUnik_KNN[[#This Row],[Oppgang Bayes]],0,1)</f>
        <v>1</v>
      </c>
      <c r="Q9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6.6057788333781009E-2</v>
      </c>
      <c r="R951" s="4">
        <f>IF(Alle6OppgangNedgangUnik_KNN[[#This Row],[Label]]=Alle6OppgangNedgangUnik_KNN[[#This Row],[Kjøp eller salg Bayes]],1,-1)</f>
        <v>-1</v>
      </c>
      <c r="S951" s="3">
        <f>Alle6OppgangNedgangUnik_KNN[[#This Row],[Conviction Bayes]]*Alle6OppgangNedgangUnik_KNN[[#This Row],[Rett/Feil Bayes]]</f>
        <v>-6.6057788333781009E-2</v>
      </c>
      <c r="T9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1.1241372040405109E-4</v>
      </c>
      <c r="U951" s="1">
        <v>0.64705882352941102</v>
      </c>
      <c r="V951" s="1">
        <v>0.35294117647058798</v>
      </c>
      <c r="W9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51" s="1">
        <f>IF(Alle6OppgangNedgangUnik_KNN[[#This Row],[Label]]=Alle6OppgangNedgangUnik_KNN[[#This Row],[kjøp eller salg KNN]],1,-1)</f>
        <v>1</v>
      </c>
      <c r="Y951" s="2">
        <f>Alle6OppgangNedgangUnik_KNN[[#This Row],[Conviction KNN]]*Alle6OppgangNedgangUnik_KNN[[#This Row],[Rett/Feil KNN]]</f>
        <v>0.29411764705882304</v>
      </c>
      <c r="Z951" s="3">
        <f>Alle6OppgangNedgangUnik_KNN[[#This Row],[Open]]/Alle6OppgangNedgangUnik_KNN[[#This Row],[Close]]-1</f>
        <v>1.7017481698908821E-3</v>
      </c>
      <c r="AA951" s="1">
        <f>IF(Alle6OppgangNedgangUnik_KNN[[#This Row],[Nedgang-KNN]]&gt;Alle6OppgangNedgangUnik_KNN[[#This Row],[Oppgang-KNN]],0,1)</f>
        <v>0</v>
      </c>
      <c r="AB9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-5.0051416761496452E-4</v>
      </c>
    </row>
    <row r="952" spans="1:28" x14ac:dyDescent="0.3">
      <c r="A952">
        <v>950</v>
      </c>
      <c r="B952" s="1">
        <v>64.910004000000001</v>
      </c>
      <c r="C952" s="1">
        <v>64.680000000000007</v>
      </c>
      <c r="D952" s="1">
        <v>65.239998</v>
      </c>
      <c r="E952">
        <v>49219700</v>
      </c>
      <c r="F952" s="1">
        <v>64.870002999999997</v>
      </c>
      <c r="G952" s="1">
        <v>0.45164208499159902</v>
      </c>
      <c r="H952" s="1">
        <v>0.15879572423261701</v>
      </c>
      <c r="I952" s="1">
        <v>0.99360000000000004</v>
      </c>
      <c r="J952" s="1">
        <v>4.8000000000000001E-2</v>
      </c>
      <c r="K952" s="1">
        <v>0.84199999999999997</v>
      </c>
      <c r="L952" s="1">
        <v>0.11</v>
      </c>
      <c r="M952">
        <v>0</v>
      </c>
      <c r="N952" s="1">
        <v>0.46560562544203998</v>
      </c>
      <c r="O952" s="1">
        <v>0.53439437455796002</v>
      </c>
      <c r="P952" s="1">
        <f>IF(Alle6OppgangNedgangUnik_KNN[[#This Row],[Nedgang Bayes]]&gt;Alle6OppgangNedgangUnik_KNN[[#This Row],[Oppgang Bayes]],0,1)</f>
        <v>1</v>
      </c>
      <c r="Q9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6.8788749115920034E-2</v>
      </c>
      <c r="R952" s="4">
        <f>IF(Alle6OppgangNedgangUnik_KNN[[#This Row],[Label]]=Alle6OppgangNedgangUnik_KNN[[#This Row],[Kjøp eller salg Bayes]],1,-1)</f>
        <v>-1</v>
      </c>
      <c r="S952" s="3">
        <f>Alle6OppgangNedgangUnik_KNN[[#This Row],[Conviction Bayes]]*Alle6OppgangNedgangUnik_KNN[[#This Row],[Rett/Feil Bayes]]</f>
        <v>-6.8788749115920034E-2</v>
      </c>
      <c r="T9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4.2417429106433468E-5</v>
      </c>
      <c r="U952" s="1">
        <v>0.41176470588235198</v>
      </c>
      <c r="V952" s="1">
        <v>0.58823529411764697</v>
      </c>
      <c r="W9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52" s="1">
        <f>IF(Alle6OppgangNedgangUnik_KNN[[#This Row],[Label]]=Alle6OppgangNedgangUnik_KNN[[#This Row],[kjøp eller salg KNN]],1,-1)</f>
        <v>-1</v>
      </c>
      <c r="Y952" s="2">
        <f>Alle6OppgangNedgangUnik_KNN[[#This Row],[Conviction KNN]]*Alle6OppgangNedgangUnik_KNN[[#This Row],[Rett/Feil KNN]]</f>
        <v>-0.17647058823529499</v>
      </c>
      <c r="Z952" s="3">
        <f>Alle6OppgangNedgangUnik_KNN[[#This Row],[Open]]/Alle6OppgangNedgangUnik_KNN[[#This Row],[Close]]-1</f>
        <v>6.1663323801619541E-4</v>
      </c>
      <c r="AA952" s="1">
        <f>IF(Alle6OppgangNedgangUnik_KNN[[#This Row],[Nedgang-KNN]]&gt;Alle6OppgangNedgangUnik_KNN[[#This Row],[Oppgang-KNN]],0,1)</f>
        <v>1</v>
      </c>
      <c r="AB9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1.0881763023815267E-4</v>
      </c>
    </row>
    <row r="953" spans="1:28" x14ac:dyDescent="0.3">
      <c r="A953">
        <v>951</v>
      </c>
      <c r="B953" s="1">
        <v>64.910004000000001</v>
      </c>
      <c r="C953" s="1">
        <v>64.720000999999996</v>
      </c>
      <c r="D953" s="1">
        <v>65.180000000000007</v>
      </c>
      <c r="E953">
        <v>14598100</v>
      </c>
      <c r="F953" s="1">
        <v>64.930000000000007</v>
      </c>
      <c r="G953" s="1">
        <v>0.45289696969697002</v>
      </c>
      <c r="H953" s="1">
        <v>0.22161385281385301</v>
      </c>
      <c r="I953" s="1">
        <v>0.9929</v>
      </c>
      <c r="J953" s="1">
        <v>4.1000000000000002E-2</v>
      </c>
      <c r="K953" s="1">
        <v>0.84199999999999997</v>
      </c>
      <c r="L953" s="1">
        <v>0.11700000000000001</v>
      </c>
      <c r="M953">
        <v>1</v>
      </c>
      <c r="N953" s="1">
        <v>0.46756505596041598</v>
      </c>
      <c r="O953" s="1">
        <v>0.53243494403958602</v>
      </c>
      <c r="P953" s="1">
        <f>IF(Alle6OppgangNedgangUnik_KNN[[#This Row],[Nedgang Bayes]]&gt;Alle6OppgangNedgangUnik_KNN[[#This Row],[Oppgang Bayes]],0,1)</f>
        <v>1</v>
      </c>
      <c r="Q9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6.4869888079170046E-2</v>
      </c>
      <c r="R953" s="4">
        <f>IF(Alle6OppgangNedgangUnik_KNN[[#This Row],[Label]]=Alle6OppgangNedgangUnik_KNN[[#This Row],[Kjøp eller salg Bayes]],1,-1)</f>
        <v>1</v>
      </c>
      <c r="S953" s="3">
        <f>Alle6OppgangNedgangUnik_KNN[[#This Row],[Conviction Bayes]]*Alle6OppgangNedgangUnik_KNN[[#This Row],[Rett/Feil Bayes]]</f>
        <v>6.4869888079170046E-2</v>
      </c>
      <c r="T9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-1.9977487787329583E-5</v>
      </c>
      <c r="U953" s="1">
        <v>0.47058823529411697</v>
      </c>
      <c r="V953" s="1">
        <v>0.52941176470588203</v>
      </c>
      <c r="W9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53" s="1">
        <f>IF(Alle6OppgangNedgangUnik_KNN[[#This Row],[Label]]=Alle6OppgangNedgangUnik_KNN[[#This Row],[kjøp eller salg KNN]],1,-1)</f>
        <v>1</v>
      </c>
      <c r="Y953" s="2">
        <f>Alle6OppgangNedgangUnik_KNN[[#This Row],[Conviction KNN]]*Alle6OppgangNedgangUnik_KNN[[#This Row],[Rett/Feil KNN]]</f>
        <v>5.8823529411765052E-2</v>
      </c>
      <c r="Z953" s="3">
        <f>Alle6OppgangNedgangUnik_KNN[[#This Row],[Open]]/Alle6OppgangNedgangUnik_KNN[[#This Row],[Close]]-1</f>
        <v>-3.0796242106889693E-4</v>
      </c>
      <c r="AA953" s="1">
        <f>IF(Alle6OppgangNedgangUnik_KNN[[#This Row],[Nedgang-KNN]]&gt;Alle6OppgangNedgangUnik_KNN[[#This Row],[Oppgang-KNN]],0,1)</f>
        <v>1</v>
      </c>
      <c r="AB9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-1.8115436533464631E-5</v>
      </c>
    </row>
    <row r="954" spans="1:28" x14ac:dyDescent="0.3">
      <c r="A954">
        <v>952</v>
      </c>
      <c r="B954" s="1">
        <v>65.190002000000007</v>
      </c>
      <c r="C954" s="1">
        <v>64.129997000000003</v>
      </c>
      <c r="D954" s="1">
        <v>65.5</v>
      </c>
      <c r="E954">
        <v>26640500</v>
      </c>
      <c r="F954" s="1">
        <v>64.209998999999996</v>
      </c>
      <c r="G954" s="1">
        <v>0.52314814814814803</v>
      </c>
      <c r="H954" s="1">
        <v>-4.8148148148148197E-2</v>
      </c>
      <c r="I954" s="1">
        <v>0.29599999999999999</v>
      </c>
      <c r="J954" s="1">
        <v>0</v>
      </c>
      <c r="K954" s="1">
        <v>0.93700000000000006</v>
      </c>
      <c r="L954" s="1">
        <v>6.2E-2</v>
      </c>
      <c r="M954">
        <v>0</v>
      </c>
      <c r="N954" s="1">
        <v>0.46649143937894899</v>
      </c>
      <c r="O954" s="1">
        <v>0.53350856062105301</v>
      </c>
      <c r="P954" s="1">
        <f>IF(Alle6OppgangNedgangUnik_KNN[[#This Row],[Nedgang Bayes]]&gt;Alle6OppgangNedgangUnik_KNN[[#This Row],[Oppgang Bayes]],0,1)</f>
        <v>1</v>
      </c>
      <c r="Q9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6.7017121242104016E-2</v>
      </c>
      <c r="R954" s="4">
        <f>IF(Alle6OppgangNedgangUnik_KNN[[#This Row],[Label]]=Alle6OppgangNedgangUnik_KNN[[#This Row],[Kjøp eller salg Bayes]],1,-1)</f>
        <v>-1</v>
      </c>
      <c r="S954" s="3">
        <f>Alle6OppgangNedgangUnik_KNN[[#This Row],[Conviction Bayes]]*Alle6OppgangNedgangUnik_KNN[[#This Row],[Rett/Feil Bayes]]</f>
        <v>-6.7017121242104016E-2</v>
      </c>
      <c r="T9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1.0228466109869639E-3</v>
      </c>
      <c r="U954" s="1">
        <v>0.5</v>
      </c>
      <c r="V954" s="1">
        <v>0.5</v>
      </c>
      <c r="W9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54" s="1">
        <f>IF(Alle6OppgangNedgangUnik_KNN[[#This Row],[Label]]=Alle6OppgangNedgangUnik_KNN[[#This Row],[kjøp eller salg KNN]],1,-1)</f>
        <v>-1</v>
      </c>
      <c r="Y954" s="2">
        <f>Alle6OppgangNedgangUnik_KNN[[#This Row],[Conviction KNN]]*Alle6OppgangNedgangUnik_KNN[[#This Row],[Rett/Feil KNN]]</f>
        <v>0</v>
      </c>
      <c r="Z954" s="3">
        <f>Alle6OppgangNedgangUnik_KNN[[#This Row],[Open]]/Alle6OppgangNedgangUnik_KNN[[#This Row],[Close]]-1</f>
        <v>1.5262467143162706E-2</v>
      </c>
      <c r="AA954" s="1">
        <f>IF(Alle6OppgangNedgangUnik_KNN[[#This Row],[Nedgang-KNN]]&gt;Alle6OppgangNedgangUnik_KNN[[#This Row],[Oppgang-KNN]],0,1)</f>
        <v>1</v>
      </c>
      <c r="AB9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55" spans="1:28" x14ac:dyDescent="0.3">
      <c r="A955">
        <v>953</v>
      </c>
      <c r="B955" s="1">
        <v>64.120002999999997</v>
      </c>
      <c r="C955" s="1">
        <v>64.120002999999997</v>
      </c>
      <c r="D955" s="1">
        <v>65.139999000000003</v>
      </c>
      <c r="E955">
        <v>20680000</v>
      </c>
      <c r="F955" s="1">
        <v>65.029999000000004</v>
      </c>
      <c r="G955" s="1">
        <v>0.56999999999999995</v>
      </c>
      <c r="H955" s="1">
        <v>-2.66666666666667E-2</v>
      </c>
      <c r="I955" s="1">
        <v>0.29599999999999999</v>
      </c>
      <c r="J955" s="1">
        <v>0</v>
      </c>
      <c r="K955" s="1">
        <v>0.93700000000000006</v>
      </c>
      <c r="L955" s="1">
        <v>6.2E-2</v>
      </c>
      <c r="M955">
        <v>1</v>
      </c>
      <c r="N955" s="1">
        <v>0.46697057180742102</v>
      </c>
      <c r="O955" s="1">
        <v>0.53302942819258403</v>
      </c>
      <c r="P955" s="1">
        <f>IF(Alle6OppgangNedgangUnik_KNN[[#This Row],[Nedgang Bayes]]&gt;Alle6OppgangNedgangUnik_KNN[[#This Row],[Oppgang Bayes]],0,1)</f>
        <v>1</v>
      </c>
      <c r="Q9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6.6058856385163012E-2</v>
      </c>
      <c r="R955" s="4">
        <f>IF(Alle6OppgangNedgangUnik_KNN[[#This Row],[Label]]=Alle6OppgangNedgangUnik_KNN[[#This Row],[Kjøp eller salg Bayes]],1,-1)</f>
        <v>1</v>
      </c>
      <c r="S955" s="3">
        <f>Alle6OppgangNedgangUnik_KNN[[#This Row],[Conviction Bayes]]*Alle6OppgangNedgangUnik_KNN[[#This Row],[Rett/Feil Bayes]]</f>
        <v>6.6058856385163012E-2</v>
      </c>
      <c r="T9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-9.2439329539391736E-4</v>
      </c>
      <c r="U955" s="1">
        <v>0.64705882352941102</v>
      </c>
      <c r="V955" s="1">
        <v>0.35294117647058798</v>
      </c>
      <c r="W9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55" s="1">
        <f>IF(Alle6OppgangNedgangUnik_KNN[[#This Row],[Label]]=Alle6OppgangNedgangUnik_KNN[[#This Row],[kjøp eller salg KNN]],1,-1)</f>
        <v>-1</v>
      </c>
      <c r="Y955" s="2">
        <f>Alle6OppgangNedgangUnik_KNN[[#This Row],[Conviction KNN]]*Alle6OppgangNedgangUnik_KNN[[#This Row],[Rett/Feil KNN]]</f>
        <v>-0.29411764705882304</v>
      </c>
      <c r="Z955" s="3">
        <f>Alle6OppgangNedgangUnik_KNN[[#This Row],[Open]]/Alle6OppgangNedgangUnik_KNN[[#This Row],[Close]]-1</f>
        <v>-1.3993480147523996E-2</v>
      </c>
      <c r="AA955" s="1">
        <f>IF(Alle6OppgangNedgangUnik_KNN[[#This Row],[Nedgang-KNN]]&gt;Alle6OppgangNedgangUnik_KNN[[#This Row],[Oppgang-KNN]],0,1)</f>
        <v>0</v>
      </c>
      <c r="AB9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4.1157294551541091E-3</v>
      </c>
    </row>
    <row r="956" spans="1:28" x14ac:dyDescent="0.3">
      <c r="A956">
        <v>954</v>
      </c>
      <c r="B956" s="1">
        <v>64.940002000000007</v>
      </c>
      <c r="C956" s="1">
        <v>64.769997000000004</v>
      </c>
      <c r="D956" s="1">
        <v>65.239998</v>
      </c>
      <c r="E956">
        <v>19269200</v>
      </c>
      <c r="F956" s="1">
        <v>64.870002999999997</v>
      </c>
      <c r="G956" s="1">
        <v>0.54203703703703698</v>
      </c>
      <c r="H956" s="1">
        <v>5.5185185185185198E-2</v>
      </c>
      <c r="I956" s="1">
        <v>0.86890000000000001</v>
      </c>
      <c r="J956" s="1">
        <v>1.6E-2</v>
      </c>
      <c r="K956" s="1">
        <v>0.878</v>
      </c>
      <c r="L956" s="1">
        <v>0.106</v>
      </c>
      <c r="M956">
        <v>0</v>
      </c>
      <c r="N956" s="1">
        <v>0.46709888320227499</v>
      </c>
      <c r="O956" s="1">
        <v>0.532901116797729</v>
      </c>
      <c r="P956" s="1">
        <f>IF(Alle6OppgangNedgangUnik_KNN[[#This Row],[Nedgang Bayes]]&gt;Alle6OppgangNedgangUnik_KNN[[#This Row],[Oppgang Bayes]],0,1)</f>
        <v>1</v>
      </c>
      <c r="Q9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6.5802233595454007E-2</v>
      </c>
      <c r="R956" s="4">
        <f>IF(Alle6OppgangNedgangUnik_KNN[[#This Row],[Label]]=Alle6OppgangNedgangUnik_KNN[[#This Row],[Kjøp eller salg Bayes]],1,-1)</f>
        <v>-1</v>
      </c>
      <c r="S956" s="3">
        <f>Alle6OppgangNedgangUnik_KNN[[#This Row],[Conviction Bayes]]*Alle6OppgangNedgangUnik_KNN[[#This Row],[Rett/Feil Bayes]]</f>
        <v>-6.5802233595454007E-2</v>
      </c>
      <c r="T9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7.1004938129089833E-5</v>
      </c>
      <c r="U956" s="1">
        <v>0.47058823529411697</v>
      </c>
      <c r="V956" s="1">
        <v>0.52941176470588203</v>
      </c>
      <c r="W9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56" s="1">
        <f>IF(Alle6OppgangNedgangUnik_KNN[[#This Row],[Label]]=Alle6OppgangNedgangUnik_KNN[[#This Row],[kjøp eller salg KNN]],1,-1)</f>
        <v>-1</v>
      </c>
      <c r="Y956" s="2">
        <f>Alle6OppgangNedgangUnik_KNN[[#This Row],[Conviction KNN]]*Alle6OppgangNedgangUnik_KNN[[#This Row],[Rett/Feil KNN]]</f>
        <v>-5.8823529411765052E-2</v>
      </c>
      <c r="Z956" s="3">
        <f>Alle6OppgangNedgangUnik_KNN[[#This Row],[Open]]/Alle6OppgangNedgangUnik_KNN[[#This Row],[Close]]-1</f>
        <v>1.079065774052923E-3</v>
      </c>
      <c r="AA956" s="1">
        <f>IF(Alle6OppgangNedgangUnik_KNN[[#This Row],[Nedgang-KNN]]&gt;Alle6OppgangNedgangUnik_KNN[[#This Row],[Oppgang-KNN]],0,1)</f>
        <v>1</v>
      </c>
      <c r="AB9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6.3474457297231138E-5</v>
      </c>
    </row>
    <row r="957" spans="1:28" x14ac:dyDescent="0.3">
      <c r="A957">
        <v>955</v>
      </c>
      <c r="B957" s="1">
        <v>65.360000999999997</v>
      </c>
      <c r="C957" s="1">
        <v>64.760002</v>
      </c>
      <c r="D957" s="1">
        <v>65.449996999999996</v>
      </c>
      <c r="E957">
        <v>22617100</v>
      </c>
      <c r="F957" s="1">
        <v>64.980002999999996</v>
      </c>
      <c r="G957" s="1">
        <v>0.37669110239865</v>
      </c>
      <c r="H957" s="1">
        <v>4.9475210324266897E-2</v>
      </c>
      <c r="I957" s="1">
        <v>0.99590000000000001</v>
      </c>
      <c r="J957" s="1">
        <v>6.0000000000000001E-3</v>
      </c>
      <c r="K957" s="1">
        <v>0.79900000000000004</v>
      </c>
      <c r="L957" s="1">
        <v>0.19500000000000001</v>
      </c>
      <c r="M957">
        <v>0</v>
      </c>
      <c r="N957" s="1">
        <v>0.46680345640811999</v>
      </c>
      <c r="O957" s="1">
        <v>0.53319654359187696</v>
      </c>
      <c r="P957" s="1">
        <f>IF(Alle6OppgangNedgangUnik_KNN[[#This Row],[Nedgang Bayes]]&gt;Alle6OppgangNedgangUnik_KNN[[#This Row],[Oppgang Bayes]],0,1)</f>
        <v>1</v>
      </c>
      <c r="Q9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6.6393087183756971E-2</v>
      </c>
      <c r="R957" s="4">
        <f>IF(Alle6OppgangNedgangUnik_KNN[[#This Row],[Label]]=Alle6OppgangNedgangUnik_KNN[[#This Row],[Kjøp eller salg Bayes]],1,-1)</f>
        <v>-1</v>
      </c>
      <c r="S957" s="3">
        <f>Alle6OppgangNedgangUnik_KNN[[#This Row],[Conviction Bayes]]*Alle6OppgangNedgangUnik_KNN[[#This Row],[Rett/Feil Bayes]]</f>
        <v>-6.6393087183756971E-2</v>
      </c>
      <c r="T9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3.8826160632299674E-4</v>
      </c>
      <c r="U957" s="1">
        <v>0.35294117647058798</v>
      </c>
      <c r="V957" s="1">
        <v>0.64705882352941102</v>
      </c>
      <c r="W9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57" s="1">
        <f>IF(Alle6OppgangNedgangUnik_KNN[[#This Row],[Label]]=Alle6OppgangNedgangUnik_KNN[[#This Row],[kjøp eller salg KNN]],1,-1)</f>
        <v>-1</v>
      </c>
      <c r="Y957" s="2">
        <f>Alle6OppgangNedgangUnik_KNN[[#This Row],[Conviction KNN]]*Alle6OppgangNedgangUnik_KNN[[#This Row],[Rett/Feil KNN]]</f>
        <v>-0.29411764705882304</v>
      </c>
      <c r="Z957" s="3">
        <f>Alle6OppgangNedgangUnik_KNN[[#This Row],[Open]]/Alle6OppgangNedgangUnik_KNN[[#This Row],[Close]]-1</f>
        <v>5.8479221676859261E-3</v>
      </c>
      <c r="AA957" s="1">
        <f>IF(Alle6OppgangNedgangUnik_KNN[[#This Row],[Nedgang-KNN]]&gt;Alle6OppgangNedgangUnik_KNN[[#This Row],[Oppgang-KNN]],0,1)</f>
        <v>1</v>
      </c>
      <c r="AB9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1.7199771081429166E-3</v>
      </c>
    </row>
    <row r="958" spans="1:28" x14ac:dyDescent="0.3">
      <c r="A958">
        <v>956</v>
      </c>
      <c r="B958" s="1">
        <v>64.629997000000003</v>
      </c>
      <c r="C958" s="1">
        <v>64.349997999999999</v>
      </c>
      <c r="D958" s="1">
        <v>65.220000999999996</v>
      </c>
      <c r="E958">
        <v>18614700</v>
      </c>
      <c r="F958" s="1">
        <v>65.099997999999999</v>
      </c>
      <c r="G958" s="1">
        <v>0.48493351886209002</v>
      </c>
      <c r="H958" s="1">
        <v>0.23532519068233401</v>
      </c>
      <c r="I958" s="1">
        <v>0.99890000000000001</v>
      </c>
      <c r="J958" s="1">
        <v>6.4000000000000001E-2</v>
      </c>
      <c r="K958" s="1">
        <v>0.71299999999999997</v>
      </c>
      <c r="L958" s="1">
        <v>0.223</v>
      </c>
      <c r="M958">
        <v>1</v>
      </c>
      <c r="N958" s="1">
        <v>0.46716043883073299</v>
      </c>
      <c r="O958" s="1">
        <v>0.532839561169271</v>
      </c>
      <c r="P958" s="1">
        <f>IF(Alle6OppgangNedgangUnik_KNN[[#This Row],[Nedgang Bayes]]&gt;Alle6OppgangNedgangUnik_KNN[[#This Row],[Oppgang Bayes]],0,1)</f>
        <v>1</v>
      </c>
      <c r="Q9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6.567912233853801E-2</v>
      </c>
      <c r="R958" s="4">
        <f>IF(Alle6OppgangNedgangUnik_KNN[[#This Row],[Label]]=Alle6OppgangNedgangUnik_KNN[[#This Row],[Kjøp eller salg Bayes]],1,-1)</f>
        <v>1</v>
      </c>
      <c r="S958" s="3">
        <f>Alle6OppgangNedgangUnik_KNN[[#This Row],[Conviction Bayes]]*Alle6OppgangNedgangUnik_KNN[[#This Row],[Rett/Feil Bayes]]</f>
        <v>6.567912233853801E-2</v>
      </c>
      <c r="T9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-4.7418209103839071E-4</v>
      </c>
      <c r="U958" s="1">
        <v>0.5</v>
      </c>
      <c r="V958" s="1">
        <v>0.5</v>
      </c>
      <c r="W9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58" s="1">
        <f>IF(Alle6OppgangNedgangUnik_KNN[[#This Row],[Label]]=Alle6OppgangNedgangUnik_KNN[[#This Row],[kjøp eller salg KNN]],1,-1)</f>
        <v>1</v>
      </c>
      <c r="Y958" s="2">
        <f>Alle6OppgangNedgangUnik_KNN[[#This Row],[Conviction KNN]]*Alle6OppgangNedgangUnik_KNN[[#This Row],[Rett/Feil KNN]]</f>
        <v>0</v>
      </c>
      <c r="Z958" s="3">
        <f>Alle6OppgangNedgangUnik_KNN[[#This Row],[Open]]/Alle6OppgangNedgangUnik_KNN[[#This Row],[Close]]-1</f>
        <v>-7.2196776411574959E-3</v>
      </c>
      <c r="AA958" s="1">
        <f>IF(Alle6OppgangNedgangUnik_KNN[[#This Row],[Nedgang-KNN]]&gt;Alle6OppgangNedgangUnik_KNN[[#This Row],[Oppgang-KNN]],0,1)</f>
        <v>1</v>
      </c>
      <c r="AB9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59" spans="1:28" x14ac:dyDescent="0.3">
      <c r="A959">
        <v>957</v>
      </c>
      <c r="B959" s="1">
        <v>64.959998999999996</v>
      </c>
      <c r="C959" s="1">
        <v>64.650002000000001</v>
      </c>
      <c r="D959" s="1">
        <v>65.470000999999996</v>
      </c>
      <c r="E959">
        <v>20080400</v>
      </c>
      <c r="F959" s="1">
        <v>65.290001000000004</v>
      </c>
      <c r="G959" s="1">
        <v>0.56999999999999995</v>
      </c>
      <c r="H959" s="1">
        <v>-2.66666666666667E-2</v>
      </c>
      <c r="I959" s="1">
        <v>0.29599999999999999</v>
      </c>
      <c r="J959" s="1">
        <v>0</v>
      </c>
      <c r="K959" s="1">
        <v>0.93700000000000006</v>
      </c>
      <c r="L959" s="1">
        <v>6.2E-2</v>
      </c>
      <c r="M959">
        <v>1</v>
      </c>
      <c r="N959" s="1">
        <v>0.46702428359960002</v>
      </c>
      <c r="O959" s="1">
        <v>0.53297571640040298</v>
      </c>
      <c r="P959" s="1">
        <f>IF(Alle6OppgangNedgangUnik_KNN[[#This Row],[Nedgang Bayes]]&gt;Alle6OppgangNedgangUnik_KNN[[#This Row],[Oppgang Bayes]],0,1)</f>
        <v>1</v>
      </c>
      <c r="Q9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6.5951432800802956E-2</v>
      </c>
      <c r="R959" s="4">
        <f>IF(Alle6OppgangNedgangUnik_KNN[[#This Row],[Label]]=Alle6OppgangNedgangUnik_KNN[[#This Row],[Kjøp eller salg Bayes]],1,-1)</f>
        <v>1</v>
      </c>
      <c r="S959" s="3">
        <f>Alle6OppgangNedgangUnik_KNN[[#This Row],[Conviction Bayes]]*Alle6OppgangNedgangUnik_KNN[[#This Row],[Rett/Feil Bayes]]</f>
        <v>6.5951432800802956E-2</v>
      </c>
      <c r="T9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-3.3334514311205235E-4</v>
      </c>
      <c r="U959" s="1">
        <v>0.47058823529411697</v>
      </c>
      <c r="V959" s="1">
        <v>0.52941176470588203</v>
      </c>
      <c r="W9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59" s="1">
        <f>IF(Alle6OppgangNedgangUnik_KNN[[#This Row],[Label]]=Alle6OppgangNedgangUnik_KNN[[#This Row],[kjøp eller salg KNN]],1,-1)</f>
        <v>1</v>
      </c>
      <c r="Y959" s="2">
        <f>Alle6OppgangNedgangUnik_KNN[[#This Row],[Conviction KNN]]*Alle6OppgangNedgangUnik_KNN[[#This Row],[Rett/Feil KNN]]</f>
        <v>5.8823529411765052E-2</v>
      </c>
      <c r="Z959" s="3">
        <f>Alle6OppgangNedgangUnik_KNN[[#This Row],[Open]]/Alle6OppgangNedgangUnik_KNN[[#This Row],[Close]]-1</f>
        <v>-5.0544033534324351E-3</v>
      </c>
      <c r="AA959" s="1">
        <f>IF(Alle6OppgangNedgangUnik_KNN[[#This Row],[Nedgang-KNN]]&gt;Alle6OppgangNedgangUnik_KNN[[#This Row],[Oppgang-KNN]],0,1)</f>
        <v>1</v>
      </c>
      <c r="AB9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-2.9731784431955677E-4</v>
      </c>
    </row>
    <row r="960" spans="1:28" x14ac:dyDescent="0.3">
      <c r="A960">
        <v>958</v>
      </c>
      <c r="B960" s="1">
        <v>65.120002999999997</v>
      </c>
      <c r="C960" s="1">
        <v>64.949996999999996</v>
      </c>
      <c r="D960" s="1">
        <v>65.5</v>
      </c>
      <c r="E960">
        <v>13618400</v>
      </c>
      <c r="F960" s="1">
        <v>65.470000999999996</v>
      </c>
      <c r="G960" s="1">
        <v>0.46052798883074098</v>
      </c>
      <c r="H960" s="1">
        <v>2.05517494737678E-2</v>
      </c>
      <c r="I960" s="1">
        <v>0.97550000000000003</v>
      </c>
      <c r="J960" s="1">
        <v>5.7000000000000002E-2</v>
      </c>
      <c r="K960" s="1">
        <v>0.83299999999999996</v>
      </c>
      <c r="L960" s="1">
        <v>0.11</v>
      </c>
      <c r="M960">
        <v>1</v>
      </c>
      <c r="N960" s="1">
        <v>0.467670690770352</v>
      </c>
      <c r="O960" s="1">
        <v>0.53232930922965205</v>
      </c>
      <c r="P960" s="1">
        <f>IF(Alle6OppgangNedgangUnik_KNN[[#This Row],[Nedgang Bayes]]&gt;Alle6OppgangNedgangUnik_KNN[[#This Row],[Oppgang Bayes]],0,1)</f>
        <v>1</v>
      </c>
      <c r="Q9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6.4658618459300043E-2</v>
      </c>
      <c r="R960" s="4">
        <f>IF(Alle6OppgangNedgangUnik_KNN[[#This Row],[Label]]=Alle6OppgangNedgangUnik_KNN[[#This Row],[Kjøp eller salg Bayes]],1,-1)</f>
        <v>1</v>
      </c>
      <c r="S960" s="3">
        <f>Alle6OppgangNedgangUnik_KNN[[#This Row],[Conviction Bayes]]*Alle6OppgangNedgangUnik_KNN[[#This Row],[Rett/Feil Bayes]]</f>
        <v>6.4658618459300043E-2</v>
      </c>
      <c r="T9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-3.4566040626023337E-4</v>
      </c>
      <c r="U960" s="1">
        <v>0.55882352941176405</v>
      </c>
      <c r="V960" s="1">
        <v>0.441176470588235</v>
      </c>
      <c r="W9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60" s="1">
        <f>IF(Alle6OppgangNedgangUnik_KNN[[#This Row],[Label]]=Alle6OppgangNedgangUnik_KNN[[#This Row],[kjøp eller salg KNN]],1,-1)</f>
        <v>-1</v>
      </c>
      <c r="Y960" s="2">
        <f>Alle6OppgangNedgangUnik_KNN[[#This Row],[Conviction KNN]]*Alle6OppgangNedgangUnik_KNN[[#This Row],[Rett/Feil KNN]]</f>
        <v>-0.11764705882352905</v>
      </c>
      <c r="Z960" s="3">
        <f>Alle6OppgangNedgangUnik_KNN[[#This Row],[Open]]/Alle6OppgangNedgangUnik_KNN[[#This Row],[Close]]-1</f>
        <v>-5.3459293516735507E-3</v>
      </c>
      <c r="AA960" s="1">
        <f>IF(Alle6OppgangNedgangUnik_KNN[[#This Row],[Nedgang-KNN]]&gt;Alle6OppgangNedgangUnik_KNN[[#This Row],[Oppgang-KNN]],0,1)</f>
        <v>0</v>
      </c>
      <c r="AB9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6.2893286490276878E-4</v>
      </c>
    </row>
    <row r="961" spans="1:28" x14ac:dyDescent="0.3">
      <c r="A961">
        <v>959</v>
      </c>
      <c r="B961" s="1">
        <v>65.419998000000007</v>
      </c>
      <c r="C961" s="1">
        <v>65.360000999999997</v>
      </c>
      <c r="D961" s="1">
        <v>65.980002999999996</v>
      </c>
      <c r="E961">
        <v>15122800</v>
      </c>
      <c r="F961" s="1">
        <v>65.709998999999996</v>
      </c>
      <c r="G961" s="1">
        <v>0.425150793650794</v>
      </c>
      <c r="H961" s="1">
        <v>0.123403628117914</v>
      </c>
      <c r="I961" s="1">
        <v>0.99050000000000005</v>
      </c>
      <c r="J961" s="1">
        <v>5.5E-2</v>
      </c>
      <c r="K961" s="1">
        <v>0.82</v>
      </c>
      <c r="L961" s="1">
        <v>0.126</v>
      </c>
      <c r="M961">
        <v>1</v>
      </c>
      <c r="N961" s="1">
        <v>0.46750929287959198</v>
      </c>
      <c r="O961" s="1">
        <v>0.53249070712041202</v>
      </c>
      <c r="P961" s="1">
        <f>IF(Alle6OppgangNedgangUnik_KNN[[#This Row],[Nedgang Bayes]]&gt;Alle6OppgangNedgangUnik_KNN[[#This Row],[Oppgang Bayes]],0,1)</f>
        <v>1</v>
      </c>
      <c r="Q9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6.4981414240820046E-2</v>
      </c>
      <c r="R961" s="4">
        <f>IF(Alle6OppgangNedgangUnik_KNN[[#This Row],[Label]]=Alle6OppgangNedgangUnik_KNN[[#This Row],[Kjøp eller salg Bayes]],1,-1)</f>
        <v>1</v>
      </c>
      <c r="S961" s="3">
        <f>Alle6OppgangNedgangUnik_KNN[[#This Row],[Conviction Bayes]]*Alle6OppgangNedgangUnik_KNN[[#This Row],[Rett/Feil Bayes]]</f>
        <v>6.4981414240820046E-2</v>
      </c>
      <c r="T9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-2.8678550293770728E-4</v>
      </c>
      <c r="U961" s="1">
        <v>0.58823529411764697</v>
      </c>
      <c r="V961" s="1">
        <v>0.41176470588235198</v>
      </c>
      <c r="W9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61" s="1">
        <f>IF(Alle6OppgangNedgangUnik_KNN[[#This Row],[Label]]=Alle6OppgangNedgangUnik_KNN[[#This Row],[kjøp eller salg KNN]],1,-1)</f>
        <v>-1</v>
      </c>
      <c r="Y961" s="2">
        <f>Alle6OppgangNedgangUnik_KNN[[#This Row],[Conviction KNN]]*Alle6OppgangNedgangUnik_KNN[[#This Row],[Rett/Feil KNN]]</f>
        <v>-0.17647058823529499</v>
      </c>
      <c r="Z961" s="3">
        <f>Alle6OppgangNedgangUnik_KNN[[#This Row],[Open]]/Alle6OppgangNedgangUnik_KNN[[#This Row],[Close]]-1</f>
        <v>-4.4133465897631119E-3</v>
      </c>
      <c r="AA961" s="1">
        <f>IF(Alle6OppgangNedgangUnik_KNN[[#This Row],[Nedgang-KNN]]&gt;Alle6OppgangNedgangUnik_KNN[[#This Row],[Oppgang-KNN]],0,1)</f>
        <v>0</v>
      </c>
      <c r="AB9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7.7882586878172953E-4</v>
      </c>
    </row>
    <row r="962" spans="1:28" x14ac:dyDescent="0.3">
      <c r="A962">
        <v>960</v>
      </c>
      <c r="B962" s="1">
        <v>65.650002000000001</v>
      </c>
      <c r="C962" s="1">
        <v>65.449996999999996</v>
      </c>
      <c r="D962" s="1">
        <v>66.190002000000007</v>
      </c>
      <c r="E962">
        <v>21040300</v>
      </c>
      <c r="F962" s="1">
        <v>65.860000999999997</v>
      </c>
      <c r="G962" s="1">
        <v>0.33496527777777801</v>
      </c>
      <c r="H962" s="1">
        <v>-3.13194444444444E-2</v>
      </c>
      <c r="I962" s="1">
        <v>0.51060000000000005</v>
      </c>
      <c r="J962" s="1">
        <v>7.6999999999999999E-2</v>
      </c>
      <c r="K962" s="1">
        <v>0.82899999999999996</v>
      </c>
      <c r="L962" s="1">
        <v>9.4E-2</v>
      </c>
      <c r="M962">
        <v>1</v>
      </c>
      <c r="N962" s="1">
        <v>0.46693828408941102</v>
      </c>
      <c r="O962" s="1">
        <v>0.53306171591058304</v>
      </c>
      <c r="P962" s="1">
        <f>IF(Alle6OppgangNedgangUnik_KNN[[#This Row],[Nedgang Bayes]]&gt;Alle6OppgangNedgangUnik_KNN[[#This Row],[Oppgang Bayes]],0,1)</f>
        <v>1</v>
      </c>
      <c r="Q9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6.612343182117203E-2</v>
      </c>
      <c r="R962" s="4">
        <f>IF(Alle6OppgangNedgangUnik_KNN[[#This Row],[Label]]=Alle6OppgangNedgangUnik_KNN[[#This Row],[Kjøp eller salg Bayes]],1,-1)</f>
        <v>1</v>
      </c>
      <c r="S962" s="3">
        <f>Alle6OppgangNedgangUnik_KNN[[#This Row],[Conviction Bayes]]*Alle6OppgangNedgangUnik_KNN[[#This Row],[Rett/Feil Bayes]]</f>
        <v>6.612343182117203E-2</v>
      </c>
      <c r="T9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-2.1083896671993845E-4</v>
      </c>
      <c r="U962" s="1">
        <v>0.41176470588235198</v>
      </c>
      <c r="V962" s="1">
        <v>0.58823529411764697</v>
      </c>
      <c r="W9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62" s="1">
        <f>IF(Alle6OppgangNedgangUnik_KNN[[#This Row],[Label]]=Alle6OppgangNedgangUnik_KNN[[#This Row],[kjøp eller salg KNN]],1,-1)</f>
        <v>1</v>
      </c>
      <c r="Y962" s="2">
        <f>Alle6OppgangNedgangUnik_KNN[[#This Row],[Conviction KNN]]*Alle6OppgangNedgangUnik_KNN[[#This Row],[Rett/Feil KNN]]</f>
        <v>0.17647058823529499</v>
      </c>
      <c r="Z962" s="3">
        <f>Alle6OppgangNedgangUnik_KNN[[#This Row],[Open]]/Alle6OppgangNedgangUnik_KNN[[#This Row],[Close]]-1</f>
        <v>-3.1885666081298281E-3</v>
      </c>
      <c r="AA962" s="1">
        <f>IF(Alle6OppgangNedgangUnik_KNN[[#This Row],[Nedgang-KNN]]&gt;Alle6OppgangNedgangUnik_KNN[[#This Row],[Oppgang-KNN]],0,1)</f>
        <v>1</v>
      </c>
      <c r="AB9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-5.626882249640901E-4</v>
      </c>
    </row>
    <row r="963" spans="1:28" x14ac:dyDescent="0.3">
      <c r="A963">
        <v>961</v>
      </c>
      <c r="B963" s="1">
        <v>97</v>
      </c>
      <c r="C963" s="1">
        <v>93.970000999999996</v>
      </c>
      <c r="D963" s="1">
        <v>97.239998</v>
      </c>
      <c r="E963">
        <v>35387800</v>
      </c>
      <c r="F963" s="1">
        <v>94.410004000000001</v>
      </c>
      <c r="G963" s="1">
        <v>0.47527657527657502</v>
      </c>
      <c r="H963" s="1">
        <v>0.108062770562771</v>
      </c>
      <c r="I963" s="1">
        <v>0.96330000000000005</v>
      </c>
      <c r="J963" s="1">
        <v>0</v>
      </c>
      <c r="K963" s="1">
        <v>0.90100000000000002</v>
      </c>
      <c r="L963" s="1">
        <v>9.9000000000000005E-2</v>
      </c>
      <c r="M963">
        <v>0</v>
      </c>
      <c r="N963" s="1">
        <v>0.465962578216089</v>
      </c>
      <c r="O963" s="1">
        <v>0.534037421783913</v>
      </c>
      <c r="P963" s="1">
        <f>IF(Alle6OppgangNedgangUnik_KNN[[#This Row],[Nedgang Bayes]]&gt;Alle6OppgangNedgangUnik_KNN[[#This Row],[Oppgang Bayes]],0,1)</f>
        <v>1</v>
      </c>
      <c r="Q9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6.8074843567824006E-2</v>
      </c>
      <c r="R963" s="4">
        <f>IF(Alle6OppgangNedgangUnik_KNN[[#This Row],[Label]]=Alle6OppgangNedgangUnik_KNN[[#This Row],[Kjøp eller salg Bayes]],1,-1)</f>
        <v>-1</v>
      </c>
      <c r="S963" s="3">
        <f>Alle6OppgangNedgangUnik_KNN[[#This Row],[Conviction Bayes]]*Alle6OppgangNedgangUnik_KNN[[#This Row],[Rett/Feil Bayes]]</f>
        <v>-6.8074843567824006E-2</v>
      </c>
      <c r="T9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1.8675306119178767E-3</v>
      </c>
      <c r="U963" s="1">
        <v>0.55882352941176405</v>
      </c>
      <c r="V963" s="1">
        <v>0.441176470588235</v>
      </c>
      <c r="W9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63" s="1">
        <f>IF(Alle6OppgangNedgangUnik_KNN[[#This Row],[Label]]=Alle6OppgangNedgangUnik_KNN[[#This Row],[kjøp eller salg KNN]],1,-1)</f>
        <v>1</v>
      </c>
      <c r="Y963" s="2">
        <f>Alle6OppgangNedgangUnik_KNN[[#This Row],[Conviction KNN]]*Alle6OppgangNedgangUnik_KNN[[#This Row],[Rett/Feil KNN]]</f>
        <v>0.11764705882352905</v>
      </c>
      <c r="Z963" s="3">
        <f>Alle6OppgangNedgangUnik_KNN[[#This Row],[Open]]/Alle6OppgangNedgangUnik_KNN[[#This Row],[Close]]-1</f>
        <v>2.7433491052494707E-2</v>
      </c>
      <c r="AA963" s="1">
        <f>IF(Alle6OppgangNedgangUnik_KNN[[#This Row],[Nedgang-KNN]]&gt;Alle6OppgangNedgangUnik_KNN[[#This Row],[Oppgang-KNN]],0,1)</f>
        <v>0</v>
      </c>
      <c r="AB9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-3.2274695355876027E-3</v>
      </c>
    </row>
    <row r="964" spans="1:28" x14ac:dyDescent="0.3">
      <c r="A964">
        <v>962</v>
      </c>
      <c r="B964" s="1">
        <v>95.120002999999997</v>
      </c>
      <c r="C964" s="1">
        <v>93.5</v>
      </c>
      <c r="D964" s="1">
        <v>95.410004000000001</v>
      </c>
      <c r="E964">
        <v>32132000</v>
      </c>
      <c r="F964" s="1">
        <v>93.849997999999999</v>
      </c>
      <c r="G964" s="1">
        <v>0.39125122189638301</v>
      </c>
      <c r="H964" s="1">
        <v>0.14980449657868999</v>
      </c>
      <c r="I964" s="1">
        <v>0.77829999999999999</v>
      </c>
      <c r="J964" s="1">
        <v>7.3999999999999996E-2</v>
      </c>
      <c r="K964" s="1">
        <v>0.83899999999999997</v>
      </c>
      <c r="L964" s="1">
        <v>8.6999999999999994E-2</v>
      </c>
      <c r="M964">
        <v>0</v>
      </c>
      <c r="N964" s="1">
        <v>0.46612983262336399</v>
      </c>
      <c r="O964" s="1">
        <v>0.53387016737663595</v>
      </c>
      <c r="P964" s="1">
        <f>IF(Alle6OppgangNedgangUnik_KNN[[#This Row],[Nedgang Bayes]]&gt;Alle6OppgangNedgangUnik_KNN[[#This Row],[Oppgang Bayes]],0,1)</f>
        <v>1</v>
      </c>
      <c r="Q9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6.7740334753271958E-2</v>
      </c>
      <c r="R964" s="4">
        <f>IF(Alle6OppgangNedgangUnik_KNN[[#This Row],[Label]]=Alle6OppgangNedgangUnik_KNN[[#This Row],[Kjøp eller salg Bayes]],1,-1)</f>
        <v>-1</v>
      </c>
      <c r="S964" s="3">
        <f>Alle6OppgangNedgangUnik_KNN[[#This Row],[Conviction Bayes]]*Alle6OppgangNedgangUnik_KNN[[#This Row],[Rett/Feil Bayes]]</f>
        <v>-6.7740334753271958E-2</v>
      </c>
      <c r="T9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9.1668157348633332E-4</v>
      </c>
      <c r="U964" s="1">
        <v>0.38235294117647001</v>
      </c>
      <c r="V964" s="1">
        <v>0.61764705882352899</v>
      </c>
      <c r="W9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64" s="1">
        <f>IF(Alle6OppgangNedgangUnik_KNN[[#This Row],[Label]]=Alle6OppgangNedgangUnik_KNN[[#This Row],[kjøp eller salg KNN]],1,-1)</f>
        <v>-1</v>
      </c>
      <c r="Y964" s="2">
        <f>Alle6OppgangNedgangUnik_KNN[[#This Row],[Conviction KNN]]*Alle6OppgangNedgangUnik_KNN[[#This Row],[Rett/Feil KNN]]</f>
        <v>-0.23529411764705899</v>
      </c>
      <c r="Z964" s="3">
        <f>Alle6OppgangNedgangUnik_KNN[[#This Row],[Open]]/Alle6OppgangNedgangUnik_KNN[[#This Row],[Close]]-1</f>
        <v>1.35322858504483E-2</v>
      </c>
      <c r="AA964" s="1">
        <f>IF(Alle6OppgangNedgangUnik_KNN[[#This Row],[Nedgang-KNN]]&gt;Alle6OppgangNedgangUnik_KNN[[#This Row],[Oppgang-KNN]],0,1)</f>
        <v>1</v>
      </c>
      <c r="AB9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3.1840672589290141E-3</v>
      </c>
    </row>
    <row r="965" spans="1:28" x14ac:dyDescent="0.3">
      <c r="A965">
        <v>963</v>
      </c>
      <c r="B965" s="1">
        <v>93.529999000000004</v>
      </c>
      <c r="C965" s="1">
        <v>92.830001999999993</v>
      </c>
      <c r="D965" s="1">
        <v>94.580001999999993</v>
      </c>
      <c r="E965">
        <v>27611000</v>
      </c>
      <c r="F965" s="1">
        <v>94.18</v>
      </c>
      <c r="G965" s="1">
        <v>0.53290524290524299</v>
      </c>
      <c r="H965" s="1">
        <v>0.115972422639089</v>
      </c>
      <c r="I965" s="1">
        <v>0.98770000000000002</v>
      </c>
      <c r="J965" s="1">
        <v>7.3999999999999996E-2</v>
      </c>
      <c r="K965" s="1">
        <v>0.78100000000000003</v>
      </c>
      <c r="L965" s="1">
        <v>0.14499999999999999</v>
      </c>
      <c r="M965">
        <v>1</v>
      </c>
      <c r="N965" s="1">
        <v>0.46641243376091002</v>
      </c>
      <c r="O965" s="1">
        <v>0.53358756623908699</v>
      </c>
      <c r="P965" s="1">
        <f>IF(Alle6OppgangNedgangUnik_KNN[[#This Row],[Nedgang Bayes]]&gt;Alle6OppgangNedgangUnik_KNN[[#This Row],[Oppgang Bayes]],0,1)</f>
        <v>1</v>
      </c>
      <c r="Q9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6.7175132478176969E-2</v>
      </c>
      <c r="R965" s="4">
        <f>IF(Alle6OppgangNedgangUnik_KNN[[#This Row],[Label]]=Alle6OppgangNedgangUnik_KNN[[#This Row],[Kjøp eller salg Bayes]],1,-1)</f>
        <v>1</v>
      </c>
      <c r="S965" s="3">
        <f>Alle6OppgangNedgangUnik_KNN[[#This Row],[Conviction Bayes]]*Alle6OppgangNedgangUnik_KNN[[#This Row],[Rett/Feil Bayes]]</f>
        <v>6.7175132478176969E-2</v>
      </c>
      <c r="T9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-4.6362182295548343E-4</v>
      </c>
      <c r="U965" s="1">
        <v>0.441176470588235</v>
      </c>
      <c r="V965" s="1">
        <v>0.55882352941176405</v>
      </c>
      <c r="W9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65" s="1">
        <f>IF(Alle6OppgangNedgangUnik_KNN[[#This Row],[Label]]=Alle6OppgangNedgangUnik_KNN[[#This Row],[kjøp eller salg KNN]],1,-1)</f>
        <v>1</v>
      </c>
      <c r="Y965" s="2">
        <f>Alle6OppgangNedgangUnik_KNN[[#This Row],[Conviction KNN]]*Alle6OppgangNedgangUnik_KNN[[#This Row],[Rett/Feil KNN]]</f>
        <v>0.11764705882352905</v>
      </c>
      <c r="Z965" s="3">
        <f>Alle6OppgangNedgangUnik_KNN[[#This Row],[Open]]/Alle6OppgangNedgangUnik_KNN[[#This Row],[Close]]-1</f>
        <v>-6.9016882565300364E-3</v>
      </c>
      <c r="AA965" s="1">
        <f>IF(Alle6OppgangNedgangUnik_KNN[[#This Row],[Nedgang-KNN]]&gt;Alle6OppgangNedgangUnik_KNN[[#This Row],[Oppgang-KNN]],0,1)</f>
        <v>1</v>
      </c>
      <c r="AB9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-8.1196332429764881E-4</v>
      </c>
    </row>
    <row r="966" spans="1:28" x14ac:dyDescent="0.3">
      <c r="A966">
        <v>964</v>
      </c>
      <c r="B966" s="1">
        <v>94.68</v>
      </c>
      <c r="C966" s="1">
        <v>93.919998000000007</v>
      </c>
      <c r="D966" s="1">
        <v>95.379997000000003</v>
      </c>
      <c r="E966">
        <v>49081300</v>
      </c>
      <c r="F966" s="1">
        <v>94.599997999999999</v>
      </c>
      <c r="G966" s="1">
        <v>0.56999999999999995</v>
      </c>
      <c r="H966" s="1">
        <v>-2.66666666666667E-2</v>
      </c>
      <c r="I966" s="1">
        <v>0.29599999999999999</v>
      </c>
      <c r="J966" s="1">
        <v>0</v>
      </c>
      <c r="K966" s="1">
        <v>0.93700000000000006</v>
      </c>
      <c r="L966" s="1">
        <v>6.2E-2</v>
      </c>
      <c r="M966">
        <v>0</v>
      </c>
      <c r="N966" s="1">
        <v>0.46559567996506002</v>
      </c>
      <c r="O966" s="1">
        <v>0.53440432003494198</v>
      </c>
      <c r="P966" s="1">
        <f>IF(Alle6OppgangNedgangUnik_KNN[[#This Row],[Nedgang Bayes]]&gt;Alle6OppgangNedgangUnik_KNN[[#This Row],[Oppgang Bayes]],0,1)</f>
        <v>1</v>
      </c>
      <c r="Q9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6.8808640069881966E-2</v>
      </c>
      <c r="R966" s="4">
        <f>IF(Alle6OppgangNedgangUnik_KNN[[#This Row],[Label]]=Alle6OppgangNedgangUnik_KNN[[#This Row],[Kjøp eller salg Bayes]],1,-1)</f>
        <v>-1</v>
      </c>
      <c r="S966" s="3">
        <f>Alle6OppgangNedgangUnik_KNN[[#This Row],[Conviction Bayes]]*Alle6OppgangNedgangUnik_KNN[[#This Row],[Rett/Feil Bayes]]</f>
        <v>-6.8808640069881966E-2</v>
      </c>
      <c r="T9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5.8190580753203357E-5</v>
      </c>
      <c r="U966" s="1">
        <v>0.441176470588235</v>
      </c>
      <c r="V966" s="1">
        <v>0.55882352941176405</v>
      </c>
      <c r="W9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66" s="1">
        <f>IF(Alle6OppgangNedgangUnik_KNN[[#This Row],[Label]]=Alle6OppgangNedgangUnik_KNN[[#This Row],[kjøp eller salg KNN]],1,-1)</f>
        <v>-1</v>
      </c>
      <c r="Y966" s="2">
        <f>Alle6OppgangNedgangUnik_KNN[[#This Row],[Conviction KNN]]*Alle6OppgangNedgangUnik_KNN[[#This Row],[Rett/Feil KNN]]</f>
        <v>-0.11764705882352905</v>
      </c>
      <c r="Z966" s="3">
        <f>Alle6OppgangNedgangUnik_KNN[[#This Row],[Open]]/Alle6OppgangNedgangUnik_KNN[[#This Row],[Close]]-1</f>
        <v>8.456871214734818E-4</v>
      </c>
      <c r="AA966" s="1">
        <f>IF(Alle6OppgangNedgangUnik_KNN[[#This Row],[Nedgang-KNN]]&gt;Alle6OppgangNedgangUnik_KNN[[#This Row],[Oppgang-KNN]],0,1)</f>
        <v>1</v>
      </c>
      <c r="AB9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9.9492602526291666E-5</v>
      </c>
    </row>
    <row r="967" spans="1:28" x14ac:dyDescent="0.3">
      <c r="A967">
        <v>965</v>
      </c>
      <c r="B967" s="1">
        <v>92.93</v>
      </c>
      <c r="C967" s="1">
        <v>92.209998999999996</v>
      </c>
      <c r="D967" s="1">
        <v>94.050003000000004</v>
      </c>
      <c r="E967">
        <v>24457100</v>
      </c>
      <c r="F967" s="1">
        <v>92.480002999999996</v>
      </c>
      <c r="G967" s="1">
        <v>0.49109706083390298</v>
      </c>
      <c r="H967" s="1">
        <v>0.105804995443153</v>
      </c>
      <c r="I967" s="1">
        <v>0.99750000000000005</v>
      </c>
      <c r="J967" s="1">
        <v>4.7E-2</v>
      </c>
      <c r="K967" s="1">
        <v>0.78</v>
      </c>
      <c r="L967" s="1">
        <v>0.17299999999999999</v>
      </c>
      <c r="M967">
        <v>0</v>
      </c>
      <c r="N967" s="1">
        <v>0.46664470717707301</v>
      </c>
      <c r="O967" s="1">
        <v>0.53335529282292704</v>
      </c>
      <c r="P967" s="1">
        <f>IF(Alle6OppgangNedgangUnik_KNN[[#This Row],[Nedgang Bayes]]&gt;Alle6OppgangNedgangUnik_KNN[[#This Row],[Oppgang Bayes]],0,1)</f>
        <v>1</v>
      </c>
      <c r="Q9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6.6710585645854026E-2</v>
      </c>
      <c r="R967" s="4">
        <f>IF(Alle6OppgangNedgangUnik_KNN[[#This Row],[Label]]=Alle6OppgangNedgangUnik_KNN[[#This Row],[Kjøp eller salg Bayes]],1,-1)</f>
        <v>-1</v>
      </c>
      <c r="S967" s="3">
        <f>Alle6OppgangNedgangUnik_KNN[[#This Row],[Conviction Bayes]]*Alle6OppgangNedgangUnik_KNN[[#This Row],[Rett/Feil Bayes]]</f>
        <v>-6.6710585645854026E-2</v>
      </c>
      <c r="T9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3.2460599518880192E-4</v>
      </c>
      <c r="U967" s="1">
        <v>0.47058823529411697</v>
      </c>
      <c r="V967" s="1">
        <v>0.52941176470588203</v>
      </c>
      <c r="W9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67" s="1">
        <f>IF(Alle6OppgangNedgangUnik_KNN[[#This Row],[Label]]=Alle6OppgangNedgangUnik_KNN[[#This Row],[kjøp eller salg KNN]],1,-1)</f>
        <v>-1</v>
      </c>
      <c r="Y967" s="2">
        <f>Alle6OppgangNedgangUnik_KNN[[#This Row],[Conviction KNN]]*Alle6OppgangNedgangUnik_KNN[[#This Row],[Rett/Feil KNN]]</f>
        <v>-5.8823529411765052E-2</v>
      </c>
      <c r="Z967" s="3">
        <f>Alle6OppgangNedgangUnik_KNN[[#This Row],[Open]]/Alle6OppgangNedgangUnik_KNN[[#This Row],[Close]]-1</f>
        <v>4.8658843577245037E-3</v>
      </c>
      <c r="AA967" s="1">
        <f>IF(Alle6OppgangNedgangUnik_KNN[[#This Row],[Nedgang-KNN]]&gt;Alle6OppgangNedgangUnik_KNN[[#This Row],[Oppgang-KNN]],0,1)</f>
        <v>1</v>
      </c>
      <c r="AB9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2.8622849163085487E-4</v>
      </c>
    </row>
    <row r="968" spans="1:28" x14ac:dyDescent="0.3">
      <c r="A968">
        <v>966</v>
      </c>
      <c r="B968" s="1">
        <v>91.269997000000004</v>
      </c>
      <c r="C968" s="1">
        <v>89.660004000000001</v>
      </c>
      <c r="D968" s="1">
        <v>91.75</v>
      </c>
      <c r="E968">
        <v>38604700</v>
      </c>
      <c r="F968" s="1">
        <v>89.790001000000004</v>
      </c>
      <c r="G968" s="1">
        <v>0.411883394383394</v>
      </c>
      <c r="H968" s="1">
        <v>6.8288748288748299E-2</v>
      </c>
      <c r="I968" s="1">
        <v>0.92610000000000003</v>
      </c>
      <c r="J968" s="1">
        <v>5.8000000000000003E-2</v>
      </c>
      <c r="K968" s="1">
        <v>0.85599999999999998</v>
      </c>
      <c r="L968" s="1">
        <v>8.5000000000000006E-2</v>
      </c>
      <c r="M968">
        <v>0</v>
      </c>
      <c r="N968" s="1">
        <v>0.46582954371435498</v>
      </c>
      <c r="O968" s="1">
        <v>0.53417045628563797</v>
      </c>
      <c r="P968" s="1">
        <f>IF(Alle6OppgangNedgangUnik_KNN[[#This Row],[Nedgang Bayes]]&gt;Alle6OppgangNedgangUnik_KNN[[#This Row],[Oppgang Bayes]],0,1)</f>
        <v>1</v>
      </c>
      <c r="Q9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6.8340912571282997E-2</v>
      </c>
      <c r="R968" s="4">
        <f>IF(Alle6OppgangNedgangUnik_KNN[[#This Row],[Label]]=Alle6OppgangNedgangUnik_KNN[[#This Row],[Kjøp eller salg Bayes]],1,-1)</f>
        <v>-1</v>
      </c>
      <c r="S968" s="3">
        <f>Alle6OppgangNedgangUnik_KNN[[#This Row],[Conviction Bayes]]*Alle6OppgangNedgangUnik_KNN[[#This Row],[Rett/Feil Bayes]]</f>
        <v>-6.8340912571282997E-2</v>
      </c>
      <c r="T9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1.1264536820959447E-3</v>
      </c>
      <c r="U968" s="1">
        <v>0.70588235294117596</v>
      </c>
      <c r="V968" s="1">
        <v>0.29411764705882298</v>
      </c>
      <c r="W9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968" s="1">
        <f>IF(Alle6OppgangNedgangUnik_KNN[[#This Row],[Label]]=Alle6OppgangNedgangUnik_KNN[[#This Row],[kjøp eller salg KNN]],1,-1)</f>
        <v>1</v>
      </c>
      <c r="Y968" s="2">
        <f>Alle6OppgangNedgangUnik_KNN[[#This Row],[Conviction KNN]]*Alle6OppgangNedgangUnik_KNN[[#This Row],[Rett/Feil KNN]]</f>
        <v>0.41176470588235298</v>
      </c>
      <c r="Z968" s="3">
        <f>Alle6OppgangNedgangUnik_KNN[[#This Row],[Open]]/Alle6OppgangNedgangUnik_KNN[[#This Row],[Close]]-1</f>
        <v>1.648285982311104E-2</v>
      </c>
      <c r="AA968" s="1">
        <f>IF(Alle6OppgangNedgangUnik_KNN[[#This Row],[Nedgang-KNN]]&gt;Alle6OppgangNedgangUnik_KNN[[#This Row],[Oppgang-KNN]],0,1)</f>
        <v>0</v>
      </c>
      <c r="AB9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-6.7870599271633702E-3</v>
      </c>
    </row>
    <row r="969" spans="1:28" x14ac:dyDescent="0.3">
      <c r="A969">
        <v>967</v>
      </c>
      <c r="B969" s="1">
        <v>89.5</v>
      </c>
      <c r="C969" s="1">
        <v>87.080001999999993</v>
      </c>
      <c r="D969" s="1">
        <v>90.459998999999996</v>
      </c>
      <c r="E969">
        <v>44068900</v>
      </c>
      <c r="F969" s="1">
        <v>87.18</v>
      </c>
      <c r="G969" s="1">
        <v>0.52314814814814803</v>
      </c>
      <c r="H969" s="1">
        <v>-4.8148148148148197E-2</v>
      </c>
      <c r="I969" s="1">
        <v>0.29599999999999999</v>
      </c>
      <c r="J969" s="1">
        <v>0</v>
      </c>
      <c r="K969" s="1">
        <v>0.93700000000000006</v>
      </c>
      <c r="L969" s="1">
        <v>6.2E-2</v>
      </c>
      <c r="M969">
        <v>0</v>
      </c>
      <c r="N969" s="1">
        <v>0.46566966536929699</v>
      </c>
      <c r="O969" s="1">
        <v>0.53433033463070301</v>
      </c>
      <c r="P969" s="1">
        <f>IF(Alle6OppgangNedgangUnik_KNN[[#This Row],[Nedgang Bayes]]&gt;Alle6OppgangNedgangUnik_KNN[[#This Row],[Oppgang Bayes]],0,1)</f>
        <v>1</v>
      </c>
      <c r="Q9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6.8660669261406015E-2</v>
      </c>
      <c r="R969" s="4">
        <f>IF(Alle6OppgangNedgangUnik_KNN[[#This Row],[Label]]=Alle6OppgangNedgangUnik_KNN[[#This Row],[Kjøp eller salg Bayes]],1,-1)</f>
        <v>-1</v>
      </c>
      <c r="S969" s="3">
        <f>Alle6OppgangNedgangUnik_KNN[[#This Row],[Conviction Bayes]]*Alle6OppgangNedgangUnik_KNN[[#This Row],[Rett/Feil Bayes]]</f>
        <v>-6.8660669261406015E-2</v>
      </c>
      <c r="T9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1.8271708268692522E-3</v>
      </c>
      <c r="U969" s="1">
        <v>0.58823529411764697</v>
      </c>
      <c r="V969" s="1">
        <v>0.41176470588235198</v>
      </c>
      <c r="W9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69" s="1">
        <f>IF(Alle6OppgangNedgangUnik_KNN[[#This Row],[Label]]=Alle6OppgangNedgangUnik_KNN[[#This Row],[kjøp eller salg KNN]],1,-1)</f>
        <v>1</v>
      </c>
      <c r="Y969" s="2">
        <f>Alle6OppgangNedgangUnik_KNN[[#This Row],[Conviction KNN]]*Alle6OppgangNedgangUnik_KNN[[#This Row],[Rett/Feil KNN]]</f>
        <v>0.17647058823529499</v>
      </c>
      <c r="Z969" s="3">
        <f>Alle6OppgangNedgangUnik_KNN[[#This Row],[Open]]/Alle6OppgangNedgangUnik_KNN[[#This Row],[Close]]-1</f>
        <v>2.6611608167010692E-2</v>
      </c>
      <c r="AA969" s="1">
        <f>IF(Alle6OppgangNedgangUnik_KNN[[#This Row],[Nedgang-KNN]]&gt;Alle6OppgangNedgangUnik_KNN[[#This Row],[Oppgang-KNN]],0,1)</f>
        <v>0</v>
      </c>
      <c r="AB9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-4.6961661471195569E-3</v>
      </c>
    </row>
    <row r="970" spans="1:28" x14ac:dyDescent="0.3">
      <c r="A970">
        <v>968</v>
      </c>
      <c r="B970" s="1">
        <v>90.610000999999997</v>
      </c>
      <c r="C970" s="1">
        <v>90.400002000000001</v>
      </c>
      <c r="D970" s="1">
        <v>94</v>
      </c>
      <c r="E970">
        <v>56396800</v>
      </c>
      <c r="F970" s="1">
        <v>93.779999000000004</v>
      </c>
      <c r="G970" s="1">
        <v>0.51092657342657299</v>
      </c>
      <c r="H970" s="1">
        <v>3.4367715617715601E-2</v>
      </c>
      <c r="I970" s="1">
        <v>0.24679999999999999</v>
      </c>
      <c r="J970" s="1">
        <v>3.1E-2</v>
      </c>
      <c r="K970" s="1">
        <v>0.92600000000000005</v>
      </c>
      <c r="L970" s="1">
        <v>4.2999999999999997E-2</v>
      </c>
      <c r="M970">
        <v>1</v>
      </c>
      <c r="N970" s="1">
        <v>0.46562186091552299</v>
      </c>
      <c r="O970" s="1">
        <v>0.53437813908447296</v>
      </c>
      <c r="P970" s="1">
        <f>IF(Alle6OppgangNedgangUnik_KNN[[#This Row],[Nedgang Bayes]]&gt;Alle6OppgangNedgangUnik_KNN[[#This Row],[Oppgang Bayes]],0,1)</f>
        <v>1</v>
      </c>
      <c r="Q9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6.8756278168949969E-2</v>
      </c>
      <c r="R970" s="4">
        <f>IF(Alle6OppgangNedgangUnik_KNN[[#This Row],[Label]]=Alle6OppgangNedgangUnik_KNN[[#This Row],[Kjøp eller salg Bayes]],1,-1)</f>
        <v>1</v>
      </c>
      <c r="S970" s="3">
        <f>Alle6OppgangNedgangUnik_KNN[[#This Row],[Conviction Bayes]]*Alle6OppgangNedgangUnik_KNN[[#This Row],[Rett/Feil Bayes]]</f>
        <v>6.8756278168949969E-2</v>
      </c>
      <c r="T9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-2.3241337876642094E-3</v>
      </c>
      <c r="U970" s="1">
        <v>0.64705882352941102</v>
      </c>
      <c r="V970" s="1">
        <v>0.35294117647058798</v>
      </c>
      <c r="W9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70" s="1">
        <f>IF(Alle6OppgangNedgangUnik_KNN[[#This Row],[Label]]=Alle6OppgangNedgangUnik_KNN[[#This Row],[kjøp eller salg KNN]],1,-1)</f>
        <v>-1</v>
      </c>
      <c r="Y970" s="2">
        <f>Alle6OppgangNedgangUnik_KNN[[#This Row],[Conviction KNN]]*Alle6OppgangNedgangUnik_KNN[[#This Row],[Rett/Feil KNN]]</f>
        <v>-0.29411764705882304</v>
      </c>
      <c r="Z970" s="3">
        <f>Alle6OppgangNedgangUnik_KNN[[#This Row],[Open]]/Alle6OppgangNedgangUnik_KNN[[#This Row],[Close]]-1</f>
        <v>-3.3802495561980228E-2</v>
      </c>
      <c r="AA970" s="1">
        <f>IF(Alle6OppgangNedgangUnik_KNN[[#This Row],[Nedgang-KNN]]&gt;Alle6OppgangNedgangUnik_KNN[[#This Row],[Oppgang-KNN]],0,1)</f>
        <v>0</v>
      </c>
      <c r="AB9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9.9419104594059334E-3</v>
      </c>
    </row>
    <row r="971" spans="1:28" x14ac:dyDescent="0.3">
      <c r="A971">
        <v>969</v>
      </c>
      <c r="B971" s="1">
        <v>60.666000366210902</v>
      </c>
      <c r="C971" s="1">
        <v>58.313999176025398</v>
      </c>
      <c r="D971" s="1">
        <v>60.919998168945298</v>
      </c>
      <c r="E971">
        <v>39975000</v>
      </c>
      <c r="F971" s="1">
        <v>58.959999084472699</v>
      </c>
      <c r="G971" s="1">
        <v>0.37501010101010102</v>
      </c>
      <c r="H971" s="1">
        <v>5.7121933621933602E-2</v>
      </c>
      <c r="I971" s="1">
        <v>-0.89100000000000001</v>
      </c>
      <c r="J971" s="1">
        <v>9.4E-2</v>
      </c>
      <c r="K971" s="1">
        <v>0.85099999999999998</v>
      </c>
      <c r="L971" s="1">
        <v>5.5E-2</v>
      </c>
      <c r="M971">
        <v>0</v>
      </c>
      <c r="N971" s="1">
        <v>0.465792508195844</v>
      </c>
      <c r="O971" s="1">
        <v>0.53420749180415805</v>
      </c>
      <c r="P971" s="1">
        <f>IF(Alle6OppgangNedgangUnik_KNN[[#This Row],[Nedgang Bayes]]&gt;Alle6OppgangNedgangUnik_KNN[[#This Row],[Oppgang Bayes]],0,1)</f>
        <v>1</v>
      </c>
      <c r="Q9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6.8414983608314051E-2</v>
      </c>
      <c r="R971" s="4">
        <f>IF(Alle6OppgangNedgangUnik_KNN[[#This Row],[Label]]=Alle6OppgangNedgangUnik_KNN[[#This Row],[Kjøp eller salg Bayes]],1,-1)</f>
        <v>-1</v>
      </c>
      <c r="S971" s="3">
        <f>Alle6OppgangNedgangUnik_KNN[[#This Row],[Conviction Bayes]]*Alle6OppgangNedgangUnik_KNN[[#This Row],[Rett/Feil Bayes]]</f>
        <v>-6.8414983608314051E-2</v>
      </c>
      <c r="T9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1.979580249970182E-3</v>
      </c>
      <c r="U971" s="1">
        <v>0.64705882352941102</v>
      </c>
      <c r="V971" s="1">
        <v>0.35294117647058798</v>
      </c>
      <c r="W9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71" s="1">
        <f>IF(Alle6OppgangNedgangUnik_KNN[[#This Row],[Label]]=Alle6OppgangNedgangUnik_KNN[[#This Row],[kjøp eller salg KNN]],1,-1)</f>
        <v>1</v>
      </c>
      <c r="Y971" s="2">
        <f>Alle6OppgangNedgangUnik_KNN[[#This Row],[Conviction KNN]]*Alle6OppgangNedgangUnik_KNN[[#This Row],[Rett/Feil KNN]]</f>
        <v>0.29411764705882304</v>
      </c>
      <c r="Z971" s="3">
        <f>Alle6OppgangNedgangUnik_KNN[[#This Row],[Open]]/Alle6OppgangNedgangUnik_KNN[[#This Row],[Close]]-1</f>
        <v>2.8934893287464236E-2</v>
      </c>
      <c r="AA971" s="1">
        <f>IF(Alle6OppgangNedgangUnik_KNN[[#This Row],[Nedgang-KNN]]&gt;Alle6OppgangNedgangUnik_KNN[[#This Row],[Oppgang-KNN]],0,1)</f>
        <v>0</v>
      </c>
      <c r="AB9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-8.5102627316071145E-3</v>
      </c>
    </row>
    <row r="972" spans="1:28" x14ac:dyDescent="0.3">
      <c r="A972">
        <v>970</v>
      </c>
      <c r="B972" s="1">
        <v>54.930000305175803</v>
      </c>
      <c r="C972" s="1">
        <v>52</v>
      </c>
      <c r="D972" s="1">
        <v>54.976001739502003</v>
      </c>
      <c r="E972">
        <v>89722500</v>
      </c>
      <c r="F972" s="1">
        <v>52.389999389648402</v>
      </c>
      <c r="G972" s="1">
        <v>0.48499999999999999</v>
      </c>
      <c r="H972" s="1">
        <v>6.5000000000000002E-2</v>
      </c>
      <c r="I972" s="1">
        <v>0</v>
      </c>
      <c r="J972" s="1">
        <v>0</v>
      </c>
      <c r="K972" s="1">
        <v>1</v>
      </c>
      <c r="L972" s="1">
        <v>0</v>
      </c>
      <c r="M972">
        <v>0</v>
      </c>
      <c r="N972" s="1">
        <v>0.467704663031696</v>
      </c>
      <c r="O972" s="1">
        <v>0.5322953369683</v>
      </c>
      <c r="P972" s="1">
        <f>IF(Alle6OppgangNedgangUnik_KNN[[#This Row],[Nedgang Bayes]]&gt;Alle6OppgangNedgangUnik_KNN[[#This Row],[Oppgang Bayes]],0,1)</f>
        <v>1</v>
      </c>
      <c r="Q9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6.4590673936604004E-2</v>
      </c>
      <c r="R972" s="4">
        <f>IF(Alle6OppgangNedgangUnik_KNN[[#This Row],[Label]]=Alle6OppgangNedgangUnik_KNN[[#This Row],[Kjøp eller salg Bayes]],1,-1)</f>
        <v>-1</v>
      </c>
      <c r="S972" s="3">
        <f>Alle6OppgangNedgangUnik_KNN[[#This Row],[Conviction Bayes]]*Alle6OppgangNedgangUnik_KNN[[#This Row],[Rett/Feil Bayes]]</f>
        <v>-6.4590673936604004E-2</v>
      </c>
      <c r="T9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3.1315207643602709E-3</v>
      </c>
      <c r="U972" s="1">
        <v>0.441176470588235</v>
      </c>
      <c r="V972" s="1">
        <v>0.55882352941176405</v>
      </c>
      <c r="W9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72" s="1">
        <f>IF(Alle6OppgangNedgangUnik_KNN[[#This Row],[Label]]=Alle6OppgangNedgangUnik_KNN[[#This Row],[kjøp eller salg KNN]],1,-1)</f>
        <v>-1</v>
      </c>
      <c r="Y972" s="2">
        <f>Alle6OppgangNedgangUnik_KNN[[#This Row],[Conviction KNN]]*Alle6OppgangNedgangUnik_KNN[[#This Row],[Rett/Feil KNN]]</f>
        <v>-0.11764705882352905</v>
      </c>
      <c r="Z972" s="3">
        <f>Alle6OppgangNedgangUnik_KNN[[#This Row],[Open]]/Alle6OppgangNedgangUnik_KNN[[#This Row],[Close]]-1</f>
        <v>4.8482552874953289E-2</v>
      </c>
      <c r="AA972" s="1">
        <f>IF(Alle6OppgangNedgangUnik_KNN[[#This Row],[Nedgang-KNN]]&gt;Alle6OppgangNedgangUnik_KNN[[#This Row],[Oppgang-KNN]],0,1)</f>
        <v>1</v>
      </c>
      <c r="AB9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5.7038297499944872E-3</v>
      </c>
    </row>
    <row r="973" spans="1:28" x14ac:dyDescent="0.3">
      <c r="A973">
        <v>971</v>
      </c>
      <c r="B973" s="1">
        <v>52.903999328613303</v>
      </c>
      <c r="C973" s="1">
        <v>49.799999237060497</v>
      </c>
      <c r="D973" s="1">
        <v>53.551998138427699</v>
      </c>
      <c r="E973">
        <v>67363500</v>
      </c>
      <c r="F973" s="1">
        <v>50.1119995117188</v>
      </c>
      <c r="G973" s="1">
        <v>0.40725677830940998</v>
      </c>
      <c r="H973" s="1">
        <v>5.6299840510366801E-2</v>
      </c>
      <c r="I973" s="1">
        <v>-0.86990000000000001</v>
      </c>
      <c r="J973" s="1">
        <v>0.14499999999999999</v>
      </c>
      <c r="K973" s="1">
        <v>0.78200000000000003</v>
      </c>
      <c r="L973" s="1">
        <v>7.2999999999999995E-2</v>
      </c>
      <c r="M973">
        <v>0</v>
      </c>
      <c r="N973" s="1">
        <v>0.465963996500877</v>
      </c>
      <c r="O973" s="1">
        <v>0.53403600349912095</v>
      </c>
      <c r="P973" s="1">
        <f>IF(Alle6OppgangNedgangUnik_KNN[[#This Row],[Nedgang Bayes]]&gt;Alle6OppgangNedgangUnik_KNN[[#This Row],[Oppgang Bayes]],0,1)</f>
        <v>1</v>
      </c>
      <c r="Q9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6.807200699824395E-2</v>
      </c>
      <c r="R973" s="4">
        <f>IF(Alle6OppgangNedgangUnik_KNN[[#This Row],[Label]]=Alle6OppgangNedgangUnik_KNN[[#This Row],[Kjøp eller salg Bayes]],1,-1)</f>
        <v>-1</v>
      </c>
      <c r="S973" s="3">
        <f>Alle6OppgangNedgangUnik_KNN[[#This Row],[Conviction Bayes]]*Alle6OppgangNedgangUnik_KNN[[#This Row],[Rett/Feil Bayes]]</f>
        <v>-6.807200699824395E-2</v>
      </c>
      <c r="T9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3.7926451334334209E-3</v>
      </c>
      <c r="U973" s="1">
        <v>0.47058823529411697</v>
      </c>
      <c r="V973" s="1">
        <v>0.52941176470588203</v>
      </c>
      <c r="W9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73" s="1">
        <f>IF(Alle6OppgangNedgangUnik_KNN[[#This Row],[Label]]=Alle6OppgangNedgangUnik_KNN[[#This Row],[kjøp eller salg KNN]],1,-1)</f>
        <v>-1</v>
      </c>
      <c r="Y973" s="2">
        <f>Alle6OppgangNedgangUnik_KNN[[#This Row],[Conviction KNN]]*Alle6OppgangNedgangUnik_KNN[[#This Row],[Rett/Feil KNN]]</f>
        <v>-5.8823529411765052E-2</v>
      </c>
      <c r="Z973" s="3">
        <f>Alle6OppgangNedgangUnik_KNN[[#This Row],[Open]]/Alle6OppgangNedgangUnik_KNN[[#This Row],[Close]]-1</f>
        <v>5.571519484552967E-2</v>
      </c>
      <c r="AA973" s="1">
        <f>IF(Alle6OppgangNedgangUnik_KNN[[#This Row],[Nedgang-KNN]]&gt;Alle6OppgangNedgangUnik_KNN[[#This Row],[Oppgang-KNN]],0,1)</f>
        <v>1</v>
      </c>
      <c r="AB9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3.277364402678235E-3</v>
      </c>
    </row>
    <row r="974" spans="1:28" x14ac:dyDescent="0.3">
      <c r="A974">
        <v>972</v>
      </c>
      <c r="B974" s="1">
        <v>51.049999237060497</v>
      </c>
      <c r="C974" s="1">
        <v>50.659999847412102</v>
      </c>
      <c r="D974" s="1">
        <v>53.354000091552699</v>
      </c>
      <c r="E974">
        <v>60303000</v>
      </c>
      <c r="F974" s="1">
        <v>52.560001373291001</v>
      </c>
      <c r="G974" s="1">
        <v>0.325923520923521</v>
      </c>
      <c r="H974" s="1">
        <v>-2.6897546897546899E-2</v>
      </c>
      <c r="I974" s="1">
        <v>-0.77829999999999999</v>
      </c>
      <c r="J974" s="1">
        <v>0.105</v>
      </c>
      <c r="K974" s="1">
        <v>0.81499999999999995</v>
      </c>
      <c r="L974" s="1">
        <v>0.08</v>
      </c>
      <c r="M974">
        <v>1</v>
      </c>
      <c r="N974" s="1">
        <v>0.46571342315427999</v>
      </c>
      <c r="O974" s="1">
        <v>0.53428657684571801</v>
      </c>
      <c r="P974" s="1">
        <f>IF(Alle6OppgangNedgangUnik_KNN[[#This Row],[Nedgang Bayes]]&gt;Alle6OppgangNedgangUnik_KNN[[#This Row],[Oppgang Bayes]],0,1)</f>
        <v>1</v>
      </c>
      <c r="Q9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6.8573153691438016E-2</v>
      </c>
      <c r="R974" s="4">
        <f>IF(Alle6OppgangNedgangUnik_KNN[[#This Row],[Label]]=Alle6OppgangNedgangUnik_KNN[[#This Row],[Kjøp eller salg Bayes]],1,-1)</f>
        <v>1</v>
      </c>
      <c r="S974" s="3">
        <f>Alle6OppgangNedgangUnik_KNN[[#This Row],[Conviction Bayes]]*Alle6OppgangNedgangUnik_KNN[[#This Row],[Rett/Feil Bayes]]</f>
        <v>6.8573153691438016E-2</v>
      </c>
      <c r="T9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-1.9700457735290725E-3</v>
      </c>
      <c r="U974" s="1">
        <v>0.41176470588235198</v>
      </c>
      <c r="V974" s="1">
        <v>0.58823529411764697</v>
      </c>
      <c r="W9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74" s="1">
        <f>IF(Alle6OppgangNedgangUnik_KNN[[#This Row],[Label]]=Alle6OppgangNedgangUnik_KNN[[#This Row],[kjøp eller salg KNN]],1,-1)</f>
        <v>1</v>
      </c>
      <c r="Y974" s="2">
        <f>Alle6OppgangNedgangUnik_KNN[[#This Row],[Conviction KNN]]*Alle6OppgangNedgangUnik_KNN[[#This Row],[Rett/Feil KNN]]</f>
        <v>0.17647058823529499</v>
      </c>
      <c r="Z974" s="3">
        <f>Alle6OppgangNedgangUnik_KNN[[#This Row],[Open]]/Alle6OppgangNedgangUnik_KNN[[#This Row],[Close]]-1</f>
        <v>-2.8729111430309651E-2</v>
      </c>
      <c r="AA974" s="1">
        <f>IF(Alle6OppgangNedgangUnik_KNN[[#This Row],[Nedgang-KNN]]&gt;Alle6OppgangNedgangUnik_KNN[[#This Row],[Oppgang-KNN]],0,1)</f>
        <v>1</v>
      </c>
      <c r="AB9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-5.0698431935840811E-3</v>
      </c>
    </row>
    <row r="975" spans="1:28" x14ac:dyDescent="0.3">
      <c r="A975">
        <v>973</v>
      </c>
      <c r="B975" s="1">
        <v>52.922000885009801</v>
      </c>
      <c r="C975" s="1">
        <v>49.554000854492202</v>
      </c>
      <c r="D975" s="1">
        <v>53.102001190185497</v>
      </c>
      <c r="E975">
        <v>64076500</v>
      </c>
      <c r="F975" s="1">
        <v>51.375999450683601</v>
      </c>
      <c r="G975" s="1">
        <v>0.54203703703703698</v>
      </c>
      <c r="H975" s="1">
        <v>5.5185185185185198E-2</v>
      </c>
      <c r="I975" s="1">
        <v>0.80200000000000005</v>
      </c>
      <c r="J975" s="1">
        <v>3.5000000000000003E-2</v>
      </c>
      <c r="K975" s="1">
        <v>0.86</v>
      </c>
      <c r="L975" s="1">
        <v>0.105</v>
      </c>
      <c r="M975">
        <v>0</v>
      </c>
      <c r="N975" s="1">
        <v>0.46582948449338502</v>
      </c>
      <c r="O975" s="1">
        <v>0.53417051550661698</v>
      </c>
      <c r="P975" s="1">
        <f>IF(Alle6OppgangNedgangUnik_KNN[[#This Row],[Nedgang Bayes]]&gt;Alle6OppgangNedgangUnik_KNN[[#This Row],[Oppgang Bayes]],0,1)</f>
        <v>1</v>
      </c>
      <c r="Q9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6.8341031013231968E-2</v>
      </c>
      <c r="R975" s="4">
        <f>IF(Alle6OppgangNedgangUnik_KNN[[#This Row],[Label]]=Alle6OppgangNedgangUnik_KNN[[#This Row],[Kjøp eller salg Bayes]],1,-1)</f>
        <v>-1</v>
      </c>
      <c r="S975" s="3">
        <f>Alle6OppgangNedgangUnik_KNN[[#This Row],[Conviction Bayes]]*Alle6OppgangNedgangUnik_KNN[[#This Row],[Rett/Feil Bayes]]</f>
        <v>-6.8341031013231968E-2</v>
      </c>
      <c r="T9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2.0565114664330333E-3</v>
      </c>
      <c r="U975" s="1">
        <v>0.58823529411764697</v>
      </c>
      <c r="V975" s="1">
        <v>0.41176470588235198</v>
      </c>
      <c r="W9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75" s="1">
        <f>IF(Alle6OppgangNedgangUnik_KNN[[#This Row],[Label]]=Alle6OppgangNedgangUnik_KNN[[#This Row],[kjøp eller salg KNN]],1,-1)</f>
        <v>1</v>
      </c>
      <c r="Y975" s="2">
        <f>Alle6OppgangNedgangUnik_KNN[[#This Row],[Conviction KNN]]*Alle6OppgangNedgangUnik_KNN[[#This Row],[Rett/Feil KNN]]</f>
        <v>0.17647058823529499</v>
      </c>
      <c r="Z975" s="3">
        <f>Alle6OppgangNedgangUnik_KNN[[#This Row],[Open]]/Alle6OppgangNedgangUnik_KNN[[#This Row],[Close]]-1</f>
        <v>3.0091899931021793E-2</v>
      </c>
      <c r="AA975" s="1">
        <f>IF(Alle6OppgangNedgangUnik_KNN[[#This Row],[Nedgang-KNN]]&gt;Alle6OppgangNedgangUnik_KNN[[#This Row],[Oppgang-KNN]],0,1)</f>
        <v>0</v>
      </c>
      <c r="AB9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-5.3103352819450483E-3</v>
      </c>
    </row>
    <row r="976" spans="1:28" x14ac:dyDescent="0.3">
      <c r="A976">
        <v>974</v>
      </c>
      <c r="B976" s="1">
        <v>51.5060005187988</v>
      </c>
      <c r="C976" s="1">
        <v>49.805999755859403</v>
      </c>
      <c r="D976" s="1">
        <v>52.450000762939503</v>
      </c>
      <c r="E976">
        <v>40838500</v>
      </c>
      <c r="F976" s="1">
        <v>50.445999145507798</v>
      </c>
      <c r="G976" s="1">
        <v>0.49357864357864401</v>
      </c>
      <c r="H976" s="1">
        <v>0.20041486291486299</v>
      </c>
      <c r="I976" s="1">
        <v>0.91679999999999995</v>
      </c>
      <c r="J976" s="1">
        <v>7.0000000000000007E-2</v>
      </c>
      <c r="K976" s="1">
        <v>0.74</v>
      </c>
      <c r="L976" s="1">
        <v>0.19</v>
      </c>
      <c r="M976">
        <v>0</v>
      </c>
      <c r="N976" s="1">
        <v>0.46576795947136501</v>
      </c>
      <c r="O976" s="1">
        <v>0.53423204052862905</v>
      </c>
      <c r="P976" s="1">
        <f>IF(Alle6OppgangNedgangUnik_KNN[[#This Row],[Nedgang Bayes]]&gt;Alle6OppgangNedgangUnik_KNN[[#This Row],[Oppgang Bayes]],0,1)</f>
        <v>1</v>
      </c>
      <c r="Q9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6.8464081057264037E-2</v>
      </c>
      <c r="R976" s="4">
        <f>IF(Alle6OppgangNedgangUnik_KNN[[#This Row],[Label]]=Alle6OppgangNedgangUnik_KNN[[#This Row],[Kjøp eller salg Bayes]],1,-1)</f>
        <v>-1</v>
      </c>
      <c r="S976" s="3">
        <f>Alle6OppgangNedgangUnik_KNN[[#This Row],[Conviction Bayes]]*Alle6OppgangNedgangUnik_KNN[[#This Row],[Rett/Feil Bayes]]</f>
        <v>-6.8464081057264037E-2</v>
      </c>
      <c r="T9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1.4386080397075281E-3</v>
      </c>
      <c r="U976" s="1">
        <v>0.5</v>
      </c>
      <c r="V976" s="1">
        <v>0.5</v>
      </c>
      <c r="W9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76" s="1">
        <f>IF(Alle6OppgangNedgangUnik_KNN[[#This Row],[Label]]=Alle6OppgangNedgangUnik_KNN[[#This Row],[kjøp eller salg KNN]],1,-1)</f>
        <v>-1</v>
      </c>
      <c r="Y976" s="2">
        <f>Alle6OppgangNedgangUnik_KNN[[#This Row],[Conviction KNN]]*Alle6OppgangNedgangUnik_KNN[[#This Row],[Rett/Feil KNN]]</f>
        <v>0</v>
      </c>
      <c r="Z976" s="3">
        <f>Alle6OppgangNedgangUnik_KNN[[#This Row],[Open]]/Alle6OppgangNedgangUnik_KNN[[#This Row],[Close]]-1</f>
        <v>2.1012595473300255E-2</v>
      </c>
      <c r="AA976" s="1">
        <f>IF(Alle6OppgangNedgangUnik_KNN[[#This Row],[Nedgang-KNN]]&gt;Alle6OppgangNedgangUnik_KNN[[#This Row],[Oppgang-KNN]],0,1)</f>
        <v>1</v>
      </c>
      <c r="AB9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77" spans="1:28" x14ac:dyDescent="0.3">
      <c r="A977">
        <v>975</v>
      </c>
      <c r="B977" s="1">
        <v>52.200000762939503</v>
      </c>
      <c r="C977" s="1">
        <v>50.402000427246101</v>
      </c>
      <c r="D977" s="1">
        <v>52.397998809814503</v>
      </c>
      <c r="E977">
        <v>36007000</v>
      </c>
      <c r="F977" s="1">
        <v>51.7560005187988</v>
      </c>
      <c r="G977" s="1">
        <v>0.51106097742127199</v>
      </c>
      <c r="H977" s="1">
        <v>0.15035173160173201</v>
      </c>
      <c r="I977" s="1">
        <v>0.77939999999999998</v>
      </c>
      <c r="J977" s="1">
        <v>0.13100000000000001</v>
      </c>
      <c r="K977" s="1">
        <v>0.72899999999999998</v>
      </c>
      <c r="L977" s="1">
        <v>0.14099999999999999</v>
      </c>
      <c r="M977">
        <v>0</v>
      </c>
      <c r="N977" s="1">
        <v>0.465950361467105</v>
      </c>
      <c r="O977" s="1">
        <v>0.53404963853289</v>
      </c>
      <c r="P977" s="1">
        <f>IF(Alle6OppgangNedgangUnik_KNN[[#This Row],[Nedgang Bayes]]&gt;Alle6OppgangNedgangUnik_KNN[[#This Row],[Oppgang Bayes]],0,1)</f>
        <v>1</v>
      </c>
      <c r="Q9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6.8099277065785002E-2</v>
      </c>
      <c r="R977" s="4">
        <f>IF(Alle6OppgangNedgangUnik_KNN[[#This Row],[Label]]=Alle6OppgangNedgangUnik_KNN[[#This Row],[Kjøp eller salg Bayes]],1,-1)</f>
        <v>-1</v>
      </c>
      <c r="S977" s="3">
        <f>Alle6OppgangNedgangUnik_KNN[[#This Row],[Conviction Bayes]]*Alle6OppgangNedgangUnik_KNN[[#This Row],[Rett/Feil Bayes]]</f>
        <v>-6.8099277065785002E-2</v>
      </c>
      <c r="T9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5.8420463984715221E-4</v>
      </c>
      <c r="U977" s="1">
        <v>0.64705882352941102</v>
      </c>
      <c r="V977" s="1">
        <v>0.35294117647058798</v>
      </c>
      <c r="W9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977" s="1">
        <f>IF(Alle6OppgangNedgangUnik_KNN[[#This Row],[Label]]=Alle6OppgangNedgangUnik_KNN[[#This Row],[kjøp eller salg KNN]],1,-1)</f>
        <v>1</v>
      </c>
      <c r="Y977" s="2">
        <f>Alle6OppgangNedgangUnik_KNN[[#This Row],[Conviction KNN]]*Alle6OppgangNedgangUnik_KNN[[#This Row],[Rett/Feil KNN]]</f>
        <v>0.29411764705882304</v>
      </c>
      <c r="Z977" s="3">
        <f>Alle6OppgangNedgangUnik_KNN[[#This Row],[Open]]/Alle6OppgangNedgangUnik_KNN[[#This Row],[Close]]-1</f>
        <v>8.5787201424003534E-3</v>
      </c>
      <c r="AA977" s="1">
        <f>IF(Alle6OppgangNedgangUnik_KNN[[#This Row],[Nedgang-KNN]]&gt;Alle6OppgangNedgangUnik_KNN[[#This Row],[Oppgang-KNN]],0,1)</f>
        <v>0</v>
      </c>
      <c r="AB9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-2.5231529830589232E-3</v>
      </c>
    </row>
    <row r="978" spans="1:28" x14ac:dyDescent="0.3">
      <c r="A978">
        <v>976</v>
      </c>
      <c r="B978" s="1">
        <v>53.139999389648402</v>
      </c>
      <c r="C978" s="1">
        <v>52.448001861572301</v>
      </c>
      <c r="D978" s="1">
        <v>55.476001739502003</v>
      </c>
      <c r="E978">
        <v>47632000</v>
      </c>
      <c r="F978" s="1">
        <v>55.318000793457003</v>
      </c>
      <c r="G978" s="1">
        <v>0.490665584415584</v>
      </c>
      <c r="H978" s="1">
        <v>0.211931818181818</v>
      </c>
      <c r="I978" s="1">
        <v>0.85550000000000004</v>
      </c>
      <c r="J978" s="1">
        <v>2.4E-2</v>
      </c>
      <c r="K978" s="1">
        <v>0.85</v>
      </c>
      <c r="L978" s="1">
        <v>0.126</v>
      </c>
      <c r="M978">
        <v>1</v>
      </c>
      <c r="N978" s="1">
        <v>0.46562376693578</v>
      </c>
      <c r="O978" s="1">
        <v>0.534376233064218</v>
      </c>
      <c r="P978" s="1">
        <f>IF(Alle6OppgangNedgangUnik_KNN[[#This Row],[Nedgang Bayes]]&gt;Alle6OppgangNedgangUnik_KNN[[#This Row],[Oppgang Bayes]],0,1)</f>
        <v>1</v>
      </c>
      <c r="Q9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6.8752466128437995E-2</v>
      </c>
      <c r="R978" s="4">
        <f>IF(Alle6OppgangNedgangUnik_KNN[[#This Row],[Label]]=Alle6OppgangNedgangUnik_KNN[[#This Row],[Kjøp eller salg Bayes]],1,-1)</f>
        <v>1</v>
      </c>
      <c r="S978" s="3">
        <f>Alle6OppgangNedgangUnik_KNN[[#This Row],[Conviction Bayes]]*Alle6OppgangNedgangUnik_KNN[[#This Row],[Rett/Feil Bayes]]</f>
        <v>6.8752466128437995E-2</v>
      </c>
      <c r="T9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-2.7069482916084095E-3</v>
      </c>
      <c r="U978" s="1">
        <v>0.61764705882352899</v>
      </c>
      <c r="V978" s="1">
        <v>0.38235294117647001</v>
      </c>
      <c r="W9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78" s="1">
        <f>IF(Alle6OppgangNedgangUnik_KNN[[#This Row],[Label]]=Alle6OppgangNedgangUnik_KNN[[#This Row],[kjøp eller salg KNN]],1,-1)</f>
        <v>-1</v>
      </c>
      <c r="Y978" s="2">
        <f>Alle6OppgangNedgangUnik_KNN[[#This Row],[Conviction KNN]]*Alle6OppgangNedgangUnik_KNN[[#This Row],[Rett/Feil KNN]]</f>
        <v>-0.23529411764705899</v>
      </c>
      <c r="Z978" s="3">
        <f>Alle6OppgangNedgangUnik_KNN[[#This Row],[Open]]/Alle6OppgangNedgangUnik_KNN[[#This Row],[Close]]-1</f>
        <v>-3.9372381007417245E-2</v>
      </c>
      <c r="AA978" s="1">
        <f>IF(Alle6OppgangNedgangUnik_KNN[[#This Row],[Nedgang-KNN]]&gt;Alle6OppgangNedgangUnik_KNN[[#This Row],[Oppgang-KNN]],0,1)</f>
        <v>0</v>
      </c>
      <c r="AB9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9.264089648804064E-3</v>
      </c>
    </row>
    <row r="979" spans="1:28" x14ac:dyDescent="0.3">
      <c r="A979">
        <v>977</v>
      </c>
      <c r="B979" s="1">
        <v>56.4799995422363</v>
      </c>
      <c r="C979" s="1">
        <v>53.159999847412102</v>
      </c>
      <c r="D979" s="1">
        <v>56.540000915527301</v>
      </c>
      <c r="E979">
        <v>43277500</v>
      </c>
      <c r="F979" s="1">
        <v>54.355998992919901</v>
      </c>
      <c r="G979" s="1">
        <v>0.472834776334776</v>
      </c>
      <c r="H979" s="1">
        <v>1.7893086711268501E-2</v>
      </c>
      <c r="I979" s="1">
        <v>0.70960000000000001</v>
      </c>
      <c r="J979" s="1">
        <v>8.4000000000000005E-2</v>
      </c>
      <c r="K979" s="1">
        <v>0.82099999999999995</v>
      </c>
      <c r="L979" s="1">
        <v>9.5000000000000001E-2</v>
      </c>
      <c r="M979">
        <v>0</v>
      </c>
      <c r="N979" s="1">
        <v>0.46569985507926198</v>
      </c>
      <c r="O979" s="1">
        <v>0.53430014492074196</v>
      </c>
      <c r="P979" s="1">
        <f>IF(Alle6OppgangNedgangUnik_KNN[[#This Row],[Nedgang Bayes]]&gt;Alle6OppgangNedgangUnik_KNN[[#This Row],[Oppgang Bayes]],0,1)</f>
        <v>1</v>
      </c>
      <c r="Q9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6.8600289841479978E-2</v>
      </c>
      <c r="R979" s="4">
        <f>IF(Alle6OppgangNedgangUnik_KNN[[#This Row],[Label]]=Alle6OppgangNedgangUnik_KNN[[#This Row],[Kjøp eller salg Bayes]],1,-1)</f>
        <v>-1</v>
      </c>
      <c r="S979" s="3">
        <f>Alle6OppgangNedgangUnik_KNN[[#This Row],[Conviction Bayes]]*Alle6OppgangNedgangUnik_KNN[[#This Row],[Rett/Feil Bayes]]</f>
        <v>-6.8600289841479978E-2</v>
      </c>
      <c r="T9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2.680606667270461E-3</v>
      </c>
      <c r="U979" s="1">
        <v>0.58823529411764697</v>
      </c>
      <c r="V979" s="1">
        <v>0.41176470588235198</v>
      </c>
      <c r="W9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79" s="1">
        <f>IF(Alle6OppgangNedgangUnik_KNN[[#This Row],[Label]]=Alle6OppgangNedgangUnik_KNN[[#This Row],[kjøp eller salg KNN]],1,-1)</f>
        <v>1</v>
      </c>
      <c r="Y979" s="2">
        <f>Alle6OppgangNedgangUnik_KNN[[#This Row],[Conviction KNN]]*Alle6OppgangNedgangUnik_KNN[[#This Row],[Rett/Feil KNN]]</f>
        <v>0.17647058823529499</v>
      </c>
      <c r="Z979" s="3">
        <f>Alle6OppgangNedgangUnik_KNN[[#This Row],[Open]]/Alle6OppgangNedgangUnik_KNN[[#This Row],[Close]]-1</f>
        <v>3.9075733841136051E-2</v>
      </c>
      <c r="AA979" s="1">
        <f>IF(Alle6OppgangNedgangUnik_KNN[[#This Row],[Nedgang-KNN]]&gt;Alle6OppgangNedgangUnik_KNN[[#This Row],[Oppgang-KNN]],0,1)</f>
        <v>0</v>
      </c>
      <c r="AB9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-6.8957177366711017E-3</v>
      </c>
    </row>
    <row r="980" spans="1:28" x14ac:dyDescent="0.3">
      <c r="A980">
        <v>978</v>
      </c>
      <c r="B980" s="1">
        <v>53.858001708984403</v>
      </c>
      <c r="C980" s="1">
        <v>52.599998474121101</v>
      </c>
      <c r="D980" s="1">
        <v>54.200000762939503</v>
      </c>
      <c r="E980">
        <v>27106000</v>
      </c>
      <c r="F980" s="1">
        <v>52.7820014953613</v>
      </c>
      <c r="G980" s="1">
        <v>0.46958152958152999</v>
      </c>
      <c r="H980" s="1">
        <v>7.3256373256373004E-3</v>
      </c>
      <c r="I980" s="1">
        <v>0.80200000000000005</v>
      </c>
      <c r="J980" s="1">
        <v>5.7000000000000002E-2</v>
      </c>
      <c r="K980" s="1">
        <v>0.86099999999999999</v>
      </c>
      <c r="L980" s="1">
        <v>8.2000000000000003E-2</v>
      </c>
      <c r="M980">
        <v>0</v>
      </c>
      <c r="N980" s="1">
        <v>0.46646251898442098</v>
      </c>
      <c r="O980" s="1">
        <v>0.53353748101557197</v>
      </c>
      <c r="P980" s="1">
        <f>IF(Alle6OppgangNedgangUnik_KNN[[#This Row],[Nedgang Bayes]]&gt;Alle6OppgangNedgangUnik_KNN[[#This Row],[Oppgang Bayes]],0,1)</f>
        <v>1</v>
      </c>
      <c r="Q9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6.7074962031150986E-2</v>
      </c>
      <c r="R980" s="4">
        <f>IF(Alle6OppgangNedgangUnik_KNN[[#This Row],[Label]]=Alle6OppgangNedgangUnik_KNN[[#This Row],[Kjøp eller salg Bayes]],1,-1)</f>
        <v>-1</v>
      </c>
      <c r="S980" s="3">
        <f>Alle6OppgangNedgangUnik_KNN[[#This Row],[Conviction Bayes]]*Alle6OppgangNedgangUnik_KNN[[#This Row],[Rett/Feil Bayes]]</f>
        <v>-6.7074962031150986E-2</v>
      </c>
      <c r="T9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1.367372805683061E-3</v>
      </c>
      <c r="U980" s="1">
        <v>0.32352941176470501</v>
      </c>
      <c r="V980" s="1">
        <v>0.67647058823529405</v>
      </c>
      <c r="W9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980" s="1">
        <f>IF(Alle6OppgangNedgangUnik_KNN[[#This Row],[Label]]=Alle6OppgangNedgangUnik_KNN[[#This Row],[kjøp eller salg KNN]],1,-1)</f>
        <v>-1</v>
      </c>
      <c r="Y980" s="2">
        <f>Alle6OppgangNedgangUnik_KNN[[#This Row],[Conviction KNN]]*Alle6OppgangNedgangUnik_KNN[[#This Row],[Rett/Feil KNN]]</f>
        <v>-0.35294117647058904</v>
      </c>
      <c r="Z980" s="3">
        <f>Alle6OppgangNedgangUnik_KNN[[#This Row],[Open]]/Alle6OppgangNedgangUnik_KNN[[#This Row],[Close]]-1</f>
        <v>2.0385741031773152E-2</v>
      </c>
      <c r="AA980" s="1">
        <f>IF(Alle6OppgangNedgangUnik_KNN[[#This Row],[Nedgang-KNN]]&gt;Alle6OppgangNedgangUnik_KNN[[#This Row],[Oppgang-KNN]],0,1)</f>
        <v>1</v>
      </c>
      <c r="AB9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7.1949674229787762E-3</v>
      </c>
    </row>
    <row r="981" spans="1:28" x14ac:dyDescent="0.3">
      <c r="A981">
        <v>979</v>
      </c>
      <c r="B981" s="1">
        <v>53.478000640869098</v>
      </c>
      <c r="C981" s="1">
        <v>50.700000762939503</v>
      </c>
      <c r="D981" s="1">
        <v>53.931999206542997</v>
      </c>
      <c r="E981">
        <v>46877500</v>
      </c>
      <c r="F981" s="1">
        <v>52</v>
      </c>
      <c r="G981" s="1">
        <v>0.47121212121212103</v>
      </c>
      <c r="H981" s="1">
        <v>6.8764568764567999E-3</v>
      </c>
      <c r="I981" s="1">
        <v>0.69079999999999997</v>
      </c>
      <c r="J981" s="1">
        <v>2.1999999999999999E-2</v>
      </c>
      <c r="K981" s="1">
        <v>0.89600000000000002</v>
      </c>
      <c r="L981" s="1">
        <v>8.2000000000000003E-2</v>
      </c>
      <c r="M981">
        <v>0</v>
      </c>
      <c r="N981" s="1">
        <v>0.46563376553563401</v>
      </c>
      <c r="O981" s="1">
        <v>0.53436623446436404</v>
      </c>
      <c r="P981" s="1">
        <f>IF(Alle6OppgangNedgangUnik_KNN[[#This Row],[Nedgang Bayes]]&gt;Alle6OppgangNedgangUnik_KNN[[#This Row],[Oppgang Bayes]],0,1)</f>
        <v>1</v>
      </c>
      <c r="Q9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6.8732468928730028E-2</v>
      </c>
      <c r="R981" s="4">
        <f>IF(Alle6OppgangNedgangUnik_KNN[[#This Row],[Label]]=Alle6OppgangNedgangUnik_KNN[[#This Row],[Kjøp eller salg Bayes]],1,-1)</f>
        <v>-1</v>
      </c>
      <c r="S981" s="3">
        <f>Alle6OppgangNedgangUnik_KNN[[#This Row],[Conviction Bayes]]*Alle6OppgangNedgangUnik_KNN[[#This Row],[Rett/Feil Bayes]]</f>
        <v>-6.8732468928730028E-2</v>
      </c>
      <c r="T9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1.9535890985611184E-3</v>
      </c>
      <c r="U981" s="1">
        <v>0.47058823529411697</v>
      </c>
      <c r="V981" s="1">
        <v>0.52941176470588203</v>
      </c>
      <c r="W9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81" s="1">
        <f>IF(Alle6OppgangNedgangUnik_KNN[[#This Row],[Label]]=Alle6OppgangNedgangUnik_KNN[[#This Row],[kjøp eller salg KNN]],1,-1)</f>
        <v>-1</v>
      </c>
      <c r="Y981" s="2">
        <f>Alle6OppgangNedgangUnik_KNN[[#This Row],[Conviction KNN]]*Alle6OppgangNedgangUnik_KNN[[#This Row],[Rett/Feil KNN]]</f>
        <v>-5.8823529411765052E-2</v>
      </c>
      <c r="Z981" s="3">
        <f>Alle6OppgangNedgangUnik_KNN[[#This Row],[Open]]/Alle6OppgangNedgangUnik_KNN[[#This Row],[Close]]-1</f>
        <v>2.8423089247482602E-2</v>
      </c>
      <c r="AA981" s="1">
        <f>IF(Alle6OppgangNedgangUnik_KNN[[#This Row],[Nedgang-KNN]]&gt;Alle6OppgangNedgangUnik_KNN[[#This Row],[Oppgang-KNN]],0,1)</f>
        <v>1</v>
      </c>
      <c r="AB9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1.6719464263225158E-3</v>
      </c>
    </row>
    <row r="982" spans="1:28" x14ac:dyDescent="0.3">
      <c r="A982">
        <v>980</v>
      </c>
      <c r="B982" s="1">
        <v>52.136001586914098</v>
      </c>
      <c r="C982" s="1">
        <v>50.518001556396499</v>
      </c>
      <c r="D982" s="1">
        <v>52.372001647949197</v>
      </c>
      <c r="E982">
        <v>28001500</v>
      </c>
      <c r="F982" s="1">
        <v>52.189998626708999</v>
      </c>
      <c r="G982" s="1">
        <v>0.50344352617079902</v>
      </c>
      <c r="H982" s="1">
        <v>-7.8512396694214906E-2</v>
      </c>
      <c r="I982" s="1">
        <v>-0.55740000000000001</v>
      </c>
      <c r="J982" s="1">
        <v>8.1000000000000003E-2</v>
      </c>
      <c r="K982" s="1">
        <v>0.88200000000000001</v>
      </c>
      <c r="L982" s="1">
        <v>3.6999999999999998E-2</v>
      </c>
      <c r="M982">
        <v>1</v>
      </c>
      <c r="N982" s="1">
        <v>0.46640113134944</v>
      </c>
      <c r="O982" s="1">
        <v>0.53359886865055906</v>
      </c>
      <c r="P982" s="1">
        <f>IF(Alle6OppgangNedgangUnik_KNN[[#This Row],[Nedgang Bayes]]&gt;Alle6OppgangNedgangUnik_KNN[[#This Row],[Oppgang Bayes]],0,1)</f>
        <v>1</v>
      </c>
      <c r="Q9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6.7197737301119054E-2</v>
      </c>
      <c r="R982" s="4">
        <f>IF(Alle6OppgangNedgangUnik_KNN[[#This Row],[Label]]=Alle6OppgangNedgangUnik_KNN[[#This Row],[Kjøp eller salg Bayes]],1,-1)</f>
        <v>1</v>
      </c>
      <c r="S982" s="3">
        <f>Alle6OppgangNedgangUnik_KNN[[#This Row],[Conviction Bayes]]*Alle6OppgangNedgangUnik_KNN[[#This Row],[Rett/Feil Bayes]]</f>
        <v>6.7197737301119054E-2</v>
      </c>
      <c r="T9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-6.9524410627574526E-5</v>
      </c>
      <c r="U982" s="1">
        <v>0.38235294117647001</v>
      </c>
      <c r="V982" s="1">
        <v>0.61764705882352899</v>
      </c>
      <c r="W9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82" s="1">
        <f>IF(Alle6OppgangNedgangUnik_KNN[[#This Row],[Label]]=Alle6OppgangNedgangUnik_KNN[[#This Row],[kjøp eller salg KNN]],1,-1)</f>
        <v>1</v>
      </c>
      <c r="Y982" s="2">
        <f>Alle6OppgangNedgangUnik_KNN[[#This Row],[Conviction KNN]]*Alle6OppgangNedgangUnik_KNN[[#This Row],[Rett/Feil KNN]]</f>
        <v>0.23529411764705899</v>
      </c>
      <c r="Z982" s="3">
        <f>Alle6OppgangNedgangUnik_KNN[[#This Row],[Open]]/Alle6OppgangNedgangUnik_KNN[[#This Row],[Close]]-1</f>
        <v>-1.0346242808151329E-3</v>
      </c>
      <c r="AA982" s="1">
        <f>IF(Alle6OppgangNedgangUnik_KNN[[#This Row],[Nedgang-KNN]]&gt;Alle6OppgangNedgangUnik_KNN[[#This Row],[Oppgang-KNN]],0,1)</f>
        <v>1</v>
      </c>
      <c r="AB9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-2.4344100725061968E-4</v>
      </c>
    </row>
    <row r="983" spans="1:28" x14ac:dyDescent="0.3">
      <c r="A983">
        <v>981</v>
      </c>
      <c r="B983" s="1">
        <v>52.773998260497997</v>
      </c>
      <c r="C983" s="1">
        <v>52.419998168945298</v>
      </c>
      <c r="D983" s="1">
        <v>59.5859985351562</v>
      </c>
      <c r="E983">
        <v>95139000</v>
      </c>
      <c r="F983" s="1">
        <v>58.827999114990199</v>
      </c>
      <c r="G983" s="1">
        <v>0.45</v>
      </c>
      <c r="H983" s="1">
        <v>-0.05</v>
      </c>
      <c r="I983" s="1">
        <v>0</v>
      </c>
      <c r="J983" s="1">
        <v>0</v>
      </c>
      <c r="K983" s="1">
        <v>1</v>
      </c>
      <c r="L983" s="1">
        <v>0</v>
      </c>
      <c r="M983">
        <v>1</v>
      </c>
      <c r="N983" s="1">
        <v>0.46834253729263198</v>
      </c>
      <c r="O983" s="1">
        <v>0.53165746270736003</v>
      </c>
      <c r="P983" s="1">
        <f>IF(Alle6OppgangNedgangUnik_KNN[[#This Row],[Nedgang Bayes]]&gt;Alle6OppgangNedgangUnik_KNN[[#This Row],[Oppgang Bayes]],0,1)</f>
        <v>1</v>
      </c>
      <c r="Q9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6.3314925414728052E-2</v>
      </c>
      <c r="R983" s="4">
        <f>IF(Alle6OppgangNedgangUnik_KNN[[#This Row],[Label]]=Alle6OppgangNedgangUnik_KNN[[#This Row],[Kjøp eller salg Bayes]],1,-1)</f>
        <v>1</v>
      </c>
      <c r="S983" s="3">
        <f>Alle6OppgangNedgangUnik_KNN[[#This Row],[Conviction Bayes]]*Alle6OppgangNedgangUnik_KNN[[#This Row],[Rett/Feil Bayes]]</f>
        <v>6.3314925414728052E-2</v>
      </c>
      <c r="T9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-6.5157513144995152E-3</v>
      </c>
      <c r="U983" s="1">
        <v>0.52941176470588203</v>
      </c>
      <c r="V983" s="1">
        <v>0.47058823529411697</v>
      </c>
      <c r="W9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83" s="1">
        <f>IF(Alle6OppgangNedgangUnik_KNN[[#This Row],[Label]]=Alle6OppgangNedgangUnik_KNN[[#This Row],[kjøp eller salg KNN]],1,-1)</f>
        <v>-1</v>
      </c>
      <c r="Y983" s="2">
        <f>Alle6OppgangNedgangUnik_KNN[[#This Row],[Conviction KNN]]*Alle6OppgangNedgangUnik_KNN[[#This Row],[Rett/Feil KNN]]</f>
        <v>-5.8823529411765052E-2</v>
      </c>
      <c r="Z983" s="3">
        <f>Alle6OppgangNedgangUnik_KNN[[#This Row],[Open]]/Alle6OppgangNedgangUnik_KNN[[#This Row],[Close]]-1</f>
        <v>-0.10291019489985609</v>
      </c>
      <c r="AA983" s="1">
        <f>IF(Alle6OppgangNedgangUnik_KNN[[#This Row],[Nedgang-KNN]]&gt;Alle6OppgangNedgangUnik_KNN[[#This Row],[Oppgang-KNN]],0,1)</f>
        <v>0</v>
      </c>
      <c r="AB9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6.0535408764621585E-3</v>
      </c>
    </row>
    <row r="984" spans="1:28" x14ac:dyDescent="0.3">
      <c r="A984">
        <v>982</v>
      </c>
      <c r="B984" s="1">
        <v>60.209999084472699</v>
      </c>
      <c r="C984" s="1">
        <v>57.145999908447301</v>
      </c>
      <c r="D984" s="1">
        <v>60.8880004882812</v>
      </c>
      <c r="E984">
        <v>100291500</v>
      </c>
      <c r="F984" s="1">
        <v>57.700000762939503</v>
      </c>
      <c r="G984" s="1">
        <v>0.38598124098124098</v>
      </c>
      <c r="H984" s="1">
        <v>4.02633477633478E-2</v>
      </c>
      <c r="I984" s="1">
        <v>-0.95840000000000003</v>
      </c>
      <c r="J984" s="1">
        <v>0.109</v>
      </c>
      <c r="K984" s="1">
        <v>0.84499999999999997</v>
      </c>
      <c r="L984" s="1">
        <v>4.5999999999999999E-2</v>
      </c>
      <c r="M984">
        <v>0</v>
      </c>
      <c r="N984" s="1">
        <v>0.46902816372206901</v>
      </c>
      <c r="O984" s="1">
        <v>0.53097183627793398</v>
      </c>
      <c r="P984" s="1">
        <f>IF(Alle6OppgangNedgangUnik_KNN[[#This Row],[Nedgang Bayes]]&gt;Alle6OppgangNedgangUnik_KNN[[#This Row],[Oppgang Bayes]],0,1)</f>
        <v>1</v>
      </c>
      <c r="Q9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6.194367255586497E-2</v>
      </c>
      <c r="R984" s="4">
        <f>IF(Alle6OppgangNedgangUnik_KNN[[#This Row],[Label]]=Alle6OppgangNedgangUnik_KNN[[#This Row],[Kjøp eller salg Bayes]],1,-1)</f>
        <v>-1</v>
      </c>
      <c r="S984" s="3">
        <f>Alle6OppgangNedgangUnik_KNN[[#This Row],[Conviction Bayes]]*Alle6OppgangNedgangUnik_KNN[[#This Row],[Rett/Feil Bayes]]</f>
        <v>-6.194367255586497E-2</v>
      </c>
      <c r="T9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2.6946015959966249E-3</v>
      </c>
      <c r="U984" s="1">
        <v>0.47058823529411697</v>
      </c>
      <c r="V984" s="1">
        <v>0.52941176470588203</v>
      </c>
      <c r="W9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84" s="1">
        <f>IF(Alle6OppgangNedgangUnik_KNN[[#This Row],[Label]]=Alle6OppgangNedgangUnik_KNN[[#This Row],[kjøp eller salg KNN]],1,-1)</f>
        <v>-1</v>
      </c>
      <c r="Y984" s="2">
        <f>Alle6OppgangNedgangUnik_KNN[[#This Row],[Conviction KNN]]*Alle6OppgangNedgangUnik_KNN[[#This Row],[Rett/Feil KNN]]</f>
        <v>-5.8823529411765052E-2</v>
      </c>
      <c r="Z984" s="3">
        <f>Alle6OppgangNedgangUnik_KNN[[#This Row],[Open]]/Alle6OppgangNedgangUnik_KNN[[#This Row],[Close]]-1</f>
        <v>4.3500836886389838E-2</v>
      </c>
      <c r="AA984" s="1">
        <f>IF(Alle6OppgangNedgangUnik_KNN[[#This Row],[Nedgang-KNN]]&gt;Alle6OppgangNedgangUnik_KNN[[#This Row],[Oppgang-KNN]],0,1)</f>
        <v>1</v>
      </c>
      <c r="AB9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2.5588727580229467E-3</v>
      </c>
    </row>
    <row r="985" spans="1:28" x14ac:dyDescent="0.3">
      <c r="A985">
        <v>983</v>
      </c>
      <c r="B985" s="1">
        <v>63.444000244140597</v>
      </c>
      <c r="C985" s="1">
        <v>60.201999664306598</v>
      </c>
      <c r="D985" s="1">
        <v>64.199996948242202</v>
      </c>
      <c r="E985">
        <v>104203500</v>
      </c>
      <c r="F985" s="1">
        <v>62.972000122070298</v>
      </c>
      <c r="G985" s="1">
        <v>0.51218344155844098</v>
      </c>
      <c r="H985" s="1">
        <v>0.20347673160173199</v>
      </c>
      <c r="I985" s="1">
        <v>0.98040000000000005</v>
      </c>
      <c r="J985" s="1">
        <v>7.4999999999999997E-2</v>
      </c>
      <c r="K985" s="1">
        <v>0.78400000000000003</v>
      </c>
      <c r="L985" s="1">
        <v>0.14099999999999999</v>
      </c>
      <c r="M985">
        <v>0</v>
      </c>
      <c r="N985" s="1">
        <v>0.46959920307548197</v>
      </c>
      <c r="O985" s="1">
        <v>0.53040079692451403</v>
      </c>
      <c r="P985" s="1">
        <f>IF(Alle6OppgangNedgangUnik_KNN[[#This Row],[Nedgang Bayes]]&gt;Alle6OppgangNedgangUnik_KNN[[#This Row],[Oppgang Bayes]],0,1)</f>
        <v>1</v>
      </c>
      <c r="Q9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6.0801593849032054E-2</v>
      </c>
      <c r="R985" s="4">
        <f>IF(Alle6OppgangNedgangUnik_KNN[[#This Row],[Label]]=Alle6OppgangNedgangUnik_KNN[[#This Row],[Kjøp eller salg Bayes]],1,-1)</f>
        <v>-1</v>
      </c>
      <c r="S985" s="3">
        <f>Alle6OppgangNedgangUnik_KNN[[#This Row],[Conviction Bayes]]*Alle6OppgangNedgangUnik_KNN[[#This Row],[Rett/Feil Bayes]]</f>
        <v>-6.0801593849032054E-2</v>
      </c>
      <c r="T9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4.557320660480978E-4</v>
      </c>
      <c r="U985" s="1">
        <v>0.52941176470588203</v>
      </c>
      <c r="V985" s="1">
        <v>0.47058823529411697</v>
      </c>
      <c r="W9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85" s="1">
        <f>IF(Alle6OppgangNedgangUnik_KNN[[#This Row],[Label]]=Alle6OppgangNedgangUnik_KNN[[#This Row],[kjøp eller salg KNN]],1,-1)</f>
        <v>1</v>
      </c>
      <c r="Y985" s="2">
        <f>Alle6OppgangNedgangUnik_KNN[[#This Row],[Conviction KNN]]*Alle6OppgangNedgangUnik_KNN[[#This Row],[Rett/Feil KNN]]</f>
        <v>5.8823529411765052E-2</v>
      </c>
      <c r="Z985" s="3">
        <f>Alle6OppgangNedgangUnik_KNN[[#This Row],[Open]]/Alle6OppgangNedgangUnik_KNN[[#This Row],[Close]]-1</f>
        <v>7.4953967025874757E-3</v>
      </c>
      <c r="AA985" s="1">
        <f>IF(Alle6OppgangNedgangUnik_KNN[[#This Row],[Nedgang-KNN]]&gt;Alle6OppgangNedgangUnik_KNN[[#This Row],[Oppgang-KNN]],0,1)</f>
        <v>0</v>
      </c>
      <c r="AB9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-4.4090568838750114E-4</v>
      </c>
    </row>
    <row r="986" spans="1:28" x14ac:dyDescent="0.3">
      <c r="A986">
        <v>984</v>
      </c>
      <c r="B986" s="1">
        <v>61.650001525878899</v>
      </c>
      <c r="C986" s="1">
        <v>61.330001831054702</v>
      </c>
      <c r="D986" s="1">
        <v>67.980003356933594</v>
      </c>
      <c r="E986">
        <v>137127500</v>
      </c>
      <c r="F986" s="1">
        <v>66.180000305175795</v>
      </c>
      <c r="G986" s="1">
        <v>0.41124031007751899</v>
      </c>
      <c r="H986" s="1">
        <v>6.5239605355884397E-2</v>
      </c>
      <c r="I986" s="1">
        <v>0.98060000000000003</v>
      </c>
      <c r="J986" s="1">
        <v>5.5E-2</v>
      </c>
      <c r="K986" s="1">
        <v>0.81599999999999995</v>
      </c>
      <c r="L986" s="1">
        <v>0.129</v>
      </c>
      <c r="M986">
        <v>1</v>
      </c>
      <c r="N986" s="1">
        <v>0.476171615034784</v>
      </c>
      <c r="O986" s="1">
        <v>0.523828384965211</v>
      </c>
      <c r="P986" s="1">
        <f>IF(Alle6OppgangNedgangUnik_KNN[[#This Row],[Nedgang Bayes]]&gt;Alle6OppgangNedgangUnik_KNN[[#This Row],[Oppgang Bayes]],0,1)</f>
        <v>1</v>
      </c>
      <c r="Q9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4.7656769930427001E-2</v>
      </c>
      <c r="R986" s="4">
        <f>IF(Alle6OppgangNedgangUnik_KNN[[#This Row],[Label]]=Alle6OppgangNedgangUnik_KNN[[#This Row],[Kjøp eller salg Bayes]],1,-1)</f>
        <v>1</v>
      </c>
      <c r="S986" s="3">
        <f>Alle6OppgangNedgangUnik_KNN[[#This Row],[Conviction Bayes]]*Alle6OppgangNedgangUnik_KNN[[#This Row],[Rett/Feil Bayes]]</f>
        <v>4.7656769930427001E-2</v>
      </c>
      <c r="T9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-3.2620898853816353E-3</v>
      </c>
      <c r="U986" s="1">
        <v>0.47058823529411697</v>
      </c>
      <c r="V986" s="1">
        <v>0.52941176470588203</v>
      </c>
      <c r="W9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986" s="1">
        <f>IF(Alle6OppgangNedgangUnik_KNN[[#This Row],[Label]]=Alle6OppgangNedgangUnik_KNN[[#This Row],[kjøp eller salg KNN]],1,-1)</f>
        <v>1</v>
      </c>
      <c r="Y986" s="2">
        <f>Alle6OppgangNedgangUnik_KNN[[#This Row],[Conviction KNN]]*Alle6OppgangNedgangUnik_KNN[[#This Row],[Rett/Feil KNN]]</f>
        <v>5.8823529411765052E-2</v>
      </c>
      <c r="Z986" s="3">
        <f>Alle6OppgangNedgangUnik_KNN[[#This Row],[Open]]/Alle6OppgangNedgangUnik_KNN[[#This Row],[Close]]-1</f>
        <v>-6.8449663922751869E-2</v>
      </c>
      <c r="AA986" s="1">
        <f>IF(Alle6OppgangNedgangUnik_KNN[[#This Row],[Nedgang-KNN]]&gt;Alle6OppgangNedgangUnik_KNN[[#This Row],[Oppgang-KNN]],0,1)</f>
        <v>1</v>
      </c>
      <c r="AB9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-4.0264508189854281E-3</v>
      </c>
    </row>
    <row r="987" spans="1:28" x14ac:dyDescent="0.3">
      <c r="A987">
        <v>985</v>
      </c>
      <c r="B987" s="1">
        <v>65.678001403808594</v>
      </c>
      <c r="C987" s="1">
        <v>64.452003479003906</v>
      </c>
      <c r="D987" s="1">
        <v>67.580001831054702</v>
      </c>
      <c r="E987">
        <v>45633500</v>
      </c>
      <c r="F987" s="1">
        <v>65.980003356933594</v>
      </c>
      <c r="G987" s="1">
        <v>0.36666666666666697</v>
      </c>
      <c r="H987" s="1">
        <v>0.139583333333333</v>
      </c>
      <c r="I987" s="1">
        <v>0.89339999999999997</v>
      </c>
      <c r="J987" s="1">
        <v>0</v>
      </c>
      <c r="K987" s="1">
        <v>0.878</v>
      </c>
      <c r="L987" s="1">
        <v>0.122</v>
      </c>
      <c r="M987">
        <v>1</v>
      </c>
      <c r="N987" s="1">
        <v>0.46564773474948701</v>
      </c>
      <c r="O987" s="1">
        <v>0.53435226525051405</v>
      </c>
      <c r="P987" s="1">
        <f>IF(Alle6OppgangNedgangUnik_KNN[[#This Row],[Nedgang Bayes]]&gt;Alle6OppgangNedgangUnik_KNN[[#This Row],[Oppgang Bayes]],0,1)</f>
        <v>1</v>
      </c>
      <c r="Q9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6.8704530501027039E-2</v>
      </c>
      <c r="R987" s="4">
        <f>IF(Alle6OppgangNedgangUnik_KNN[[#This Row],[Label]]=Alle6OppgangNedgangUnik_KNN[[#This Row],[Kjøp eller salg Bayes]],1,-1)</f>
        <v>1</v>
      </c>
      <c r="S987" s="3">
        <f>Alle6OppgangNedgangUnik_KNN[[#This Row],[Conviction Bayes]]*Alle6OppgangNedgangUnik_KNN[[#This Row],[Rett/Feil Bayes]]</f>
        <v>6.8704530501027039E-2</v>
      </c>
      <c r="T9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-3.1447258781725645E-4</v>
      </c>
      <c r="U987" s="1">
        <v>0.5</v>
      </c>
      <c r="V987" s="1">
        <v>0.5</v>
      </c>
      <c r="W9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987" s="1">
        <f>IF(Alle6OppgangNedgangUnik_KNN[[#This Row],[Label]]=Alle6OppgangNedgangUnik_KNN[[#This Row],[kjøp eller salg KNN]],1,-1)</f>
        <v>1</v>
      </c>
      <c r="Y987" s="2">
        <f>Alle6OppgangNedgangUnik_KNN[[#This Row],[Conviction KNN]]*Alle6OppgangNedgangUnik_KNN[[#This Row],[Rett/Feil KNN]]</f>
        <v>0</v>
      </c>
      <c r="Z987" s="3">
        <f>Alle6OppgangNedgangUnik_KNN[[#This Row],[Open]]/Alle6OppgangNedgangUnik_KNN[[#This Row],[Close]]-1</f>
        <v>-4.5771739581650372E-3</v>
      </c>
      <c r="AA987" s="1">
        <f>IF(Alle6OppgangNedgangUnik_KNN[[#This Row],[Nedgang-KNN]]&gt;Alle6OppgangNedgangUnik_KNN[[#This Row],[Oppgang-KNN]],0,1)</f>
        <v>1</v>
      </c>
      <c r="AB9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988" spans="1:28" x14ac:dyDescent="0.3">
      <c r="A988">
        <v>986</v>
      </c>
      <c r="B988" s="1">
        <v>66.508003234863295</v>
      </c>
      <c r="C988" s="1">
        <v>65.819999694824205</v>
      </c>
      <c r="D988" s="1">
        <v>68.400001525878906</v>
      </c>
      <c r="E988">
        <v>38121500</v>
      </c>
      <c r="F988" s="1">
        <v>67.463996887207003</v>
      </c>
      <c r="G988" s="1">
        <v>0.46998473748473701</v>
      </c>
      <c r="H988" s="1">
        <v>0.20579136141636101</v>
      </c>
      <c r="I988" s="1">
        <v>0.99739999999999995</v>
      </c>
      <c r="J988" s="1">
        <v>5.2999999999999999E-2</v>
      </c>
      <c r="K988" s="1">
        <v>0.78500000000000003</v>
      </c>
      <c r="L988" s="1">
        <v>0.16200000000000001</v>
      </c>
      <c r="M988">
        <v>1</v>
      </c>
      <c r="N988" s="1">
        <v>0.46585646522269403</v>
      </c>
      <c r="O988" s="1">
        <v>0.53414353477730103</v>
      </c>
      <c r="P988" s="1">
        <f>IF(Alle6OppgangNedgangUnik_KNN[[#This Row],[Nedgang Bayes]]&gt;Alle6OppgangNedgangUnik_KNN[[#This Row],[Oppgang Bayes]],0,1)</f>
        <v>1</v>
      </c>
      <c r="Q9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6.8287069554607005E-2</v>
      </c>
      <c r="R988" s="4">
        <f>IF(Alle6OppgangNedgangUnik_KNN[[#This Row],[Label]]=Alle6OppgangNedgangUnik_KNN[[#This Row],[Kjøp eller salg Bayes]],1,-1)</f>
        <v>1</v>
      </c>
      <c r="S988" s="3">
        <f>Alle6OppgangNedgangUnik_KNN[[#This Row],[Conviction Bayes]]*Alle6OppgangNedgangUnik_KNN[[#This Row],[Rett/Feil Bayes]]</f>
        <v>6.8287069554607005E-2</v>
      </c>
      <c r="T9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-9.6765694360656171E-4</v>
      </c>
      <c r="U988" s="1">
        <v>0.61764705882352899</v>
      </c>
      <c r="V988" s="1">
        <v>0.38235294117647001</v>
      </c>
      <c r="W9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88" s="1">
        <f>IF(Alle6OppgangNedgangUnik_KNN[[#This Row],[Label]]=Alle6OppgangNedgangUnik_KNN[[#This Row],[kjøp eller salg KNN]],1,-1)</f>
        <v>-1</v>
      </c>
      <c r="Y988" s="2">
        <f>Alle6OppgangNedgangUnik_KNN[[#This Row],[Conviction KNN]]*Alle6OppgangNedgangUnik_KNN[[#This Row],[Rett/Feil KNN]]</f>
        <v>-0.23529411764705899</v>
      </c>
      <c r="Z988" s="3">
        <f>Alle6OppgangNedgangUnik_KNN[[#This Row],[Open]]/Alle6OppgangNedgangUnik_KNN[[#This Row],[Close]]-1</f>
        <v>-1.4170427138226471E-2</v>
      </c>
      <c r="AA988" s="1">
        <f>IF(Alle6OppgangNedgangUnik_KNN[[#This Row],[Nedgang-KNN]]&gt;Alle6OppgangNedgangUnik_KNN[[#This Row],[Oppgang-KNN]],0,1)</f>
        <v>0</v>
      </c>
      <c r="AB9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3.3342181501709368E-3</v>
      </c>
    </row>
    <row r="989" spans="1:28" x14ac:dyDescent="0.3">
      <c r="A989">
        <v>987</v>
      </c>
      <c r="B989" s="1">
        <v>67.652000427246094</v>
      </c>
      <c r="C989" s="1">
        <v>66.945999145507798</v>
      </c>
      <c r="D989" s="1">
        <v>69.568000793457003</v>
      </c>
      <c r="E989">
        <v>40000500</v>
      </c>
      <c r="F989" s="1">
        <v>68.856002807617202</v>
      </c>
      <c r="G989" s="1">
        <v>0.43322727272727302</v>
      </c>
      <c r="H989" s="1">
        <v>0.14252008177008199</v>
      </c>
      <c r="I989" s="1">
        <v>0.99670000000000003</v>
      </c>
      <c r="J989" s="1">
        <v>0.03</v>
      </c>
      <c r="K989" s="1">
        <v>0.81899999999999995</v>
      </c>
      <c r="L989" s="1">
        <v>0.151</v>
      </c>
      <c r="M989">
        <v>1</v>
      </c>
      <c r="N989" s="1">
        <v>0.46578843760112798</v>
      </c>
      <c r="O989" s="1">
        <v>0.53421156239887502</v>
      </c>
      <c r="P989" s="1">
        <f>IF(Alle6OppgangNedgangUnik_KNN[[#This Row],[Nedgang Bayes]]&gt;Alle6OppgangNedgangUnik_KNN[[#This Row],[Oppgang Bayes]],0,1)</f>
        <v>1</v>
      </c>
      <c r="Q9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6.8423124797747037E-2</v>
      </c>
      <c r="R989" s="4">
        <f>IF(Alle6OppgangNedgangUnik_KNN[[#This Row],[Label]]=Alle6OppgangNedgangUnik_KNN[[#This Row],[Kjøp eller salg Bayes]],1,-1)</f>
        <v>1</v>
      </c>
      <c r="S989" s="3">
        <f>Alle6OppgangNedgangUnik_KNN[[#This Row],[Conviction Bayes]]*Alle6OppgangNedgangUnik_KNN[[#This Row],[Rett/Feil Bayes]]</f>
        <v>6.8423124797747037E-2</v>
      </c>
      <c r="T9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-1.196433161522456E-3</v>
      </c>
      <c r="U989" s="1">
        <v>0.61764705882352899</v>
      </c>
      <c r="V989" s="1">
        <v>0.38235294117647001</v>
      </c>
      <c r="W9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89" s="1">
        <f>IF(Alle6OppgangNedgangUnik_KNN[[#This Row],[Label]]=Alle6OppgangNedgangUnik_KNN[[#This Row],[kjøp eller salg KNN]],1,-1)</f>
        <v>-1</v>
      </c>
      <c r="Y989" s="2">
        <f>Alle6OppgangNedgangUnik_KNN[[#This Row],[Conviction KNN]]*Alle6OppgangNedgangUnik_KNN[[#This Row],[Rett/Feil KNN]]</f>
        <v>-0.23529411764705899</v>
      </c>
      <c r="Z989" s="3">
        <f>Alle6OppgangNedgangUnik_KNN[[#This Row],[Open]]/Alle6OppgangNedgangUnik_KNN[[#This Row],[Close]]-1</f>
        <v>-1.7485801255920586E-2</v>
      </c>
      <c r="AA989" s="1">
        <f>IF(Alle6OppgangNedgangUnik_KNN[[#This Row],[Nedgang-KNN]]&gt;Alle6OppgangNedgangUnik_KNN[[#This Row],[Oppgang-KNN]],0,1)</f>
        <v>0</v>
      </c>
      <c r="AB9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4.1143061778636698E-3</v>
      </c>
    </row>
    <row r="990" spans="1:28" x14ac:dyDescent="0.3">
      <c r="A990">
        <v>988</v>
      </c>
      <c r="B990" s="1">
        <v>67.814002990722699</v>
      </c>
      <c r="C990" s="1">
        <v>67.218002319335895</v>
      </c>
      <c r="D990" s="1">
        <v>69.760002136230497</v>
      </c>
      <c r="E990">
        <v>33814500</v>
      </c>
      <c r="F990" s="1">
        <v>68.211997985839801</v>
      </c>
      <c r="G990" s="1">
        <v>0.476107102773769</v>
      </c>
      <c r="H990" s="1">
        <v>2.54208754208754E-2</v>
      </c>
      <c r="I990" s="1">
        <v>0.98460000000000003</v>
      </c>
      <c r="J990" s="1">
        <v>3.2000000000000001E-2</v>
      </c>
      <c r="K990" s="1">
        <v>0.82199999999999995</v>
      </c>
      <c r="L990" s="1">
        <v>0.14599999999999999</v>
      </c>
      <c r="M990">
        <v>1</v>
      </c>
      <c r="N990" s="1">
        <v>0.466049353110565</v>
      </c>
      <c r="O990" s="1">
        <v>0.53395064688942695</v>
      </c>
      <c r="P990" s="1">
        <f>IF(Alle6OppgangNedgangUnik_KNN[[#This Row],[Nedgang Bayes]]&gt;Alle6OppgangNedgangUnik_KNN[[#This Row],[Oppgang Bayes]],0,1)</f>
        <v>1</v>
      </c>
      <c r="Q9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6.7901293778861949E-2</v>
      </c>
      <c r="R990" s="4">
        <f>IF(Alle6OppgangNedgangUnik_KNN[[#This Row],[Label]]=Alle6OppgangNedgangUnik_KNN[[#This Row],[Kjøp eller salg Bayes]],1,-1)</f>
        <v>1</v>
      </c>
      <c r="S990" s="3">
        <f>Alle6OppgangNedgangUnik_KNN[[#This Row],[Conviction Bayes]]*Alle6OppgangNedgangUnik_KNN[[#This Row],[Rett/Feil Bayes]]</f>
        <v>6.7901293778861949E-2</v>
      </c>
      <c r="T9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-3.9618213633872571E-4</v>
      </c>
      <c r="U990" s="1">
        <v>0.61764705882352899</v>
      </c>
      <c r="V990" s="1">
        <v>0.38235294117647001</v>
      </c>
      <c r="W9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90" s="1">
        <f>IF(Alle6OppgangNedgangUnik_KNN[[#This Row],[Label]]=Alle6OppgangNedgangUnik_KNN[[#This Row],[kjøp eller salg KNN]],1,-1)</f>
        <v>-1</v>
      </c>
      <c r="Y990" s="2">
        <f>Alle6OppgangNedgangUnik_KNN[[#This Row],[Conviction KNN]]*Alle6OppgangNedgangUnik_KNN[[#This Row],[Rett/Feil KNN]]</f>
        <v>-0.23529411764705899</v>
      </c>
      <c r="Z990" s="3">
        <f>Alle6OppgangNedgangUnik_KNN[[#This Row],[Open]]/Alle6OppgangNedgangUnik_KNN[[#This Row],[Close]]-1</f>
        <v>-5.8346772836022076E-3</v>
      </c>
      <c r="AA990" s="1">
        <f>IF(Alle6OppgangNedgangUnik_KNN[[#This Row],[Nedgang-KNN]]&gt;Alle6OppgangNedgangUnik_KNN[[#This Row],[Oppgang-KNN]],0,1)</f>
        <v>0</v>
      </c>
      <c r="AB9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1.3728652432005203E-3</v>
      </c>
    </row>
    <row r="991" spans="1:28" x14ac:dyDescent="0.3">
      <c r="A991">
        <v>989</v>
      </c>
      <c r="B991" s="1">
        <v>68.667999267578097</v>
      </c>
      <c r="C991" s="1">
        <v>68.160003662109403</v>
      </c>
      <c r="D991" s="1">
        <v>70.236000061035199</v>
      </c>
      <c r="E991">
        <v>36872500</v>
      </c>
      <c r="F991" s="1">
        <v>69.632003784179702</v>
      </c>
      <c r="G991" s="1">
        <v>0.46751090357831898</v>
      </c>
      <c r="H991" s="1">
        <v>0.228624608849328</v>
      </c>
      <c r="I991" s="1">
        <v>0.99919999999999998</v>
      </c>
      <c r="J991" s="1">
        <v>0.04</v>
      </c>
      <c r="K991" s="1">
        <v>0.74299999999999999</v>
      </c>
      <c r="L991" s="1">
        <v>0.217</v>
      </c>
      <c r="M991">
        <v>1</v>
      </c>
      <c r="N991" s="1">
        <v>0.46590623679112703</v>
      </c>
      <c r="O991" s="1">
        <v>0.53409376320886703</v>
      </c>
      <c r="P991" s="1">
        <f>IF(Alle6OppgangNedgangUnik_KNN[[#This Row],[Nedgang Bayes]]&gt;Alle6OppgangNedgangUnik_KNN[[#This Row],[Oppgang Bayes]],0,1)</f>
        <v>1</v>
      </c>
      <c r="Q9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6.8187526417740008E-2</v>
      </c>
      <c r="R991" s="4">
        <f>IF(Alle6OppgangNedgangUnik_KNN[[#This Row],[Label]]=Alle6OppgangNedgangUnik_KNN[[#This Row],[Kjøp eller salg Bayes]],1,-1)</f>
        <v>1</v>
      </c>
      <c r="S991" s="3">
        <f>Alle6OppgangNedgangUnik_KNN[[#This Row],[Conviction Bayes]]*Alle6OppgangNedgangUnik_KNN[[#This Row],[Rett/Feil Bayes]]</f>
        <v>6.8187526417740008E-2</v>
      </c>
      <c r="T9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-9.4400677663001361E-4</v>
      </c>
      <c r="U991" s="1">
        <v>0.55882352941176405</v>
      </c>
      <c r="V991" s="1">
        <v>0.441176470588235</v>
      </c>
      <c r="W9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91" s="1">
        <f>IF(Alle6OppgangNedgangUnik_KNN[[#This Row],[Label]]=Alle6OppgangNedgangUnik_KNN[[#This Row],[kjøp eller salg KNN]],1,-1)</f>
        <v>-1</v>
      </c>
      <c r="Y991" s="2">
        <f>Alle6OppgangNedgangUnik_KNN[[#This Row],[Conviction KNN]]*Alle6OppgangNedgangUnik_KNN[[#This Row],[Rett/Feil KNN]]</f>
        <v>-0.11764705882352905</v>
      </c>
      <c r="Z991" s="3">
        <f>Alle6OppgangNedgangUnik_KNN[[#This Row],[Open]]/Alle6OppgangNedgangUnik_KNN[[#This Row],[Close]]-1</f>
        <v>-1.3844273670329477E-2</v>
      </c>
      <c r="AA991" s="1">
        <f>IF(Alle6OppgangNedgangUnik_KNN[[#This Row],[Nedgang-KNN]]&gt;Alle6OppgangNedgangUnik_KNN[[#This Row],[Oppgang-KNN]],0,1)</f>
        <v>0</v>
      </c>
      <c r="AB9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1.6287380788622863E-3</v>
      </c>
    </row>
    <row r="992" spans="1:28" x14ac:dyDescent="0.3">
      <c r="A992">
        <v>990</v>
      </c>
      <c r="B992" s="1">
        <v>69.699996948242202</v>
      </c>
      <c r="C992" s="1">
        <v>69.688003540039105</v>
      </c>
      <c r="D992" s="1">
        <v>71.515998840332003</v>
      </c>
      <c r="E992">
        <v>35453500</v>
      </c>
      <c r="F992" s="1">
        <v>70.279998779296903</v>
      </c>
      <c r="G992" s="1">
        <v>0.343897429101511</v>
      </c>
      <c r="H992" s="1">
        <v>0.154933077126955</v>
      </c>
      <c r="I992" s="1">
        <v>0.98370000000000002</v>
      </c>
      <c r="J992" s="1">
        <v>5.7000000000000002E-2</v>
      </c>
      <c r="K992" s="1">
        <v>0.82</v>
      </c>
      <c r="L992" s="1">
        <v>0.124</v>
      </c>
      <c r="M992">
        <v>1</v>
      </c>
      <c r="N992" s="1">
        <v>0.465968727558911</v>
      </c>
      <c r="O992" s="1">
        <v>0.53403127244109305</v>
      </c>
      <c r="P992" s="1">
        <f>IF(Alle6OppgangNedgangUnik_KNN[[#This Row],[Nedgang Bayes]]&gt;Alle6OppgangNedgangUnik_KNN[[#This Row],[Oppgang Bayes]],0,1)</f>
        <v>1</v>
      </c>
      <c r="Q9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6.8062544882182052E-2</v>
      </c>
      <c r="R992" s="4">
        <f>IF(Alle6OppgangNedgangUnik_KNN[[#This Row],[Label]]=Alle6OppgangNedgangUnik_KNN[[#This Row],[Kjøp eller salg Bayes]],1,-1)</f>
        <v>1</v>
      </c>
      <c r="S992" s="3">
        <f>Alle6OppgangNedgangUnik_KNN[[#This Row],[Conviction Bayes]]*Alle6OppgangNedgangUnik_KNN[[#This Row],[Rett/Feil Bayes]]</f>
        <v>6.8062544882182052E-2</v>
      </c>
      <c r="T9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-5.6170178348860901E-4</v>
      </c>
      <c r="U992" s="1">
        <v>0.55882352941176405</v>
      </c>
      <c r="V992" s="1">
        <v>0.441176470588235</v>
      </c>
      <c r="W9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92" s="1">
        <f>IF(Alle6OppgangNedgangUnik_KNN[[#This Row],[Label]]=Alle6OppgangNedgangUnik_KNN[[#This Row],[kjøp eller salg KNN]],1,-1)</f>
        <v>-1</v>
      </c>
      <c r="Y992" s="2">
        <f>Alle6OppgangNedgangUnik_KNN[[#This Row],[Conviction KNN]]*Alle6OppgangNedgangUnik_KNN[[#This Row],[Rett/Feil KNN]]</f>
        <v>-0.11764705882352905</v>
      </c>
      <c r="Z992" s="3">
        <f>Alle6OppgangNedgangUnik_KNN[[#This Row],[Open]]/Alle6OppgangNedgangUnik_KNN[[#This Row],[Close]]-1</f>
        <v>-8.252729668879244E-3</v>
      </c>
      <c r="AA992" s="1">
        <f>IF(Alle6OppgangNedgangUnik_KNN[[#This Row],[Nedgang-KNN]]&gt;Alle6OppgangNedgangUnik_KNN[[#This Row],[Oppgang-KNN]],0,1)</f>
        <v>0</v>
      </c>
      <c r="AB9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9.7090937280931982E-4</v>
      </c>
    </row>
    <row r="993" spans="1:28" x14ac:dyDescent="0.3">
      <c r="A993">
        <v>991</v>
      </c>
      <c r="B993" s="1">
        <v>69.800003051757798</v>
      </c>
      <c r="C993" s="1">
        <v>69.045997619628906</v>
      </c>
      <c r="D993" s="1">
        <v>70.800003051757798</v>
      </c>
      <c r="E993">
        <v>25494000</v>
      </c>
      <c r="F993" s="1">
        <v>70.101997375488295</v>
      </c>
      <c r="G993" s="1">
        <v>0.43423050379572098</v>
      </c>
      <c r="H993" s="1">
        <v>0.141350617981053</v>
      </c>
      <c r="I993" s="1">
        <v>0.92769999999999997</v>
      </c>
      <c r="J993" s="1">
        <v>0.08</v>
      </c>
      <c r="K993" s="1">
        <v>0.78900000000000003</v>
      </c>
      <c r="L993" s="1">
        <v>0.13</v>
      </c>
      <c r="M993">
        <v>1</v>
      </c>
      <c r="N993" s="1">
        <v>0.46657369961085199</v>
      </c>
      <c r="O993" s="1">
        <v>0.53342630038915295</v>
      </c>
      <c r="P993" s="1">
        <f>IF(Alle6OppgangNedgangUnik_KNN[[#This Row],[Nedgang Bayes]]&gt;Alle6OppgangNedgangUnik_KNN[[#This Row],[Oppgang Bayes]],0,1)</f>
        <v>1</v>
      </c>
      <c r="Q9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6.6852600778300963E-2</v>
      </c>
      <c r="R993" s="4">
        <f>IF(Alle6OppgangNedgangUnik_KNN[[#This Row],[Label]]=Alle6OppgangNedgangUnik_KNN[[#This Row],[Kjøp eller salg Bayes]],1,-1)</f>
        <v>1</v>
      </c>
      <c r="S993" s="3">
        <f>Alle6OppgangNedgangUnik_KNN[[#This Row],[Conviction Bayes]]*Alle6OppgangNedgangUnik_KNN[[#This Row],[Rett/Feil Bayes]]</f>
        <v>6.6852600778300963E-2</v>
      </c>
      <c r="T9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-2.8799615870470774E-4</v>
      </c>
      <c r="U993" s="1">
        <v>0.441176470588235</v>
      </c>
      <c r="V993" s="1">
        <v>0.55882352941176405</v>
      </c>
      <c r="W9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93" s="1">
        <f>IF(Alle6OppgangNedgangUnik_KNN[[#This Row],[Label]]=Alle6OppgangNedgangUnik_KNN[[#This Row],[kjøp eller salg KNN]],1,-1)</f>
        <v>1</v>
      </c>
      <c r="Y993" s="2">
        <f>Alle6OppgangNedgangUnik_KNN[[#This Row],[Conviction KNN]]*Alle6OppgangNedgangUnik_KNN[[#This Row],[Rett/Feil KNN]]</f>
        <v>0.11764705882352905</v>
      </c>
      <c r="Z993" s="3">
        <f>Alle6OppgangNedgangUnik_KNN[[#This Row],[Open]]/Alle6OppgangNedgangUnik_KNN[[#This Row],[Close]]-1</f>
        <v>-4.3079275204231937E-3</v>
      </c>
      <c r="AA993" s="1">
        <f>IF(Alle6OppgangNedgangUnik_KNN[[#This Row],[Nedgang-KNN]]&gt;Alle6OppgangNedgangUnik_KNN[[#This Row],[Oppgang-KNN]],0,1)</f>
        <v>1</v>
      </c>
      <c r="AB9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-5.0681500240272708E-4</v>
      </c>
    </row>
    <row r="994" spans="1:28" x14ac:dyDescent="0.3">
      <c r="A994">
        <v>992</v>
      </c>
      <c r="B994" s="1">
        <v>66.632003784179702</v>
      </c>
      <c r="C994" s="1">
        <v>66.440002441406193</v>
      </c>
      <c r="D994" s="1">
        <v>68.940002441406193</v>
      </c>
      <c r="E994">
        <v>27243000</v>
      </c>
      <c r="F994" s="1">
        <v>67.746002197265597</v>
      </c>
      <c r="G994" s="1">
        <v>0.49068051201671897</v>
      </c>
      <c r="H994" s="1">
        <v>7.8327922077922094E-2</v>
      </c>
      <c r="I994" s="1">
        <v>0.99509999999999998</v>
      </c>
      <c r="J994" s="1">
        <v>2.5000000000000001E-2</v>
      </c>
      <c r="K994" s="1">
        <v>0.82199999999999995</v>
      </c>
      <c r="L994" s="1">
        <v>0.153</v>
      </c>
      <c r="M994">
        <v>1</v>
      </c>
      <c r="N994" s="1">
        <v>0.46644766548884298</v>
      </c>
      <c r="O994" s="1">
        <v>0.53355233451116102</v>
      </c>
      <c r="P994" s="1">
        <f>IF(Alle6OppgangNedgangUnik_KNN[[#This Row],[Nedgang Bayes]]&gt;Alle6OppgangNedgangUnik_KNN[[#This Row],[Oppgang Bayes]],0,1)</f>
        <v>1</v>
      </c>
      <c r="Q9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6.7104669022318042E-2</v>
      </c>
      <c r="R994" s="4">
        <f>IF(Alle6OppgangNedgangUnik_KNN[[#This Row],[Label]]=Alle6OppgangNedgangUnik_KNN[[#This Row],[Kjøp eller salg Bayes]],1,-1)</f>
        <v>1</v>
      </c>
      <c r="S994" s="3">
        <f>Alle6OppgangNedgangUnik_KNN[[#This Row],[Conviction Bayes]]*Alle6OppgangNedgangUnik_KNN[[#This Row],[Rett/Feil Bayes]]</f>
        <v>6.7104669022318042E-2</v>
      </c>
      <c r="T9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-1.1034524898435106E-3</v>
      </c>
      <c r="U994" s="1">
        <v>0.38235294117647001</v>
      </c>
      <c r="V994" s="1">
        <v>0.61764705882352899</v>
      </c>
      <c r="W9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994" s="1">
        <f>IF(Alle6OppgangNedgangUnik_KNN[[#This Row],[Label]]=Alle6OppgangNedgangUnik_KNN[[#This Row],[kjøp eller salg KNN]],1,-1)</f>
        <v>1</v>
      </c>
      <c r="Y994" s="2">
        <f>Alle6OppgangNedgangUnik_KNN[[#This Row],[Conviction KNN]]*Alle6OppgangNedgangUnik_KNN[[#This Row],[Rett/Feil KNN]]</f>
        <v>0.23529411764705899</v>
      </c>
      <c r="Z994" s="3">
        <f>Alle6OppgangNedgangUnik_KNN[[#This Row],[Open]]/Alle6OppgangNedgangUnik_KNN[[#This Row],[Close]]-1</f>
        <v>-1.644375132044118E-2</v>
      </c>
      <c r="AA994" s="1">
        <f>IF(Alle6OppgangNedgangUnik_KNN[[#This Row],[Nedgang-KNN]]&gt;Alle6OppgangNedgangUnik_KNN[[#This Row],[Oppgang-KNN]],0,1)</f>
        <v>1</v>
      </c>
      <c r="AB9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-3.8691179577508687E-3</v>
      </c>
    </row>
    <row r="995" spans="1:28" x14ac:dyDescent="0.3">
      <c r="A995">
        <v>993</v>
      </c>
      <c r="B995" s="1">
        <v>68.540000915527301</v>
      </c>
      <c r="C995" s="1">
        <v>67.430000305175795</v>
      </c>
      <c r="D995" s="1">
        <v>69.4219970703125</v>
      </c>
      <c r="E995">
        <v>25201500</v>
      </c>
      <c r="F995" s="1">
        <v>68.800003051757798</v>
      </c>
      <c r="G995" s="1">
        <v>0.402771769676532</v>
      </c>
      <c r="H995" s="1">
        <v>0.102116173068554</v>
      </c>
      <c r="I995" s="1">
        <v>0.99070000000000003</v>
      </c>
      <c r="J995" s="1">
        <v>2.7E-2</v>
      </c>
      <c r="K995" s="1">
        <v>0.86199999999999999</v>
      </c>
      <c r="L995" s="1">
        <v>0.111</v>
      </c>
      <c r="M995">
        <v>1</v>
      </c>
      <c r="N995" s="1">
        <v>0.46659629927836899</v>
      </c>
      <c r="O995" s="1">
        <v>0.53340370072163201</v>
      </c>
      <c r="P995" s="1">
        <f>IF(Alle6OppgangNedgangUnik_KNN[[#This Row],[Nedgang Bayes]]&gt;Alle6OppgangNedgangUnik_KNN[[#This Row],[Oppgang Bayes]],0,1)</f>
        <v>1</v>
      </c>
      <c r="Q9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6.6807401443263026E-2</v>
      </c>
      <c r="R995" s="4">
        <f>IF(Alle6OppgangNedgangUnik_KNN[[#This Row],[Label]]=Alle6OppgangNedgangUnik_KNN[[#This Row],[Kjøp eller salg Bayes]],1,-1)</f>
        <v>1</v>
      </c>
      <c r="S995" s="3">
        <f>Alle6OppgangNedgangUnik_KNN[[#This Row],[Conviction Bayes]]*Alle6OppgangNedgangUnik_KNN[[#This Row],[Rett/Feil Bayes]]</f>
        <v>6.6807401443263026E-2</v>
      </c>
      <c r="T9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-2.5247189419729037E-4</v>
      </c>
      <c r="U995" s="1">
        <v>0.32352941176470501</v>
      </c>
      <c r="V995" s="1">
        <v>0.67647058823529405</v>
      </c>
      <c r="W9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995" s="1">
        <f>IF(Alle6OppgangNedgangUnik_KNN[[#This Row],[Label]]=Alle6OppgangNedgangUnik_KNN[[#This Row],[kjøp eller salg KNN]],1,-1)</f>
        <v>1</v>
      </c>
      <c r="Y995" s="2">
        <f>Alle6OppgangNedgangUnik_KNN[[#This Row],[Conviction KNN]]*Alle6OppgangNedgangUnik_KNN[[#This Row],[Rett/Feil KNN]]</f>
        <v>0.35294117647058904</v>
      </c>
      <c r="Z995" s="3">
        <f>Alle6OppgangNedgangUnik_KNN[[#This Row],[Open]]/Alle6OppgangNedgangUnik_KNN[[#This Row],[Close]]-1</f>
        <v>-3.7791006496743496E-3</v>
      </c>
      <c r="AA995" s="1">
        <f>IF(Alle6OppgangNedgangUnik_KNN[[#This Row],[Nedgang-KNN]]&gt;Alle6OppgangNedgangUnik_KNN[[#This Row],[Oppgang-KNN]],0,1)</f>
        <v>1</v>
      </c>
      <c r="AB9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-1.3338002292968322E-3</v>
      </c>
    </row>
    <row r="996" spans="1:28" x14ac:dyDescent="0.3">
      <c r="A996">
        <v>994</v>
      </c>
      <c r="B996" s="1">
        <v>68.466003417968807</v>
      </c>
      <c r="C996" s="1">
        <v>67.807998657226605</v>
      </c>
      <c r="D996" s="1">
        <v>69.716003417968807</v>
      </c>
      <c r="E996">
        <v>23128500</v>
      </c>
      <c r="F996" s="1">
        <v>69.688003540039105</v>
      </c>
      <c r="G996" s="1">
        <v>0.48280268118977798</v>
      </c>
      <c r="H996" s="1">
        <v>0.24822999581064101</v>
      </c>
      <c r="I996" s="1">
        <v>0.9778</v>
      </c>
      <c r="J996" s="1">
        <v>0.06</v>
      </c>
      <c r="K996" s="1">
        <v>0.77600000000000002</v>
      </c>
      <c r="L996" s="1">
        <v>0.16400000000000001</v>
      </c>
      <c r="M996">
        <v>1</v>
      </c>
      <c r="N996" s="1">
        <v>0.46675975160135103</v>
      </c>
      <c r="O996" s="1">
        <v>0.53324024839864403</v>
      </c>
      <c r="P996" s="1">
        <f>IF(Alle6OppgangNedgangUnik_KNN[[#This Row],[Nedgang Bayes]]&gt;Alle6OppgangNedgangUnik_KNN[[#This Row],[Oppgang Bayes]],0,1)</f>
        <v>1</v>
      </c>
      <c r="Q9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6.6480496797293009E-2</v>
      </c>
      <c r="R996" s="4">
        <f>IF(Alle6OppgangNedgangUnik_KNN[[#This Row],[Label]]=Alle6OppgangNedgangUnik_KNN[[#This Row],[Kjøp eller salg Bayes]],1,-1)</f>
        <v>1</v>
      </c>
      <c r="S996" s="3">
        <f>Alle6OppgangNedgangUnik_KNN[[#This Row],[Conviction Bayes]]*Alle6OppgangNedgangUnik_KNN[[#This Row],[Rett/Feil Bayes]]</f>
        <v>6.6480496797293009E-2</v>
      </c>
      <c r="T9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-1.1657555256969023E-3</v>
      </c>
      <c r="U996" s="1">
        <v>0.41176470588235198</v>
      </c>
      <c r="V996" s="1">
        <v>0.58823529411764697</v>
      </c>
      <c r="W9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96" s="1">
        <f>IF(Alle6OppgangNedgangUnik_KNN[[#This Row],[Label]]=Alle6OppgangNedgangUnik_KNN[[#This Row],[kjøp eller salg KNN]],1,-1)</f>
        <v>1</v>
      </c>
      <c r="Y996" s="2">
        <f>Alle6OppgangNedgangUnik_KNN[[#This Row],[Conviction KNN]]*Alle6OppgangNedgangUnik_KNN[[#This Row],[Rett/Feil KNN]]</f>
        <v>0.17647058823529499</v>
      </c>
      <c r="Z996" s="3">
        <f>Alle6OppgangNedgangUnik_KNN[[#This Row],[Open]]/Alle6OppgangNedgangUnik_KNN[[#This Row],[Close]]-1</f>
        <v>-1.7535301056059049E-2</v>
      </c>
      <c r="AA996" s="1">
        <f>IF(Alle6OppgangNedgangUnik_KNN[[#This Row],[Nedgang-KNN]]&gt;Alle6OppgangNedgangUnik_KNN[[#This Row],[Oppgang-KNN]],0,1)</f>
        <v>1</v>
      </c>
      <c r="AB9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-3.0944648922457299E-3</v>
      </c>
    </row>
    <row r="997" spans="1:28" x14ac:dyDescent="0.3">
      <c r="A997">
        <v>995</v>
      </c>
      <c r="B997" s="1">
        <v>69.038002014160199</v>
      </c>
      <c r="C997" s="1">
        <v>69.024002075195298</v>
      </c>
      <c r="D997" s="1">
        <v>71.139999389648395</v>
      </c>
      <c r="E997">
        <v>36031000</v>
      </c>
      <c r="F997" s="1">
        <v>70.861999511718807</v>
      </c>
      <c r="G997" s="1">
        <v>0.472540677713091</v>
      </c>
      <c r="H997" s="1">
        <v>0.23889199880579201</v>
      </c>
      <c r="I997" s="1">
        <v>0.99570000000000003</v>
      </c>
      <c r="J997" s="1">
        <v>7.6999999999999999E-2</v>
      </c>
      <c r="K997" s="1">
        <v>0.72499999999999998</v>
      </c>
      <c r="L997" s="1">
        <v>0.19800000000000001</v>
      </c>
      <c r="M997">
        <v>1</v>
      </c>
      <c r="N997" s="1">
        <v>0.46594249704512902</v>
      </c>
      <c r="O997" s="1">
        <v>0.53405750295486498</v>
      </c>
      <c r="P997" s="1">
        <f>IF(Alle6OppgangNedgangUnik_KNN[[#This Row],[Nedgang Bayes]]&gt;Alle6OppgangNedgangUnik_KNN[[#This Row],[Oppgang Bayes]],0,1)</f>
        <v>1</v>
      </c>
      <c r="Q9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6.8115005909735959E-2</v>
      </c>
      <c r="R997" s="4">
        <f>IF(Alle6OppgangNedgangUnik_KNN[[#This Row],[Label]]=Alle6OppgangNedgangUnik_KNN[[#This Row],[Kjøp eller salg Bayes]],1,-1)</f>
        <v>1</v>
      </c>
      <c r="S997" s="3">
        <f>Alle6OppgangNedgangUnik_KNN[[#This Row],[Conviction Bayes]]*Alle6OppgangNedgangUnik_KNN[[#This Row],[Rett/Feil Bayes]]</f>
        <v>6.8115005909735959E-2</v>
      </c>
      <c r="T9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-1.7532895089278642E-3</v>
      </c>
      <c r="U997" s="1">
        <v>0.67647058823529405</v>
      </c>
      <c r="V997" s="1">
        <v>0.32352941176470501</v>
      </c>
      <c r="W9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997" s="1">
        <f>IF(Alle6OppgangNedgangUnik_KNN[[#This Row],[Label]]=Alle6OppgangNedgangUnik_KNN[[#This Row],[kjøp eller salg KNN]],1,-1)</f>
        <v>-1</v>
      </c>
      <c r="Y997" s="2">
        <f>Alle6OppgangNedgangUnik_KNN[[#This Row],[Conviction KNN]]*Alle6OppgangNedgangUnik_KNN[[#This Row],[Rett/Feil KNN]]</f>
        <v>-0.35294117647058904</v>
      </c>
      <c r="Z997" s="3">
        <f>Alle6OppgangNedgangUnik_KNN[[#This Row],[Open]]/Alle6OppgangNedgangUnik_KNN[[#This Row],[Close]]-1</f>
        <v>-2.5740135899735117E-2</v>
      </c>
      <c r="AA997" s="1">
        <f>IF(Alle6OppgangNedgangUnik_KNN[[#This Row],[Nedgang-KNN]]&gt;Alle6OppgangNedgangUnik_KNN[[#This Row],[Oppgang-KNN]],0,1)</f>
        <v>0</v>
      </c>
      <c r="AB9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9.0847538469653565E-3</v>
      </c>
    </row>
    <row r="998" spans="1:28" x14ac:dyDescent="0.3">
      <c r="A998">
        <v>996</v>
      </c>
      <c r="B998" s="1">
        <v>70.400001525878906</v>
      </c>
      <c r="C998" s="1">
        <v>67.480003356933594</v>
      </c>
      <c r="D998" s="1">
        <v>70.620002746582003</v>
      </c>
      <c r="E998">
        <v>23434000</v>
      </c>
      <c r="F998" s="1">
        <v>67.638000488281193</v>
      </c>
      <c r="G998" s="1">
        <v>0.49018117684784301</v>
      </c>
      <c r="H998" s="1">
        <v>6.5319865319865E-3</v>
      </c>
      <c r="I998" s="1">
        <v>0.95840000000000003</v>
      </c>
      <c r="J998" s="1">
        <v>4.3999999999999997E-2</v>
      </c>
      <c r="K998" s="1">
        <v>0.84299999999999997</v>
      </c>
      <c r="L998" s="1">
        <v>0.113</v>
      </c>
      <c r="M998">
        <v>0</v>
      </c>
      <c r="N998" s="1">
        <v>0.46673494150052502</v>
      </c>
      <c r="O998" s="1">
        <v>0.53326505849948003</v>
      </c>
      <c r="P998" s="1">
        <f>IF(Alle6OppgangNedgangUnik_KNN[[#This Row],[Nedgang Bayes]]&gt;Alle6OppgangNedgangUnik_KNN[[#This Row],[Oppgang Bayes]],0,1)</f>
        <v>1</v>
      </c>
      <c r="Q9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6.6530116998955002E-2</v>
      </c>
      <c r="R998" s="4">
        <f>IF(Alle6OppgangNedgangUnik_KNN[[#This Row],[Label]]=Alle6OppgangNedgangUnik_KNN[[#This Row],[Kjøp eller salg Bayes]],1,-1)</f>
        <v>-1</v>
      </c>
      <c r="S998" s="3">
        <f>Alle6OppgangNedgangUnik_KNN[[#This Row],[Conviction Bayes]]*Alle6OppgangNedgangUnik_KNN[[#This Row],[Rett/Feil Bayes]]</f>
        <v>-6.6530116998955002E-2</v>
      </c>
      <c r="T9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2.7167605614605364E-3</v>
      </c>
      <c r="U998" s="1">
        <v>0.55882352941176405</v>
      </c>
      <c r="V998" s="1">
        <v>0.441176470588235</v>
      </c>
      <c r="W9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998" s="1">
        <f>IF(Alle6OppgangNedgangUnik_KNN[[#This Row],[Label]]=Alle6OppgangNedgangUnik_KNN[[#This Row],[kjøp eller salg KNN]],1,-1)</f>
        <v>1</v>
      </c>
      <c r="Y998" s="2">
        <f>Alle6OppgangNedgangUnik_KNN[[#This Row],[Conviction KNN]]*Alle6OppgangNedgangUnik_KNN[[#This Row],[Rett/Feil KNN]]</f>
        <v>0.11764705882352905</v>
      </c>
      <c r="Z998" s="3">
        <f>Alle6OppgangNedgangUnik_KNN[[#This Row],[Open]]/Alle6OppgangNedgangUnik_KNN[[#This Row],[Close]]-1</f>
        <v>4.0835048606681523E-2</v>
      </c>
      <c r="AA998" s="1">
        <f>IF(Alle6OppgangNedgangUnik_KNN[[#This Row],[Nedgang-KNN]]&gt;Alle6OppgangNedgangUnik_KNN[[#This Row],[Oppgang-KNN]],0,1)</f>
        <v>0</v>
      </c>
      <c r="AB9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-4.8041233654919288E-3</v>
      </c>
    </row>
    <row r="999" spans="1:28" x14ac:dyDescent="0.3">
      <c r="A999">
        <v>997</v>
      </c>
      <c r="B999" s="1">
        <v>68.010002136230497</v>
      </c>
      <c r="C999" s="1">
        <v>67.099998474121094</v>
      </c>
      <c r="D999" s="1">
        <v>69.391998291015597</v>
      </c>
      <c r="E999">
        <v>31791500</v>
      </c>
      <c r="F999" s="1">
        <v>68.783996582031193</v>
      </c>
      <c r="G999" s="1">
        <v>0.42979691876750697</v>
      </c>
      <c r="H999" s="1">
        <v>0.218172268907563</v>
      </c>
      <c r="I999" s="1">
        <v>0.99129999999999996</v>
      </c>
      <c r="J999" s="1">
        <v>6.3E-2</v>
      </c>
      <c r="K999" s="1">
        <v>0.73399999999999999</v>
      </c>
      <c r="L999" s="1">
        <v>0.20300000000000001</v>
      </c>
      <c r="M999">
        <v>1</v>
      </c>
      <c r="N999" s="1">
        <v>0.46615857921273401</v>
      </c>
      <c r="O999" s="1">
        <v>0.53384142078726804</v>
      </c>
      <c r="P999" s="1">
        <f>IF(Alle6OppgangNedgangUnik_KNN[[#This Row],[Nedgang Bayes]]&gt;Alle6OppgangNedgangUnik_KNN[[#This Row],[Oppgang Bayes]],0,1)</f>
        <v>1</v>
      </c>
      <c r="Q9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6.7682841574534025E-2</v>
      </c>
      <c r="R999" s="4">
        <f>IF(Alle6OppgangNedgangUnik_KNN[[#This Row],[Label]]=Alle6OppgangNedgangUnik_KNN[[#This Row],[Kjøp eller salg Bayes]],1,-1)</f>
        <v>1</v>
      </c>
      <c r="S999" s="3">
        <f>Alle6OppgangNedgangUnik_KNN[[#This Row],[Conviction Bayes]]*Alle6OppgangNedgangUnik_KNN[[#This Row],[Rett/Feil Bayes]]</f>
        <v>6.7682841574534025E-2</v>
      </c>
      <c r="T9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-7.6160365866822653E-4</v>
      </c>
      <c r="U999" s="1">
        <v>0.58823529411764697</v>
      </c>
      <c r="V999" s="1">
        <v>0.41176470588235198</v>
      </c>
      <c r="W9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999" s="1">
        <f>IF(Alle6OppgangNedgangUnik_KNN[[#This Row],[Label]]=Alle6OppgangNedgangUnik_KNN[[#This Row],[kjøp eller salg KNN]],1,-1)</f>
        <v>-1</v>
      </c>
      <c r="Y999" s="2">
        <f>Alle6OppgangNedgangUnik_KNN[[#This Row],[Conviction KNN]]*Alle6OppgangNedgangUnik_KNN[[#This Row],[Rett/Feil KNN]]</f>
        <v>-0.17647058823529499</v>
      </c>
      <c r="Z999" s="3">
        <f>Alle6OppgangNedgangUnik_KNN[[#This Row],[Open]]/Alle6OppgangNedgangUnik_KNN[[#This Row],[Close]]-1</f>
        <v>-1.125253669838211E-2</v>
      </c>
      <c r="AA999" s="1">
        <f>IF(Alle6OppgangNedgangUnik_KNN[[#This Row],[Nedgang-KNN]]&gt;Alle6OppgangNedgangUnik_KNN[[#This Row],[Oppgang-KNN]],0,1)</f>
        <v>0</v>
      </c>
      <c r="AB9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1.9857417703027349E-3</v>
      </c>
    </row>
    <row r="1000" spans="1:28" x14ac:dyDescent="0.3">
      <c r="A1000">
        <v>998</v>
      </c>
      <c r="B1000" s="1">
        <v>69.400001525878906</v>
      </c>
      <c r="C1000" s="1">
        <v>67.910003662109403</v>
      </c>
      <c r="D1000" s="1">
        <v>69.5</v>
      </c>
      <c r="E1000">
        <v>15403500</v>
      </c>
      <c r="F1000" s="1">
        <v>68.234001159667997</v>
      </c>
      <c r="G1000" s="1">
        <v>0.56972329472329497</v>
      </c>
      <c r="H1000" s="1">
        <v>0.211068211068211</v>
      </c>
      <c r="I1000" s="1">
        <v>0.98599999999999999</v>
      </c>
      <c r="J1000" s="1">
        <v>4.3999999999999997E-2</v>
      </c>
      <c r="K1000" s="1">
        <v>0.84099999999999997</v>
      </c>
      <c r="L1000" s="1">
        <v>0.115</v>
      </c>
      <c r="M1000">
        <v>0</v>
      </c>
      <c r="N1000" s="1">
        <v>0.46747881877827702</v>
      </c>
      <c r="O1000" s="1">
        <v>0.53252118122172798</v>
      </c>
      <c r="P1000" s="1">
        <f>IF(Alle6OppgangNedgangUnik_KNN[[#This Row],[Nedgang Bayes]]&gt;Alle6OppgangNedgangUnik_KNN[[#This Row],[Oppgang Bayes]],0,1)</f>
        <v>1</v>
      </c>
      <c r="Q10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6.5042362443450963E-2</v>
      </c>
      <c r="R1000" s="4">
        <f>IF(Alle6OppgangNedgangUnik_KNN[[#This Row],[Label]]=Alle6OppgangNedgangUnik_KNN[[#This Row],[Kjøp eller salg Bayes]],1,-1)</f>
        <v>-1</v>
      </c>
      <c r="S1000" s="3">
        <f>Alle6OppgangNedgangUnik_KNN[[#This Row],[Conviction Bayes]]*Alle6OppgangNedgangUnik_KNN[[#This Row],[Rett/Feil Bayes]]</f>
        <v>-6.5042362443450963E-2</v>
      </c>
      <c r="T10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1.1114608133681253E-3</v>
      </c>
      <c r="U1000" s="1">
        <v>0.47058823529411697</v>
      </c>
      <c r="V1000" s="1">
        <v>0.52941176470588203</v>
      </c>
      <c r="W10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00" s="1">
        <f>IF(Alle6OppgangNedgangUnik_KNN[[#This Row],[Label]]=Alle6OppgangNedgangUnik_KNN[[#This Row],[kjøp eller salg KNN]],1,-1)</f>
        <v>-1</v>
      </c>
      <c r="Y1000" s="2">
        <f>Alle6OppgangNedgangUnik_KNN[[#This Row],[Conviction KNN]]*Alle6OppgangNedgangUnik_KNN[[#This Row],[Rett/Feil KNN]]</f>
        <v>-5.8823529411765052E-2</v>
      </c>
      <c r="Z1000" s="3">
        <f>Alle6OppgangNedgangUnik_KNN[[#This Row],[Open]]/Alle6OppgangNedgangUnik_KNN[[#This Row],[Close]]-1</f>
        <v>1.7088260198642846E-2</v>
      </c>
      <c r="AA1000" s="1">
        <f>IF(Alle6OppgangNedgangUnik_KNN[[#This Row],[Nedgang-KNN]]&gt;Alle6OppgangNedgangUnik_KNN[[#This Row],[Oppgang-KNN]],0,1)</f>
        <v>1</v>
      </c>
      <c r="AB10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1.0051917763907615E-3</v>
      </c>
    </row>
    <row r="1001" spans="1:28" x14ac:dyDescent="0.3">
      <c r="A1001">
        <v>999</v>
      </c>
      <c r="B1001" s="1">
        <v>68.365997314453097</v>
      </c>
      <c r="C1001" s="1">
        <v>67.652000427246094</v>
      </c>
      <c r="D1001" s="1">
        <v>70.319999694824205</v>
      </c>
      <c r="E1001">
        <v>28145500</v>
      </c>
      <c r="F1001" s="1">
        <v>70.096000671386705</v>
      </c>
      <c r="G1001" s="1">
        <v>0.44796795244556398</v>
      </c>
      <c r="H1001" s="1">
        <v>5.4550300445822798E-2</v>
      </c>
      <c r="I1001" s="1">
        <v>0.99709999999999999</v>
      </c>
      <c r="J1001" s="1">
        <v>4.0000000000000001E-3</v>
      </c>
      <c r="K1001" s="1">
        <v>0.85499999999999998</v>
      </c>
      <c r="L1001" s="1">
        <v>0.14199999999999999</v>
      </c>
      <c r="M1001">
        <v>1</v>
      </c>
      <c r="N1001" s="1">
        <v>0.466384991944992</v>
      </c>
      <c r="O1001" s="1">
        <v>0.53361500805501205</v>
      </c>
      <c r="P1001" s="1">
        <f>IF(Alle6OppgangNedgangUnik_KNN[[#This Row],[Nedgang Bayes]]&gt;Alle6OppgangNedgangUnik_KNN[[#This Row],[Oppgang Bayes]],0,1)</f>
        <v>1</v>
      </c>
      <c r="Q10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6.7230016110020052E-2</v>
      </c>
      <c r="R1001" s="4">
        <f>IF(Alle6OppgangNedgangUnik_KNN[[#This Row],[Label]]=Alle6OppgangNedgangUnik_KNN[[#This Row],[Kjøp eller salg Bayes]],1,-1)</f>
        <v>1</v>
      </c>
      <c r="S1001" s="3">
        <f>Alle6OppgangNedgangUnik_KNN[[#This Row],[Conviction Bayes]]*Alle6OppgangNedgangUnik_KNN[[#This Row],[Rett/Feil Bayes]]</f>
        <v>6.7230016110020052E-2</v>
      </c>
      <c r="T10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-1.6592694653478619E-3</v>
      </c>
      <c r="U1001" s="1">
        <v>0.35294117647058798</v>
      </c>
      <c r="V1001" s="1">
        <v>0.64705882352941102</v>
      </c>
      <c r="W10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001" s="1">
        <f>IF(Alle6OppgangNedgangUnik_KNN[[#This Row],[Label]]=Alle6OppgangNedgangUnik_KNN[[#This Row],[kjøp eller salg KNN]],1,-1)</f>
        <v>1</v>
      </c>
      <c r="Y1001" s="2">
        <f>Alle6OppgangNedgangUnik_KNN[[#This Row],[Conviction KNN]]*Alle6OppgangNedgangUnik_KNN[[#This Row],[Rett/Feil KNN]]</f>
        <v>0.29411764705882304</v>
      </c>
      <c r="Z1001" s="3">
        <f>Alle6OppgangNedgangUnik_KNN[[#This Row],[Open]]/Alle6OppgangNedgangUnik_KNN[[#This Row],[Close]]-1</f>
        <v>-2.4680485910229644E-2</v>
      </c>
      <c r="AA1001" s="1">
        <f>IF(Alle6OppgangNedgangUnik_KNN[[#This Row],[Nedgang-KNN]]&gt;Alle6OppgangNedgangUnik_KNN[[#This Row],[Oppgang-KNN]],0,1)</f>
        <v>1</v>
      </c>
      <c r="AB10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-7.2589664441851769E-3</v>
      </c>
    </row>
    <row r="1002" spans="1:28" x14ac:dyDescent="0.3">
      <c r="A1002">
        <v>1000</v>
      </c>
      <c r="B1002" s="1">
        <v>71.209999084472699</v>
      </c>
      <c r="C1002" s="1">
        <v>70.400001525878906</v>
      </c>
      <c r="D1002" s="1">
        <v>73.736000061035199</v>
      </c>
      <c r="E1002">
        <v>42309500</v>
      </c>
      <c r="F1002" s="1">
        <v>71.940002441406193</v>
      </c>
      <c r="G1002" s="1">
        <v>0.344444444444444</v>
      </c>
      <c r="H1002" s="1">
        <v>-0.21666666666666701</v>
      </c>
      <c r="I1002" s="1">
        <v>-5.16E-2</v>
      </c>
      <c r="J1002" s="1">
        <v>3.4000000000000002E-2</v>
      </c>
      <c r="K1002" s="1">
        <v>0.93600000000000005</v>
      </c>
      <c r="L1002" s="1">
        <v>3.1E-2</v>
      </c>
      <c r="M1002">
        <v>1</v>
      </c>
      <c r="N1002" s="1">
        <v>0.465718044121326</v>
      </c>
      <c r="O1002" s="1">
        <v>0.534281955878669</v>
      </c>
      <c r="P1002" s="1">
        <f>IF(Alle6OppgangNedgangUnik_KNN[[#This Row],[Nedgang Bayes]]&gt;Alle6OppgangNedgangUnik_KNN[[#This Row],[Oppgang Bayes]],0,1)</f>
        <v>1</v>
      </c>
      <c r="Q10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6.8563911757342999E-2</v>
      </c>
      <c r="R1002" s="4">
        <f>IF(Alle6OppgangNedgangUnik_KNN[[#This Row],[Label]]=Alle6OppgangNedgangUnik_KNN[[#This Row],[Kjøp eller salg Bayes]],1,-1)</f>
        <v>1</v>
      </c>
      <c r="S1002" s="3">
        <f>Alle6OppgangNedgangUnik_KNN[[#This Row],[Conviction Bayes]]*Alle6OppgangNedgangUnik_KNN[[#This Row],[Rett/Feil Bayes]]</f>
        <v>6.8563911757342999E-2</v>
      </c>
      <c r="T10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-6.9574484360239517E-4</v>
      </c>
      <c r="U1002" s="1">
        <v>0.70588235294117596</v>
      </c>
      <c r="V1002" s="1">
        <v>0.29411764705882298</v>
      </c>
      <c r="W10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0.41176470588235298</v>
      </c>
      <c r="X1002" s="1">
        <f>IF(Alle6OppgangNedgangUnik_KNN[[#This Row],[Label]]=Alle6OppgangNedgangUnik_KNN[[#This Row],[kjøp eller salg KNN]],1,-1)</f>
        <v>-1</v>
      </c>
      <c r="Y1002" s="2">
        <f>Alle6OppgangNedgangUnik_KNN[[#This Row],[Conviction KNN]]*Alle6OppgangNedgangUnik_KNN[[#This Row],[Rett/Feil KNN]]</f>
        <v>-0.41176470588235298</v>
      </c>
      <c r="Z1002" s="3">
        <f>Alle6OppgangNedgangUnik_KNN[[#This Row],[Open]]/Alle6OppgangNedgangUnik_KNN[[#This Row],[Close]]-1</f>
        <v>-1.014739132832343E-2</v>
      </c>
      <c r="AA1002" s="1">
        <f>IF(Alle6OppgangNedgangUnik_KNN[[#This Row],[Nedgang-KNN]]&gt;Alle6OppgangNedgangUnik_KNN[[#This Row],[Oppgang-KNN]],0,1)</f>
        <v>0</v>
      </c>
      <c r="AB10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4.1783376057802357E-3</v>
      </c>
    </row>
    <row r="1003" spans="1:28" x14ac:dyDescent="0.3">
      <c r="A1003">
        <v>1001</v>
      </c>
      <c r="B1003" s="1">
        <v>71.202003479003906</v>
      </c>
      <c r="C1003" s="1">
        <v>70.152000427246094</v>
      </c>
      <c r="D1003" s="1">
        <v>73.475997924804702</v>
      </c>
      <c r="E1003">
        <v>39212500</v>
      </c>
      <c r="F1003" s="1">
        <v>72.611999511718807</v>
      </c>
      <c r="G1003" s="1">
        <v>0.47853641456582602</v>
      </c>
      <c r="H1003" s="1">
        <v>3.05131143366437E-2</v>
      </c>
      <c r="I1003" s="1">
        <v>0.82679999999999998</v>
      </c>
      <c r="J1003" s="1">
        <v>3.9E-2</v>
      </c>
      <c r="K1003" s="1">
        <v>0.875</v>
      </c>
      <c r="L1003" s="1">
        <v>8.5999999999999993E-2</v>
      </c>
      <c r="M1003">
        <v>1</v>
      </c>
      <c r="N1003" s="1">
        <v>0.46581421110351301</v>
      </c>
      <c r="O1003" s="1">
        <v>0.53418578889648305</v>
      </c>
      <c r="P1003" s="1">
        <f>IF(Alle6OppgangNedgangUnik_KNN[[#This Row],[Nedgang Bayes]]&gt;Alle6OppgangNedgangUnik_KNN[[#This Row],[Oppgang Bayes]],0,1)</f>
        <v>1</v>
      </c>
      <c r="Q10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6.837157779297004E-2</v>
      </c>
      <c r="R1003" s="4">
        <f>IF(Alle6OppgangNedgangUnik_KNN[[#This Row],[Label]]=Alle6OppgangNedgangUnik_KNN[[#This Row],[Kjøp eller salg Bayes]],1,-1)</f>
        <v>1</v>
      </c>
      <c r="S1003" s="3">
        <f>Alle6OppgangNedgangUnik_KNN[[#This Row],[Conviction Bayes]]*Alle6OppgangNedgangUnik_KNN[[#This Row],[Rett/Feil Bayes]]</f>
        <v>6.837157779297004E-2</v>
      </c>
      <c r="T10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-1.3276545761969716E-3</v>
      </c>
      <c r="U1003" s="1">
        <v>0.61764705882352899</v>
      </c>
      <c r="V1003" s="1">
        <v>0.38235294117647001</v>
      </c>
      <c r="W10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03" s="1">
        <f>IF(Alle6OppgangNedgangUnik_KNN[[#This Row],[Label]]=Alle6OppgangNedgangUnik_KNN[[#This Row],[kjøp eller salg KNN]],1,-1)</f>
        <v>-1</v>
      </c>
      <c r="Y1003" s="2">
        <f>Alle6OppgangNedgangUnik_KNN[[#This Row],[Conviction KNN]]*Alle6OppgangNedgangUnik_KNN[[#This Row],[Rett/Feil KNN]]</f>
        <v>-0.23529411764705899</v>
      </c>
      <c r="Z1003" s="3">
        <f>Alle6OppgangNedgangUnik_KNN[[#This Row],[Open]]/Alle6OppgangNedgangUnik_KNN[[#This Row],[Close]]-1</f>
        <v>-1.9418223464392259E-2</v>
      </c>
      <c r="AA1003" s="1">
        <f>IF(Alle6OppgangNedgangUnik_KNN[[#This Row],[Nedgang-KNN]]&gt;Alle6OppgangNedgangUnik_KNN[[#This Row],[Oppgang-KNN]],0,1)</f>
        <v>0</v>
      </c>
      <c r="AB10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4.5689937563275938E-3</v>
      </c>
    </row>
    <row r="1004" spans="1:28" x14ac:dyDescent="0.3">
      <c r="A1004">
        <v>1002</v>
      </c>
      <c r="B1004" s="1">
        <v>73.800003051757798</v>
      </c>
      <c r="C1004" s="1">
        <v>71.529998779296903</v>
      </c>
      <c r="D1004" s="1">
        <v>75.898002624511705</v>
      </c>
      <c r="E1004">
        <v>57556000</v>
      </c>
      <c r="F1004" s="1">
        <v>71.594001770019503</v>
      </c>
      <c r="G1004" s="1">
        <v>0.48573232323232302</v>
      </c>
      <c r="H1004" s="1">
        <v>0.20227272727272699</v>
      </c>
      <c r="I1004" s="1">
        <v>0.76500000000000001</v>
      </c>
      <c r="J1004" s="1">
        <v>4.2000000000000003E-2</v>
      </c>
      <c r="K1004" s="1">
        <v>0.85699999999999998</v>
      </c>
      <c r="L1004" s="1">
        <v>0.10199999999999999</v>
      </c>
      <c r="M1004">
        <v>0</v>
      </c>
      <c r="N1004" s="1">
        <v>0.46564717350794099</v>
      </c>
      <c r="O1004" s="1">
        <v>0.53435282649205695</v>
      </c>
      <c r="P1004" s="1">
        <f>IF(Alle6OppgangNedgangUnik_KNN[[#This Row],[Nedgang Bayes]]&gt;Alle6OppgangNedgangUnik_KNN[[#This Row],[Oppgang Bayes]],0,1)</f>
        <v>1</v>
      </c>
      <c r="Q10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6.8705652984115961E-2</v>
      </c>
      <c r="R1004" s="4">
        <f>IF(Alle6OppgangNedgangUnik_KNN[[#This Row],[Label]]=Alle6OppgangNedgangUnik_KNN[[#This Row],[Kjøp eller salg Bayes]],1,-1)</f>
        <v>-1</v>
      </c>
      <c r="S1004" s="3">
        <f>Alle6OppgangNedgangUnik_KNN[[#This Row],[Conviction Bayes]]*Alle6OppgangNedgangUnik_KNN[[#This Row],[Rett/Feil Bayes]]</f>
        <v>-6.8705652984115961E-2</v>
      </c>
      <c r="T10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2.1170035868716404E-3</v>
      </c>
      <c r="U1004" s="1">
        <v>0.52941176470588203</v>
      </c>
      <c r="V1004" s="1">
        <v>0.47058823529411697</v>
      </c>
      <c r="W10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04" s="1">
        <f>IF(Alle6OppgangNedgangUnik_KNN[[#This Row],[Label]]=Alle6OppgangNedgangUnik_KNN[[#This Row],[kjøp eller salg KNN]],1,-1)</f>
        <v>1</v>
      </c>
      <c r="Y1004" s="2">
        <f>Alle6OppgangNedgangUnik_KNN[[#This Row],[Conviction KNN]]*Alle6OppgangNedgangUnik_KNN[[#This Row],[Rett/Feil KNN]]</f>
        <v>5.8823529411765052E-2</v>
      </c>
      <c r="Z1004" s="3">
        <f>Alle6OppgangNedgangUnik_KNN[[#This Row],[Open]]/Alle6OppgangNedgangUnik_KNN[[#This Row],[Close]]-1</f>
        <v>3.0812655071644102E-2</v>
      </c>
      <c r="AA1004" s="1">
        <f>IF(Alle6OppgangNedgangUnik_KNN[[#This Row],[Nedgang-KNN]]&gt;Alle6OppgangNedgangUnik_KNN[[#This Row],[Oppgang-KNN]],0,1)</f>
        <v>0</v>
      </c>
      <c r="AB10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-1.8125091218614284E-3</v>
      </c>
    </row>
    <row r="1005" spans="1:28" x14ac:dyDescent="0.3">
      <c r="A1005">
        <v>1003</v>
      </c>
      <c r="B1005" s="1">
        <v>72</v>
      </c>
      <c r="C1005" s="1">
        <v>70.624000549316406</v>
      </c>
      <c r="D1005" s="1">
        <v>73.195999145507798</v>
      </c>
      <c r="E1005">
        <v>33067500</v>
      </c>
      <c r="F1005" s="1">
        <v>73.029998779296903</v>
      </c>
      <c r="G1005" s="1">
        <v>0.49304875452416402</v>
      </c>
      <c r="H1005" s="1">
        <v>0.18620307288340099</v>
      </c>
      <c r="I1005" s="1">
        <v>0.98370000000000002</v>
      </c>
      <c r="J1005" s="1">
        <v>0.03</v>
      </c>
      <c r="K1005" s="1">
        <v>0.86599999999999999</v>
      </c>
      <c r="L1005" s="1">
        <v>0.105</v>
      </c>
      <c r="M1005">
        <v>1</v>
      </c>
      <c r="N1005" s="1">
        <v>0.46608685310854497</v>
      </c>
      <c r="O1005" s="1">
        <v>0.53391314689145697</v>
      </c>
      <c r="P1005" s="1">
        <f>IF(Alle6OppgangNedgangUnik_KNN[[#This Row],[Nedgang Bayes]]&gt;Alle6OppgangNedgangUnik_KNN[[#This Row],[Oppgang Bayes]],0,1)</f>
        <v>1</v>
      </c>
      <c r="Q10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6.7826293782911995E-2</v>
      </c>
      <c r="R1005" s="4">
        <f>IF(Alle6OppgangNedgangUnik_KNN[[#This Row],[Label]]=Alle6OppgangNedgangUnik_KNN[[#This Row],[Kjøp eller salg Bayes]],1,-1)</f>
        <v>1</v>
      </c>
      <c r="S1005" s="3">
        <f>Alle6OppgangNedgangUnik_KNN[[#This Row],[Conviction Bayes]]*Alle6OppgangNedgangUnik_KNN[[#This Row],[Rett/Feil Bayes]]</f>
        <v>6.7826293782911995E-2</v>
      </c>
      <c r="T10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-9.5660688714727549E-4</v>
      </c>
      <c r="U1005" s="1">
        <v>0.441176470588235</v>
      </c>
      <c r="V1005" s="1">
        <v>0.55882352941176405</v>
      </c>
      <c r="W10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05" s="1">
        <f>IF(Alle6OppgangNedgangUnik_KNN[[#This Row],[Label]]=Alle6OppgangNedgangUnik_KNN[[#This Row],[kjøp eller salg KNN]],1,-1)</f>
        <v>1</v>
      </c>
      <c r="Y1005" s="2">
        <f>Alle6OppgangNedgangUnik_KNN[[#This Row],[Conviction KNN]]*Alle6OppgangNedgangUnik_KNN[[#This Row],[Rett/Feil KNN]]</f>
        <v>0.11764705882352905</v>
      </c>
      <c r="Z1005" s="3">
        <f>Alle6OppgangNedgangUnik_KNN[[#This Row],[Open]]/Alle6OppgangNedgangUnik_KNN[[#This Row],[Close]]-1</f>
        <v>-1.4103776482451424E-2</v>
      </c>
      <c r="AA1005" s="1">
        <f>IF(Alle6OppgangNedgangUnik_KNN[[#This Row],[Nedgang-KNN]]&gt;Alle6OppgangNedgangUnik_KNN[[#This Row],[Oppgang-KNN]],0,1)</f>
        <v>1</v>
      </c>
      <c r="AB10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-1.6592678214648684E-3</v>
      </c>
    </row>
    <row r="1006" spans="1:28" x14ac:dyDescent="0.3">
      <c r="A1006">
        <v>1004</v>
      </c>
      <c r="B1006" s="1">
        <v>73.884002685546903</v>
      </c>
      <c r="C1006" s="1">
        <v>73.031997680664105</v>
      </c>
      <c r="D1006" s="1">
        <v>74.382003784179702</v>
      </c>
      <c r="E1006">
        <v>25135000</v>
      </c>
      <c r="F1006" s="1">
        <v>73.319999694824205</v>
      </c>
      <c r="G1006" s="1">
        <v>0.45640589569161</v>
      </c>
      <c r="H1006" s="1">
        <v>0.197305967841682</v>
      </c>
      <c r="I1006" s="1">
        <v>0.98170000000000002</v>
      </c>
      <c r="J1006" s="1">
        <v>5.7000000000000002E-2</v>
      </c>
      <c r="K1006" s="1">
        <v>0.80100000000000005</v>
      </c>
      <c r="L1006" s="1">
        <v>0.14199999999999999</v>
      </c>
      <c r="M1006">
        <v>0</v>
      </c>
      <c r="N1006" s="1">
        <v>0.466599506164944</v>
      </c>
      <c r="O1006" s="1">
        <v>0.53340049383506005</v>
      </c>
      <c r="P1006" s="1">
        <f>IF(Alle6OppgangNedgangUnik_KNN[[#This Row],[Nedgang Bayes]]&gt;Alle6OppgangNedgangUnik_KNN[[#This Row],[Oppgang Bayes]],0,1)</f>
        <v>1</v>
      </c>
      <c r="Q10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6.6800987670116052E-2</v>
      </c>
      <c r="R1006" s="4">
        <f>IF(Alle6OppgangNedgangUnik_KNN[[#This Row],[Label]]=Alle6OppgangNedgangUnik_KNN[[#This Row],[Kjøp eller salg Bayes]],1,-1)</f>
        <v>-1</v>
      </c>
      <c r="S1006" s="3">
        <f>Alle6OppgangNedgangUnik_KNN[[#This Row],[Conviction Bayes]]*Alle6OppgangNedgangUnik_KNN[[#This Row],[Rett/Feil Bayes]]</f>
        <v>-6.6800987670116052E-2</v>
      </c>
      <c r="T10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5.1385647825957E-4</v>
      </c>
      <c r="U1006" s="1">
        <v>0.32352941176470501</v>
      </c>
      <c r="V1006" s="1">
        <v>0.67647058823529405</v>
      </c>
      <c r="W10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006" s="1">
        <f>IF(Alle6OppgangNedgangUnik_KNN[[#This Row],[Label]]=Alle6OppgangNedgangUnik_KNN[[#This Row],[kjøp eller salg KNN]],1,-1)</f>
        <v>-1</v>
      </c>
      <c r="Y1006" s="2">
        <f>Alle6OppgangNedgangUnik_KNN[[#This Row],[Conviction KNN]]*Alle6OppgangNedgangUnik_KNN[[#This Row],[Rett/Feil KNN]]</f>
        <v>-0.35294117647058904</v>
      </c>
      <c r="Z1006" s="3">
        <f>Alle6OppgangNedgangUnik_KNN[[#This Row],[Open]]/Alle6OppgangNedgangUnik_KNN[[#This Row],[Close]]-1</f>
        <v>7.6923485143236547E-3</v>
      </c>
      <c r="AA1006" s="1">
        <f>IF(Alle6OppgangNedgangUnik_KNN[[#This Row],[Nedgang-KNN]]&gt;Alle6OppgangNedgangUnik_KNN[[#This Row],[Oppgang-KNN]],0,1)</f>
        <v>1</v>
      </c>
      <c r="AB10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2.7149465344671786E-3</v>
      </c>
    </row>
    <row r="1007" spans="1:28" x14ac:dyDescent="0.3">
      <c r="A1007">
        <v>1005</v>
      </c>
      <c r="B1007" s="1">
        <v>74.029998779296903</v>
      </c>
      <c r="C1007" s="1">
        <v>73.349998474121094</v>
      </c>
      <c r="D1007" s="1">
        <v>75.487998962402301</v>
      </c>
      <c r="E1007">
        <v>36829500</v>
      </c>
      <c r="F1007" s="1">
        <v>75.358001708984403</v>
      </c>
      <c r="G1007" s="1">
        <v>0.55728174603174596</v>
      </c>
      <c r="H1007" s="1">
        <v>0.24599206349206301</v>
      </c>
      <c r="I1007" s="1">
        <v>0.98409999999999997</v>
      </c>
      <c r="J1007" s="1">
        <v>5.3999999999999999E-2</v>
      </c>
      <c r="K1007" s="1">
        <v>0.81699999999999995</v>
      </c>
      <c r="L1007" s="1">
        <v>0.128</v>
      </c>
      <c r="M1007">
        <v>1</v>
      </c>
      <c r="N1007" s="1">
        <v>0.46590607240659798</v>
      </c>
      <c r="O1007" s="1">
        <v>0.53409392759340102</v>
      </c>
      <c r="P1007" s="1">
        <f>IF(Alle6OppgangNedgangUnik_KNN[[#This Row],[Nedgang Bayes]]&gt;Alle6OppgangNedgangUnik_KNN[[#This Row],[Oppgang Bayes]],0,1)</f>
        <v>1</v>
      </c>
      <c r="Q10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6.8187855186803037E-2</v>
      </c>
      <c r="R1007" s="4">
        <f>IF(Alle6OppgangNedgangUnik_KNN[[#This Row],[Label]]=Alle6OppgangNedgangUnik_KNN[[#This Row],[Kjøp eller salg Bayes]],1,-1)</f>
        <v>1</v>
      </c>
      <c r="S1007" s="3">
        <f>Alle6OppgangNedgangUnik_KNN[[#This Row],[Conviction Bayes]]*Alle6OppgangNedgangUnik_KNN[[#This Row],[Rett/Feil Bayes]]</f>
        <v>6.8187855186803037E-2</v>
      </c>
      <c r="T10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-1.2016463998989675E-3</v>
      </c>
      <c r="U1007" s="1">
        <v>0.55882352941176405</v>
      </c>
      <c r="V1007" s="1">
        <v>0.441176470588235</v>
      </c>
      <c r="W10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07" s="1">
        <f>IF(Alle6OppgangNedgangUnik_KNN[[#This Row],[Label]]=Alle6OppgangNedgangUnik_KNN[[#This Row],[kjøp eller salg KNN]],1,-1)</f>
        <v>-1</v>
      </c>
      <c r="Y1007" s="2">
        <f>Alle6OppgangNedgangUnik_KNN[[#This Row],[Conviction KNN]]*Alle6OppgangNedgangUnik_KNN[[#This Row],[Rett/Feil KNN]]</f>
        <v>-0.11764705882352905</v>
      </c>
      <c r="Z1007" s="3">
        <f>Alle6OppgangNedgangUnik_KNN[[#This Row],[Open]]/Alle6OppgangNedgangUnik_KNN[[#This Row],[Close]]-1</f>
        <v>-1.7622586846396837E-2</v>
      </c>
      <c r="AA1007" s="1">
        <f>IF(Alle6OppgangNedgangUnik_KNN[[#This Row],[Nedgang-KNN]]&gt;Alle6OppgangNedgangUnik_KNN[[#This Row],[Oppgang-KNN]],0,1)</f>
        <v>0</v>
      </c>
      <c r="AB10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2.0732455113407979E-3</v>
      </c>
    </row>
    <row r="1008" spans="1:28" x14ac:dyDescent="0.3">
      <c r="A1008">
        <v>1006</v>
      </c>
      <c r="B1008" s="1">
        <v>70.108001708984403</v>
      </c>
      <c r="C1008" s="1">
        <v>66.737998962402301</v>
      </c>
      <c r="D1008" s="1">
        <v>70.309997558593807</v>
      </c>
      <c r="E1008">
        <v>35500000</v>
      </c>
      <c r="F1008" s="1">
        <v>67.405998229980497</v>
      </c>
      <c r="G1008" s="1">
        <v>0.47156958538537502</v>
      </c>
      <c r="H1008" s="1">
        <v>9.7986443381180205E-2</v>
      </c>
      <c r="I1008" s="1">
        <v>0.996</v>
      </c>
      <c r="J1008" s="1">
        <v>2.5000000000000001E-2</v>
      </c>
      <c r="K1008" s="1">
        <v>0.80700000000000005</v>
      </c>
      <c r="L1008" s="1">
        <v>0.16800000000000001</v>
      </c>
      <c r="M1008">
        <v>0</v>
      </c>
      <c r="N1008" s="1">
        <v>0.46596728569962698</v>
      </c>
      <c r="O1008" s="1">
        <v>0.53403271430036503</v>
      </c>
      <c r="P1008" s="1">
        <f>IF(Alle6OppgangNedgangUnik_KNN[[#This Row],[Nedgang Bayes]]&gt;Alle6OppgangNedgangUnik_KNN[[#This Row],[Oppgang Bayes]],0,1)</f>
        <v>1</v>
      </c>
      <c r="Q10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6.8065428600738054E-2</v>
      </c>
      <c r="R1008" s="4">
        <f>IF(Alle6OppgangNedgangUnik_KNN[[#This Row],[Label]]=Alle6OppgangNedgangUnik_KNN[[#This Row],[Kjøp eller salg Bayes]],1,-1)</f>
        <v>-1</v>
      </c>
      <c r="S1008" s="3">
        <f>Alle6OppgangNedgangUnik_KNN[[#This Row],[Conviction Bayes]]*Alle6OppgangNedgangUnik_KNN[[#This Row],[Rett/Feil Bayes]]</f>
        <v>-6.8065428600738054E-2</v>
      </c>
      <c r="T10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2.7284370784273347E-3</v>
      </c>
      <c r="U1008" s="1">
        <v>0.58823529411764697</v>
      </c>
      <c r="V1008" s="1">
        <v>0.41176470588235198</v>
      </c>
      <c r="W10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08" s="1">
        <f>IF(Alle6OppgangNedgangUnik_KNN[[#This Row],[Label]]=Alle6OppgangNedgangUnik_KNN[[#This Row],[kjøp eller salg KNN]],1,-1)</f>
        <v>1</v>
      </c>
      <c r="Y1008" s="2">
        <f>Alle6OppgangNedgangUnik_KNN[[#This Row],[Conviction KNN]]*Alle6OppgangNedgangUnik_KNN[[#This Row],[Rett/Feil KNN]]</f>
        <v>0.17647058823529499</v>
      </c>
      <c r="Z1008" s="3">
        <f>Alle6OppgangNedgangUnik_KNN[[#This Row],[Open]]/Alle6OppgangNedgangUnik_KNN[[#This Row],[Close]]-1</f>
        <v>4.0085504998902621E-2</v>
      </c>
      <c r="AA1008" s="1">
        <f>IF(Alle6OppgangNedgangUnik_KNN[[#This Row],[Nedgang-KNN]]&gt;Alle6OppgangNedgangUnik_KNN[[#This Row],[Oppgang-KNN]],0,1)</f>
        <v>0</v>
      </c>
      <c r="AB10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-7.0739126468652037E-3</v>
      </c>
    </row>
    <row r="1009" spans="1:28" x14ac:dyDescent="0.3">
      <c r="A1009">
        <v>1007</v>
      </c>
      <c r="B1009" s="1">
        <v>67.519996643066406</v>
      </c>
      <c r="C1009" s="1">
        <v>65.947998046875</v>
      </c>
      <c r="D1009" s="1">
        <v>69.402000427246094</v>
      </c>
      <c r="E1009">
        <v>41371000</v>
      </c>
      <c r="F1009" s="1">
        <v>66.594001770019503</v>
      </c>
      <c r="G1009" s="1">
        <v>0.54265122265122301</v>
      </c>
      <c r="H1009" s="1">
        <v>-0.12670703170703199</v>
      </c>
      <c r="I1009" s="1">
        <v>7.7200000000000005E-2</v>
      </c>
      <c r="J1009" s="1">
        <v>7.6999999999999999E-2</v>
      </c>
      <c r="K1009" s="1">
        <v>0.86399999999999999</v>
      </c>
      <c r="L1009" s="1">
        <v>5.8999999999999997E-2</v>
      </c>
      <c r="M1009">
        <v>0</v>
      </c>
      <c r="N1009" s="1">
        <v>0.465745961039079</v>
      </c>
      <c r="O1009" s="1">
        <v>0.53425403896091495</v>
      </c>
      <c r="P1009" s="1">
        <f>IF(Alle6OppgangNedgangUnik_KNN[[#This Row],[Nedgang Bayes]]&gt;Alle6OppgangNedgangUnik_KNN[[#This Row],[Oppgang Bayes]],0,1)</f>
        <v>1</v>
      </c>
      <c r="Q10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6.8508077921835941E-2</v>
      </c>
      <c r="R1009" s="4">
        <f>IF(Alle6OppgangNedgangUnik_KNN[[#This Row],[Label]]=Alle6OppgangNedgangUnik_KNN[[#This Row],[Kjøp eller salg Bayes]],1,-1)</f>
        <v>-1</v>
      </c>
      <c r="S1009" s="3">
        <f>Alle6OppgangNedgangUnik_KNN[[#This Row],[Conviction Bayes]]*Alle6OppgangNedgangUnik_KNN[[#This Row],[Rett/Feil Bayes]]</f>
        <v>-6.8508077921835941E-2</v>
      </c>
      <c r="T10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9.526102536531741E-4</v>
      </c>
      <c r="U1009" s="1">
        <v>0.64705882352941102</v>
      </c>
      <c r="V1009" s="1">
        <v>0.35294117647058798</v>
      </c>
      <c r="W10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009" s="1">
        <f>IF(Alle6OppgangNedgangUnik_KNN[[#This Row],[Label]]=Alle6OppgangNedgangUnik_KNN[[#This Row],[kjøp eller salg KNN]],1,-1)</f>
        <v>1</v>
      </c>
      <c r="Y1009" s="2">
        <f>Alle6OppgangNedgangUnik_KNN[[#This Row],[Conviction KNN]]*Alle6OppgangNedgangUnik_KNN[[#This Row],[Rett/Feil KNN]]</f>
        <v>0.29411764705882304</v>
      </c>
      <c r="Z1009" s="3">
        <f>Alle6OppgangNedgangUnik_KNN[[#This Row],[Open]]/Alle6OppgangNedgangUnik_KNN[[#This Row],[Close]]-1</f>
        <v>1.3905079262916287E-2</v>
      </c>
      <c r="AA1009" s="1">
        <f>IF(Alle6OppgangNedgangUnik_KNN[[#This Row],[Nedgang-KNN]]&gt;Alle6OppgangNedgangUnik_KNN[[#This Row],[Oppgang-KNN]],0,1)</f>
        <v>0</v>
      </c>
      <c r="AB10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-4.0897291949753721E-3</v>
      </c>
    </row>
    <row r="1010" spans="1:28" x14ac:dyDescent="0.3">
      <c r="A1010">
        <v>1008</v>
      </c>
      <c r="B1010" s="1">
        <v>65.410003662109403</v>
      </c>
      <c r="C1010" s="1">
        <v>62.374000549316399</v>
      </c>
      <c r="D1010" s="1">
        <v>66.057998657226605</v>
      </c>
      <c r="E1010">
        <v>45359500</v>
      </c>
      <c r="F1010" s="1">
        <v>63.076000213622997</v>
      </c>
      <c r="G1010" s="1">
        <v>0.48686317540484197</v>
      </c>
      <c r="H1010" s="1">
        <v>0.17562905844155799</v>
      </c>
      <c r="I1010" s="1">
        <v>0.98709999999999998</v>
      </c>
      <c r="J1010" s="1">
        <v>0.106</v>
      </c>
      <c r="K1010" s="1">
        <v>0.72699999999999998</v>
      </c>
      <c r="L1010" s="1">
        <v>0.16700000000000001</v>
      </c>
      <c r="M1010">
        <v>0</v>
      </c>
      <c r="N1010" s="1">
        <v>0.46565320759421702</v>
      </c>
      <c r="O1010" s="1">
        <v>0.53434679240578697</v>
      </c>
      <c r="P1010" s="1">
        <f>IF(Alle6OppgangNedgangUnik_KNN[[#This Row],[Nedgang Bayes]]&gt;Alle6OppgangNedgangUnik_KNN[[#This Row],[Oppgang Bayes]],0,1)</f>
        <v>1</v>
      </c>
      <c r="Q10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6.8693584811569952E-2</v>
      </c>
      <c r="R1010" s="4">
        <f>IF(Alle6OppgangNedgangUnik_KNN[[#This Row],[Label]]=Alle6OppgangNedgangUnik_KNN[[#This Row],[Kjøp eller salg Bayes]],1,-1)</f>
        <v>-1</v>
      </c>
      <c r="S1010" s="3">
        <f>Alle6OppgangNedgangUnik_KNN[[#This Row],[Conviction Bayes]]*Alle6OppgangNedgangUnik_KNN[[#This Row],[Rett/Feil Bayes]]</f>
        <v>-6.8693584811569952E-2</v>
      </c>
      <c r="T10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2.5418711284180251E-3</v>
      </c>
      <c r="U1010" s="1">
        <v>0.47058823529411697</v>
      </c>
      <c r="V1010" s="1">
        <v>0.52941176470588203</v>
      </c>
      <c r="W10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10" s="1">
        <f>IF(Alle6OppgangNedgangUnik_KNN[[#This Row],[Label]]=Alle6OppgangNedgangUnik_KNN[[#This Row],[kjøp eller salg KNN]],1,-1)</f>
        <v>-1</v>
      </c>
      <c r="Y1010" s="2">
        <f>Alle6OppgangNedgangUnik_KNN[[#This Row],[Conviction KNN]]*Alle6OppgangNedgangUnik_KNN[[#This Row],[Rett/Feil KNN]]</f>
        <v>-5.8823529411765052E-2</v>
      </c>
      <c r="Z1010" s="3">
        <f>Alle6OppgangNedgangUnik_KNN[[#This Row],[Open]]/Alle6OppgangNedgangUnik_KNN[[#This Row],[Close]]-1</f>
        <v>3.7003035078028157E-2</v>
      </c>
      <c r="AA1010" s="1">
        <f>IF(Alle6OppgangNedgangUnik_KNN[[#This Row],[Nedgang-KNN]]&gt;Alle6OppgangNedgangUnik_KNN[[#This Row],[Oppgang-KNN]],0,1)</f>
        <v>1</v>
      </c>
      <c r="AB10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2.1766491222369633E-3</v>
      </c>
    </row>
    <row r="1011" spans="1:28" x14ac:dyDescent="0.3">
      <c r="A1011">
        <v>1009</v>
      </c>
      <c r="B1011" s="1">
        <v>63.4799995422363</v>
      </c>
      <c r="C1011" s="1">
        <v>62.487998962402301</v>
      </c>
      <c r="D1011" s="1">
        <v>64.694000244140597</v>
      </c>
      <c r="E1011">
        <v>40084000</v>
      </c>
      <c r="F1011" s="1">
        <v>63.9539985656738</v>
      </c>
      <c r="G1011" s="1">
        <v>0.40289301747635098</v>
      </c>
      <c r="H1011" s="1">
        <v>0.184023769440436</v>
      </c>
      <c r="I1011" s="1">
        <v>0.92920000000000003</v>
      </c>
      <c r="J1011" s="1">
        <v>7.0000000000000007E-2</v>
      </c>
      <c r="K1011" s="1">
        <v>0.78400000000000003</v>
      </c>
      <c r="L1011" s="1">
        <v>0.14599999999999999</v>
      </c>
      <c r="M1011">
        <v>1</v>
      </c>
      <c r="N1011" s="1">
        <v>0.46578738006018</v>
      </c>
      <c r="O1011" s="1">
        <v>0.53421261993982005</v>
      </c>
      <c r="P1011" s="1">
        <f>IF(Alle6OppgangNedgangUnik_KNN[[#This Row],[Nedgang Bayes]]&gt;Alle6OppgangNedgangUnik_KNN[[#This Row],[Oppgang Bayes]],0,1)</f>
        <v>1</v>
      </c>
      <c r="Q10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6.8425239879640054E-2</v>
      </c>
      <c r="R1011" s="4">
        <f>IF(Alle6OppgangNedgangUnik_KNN[[#This Row],[Label]]=Alle6OppgangNedgangUnik_KNN[[#This Row],[Kjøp eller salg Bayes]],1,-1)</f>
        <v>1</v>
      </c>
      <c r="S1011" s="3">
        <f>Alle6OppgangNedgangUnik_KNN[[#This Row],[Conviction Bayes]]*Alle6OppgangNedgangUnik_KNN[[#This Row],[Rett/Feil Bayes]]</f>
        <v>6.8425239879640054E-2</v>
      </c>
      <c r="T10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-5.071379055075104E-4</v>
      </c>
      <c r="U1011" s="1">
        <v>0.64705882352941102</v>
      </c>
      <c r="V1011" s="1">
        <v>0.35294117647058798</v>
      </c>
      <c r="W10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011" s="1">
        <f>IF(Alle6OppgangNedgangUnik_KNN[[#This Row],[Label]]=Alle6OppgangNedgangUnik_KNN[[#This Row],[kjøp eller salg KNN]],1,-1)</f>
        <v>-1</v>
      </c>
      <c r="Y1011" s="2">
        <f>Alle6OppgangNedgangUnik_KNN[[#This Row],[Conviction KNN]]*Alle6OppgangNedgangUnik_KNN[[#This Row],[Rett/Feil KNN]]</f>
        <v>-0.29411764705882304</v>
      </c>
      <c r="Z1011" s="3">
        <f>Alle6OppgangNedgangUnik_KNN[[#This Row],[Open]]/Alle6OppgangNedgangUnik_KNN[[#This Row],[Close]]-1</f>
        <v>-7.4115619674781641E-3</v>
      </c>
      <c r="AA1011" s="1">
        <f>IF(Alle6OppgangNedgangUnik_KNN[[#This Row],[Nedgang-KNN]]&gt;Alle6OppgangNedgangUnik_KNN[[#This Row],[Oppgang-KNN]],0,1)</f>
        <v>0</v>
      </c>
      <c r="AB10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2.1798711669053388E-3</v>
      </c>
    </row>
    <row r="1012" spans="1:28" x14ac:dyDescent="0.3">
      <c r="A1012">
        <v>1010</v>
      </c>
      <c r="B1012" s="1">
        <v>62.700000762939503</v>
      </c>
      <c r="C1012" s="1">
        <v>59.040000915527301</v>
      </c>
      <c r="D1012" s="1">
        <v>62.900001525878899</v>
      </c>
      <c r="E1012">
        <v>27799500</v>
      </c>
      <c r="F1012" s="1">
        <v>59.077999114990199</v>
      </c>
      <c r="G1012" s="1">
        <v>0.44722108472108402</v>
      </c>
      <c r="H1012" s="1">
        <v>0.11914576914576901</v>
      </c>
      <c r="I1012" s="1">
        <v>0.99819999999999998</v>
      </c>
      <c r="J1012" s="1">
        <v>0.11</v>
      </c>
      <c r="K1012" s="1">
        <v>0.69599999999999995</v>
      </c>
      <c r="L1012" s="1">
        <v>0.19400000000000001</v>
      </c>
      <c r="M1012">
        <v>0</v>
      </c>
      <c r="N1012" s="1">
        <v>0.466411665681633</v>
      </c>
      <c r="O1012" s="1">
        <v>0.53358833431835995</v>
      </c>
      <c r="P1012" s="1">
        <f>IF(Alle6OppgangNedgangUnik_KNN[[#This Row],[Nedgang Bayes]]&gt;Alle6OppgangNedgangUnik_KNN[[#This Row],[Oppgang Bayes]],0,1)</f>
        <v>1</v>
      </c>
      <c r="Q10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6.7176668636726944E-2</v>
      </c>
      <c r="R1012" s="4">
        <f>IF(Alle6OppgangNedgangUnik_KNN[[#This Row],[Label]]=Alle6OppgangNedgangUnik_KNN[[#This Row],[Kjøp eller salg Bayes]],1,-1)</f>
        <v>-1</v>
      </c>
      <c r="S1012" s="3">
        <f>Alle6OppgangNedgangUnik_KNN[[#This Row],[Conviction Bayes]]*Alle6OppgangNedgangUnik_KNN[[#This Row],[Rett/Feil Bayes]]</f>
        <v>-6.7176668636726944E-2</v>
      </c>
      <c r="T10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4.1185214149243518E-3</v>
      </c>
      <c r="U1012" s="1">
        <v>0.41176470588235198</v>
      </c>
      <c r="V1012" s="1">
        <v>0.58823529411764697</v>
      </c>
      <c r="W10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12" s="1">
        <f>IF(Alle6OppgangNedgangUnik_KNN[[#This Row],[Label]]=Alle6OppgangNedgangUnik_KNN[[#This Row],[kjøp eller salg KNN]],1,-1)</f>
        <v>-1</v>
      </c>
      <c r="Y1012" s="2">
        <f>Alle6OppgangNedgangUnik_KNN[[#This Row],[Conviction KNN]]*Alle6OppgangNedgangUnik_KNN[[#This Row],[Rett/Feil KNN]]</f>
        <v>-0.17647058823529499</v>
      </c>
      <c r="Z1012" s="3">
        <f>Alle6OppgangNedgangUnik_KNN[[#This Row],[Open]]/Alle6OppgangNedgangUnik_KNN[[#This Row],[Close]]-1</f>
        <v>6.1308807038291668E-2</v>
      </c>
      <c r="AA1012" s="1">
        <f>IF(Alle6OppgangNedgangUnik_KNN[[#This Row],[Nedgang-KNN]]&gt;Alle6OppgangNedgangUnik_KNN[[#This Row],[Oppgang-KNN]],0,1)</f>
        <v>1</v>
      </c>
      <c r="AB10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1.0819201242051525E-2</v>
      </c>
    </row>
    <row r="1013" spans="1:28" x14ac:dyDescent="0.3">
      <c r="A1013">
        <v>1011</v>
      </c>
      <c r="B1013" s="1">
        <v>60</v>
      </c>
      <c r="C1013" s="1">
        <v>58.818000793457003</v>
      </c>
      <c r="D1013" s="1">
        <v>65.393997192382798</v>
      </c>
      <c r="E1013">
        <v>40815500</v>
      </c>
      <c r="F1013" s="1">
        <v>65.218002319335895</v>
      </c>
      <c r="G1013" s="1">
        <v>0.44244014216236399</v>
      </c>
      <c r="H1013" s="1">
        <v>0.18638180749291899</v>
      </c>
      <c r="I1013" s="1">
        <v>0.99180000000000001</v>
      </c>
      <c r="J1013" s="1">
        <v>2.5999999999999999E-2</v>
      </c>
      <c r="K1013" s="1">
        <v>0.85099999999999998</v>
      </c>
      <c r="L1013" s="1">
        <v>0.123</v>
      </c>
      <c r="M1013">
        <v>1</v>
      </c>
      <c r="N1013" s="1">
        <v>0.46576433901185699</v>
      </c>
      <c r="O1013" s="1">
        <v>0.53423566098814501</v>
      </c>
      <c r="P1013" s="1">
        <f>IF(Alle6OppgangNedgangUnik_KNN[[#This Row],[Nedgang Bayes]]&gt;Alle6OppgangNedgangUnik_KNN[[#This Row],[Oppgang Bayes]],0,1)</f>
        <v>1</v>
      </c>
      <c r="Q10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6.8471321976288024E-2</v>
      </c>
      <c r="R1013" s="4">
        <f>IF(Alle6OppgangNedgangUnik_KNN[[#This Row],[Label]]=Alle6OppgangNedgangUnik_KNN[[#This Row],[Kjøp eller salg Bayes]],1,-1)</f>
        <v>1</v>
      </c>
      <c r="S1013" s="3">
        <f>Alle6OppgangNedgangUnik_KNN[[#This Row],[Conviction Bayes]]*Alle6OppgangNedgangUnik_KNN[[#This Row],[Rett/Feil Bayes]]</f>
        <v>6.8471321976288024E-2</v>
      </c>
      <c r="T10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-5.478295933243239E-3</v>
      </c>
      <c r="U1013" s="1">
        <v>0.5</v>
      </c>
      <c r="V1013" s="1">
        <v>0.5</v>
      </c>
      <c r="W10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013" s="1">
        <f>IF(Alle6OppgangNedgangUnik_KNN[[#This Row],[Label]]=Alle6OppgangNedgangUnik_KNN[[#This Row],[kjøp eller salg KNN]],1,-1)</f>
        <v>1</v>
      </c>
      <c r="Y1013" s="2">
        <f>Alle6OppgangNedgangUnik_KNN[[#This Row],[Conviction KNN]]*Alle6OppgangNedgangUnik_KNN[[#This Row],[Rett/Feil KNN]]</f>
        <v>0</v>
      </c>
      <c r="Z1013" s="3">
        <f>Alle6OppgangNedgangUnik_KNN[[#This Row],[Open]]/Alle6OppgangNedgangUnik_KNN[[#This Row],[Close]]-1</f>
        <v>-8.0008619304011708E-2</v>
      </c>
      <c r="AA1013" s="1">
        <f>IF(Alle6OppgangNedgangUnik_KNN[[#This Row],[Nedgang-KNN]]&gt;Alle6OppgangNedgangUnik_KNN[[#This Row],[Oppgang-KNN]],0,1)</f>
        <v>1</v>
      </c>
      <c r="AB10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014" spans="1:28" x14ac:dyDescent="0.3">
      <c r="A1014">
        <v>1012</v>
      </c>
      <c r="B1014" s="1">
        <v>63.9679985046387</v>
      </c>
      <c r="C1014" s="1">
        <v>60.299999237060497</v>
      </c>
      <c r="D1014" s="1">
        <v>64.433998107910199</v>
      </c>
      <c r="E1014">
        <v>42875500</v>
      </c>
      <c r="F1014" s="1">
        <v>63.226001739502003</v>
      </c>
      <c r="G1014" s="1">
        <v>0.56829302881027</v>
      </c>
      <c r="H1014" s="1">
        <v>0.23059299895506799</v>
      </c>
      <c r="I1014" s="1">
        <v>0.71699999999999997</v>
      </c>
      <c r="J1014" s="1">
        <v>0.109</v>
      </c>
      <c r="K1014" s="1">
        <v>0.75700000000000001</v>
      </c>
      <c r="L1014" s="1">
        <v>0.13300000000000001</v>
      </c>
      <c r="M1014">
        <v>0</v>
      </c>
      <c r="N1014" s="1">
        <v>0.46570674036623499</v>
      </c>
      <c r="O1014" s="1">
        <v>0.53429325963376095</v>
      </c>
      <c r="P1014" s="1">
        <f>IF(Alle6OppgangNedgangUnik_KNN[[#This Row],[Nedgang Bayes]]&gt;Alle6OppgangNedgangUnik_KNN[[#This Row],[Oppgang Bayes]],0,1)</f>
        <v>1</v>
      </c>
      <c r="Q10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6.8586519267525958E-2</v>
      </c>
      <c r="R1014" s="4">
        <f>IF(Alle6OppgangNedgangUnik_KNN[[#This Row],[Label]]=Alle6OppgangNedgangUnik_KNN[[#This Row],[Kjøp eller salg Bayes]],1,-1)</f>
        <v>-1</v>
      </c>
      <c r="S1014" s="3">
        <f>Alle6OppgangNedgangUnik_KNN[[#This Row],[Conviction Bayes]]*Alle6OppgangNedgangUnik_KNN[[#This Row],[Rett/Feil Bayes]]</f>
        <v>-6.8586519267525958E-2</v>
      </c>
      <c r="T10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8.0490579869603104E-4</v>
      </c>
      <c r="U1014" s="1">
        <v>0.64705882352941102</v>
      </c>
      <c r="V1014" s="1">
        <v>0.35294117647058798</v>
      </c>
      <c r="W10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014" s="1">
        <f>IF(Alle6OppgangNedgangUnik_KNN[[#This Row],[Label]]=Alle6OppgangNedgangUnik_KNN[[#This Row],[kjøp eller salg KNN]],1,-1)</f>
        <v>1</v>
      </c>
      <c r="Y1014" s="2">
        <f>Alle6OppgangNedgangUnik_KNN[[#This Row],[Conviction KNN]]*Alle6OppgangNedgangUnik_KNN[[#This Row],[Rett/Feil KNN]]</f>
        <v>0.29411764705882304</v>
      </c>
      <c r="Z1014" s="3">
        <f>Alle6OppgangNedgangUnik_KNN[[#This Row],[Open]]/Alle6OppgangNedgangUnik_KNN[[#This Row],[Close]]-1</f>
        <v>1.1735626873794924E-2</v>
      </c>
      <c r="AA1014" s="1">
        <f>IF(Alle6OppgangNedgangUnik_KNN[[#This Row],[Nedgang-KNN]]&gt;Alle6OppgangNedgangUnik_KNN[[#This Row],[Oppgang-KNN]],0,1)</f>
        <v>0</v>
      </c>
      <c r="AB10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-3.4516549628808542E-3</v>
      </c>
    </row>
    <row r="1015" spans="1:28" x14ac:dyDescent="0.3">
      <c r="A1015">
        <v>1013</v>
      </c>
      <c r="B1015" s="1">
        <v>64.620002746582003</v>
      </c>
      <c r="C1015" s="1">
        <v>63.681999206542997</v>
      </c>
      <c r="D1015" s="1">
        <v>67.248001098632798</v>
      </c>
      <c r="E1015">
        <v>49695000</v>
      </c>
      <c r="F1015" s="1">
        <v>66.774002075195298</v>
      </c>
      <c r="G1015" s="1">
        <v>0.59173611111111102</v>
      </c>
      <c r="H1015" s="1">
        <v>7.1805555555555595E-2</v>
      </c>
      <c r="I1015" s="1">
        <v>0.86890000000000001</v>
      </c>
      <c r="J1015" s="1">
        <v>1.6E-2</v>
      </c>
      <c r="K1015" s="1">
        <v>0.875</v>
      </c>
      <c r="L1015" s="1">
        <v>0.109</v>
      </c>
      <c r="M1015">
        <v>1</v>
      </c>
      <c r="N1015" s="1">
        <v>0.46560247536101401</v>
      </c>
      <c r="O1015" s="1">
        <v>0.53439752463898604</v>
      </c>
      <c r="P1015" s="1">
        <f>IF(Alle6OppgangNedgangUnik_KNN[[#This Row],[Nedgang Bayes]]&gt;Alle6OppgangNedgangUnik_KNN[[#This Row],[Oppgang Bayes]],0,1)</f>
        <v>1</v>
      </c>
      <c r="Q10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6.8795049277972031E-2</v>
      </c>
      <c r="R1015" s="4">
        <f>IF(Alle6OppgangNedgangUnik_KNN[[#This Row],[Label]]=Alle6OppgangNedgangUnik_KNN[[#This Row],[Kjøp eller salg Bayes]],1,-1)</f>
        <v>1</v>
      </c>
      <c r="S1015" s="3">
        <f>Alle6OppgangNedgangUnik_KNN[[#This Row],[Conviction Bayes]]*Alle6OppgangNedgangUnik_KNN[[#This Row],[Rett/Feil Bayes]]</f>
        <v>6.8795049277972031E-2</v>
      </c>
      <c r="T10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-2.219194377323637E-3</v>
      </c>
      <c r="U1015" s="1">
        <v>0.35294117647058798</v>
      </c>
      <c r="V1015" s="1">
        <v>0.64705882352941102</v>
      </c>
      <c r="W10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015" s="1">
        <f>IF(Alle6OppgangNedgangUnik_KNN[[#This Row],[Label]]=Alle6OppgangNedgangUnik_KNN[[#This Row],[kjøp eller salg KNN]],1,-1)</f>
        <v>1</v>
      </c>
      <c r="Y1015" s="2">
        <f>Alle6OppgangNedgangUnik_KNN[[#This Row],[Conviction KNN]]*Alle6OppgangNedgangUnik_KNN[[#This Row],[Rett/Feil KNN]]</f>
        <v>0.29411764705882304</v>
      </c>
      <c r="Z1015" s="3">
        <f>Alle6OppgangNedgangUnik_KNN[[#This Row],[Open]]/Alle6OppgangNedgangUnik_KNN[[#This Row],[Close]]-1</f>
        <v>-3.225805345900401E-2</v>
      </c>
      <c r="AA1015" s="1">
        <f>IF(Alle6OppgangNedgangUnik_KNN[[#This Row],[Nedgang-KNN]]&gt;Alle6OppgangNedgangUnik_KNN[[#This Row],[Oppgang-KNN]],0,1)</f>
        <v>1</v>
      </c>
      <c r="AB10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-9.4876627820599871E-3</v>
      </c>
    </row>
    <row r="1016" spans="1:28" x14ac:dyDescent="0.3">
      <c r="A1016">
        <v>1014</v>
      </c>
      <c r="B1016" s="1">
        <v>67.557998657226605</v>
      </c>
      <c r="C1016" s="1">
        <v>65.052001953125</v>
      </c>
      <c r="D1016" s="1">
        <v>67.842002868652301</v>
      </c>
      <c r="E1016">
        <v>31511500</v>
      </c>
      <c r="F1016" s="1">
        <v>66.559997558593807</v>
      </c>
      <c r="G1016" s="1">
        <v>0.447171666767475</v>
      </c>
      <c r="H1016" s="1">
        <v>0.15211770542608899</v>
      </c>
      <c r="I1016" s="1">
        <v>0.99980000000000002</v>
      </c>
      <c r="J1016" s="1">
        <v>5.7000000000000002E-2</v>
      </c>
      <c r="K1016" s="1">
        <v>0.79700000000000004</v>
      </c>
      <c r="L1016" s="1">
        <v>0.14599999999999999</v>
      </c>
      <c r="M1016">
        <v>0</v>
      </c>
      <c r="N1016" s="1">
        <v>0.46617526272069199</v>
      </c>
      <c r="O1016" s="1">
        <v>0.53382473727930402</v>
      </c>
      <c r="P1016" s="1">
        <f>IF(Alle6OppgangNedgangUnik_KNN[[#This Row],[Nedgang Bayes]]&gt;Alle6OppgangNedgangUnik_KNN[[#This Row],[Oppgang Bayes]],0,1)</f>
        <v>1</v>
      </c>
      <c r="Q10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6.7649474558612033E-2</v>
      </c>
      <c r="R1016" s="4">
        <f>IF(Alle6OppgangNedgangUnik_KNN[[#This Row],[Label]]=Alle6OppgangNedgangUnik_KNN[[#This Row],[Kjøp eller salg Bayes]],1,-1)</f>
        <v>-1</v>
      </c>
      <c r="S1016" s="3">
        <f>Alle6OppgangNedgangUnik_KNN[[#This Row],[Conviction Bayes]]*Alle6OppgangNedgangUnik_KNN[[#This Row],[Rett/Feil Bayes]]</f>
        <v>-6.7649474558612033E-2</v>
      </c>
      <c r="T10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1.0143367248773201E-3</v>
      </c>
      <c r="U1016" s="1">
        <v>0.52941176470588203</v>
      </c>
      <c r="V1016" s="1">
        <v>0.47058823529411697</v>
      </c>
      <c r="W10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16" s="1">
        <f>IF(Alle6OppgangNedgangUnik_KNN[[#This Row],[Label]]=Alle6OppgangNedgangUnik_KNN[[#This Row],[kjøp eller salg KNN]],1,-1)</f>
        <v>1</v>
      </c>
      <c r="Y1016" s="2">
        <f>Alle6OppgangNedgangUnik_KNN[[#This Row],[Conviction KNN]]*Alle6OppgangNedgangUnik_KNN[[#This Row],[Rett/Feil KNN]]</f>
        <v>5.8823529411765052E-2</v>
      </c>
      <c r="Z1016" s="3">
        <f>Alle6OppgangNedgangUnik_KNN[[#This Row],[Open]]/Alle6OppgangNedgangUnik_KNN[[#This Row],[Close]]-1</f>
        <v>1.4994007440493728E-2</v>
      </c>
      <c r="AA1016" s="1">
        <f>IF(Alle6OppgangNedgangUnik_KNN[[#This Row],[Nedgang-KNN]]&gt;Alle6OppgangNedgangUnik_KNN[[#This Row],[Oppgang-KNN]],0,1)</f>
        <v>0</v>
      </c>
      <c r="AB10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-8.8200043767610692E-4</v>
      </c>
    </row>
    <row r="1017" spans="1:28" x14ac:dyDescent="0.3">
      <c r="A1017">
        <v>1015</v>
      </c>
      <c r="B1017" s="1">
        <v>61.220001220703097</v>
      </c>
      <c r="C1017" s="1">
        <v>59.759998321533203</v>
      </c>
      <c r="D1017" s="1">
        <v>63.0260009765625</v>
      </c>
      <c r="E1017">
        <v>58293000</v>
      </c>
      <c r="F1017" s="1">
        <v>62.023998260497997</v>
      </c>
      <c r="G1017" s="1">
        <v>0.45127874489576603</v>
      </c>
      <c r="H1017" s="1">
        <v>0.168788723097234</v>
      </c>
      <c r="I1017" s="1">
        <v>0.99909999999999999</v>
      </c>
      <c r="J1017" s="1">
        <v>5.2999999999999999E-2</v>
      </c>
      <c r="K1017" s="1">
        <v>0.76500000000000001</v>
      </c>
      <c r="L1017" s="1">
        <v>0.182</v>
      </c>
      <c r="M1017">
        <v>1</v>
      </c>
      <c r="N1017" s="1">
        <v>0.46566494469171599</v>
      </c>
      <c r="O1017" s="1">
        <v>0.53433505530828096</v>
      </c>
      <c r="P1017" s="1">
        <f>IF(Alle6OppgangNedgangUnik_KNN[[#This Row],[Nedgang Bayes]]&gt;Alle6OppgangNedgangUnik_KNN[[#This Row],[Oppgang Bayes]],0,1)</f>
        <v>1</v>
      </c>
      <c r="Q10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6.8670110616564972E-2</v>
      </c>
      <c r="R1017" s="4">
        <f>IF(Alle6OppgangNedgangUnik_KNN[[#This Row],[Label]]=Alle6OppgangNedgangUnik_KNN[[#This Row],[Kjøp eller salg Bayes]],1,-1)</f>
        <v>1</v>
      </c>
      <c r="S1017" s="3">
        <f>Alle6OppgangNedgangUnik_KNN[[#This Row],[Conviction Bayes]]*Alle6OppgangNedgangUnik_KNN[[#This Row],[Rett/Feil Bayes]]</f>
        <v>6.8670110616564972E-2</v>
      </c>
      <c r="T10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-8.9014844586807608E-4</v>
      </c>
      <c r="U1017" s="1">
        <v>0.441176470588235</v>
      </c>
      <c r="V1017" s="1">
        <v>0.55882352941176405</v>
      </c>
      <c r="W10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17" s="1">
        <f>IF(Alle6OppgangNedgangUnik_KNN[[#This Row],[Label]]=Alle6OppgangNedgangUnik_KNN[[#This Row],[kjøp eller salg KNN]],1,-1)</f>
        <v>1</v>
      </c>
      <c r="Y1017" s="2">
        <f>Alle6OppgangNedgangUnik_KNN[[#This Row],[Conviction KNN]]*Alle6OppgangNedgangUnik_KNN[[#This Row],[Rett/Feil KNN]]</f>
        <v>0.11764705882352905</v>
      </c>
      <c r="Z1017" s="3">
        <f>Alle6OppgangNedgangUnik_KNN[[#This Row],[Open]]/Alle6OppgangNedgangUnik_KNN[[#This Row],[Close]]-1</f>
        <v>-1.2962676743575097E-2</v>
      </c>
      <c r="AA1017" s="1">
        <f>IF(Alle6OppgangNedgangUnik_KNN[[#This Row],[Nedgang-KNN]]&gt;Alle6OppgangNedgangUnik_KNN[[#This Row],[Oppgang-KNN]],0,1)</f>
        <v>1</v>
      </c>
      <c r="AB10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-1.5250207933617714E-3</v>
      </c>
    </row>
    <row r="1018" spans="1:28" x14ac:dyDescent="0.3">
      <c r="A1018">
        <v>1016</v>
      </c>
      <c r="B1018" s="1">
        <v>61.400001525878899</v>
      </c>
      <c r="C1018" s="1">
        <v>59.476001739502003</v>
      </c>
      <c r="D1018" s="1">
        <v>61.880001068115199</v>
      </c>
      <c r="E1018">
        <v>34826000</v>
      </c>
      <c r="F1018" s="1">
        <v>60.071998596191399</v>
      </c>
      <c r="G1018" s="1">
        <v>0.39160724896019</v>
      </c>
      <c r="H1018" s="1">
        <v>2.5137403446226999E-2</v>
      </c>
      <c r="I1018" s="1">
        <v>-0.69079999999999997</v>
      </c>
      <c r="J1018" s="1">
        <v>7.4999999999999997E-2</v>
      </c>
      <c r="K1018" s="1">
        <v>0.871</v>
      </c>
      <c r="L1018" s="1">
        <v>5.5E-2</v>
      </c>
      <c r="M1018">
        <v>0</v>
      </c>
      <c r="N1018" s="1">
        <v>0.46600196756455498</v>
      </c>
      <c r="O1018" s="1">
        <v>0.53399803243543797</v>
      </c>
      <c r="P1018" s="1">
        <f>IF(Alle6OppgangNedgangUnik_KNN[[#This Row],[Nedgang Bayes]]&gt;Alle6OppgangNedgangUnik_KNN[[#This Row],[Oppgang Bayes]],0,1)</f>
        <v>1</v>
      </c>
      <c r="Q10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6.7996064870883E-2</v>
      </c>
      <c r="R1018" s="4">
        <f>IF(Alle6OppgangNedgangUnik_KNN[[#This Row],[Label]]=Alle6OppgangNedgangUnik_KNN[[#This Row],[Kjøp eller salg Bayes]],1,-1)</f>
        <v>-1</v>
      </c>
      <c r="S1018" s="3">
        <f>Alle6OppgangNedgangUnik_KNN[[#This Row],[Conviction Bayes]]*Alle6OppgangNedgangUnik_KNN[[#This Row],[Rett/Feil Bayes]]</f>
        <v>-6.7996064870883E-2</v>
      </c>
      <c r="T10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1.5031791095007651E-3</v>
      </c>
      <c r="U1018" s="1">
        <v>0.5</v>
      </c>
      <c r="V1018" s="1">
        <v>0.5</v>
      </c>
      <c r="W10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018" s="1">
        <f>IF(Alle6OppgangNedgangUnik_KNN[[#This Row],[Label]]=Alle6OppgangNedgangUnik_KNN[[#This Row],[kjøp eller salg KNN]],1,-1)</f>
        <v>-1</v>
      </c>
      <c r="Y1018" s="2">
        <f>Alle6OppgangNedgangUnik_KNN[[#This Row],[Conviction KNN]]*Alle6OppgangNedgangUnik_KNN[[#This Row],[Rett/Feil KNN]]</f>
        <v>0</v>
      </c>
      <c r="Z1018" s="3">
        <f>Alle6OppgangNedgangUnik_KNN[[#This Row],[Open]]/Alle6OppgangNedgangUnik_KNN[[#This Row],[Close]]-1</f>
        <v>2.210685445334426E-2</v>
      </c>
      <c r="AA1018" s="1">
        <f>IF(Alle6OppgangNedgangUnik_KNN[[#This Row],[Nedgang-KNN]]&gt;Alle6OppgangNedgangUnik_KNN[[#This Row],[Oppgang-KNN]],0,1)</f>
        <v>1</v>
      </c>
      <c r="AB10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019" spans="1:28" x14ac:dyDescent="0.3">
      <c r="A1019">
        <v>1017</v>
      </c>
      <c r="B1019" s="1">
        <v>61.200000762939503</v>
      </c>
      <c r="C1019" s="1">
        <v>60.5460014343262</v>
      </c>
      <c r="D1019" s="1">
        <v>63.599998474121101</v>
      </c>
      <c r="E1019">
        <v>36970500</v>
      </c>
      <c r="F1019" s="1">
        <v>63.537998199462898</v>
      </c>
      <c r="G1019" s="1">
        <v>0.24362745098039201</v>
      </c>
      <c r="H1019" s="1">
        <v>-5.7598039215686299E-2</v>
      </c>
      <c r="I1019" s="1">
        <v>-0.58589999999999998</v>
      </c>
      <c r="J1019" s="1">
        <v>4.3999999999999997E-2</v>
      </c>
      <c r="K1019" s="1">
        <v>0.95599999999999996</v>
      </c>
      <c r="L1019" s="1">
        <v>0</v>
      </c>
      <c r="M1019">
        <v>1</v>
      </c>
      <c r="N1019" s="1">
        <v>0.46590461801852101</v>
      </c>
      <c r="O1019" s="1">
        <v>0.53409538198147499</v>
      </c>
      <c r="P1019" s="1">
        <f>IF(Alle6OppgangNedgangUnik_KNN[[#This Row],[Nedgang Bayes]]&gt;Alle6OppgangNedgangUnik_KNN[[#This Row],[Oppgang Bayes]],0,1)</f>
        <v>1</v>
      </c>
      <c r="Q10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6.8190763962953982E-2</v>
      </c>
      <c r="R1019" s="4">
        <f>IF(Alle6OppgangNedgangUnik_KNN[[#This Row],[Label]]=Alle6OppgangNedgangUnik_KNN[[#This Row],[Kjøp eller salg Bayes]],1,-1)</f>
        <v>1</v>
      </c>
      <c r="S1019" s="3">
        <f>Alle6OppgangNedgangUnik_KNN[[#This Row],[Conviction Bayes]]*Alle6OppgangNedgangUnik_KNN[[#This Row],[Rett/Feil Bayes]]</f>
        <v>6.8190763962953982E-2</v>
      </c>
      <c r="T10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-2.509204505301935E-3</v>
      </c>
      <c r="U1019" s="1">
        <v>0.52941176470588203</v>
      </c>
      <c r="V1019" s="1">
        <v>0.47058823529411697</v>
      </c>
      <c r="W10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19" s="1">
        <f>IF(Alle6OppgangNedgangUnik_KNN[[#This Row],[Label]]=Alle6OppgangNedgangUnik_KNN[[#This Row],[kjøp eller salg KNN]],1,-1)</f>
        <v>-1</v>
      </c>
      <c r="Y1019" s="2">
        <f>Alle6OppgangNedgangUnik_KNN[[#This Row],[Conviction KNN]]*Alle6OppgangNedgangUnik_KNN[[#This Row],[Rett/Feil KNN]]</f>
        <v>-5.8823529411765052E-2</v>
      </c>
      <c r="Z1019" s="3">
        <f>Alle6OppgangNedgangUnik_KNN[[#This Row],[Open]]/Alle6OppgangNedgangUnik_KNN[[#This Row],[Close]]-1</f>
        <v>-3.6796838156339051E-2</v>
      </c>
      <c r="AA1019" s="1">
        <f>IF(Alle6OppgangNedgangUnik_KNN[[#This Row],[Nedgang-KNN]]&gt;Alle6OppgangNedgangUnik_KNN[[#This Row],[Oppgang-KNN]],0,1)</f>
        <v>0</v>
      </c>
      <c r="AB10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2.1645198915493688E-3</v>
      </c>
    </row>
    <row r="1020" spans="1:28" x14ac:dyDescent="0.3">
      <c r="A1020">
        <v>1018</v>
      </c>
      <c r="B1020" s="1">
        <v>64.344001770019503</v>
      </c>
      <c r="C1020" s="1">
        <v>63.549999237060497</v>
      </c>
      <c r="D1020" s="1">
        <v>67.347999572753906</v>
      </c>
      <c r="E1020">
        <v>37756000</v>
      </c>
      <c r="F1020" s="1">
        <v>66.991996765136705</v>
      </c>
      <c r="G1020" s="1">
        <v>0.26636363636363602</v>
      </c>
      <c r="H1020" s="1">
        <v>7.1788720538720499E-2</v>
      </c>
      <c r="I1020" s="1">
        <v>-0.38019999999999998</v>
      </c>
      <c r="J1020" s="1">
        <v>2.1000000000000001E-2</v>
      </c>
      <c r="K1020" s="1">
        <v>0.96099999999999997</v>
      </c>
      <c r="L1020" s="1">
        <v>1.7999999999999999E-2</v>
      </c>
      <c r="M1020">
        <v>1</v>
      </c>
      <c r="N1020" s="1">
        <v>0.46587129022016199</v>
      </c>
      <c r="O1020" s="1">
        <v>0.53412870977984095</v>
      </c>
      <c r="P1020" s="1">
        <f>IF(Alle6OppgangNedgangUnik_KNN[[#This Row],[Nedgang Bayes]]&gt;Alle6OppgangNedgangUnik_KNN[[#This Row],[Oppgang Bayes]],0,1)</f>
        <v>1</v>
      </c>
      <c r="Q10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6.8257419559678956E-2</v>
      </c>
      <c r="R1020" s="4">
        <f>IF(Alle6OppgangNedgangUnik_KNN[[#This Row],[Label]]=Alle6OppgangNedgangUnik_KNN[[#This Row],[Kjøp eller salg Bayes]],1,-1)</f>
        <v>1</v>
      </c>
      <c r="S1020" s="3">
        <f>Alle6OppgangNedgangUnik_KNN[[#This Row],[Conviction Bayes]]*Alle6OppgangNedgangUnik_KNN[[#This Row],[Rett/Feil Bayes]]</f>
        <v>6.8257419559678956E-2</v>
      </c>
      <c r="T10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-2.6980134060984842E-3</v>
      </c>
      <c r="U1020" s="1">
        <v>0.5</v>
      </c>
      <c r="V1020" s="1">
        <v>0.5</v>
      </c>
      <c r="W10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020" s="1">
        <f>IF(Alle6OppgangNedgangUnik_KNN[[#This Row],[Label]]=Alle6OppgangNedgangUnik_KNN[[#This Row],[kjøp eller salg KNN]],1,-1)</f>
        <v>1</v>
      </c>
      <c r="Y1020" s="2">
        <f>Alle6OppgangNedgangUnik_KNN[[#This Row],[Conviction KNN]]*Alle6OppgangNedgangUnik_KNN[[#This Row],[Rett/Feil KNN]]</f>
        <v>0</v>
      </c>
      <c r="Z1020" s="3">
        <f>Alle6OppgangNedgangUnik_KNN[[#This Row],[Open]]/Alle6OppgangNedgangUnik_KNN[[#This Row],[Close]]-1</f>
        <v>-3.9527034914344394E-2</v>
      </c>
      <c r="AA1020" s="1">
        <f>IF(Alle6OppgangNedgangUnik_KNN[[#This Row],[Nedgang-KNN]]&gt;Alle6OppgangNedgangUnik_KNN[[#This Row],[Oppgang-KNN]],0,1)</f>
        <v>1</v>
      </c>
      <c r="AB10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021" spans="1:28" x14ac:dyDescent="0.3">
      <c r="A1021">
        <v>1019</v>
      </c>
      <c r="B1021" s="1">
        <v>68.391998291015597</v>
      </c>
      <c r="C1021" s="1">
        <v>65.403999328613295</v>
      </c>
      <c r="D1021" s="1">
        <v>68.802001953125</v>
      </c>
      <c r="E1021">
        <v>35042500</v>
      </c>
      <c r="F1021" s="1">
        <v>67.069999694824205</v>
      </c>
      <c r="G1021" s="1">
        <v>0.38740981240981198</v>
      </c>
      <c r="H1021" s="1">
        <v>0.14362373737373699</v>
      </c>
      <c r="I1021" s="1">
        <v>0.89329999999999998</v>
      </c>
      <c r="J1021" s="1">
        <v>4.1000000000000002E-2</v>
      </c>
      <c r="K1021" s="1">
        <v>0.86799999999999999</v>
      </c>
      <c r="L1021" s="1">
        <v>9.0999999999999998E-2</v>
      </c>
      <c r="M1021">
        <v>0</v>
      </c>
      <c r="N1021" s="1">
        <v>0.46598914556000298</v>
      </c>
      <c r="O1021" s="1">
        <v>0.53401085443999996</v>
      </c>
      <c r="P1021" s="1">
        <f>IF(Alle6OppgangNedgangUnik_KNN[[#This Row],[Nedgang Bayes]]&gt;Alle6OppgangNedgangUnik_KNN[[#This Row],[Oppgang Bayes]],0,1)</f>
        <v>1</v>
      </c>
      <c r="Q10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6.8021708879996978E-2</v>
      </c>
      <c r="R1021" s="4">
        <f>IF(Alle6OppgangNedgangUnik_KNN[[#This Row],[Label]]=Alle6OppgangNedgangUnik_KNN[[#This Row],[Kjøp eller salg Bayes]],1,-1)</f>
        <v>-1</v>
      </c>
      <c r="S1021" s="3">
        <f>Alle6OppgangNedgangUnik_KNN[[#This Row],[Conviction Bayes]]*Alle6OppgangNedgangUnik_KNN[[#This Row],[Rett/Feil Bayes]]</f>
        <v>-6.8021708879996978E-2</v>
      </c>
      <c r="T10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1.3407574781431665E-3</v>
      </c>
      <c r="U1021" s="1">
        <v>0.5</v>
      </c>
      <c r="V1021" s="1">
        <v>0.5</v>
      </c>
      <c r="W10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021" s="1">
        <f>IF(Alle6OppgangNedgangUnik_KNN[[#This Row],[Label]]=Alle6OppgangNedgangUnik_KNN[[#This Row],[kjøp eller salg KNN]],1,-1)</f>
        <v>-1</v>
      </c>
      <c r="Y1021" s="2">
        <f>Alle6OppgangNedgangUnik_KNN[[#This Row],[Conviction KNN]]*Alle6OppgangNedgangUnik_KNN[[#This Row],[Rett/Feil KNN]]</f>
        <v>0</v>
      </c>
      <c r="Z1021" s="3">
        <f>Alle6OppgangNedgangUnik_KNN[[#This Row],[Open]]/Alle6OppgangNedgangUnik_KNN[[#This Row],[Close]]-1</f>
        <v>1.9710729121911852E-2</v>
      </c>
      <c r="AA1021" s="1">
        <f>IF(Alle6OppgangNedgangUnik_KNN[[#This Row],[Nedgang-KNN]]&gt;Alle6OppgangNedgangUnik_KNN[[#This Row],[Oppgang-KNN]],0,1)</f>
        <v>1</v>
      </c>
      <c r="AB10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022" spans="1:28" x14ac:dyDescent="0.3">
      <c r="A1022">
        <v>1020</v>
      </c>
      <c r="B1022" s="1">
        <v>67.099998474121094</v>
      </c>
      <c r="C1022" s="1">
        <v>66.293998718261705</v>
      </c>
      <c r="D1022" s="1">
        <v>68.699996948242202</v>
      </c>
      <c r="E1022">
        <v>27164500</v>
      </c>
      <c r="F1022" s="1">
        <v>67.706001281738295</v>
      </c>
      <c r="G1022" s="1">
        <v>0.47545454545454502</v>
      </c>
      <c r="H1022" s="1">
        <v>-3.3468013468013501E-2</v>
      </c>
      <c r="I1022" s="1">
        <v>0.96009999999999995</v>
      </c>
      <c r="J1022" s="1">
        <v>4.2999999999999997E-2</v>
      </c>
      <c r="K1022" s="1">
        <v>0.85199999999999998</v>
      </c>
      <c r="L1022" s="1">
        <v>0.106</v>
      </c>
      <c r="M1022">
        <v>1</v>
      </c>
      <c r="N1022" s="1">
        <v>0.46645318499708999</v>
      </c>
      <c r="O1022" s="1">
        <v>0.53354681500291301</v>
      </c>
      <c r="P1022" s="1">
        <f>IF(Alle6OppgangNedgangUnik_KNN[[#This Row],[Nedgang Bayes]]&gt;Alle6OppgangNedgangUnik_KNN[[#This Row],[Oppgang Bayes]],0,1)</f>
        <v>1</v>
      </c>
      <c r="Q10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6.7093630005823024E-2</v>
      </c>
      <c r="R1022" s="4">
        <f>IF(Alle6OppgangNedgangUnik_KNN[[#This Row],[Label]]=Alle6OppgangNedgangUnik_KNN[[#This Row],[Kjøp eller salg Bayes]],1,-1)</f>
        <v>1</v>
      </c>
      <c r="S1022" s="3">
        <f>Alle6OppgangNedgangUnik_KNN[[#This Row],[Conviction Bayes]]*Alle6OppgangNedgangUnik_KNN[[#This Row],[Rett/Feil Bayes]]</f>
        <v>6.7093630005823024E-2</v>
      </c>
      <c r="T10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-6.0052177631297931E-4</v>
      </c>
      <c r="U1022" s="1">
        <v>0.35294117647058798</v>
      </c>
      <c r="V1022" s="1">
        <v>0.64705882352941102</v>
      </c>
      <c r="W10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022" s="1">
        <f>IF(Alle6OppgangNedgangUnik_KNN[[#This Row],[Label]]=Alle6OppgangNedgangUnik_KNN[[#This Row],[kjøp eller salg KNN]],1,-1)</f>
        <v>1</v>
      </c>
      <c r="Y1022" s="2">
        <f>Alle6OppgangNedgangUnik_KNN[[#This Row],[Conviction KNN]]*Alle6OppgangNedgangUnik_KNN[[#This Row],[Rett/Feil KNN]]</f>
        <v>0.29411764705882304</v>
      </c>
      <c r="Z1022" s="3">
        <f>Alle6OppgangNedgangUnik_KNN[[#This Row],[Open]]/Alle6OppgangNedgangUnik_KNN[[#This Row],[Close]]-1</f>
        <v>-8.9505035911883191E-3</v>
      </c>
      <c r="AA1022" s="1">
        <f>IF(Alle6OppgangNedgangUnik_KNN[[#This Row],[Nedgang-KNN]]&gt;Alle6OppgangNedgangUnik_KNN[[#This Row],[Oppgang-KNN]],0,1)</f>
        <v>1</v>
      </c>
      <c r="AB10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-2.632501056231854E-3</v>
      </c>
    </row>
    <row r="1023" spans="1:28" x14ac:dyDescent="0.3">
      <c r="A1023">
        <v>1021</v>
      </c>
      <c r="B1023" s="1">
        <v>66.879997253417997</v>
      </c>
      <c r="C1023" s="1">
        <v>66.358001708984403</v>
      </c>
      <c r="D1023" s="1">
        <v>69.0780029296875</v>
      </c>
      <c r="E1023">
        <v>30282000</v>
      </c>
      <c r="F1023" s="1">
        <v>68.994003295898395</v>
      </c>
      <c r="G1023" s="1">
        <v>0.43344957511624199</v>
      </c>
      <c r="H1023" s="1">
        <v>0.152265913099246</v>
      </c>
      <c r="I1023" s="1">
        <v>-0.42799999999999999</v>
      </c>
      <c r="J1023" s="1">
        <v>8.4000000000000005E-2</v>
      </c>
      <c r="K1023" s="1">
        <v>0.84099999999999997</v>
      </c>
      <c r="L1023" s="1">
        <v>7.4999999999999997E-2</v>
      </c>
      <c r="M1023">
        <v>1</v>
      </c>
      <c r="N1023" s="1">
        <v>0.466247939135636</v>
      </c>
      <c r="O1023" s="1">
        <v>0.533752060864363</v>
      </c>
      <c r="P1023" s="1">
        <f>IF(Alle6OppgangNedgangUnik_KNN[[#This Row],[Nedgang Bayes]]&gt;Alle6OppgangNedgangUnik_KNN[[#This Row],[Oppgang Bayes]],0,1)</f>
        <v>1</v>
      </c>
      <c r="Q10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6.7504121728726996E-2</v>
      </c>
      <c r="R1023" s="4">
        <f>IF(Alle6OppgangNedgangUnik_KNN[[#This Row],[Label]]=Alle6OppgangNedgangUnik_KNN[[#This Row],[Kjøp eller salg Bayes]],1,-1)</f>
        <v>1</v>
      </c>
      <c r="S1023" s="3">
        <f>Alle6OppgangNedgangUnik_KNN[[#This Row],[Conviction Bayes]]*Alle6OppgangNedgangUnik_KNN[[#This Row],[Rett/Feil Bayes]]</f>
        <v>6.7504121728726996E-2</v>
      </c>
      <c r="T10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-2.0683554281498689E-3</v>
      </c>
      <c r="U1023" s="1">
        <v>0.47058823529411697</v>
      </c>
      <c r="V1023" s="1">
        <v>0.52941176470588203</v>
      </c>
      <c r="W10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23" s="1">
        <f>IF(Alle6OppgangNedgangUnik_KNN[[#This Row],[Label]]=Alle6OppgangNedgangUnik_KNN[[#This Row],[kjøp eller salg KNN]],1,-1)</f>
        <v>1</v>
      </c>
      <c r="Y1023" s="2">
        <f>Alle6OppgangNedgangUnik_KNN[[#This Row],[Conviction KNN]]*Alle6OppgangNedgangUnik_KNN[[#This Row],[Rett/Feil KNN]]</f>
        <v>5.8823529411765052E-2</v>
      </c>
      <c r="Z1023" s="3">
        <f>Alle6OppgangNedgangUnik_KNN[[#This Row],[Open]]/Alle6OppgangNedgangUnik_KNN[[#This Row],[Close]]-1</f>
        <v>-3.0640431653370603E-2</v>
      </c>
      <c r="AA1023" s="1">
        <f>IF(Alle6OppgangNedgangUnik_KNN[[#This Row],[Nedgang-KNN]]&gt;Alle6OppgangNedgangUnik_KNN[[#This Row],[Oppgang-KNN]],0,1)</f>
        <v>1</v>
      </c>
      <c r="AB10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-1.8023783325512225E-3</v>
      </c>
    </row>
    <row r="1024" spans="1:28" x14ac:dyDescent="0.3">
      <c r="A1024">
        <v>1022</v>
      </c>
      <c r="B1024" s="1">
        <v>68.417999267578097</v>
      </c>
      <c r="C1024" s="1">
        <v>67.753997802734403</v>
      </c>
      <c r="D1024" s="1">
        <v>69.681999206542997</v>
      </c>
      <c r="E1024">
        <v>25195500</v>
      </c>
      <c r="F1024" s="1">
        <v>69.452003479003906</v>
      </c>
      <c r="G1024" s="1">
        <v>0.46000816123766902</v>
      </c>
      <c r="H1024" s="1">
        <v>0.172083244624228</v>
      </c>
      <c r="I1024" s="1">
        <v>0.97950000000000004</v>
      </c>
      <c r="J1024" s="1">
        <v>3.9E-2</v>
      </c>
      <c r="K1024" s="1">
        <v>0.86599999999999999</v>
      </c>
      <c r="L1024" s="1">
        <v>9.5000000000000001E-2</v>
      </c>
      <c r="M1024">
        <v>1</v>
      </c>
      <c r="N1024" s="1">
        <v>0.46659662899710203</v>
      </c>
      <c r="O1024" s="1">
        <v>0.53340337100289203</v>
      </c>
      <c r="P1024" s="1">
        <f>IF(Alle6OppgangNedgangUnik_KNN[[#This Row],[Nedgang Bayes]]&gt;Alle6OppgangNedgangUnik_KNN[[#This Row],[Oppgang Bayes]],0,1)</f>
        <v>1</v>
      </c>
      <c r="Q10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6.680674200579001E-2</v>
      </c>
      <c r="R1024" s="4">
        <f>IF(Alle6OppgangNedgangUnik_KNN[[#This Row],[Label]]=Alle6OppgangNedgangUnik_KNN[[#This Row],[Kjøp eller salg Bayes]],1,-1)</f>
        <v>1</v>
      </c>
      <c r="S1024" s="3">
        <f>Alle6OppgangNedgangUnik_KNN[[#This Row],[Conviction Bayes]]*Alle6OppgangNedgangUnik_KNN[[#This Row],[Rett/Feil Bayes]]</f>
        <v>6.680674200579001E-2</v>
      </c>
      <c r="T10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-9.94621452590747E-4</v>
      </c>
      <c r="U1024" s="1">
        <v>0.32352941176470501</v>
      </c>
      <c r="V1024" s="1">
        <v>0.67647058823529405</v>
      </c>
      <c r="W10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024" s="1">
        <f>IF(Alle6OppgangNedgangUnik_KNN[[#This Row],[Label]]=Alle6OppgangNedgangUnik_KNN[[#This Row],[kjøp eller salg KNN]],1,-1)</f>
        <v>1</v>
      </c>
      <c r="Y1024" s="2">
        <f>Alle6OppgangNedgangUnik_KNN[[#This Row],[Conviction KNN]]*Alle6OppgangNedgangUnik_KNN[[#This Row],[Rett/Feil KNN]]</f>
        <v>0.35294117647058904</v>
      </c>
      <c r="Z1024" s="3">
        <f>Alle6OppgangNedgangUnik_KNN[[#This Row],[Open]]/Alle6OppgangNedgangUnik_KNN[[#This Row],[Close]]-1</f>
        <v>-1.4888040079915066E-2</v>
      </c>
      <c r="AA1024" s="1">
        <f>IF(Alle6OppgangNedgangUnik_KNN[[#This Row],[Nedgang-KNN]]&gt;Alle6OppgangNedgangUnik_KNN[[#This Row],[Oppgang-KNN]],0,1)</f>
        <v>1</v>
      </c>
      <c r="AB10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-5.2546023811465056E-3</v>
      </c>
    </row>
    <row r="1025" spans="1:28" x14ac:dyDescent="0.3">
      <c r="A1025">
        <v>1023</v>
      </c>
      <c r="B1025" s="1">
        <v>68.475997924804702</v>
      </c>
      <c r="C1025" s="1">
        <v>66.800003051757798</v>
      </c>
      <c r="D1025" s="1">
        <v>68.5</v>
      </c>
      <c r="E1025">
        <v>26236500</v>
      </c>
      <c r="F1025" s="1">
        <v>66.879997253417997</v>
      </c>
      <c r="G1025" s="1">
        <v>0.46875</v>
      </c>
      <c r="H1025" s="1">
        <v>9.375E-2</v>
      </c>
      <c r="I1025" s="1">
        <v>-0.55740000000000001</v>
      </c>
      <c r="J1025" s="1">
        <v>9.1999999999999998E-2</v>
      </c>
      <c r="K1025" s="1">
        <v>0.871</v>
      </c>
      <c r="L1025" s="1">
        <v>3.7999999999999999E-2</v>
      </c>
      <c r="M1025">
        <v>0</v>
      </c>
      <c r="N1025" s="1">
        <v>0.46651963000920998</v>
      </c>
      <c r="O1025" s="1">
        <v>0.53348036999078796</v>
      </c>
      <c r="P1025" s="1">
        <f>IF(Alle6OppgangNedgangUnik_KNN[[#This Row],[Nedgang Bayes]]&gt;Alle6OppgangNedgangUnik_KNN[[#This Row],[Oppgang Bayes]],0,1)</f>
        <v>1</v>
      </c>
      <c r="Q10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6.6960739981577977E-2</v>
      </c>
      <c r="R1025" s="4">
        <f>IF(Alle6OppgangNedgangUnik_KNN[[#This Row],[Label]]=Alle6OppgangNedgangUnik_KNN[[#This Row],[Kjøp eller salg Bayes]],1,-1)</f>
        <v>-1</v>
      </c>
      <c r="S1025" s="3">
        <f>Alle6OppgangNedgangUnik_KNN[[#This Row],[Conviction Bayes]]*Alle6OppgangNedgangUnik_KNN[[#This Row],[Rett/Feil Bayes]]</f>
        <v>-6.6960739981577977E-2</v>
      </c>
      <c r="T10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1.5979274873801992E-3</v>
      </c>
      <c r="U1025" s="1">
        <v>0.52941176470588203</v>
      </c>
      <c r="V1025" s="1">
        <v>0.47058823529411697</v>
      </c>
      <c r="W10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25" s="1">
        <f>IF(Alle6OppgangNedgangUnik_KNN[[#This Row],[Label]]=Alle6OppgangNedgangUnik_KNN[[#This Row],[kjøp eller salg KNN]],1,-1)</f>
        <v>1</v>
      </c>
      <c r="Y1025" s="2">
        <f>Alle6OppgangNedgangUnik_KNN[[#This Row],[Conviction KNN]]*Alle6OppgangNedgangUnik_KNN[[#This Row],[Rett/Feil KNN]]</f>
        <v>5.8823529411765052E-2</v>
      </c>
      <c r="Z1025" s="3">
        <f>Alle6OppgangNedgangUnik_KNN[[#This Row],[Open]]/Alle6OppgangNedgangUnik_KNN[[#This Row],[Close]]-1</f>
        <v>2.3863647382329045E-2</v>
      </c>
      <c r="AA1025" s="1">
        <f>IF(Alle6OppgangNedgangUnik_KNN[[#This Row],[Nedgang-KNN]]&gt;Alle6OppgangNedgangUnik_KNN[[#This Row],[Oppgang-KNN]],0,1)</f>
        <v>0</v>
      </c>
      <c r="AB10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-1.4037439636664227E-3</v>
      </c>
    </row>
    <row r="1026" spans="1:28" x14ac:dyDescent="0.3">
      <c r="A1026">
        <v>1024</v>
      </c>
      <c r="B1026" s="1">
        <v>67</v>
      </c>
      <c r="C1026" s="1">
        <v>66.900001525878906</v>
      </c>
      <c r="D1026" s="1">
        <v>69.760002136230497</v>
      </c>
      <c r="E1026">
        <v>30283000</v>
      </c>
      <c r="F1026" s="1">
        <v>68.886001586914105</v>
      </c>
      <c r="G1026" s="1">
        <v>0.315124458874459</v>
      </c>
      <c r="H1026" s="1">
        <v>3.6079545454545503E-2</v>
      </c>
      <c r="I1026" s="1">
        <v>-0.90849999999999997</v>
      </c>
      <c r="J1026" s="1">
        <v>0.104</v>
      </c>
      <c r="K1026" s="1">
        <v>0.83399999999999996</v>
      </c>
      <c r="L1026" s="1">
        <v>6.2E-2</v>
      </c>
      <c r="M1026">
        <v>1</v>
      </c>
      <c r="N1026" s="1">
        <v>0.46624777140255103</v>
      </c>
      <c r="O1026" s="1">
        <v>0.53375222859745497</v>
      </c>
      <c r="P1026" s="1">
        <f>IF(Alle6OppgangNedgangUnik_KNN[[#This Row],[Nedgang Bayes]]&gt;Alle6OppgangNedgangUnik_KNN[[#This Row],[Oppgang Bayes]],0,1)</f>
        <v>1</v>
      </c>
      <c r="Q10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6.7504457194903944E-2</v>
      </c>
      <c r="R1026" s="4">
        <f>IF(Alle6OppgangNedgangUnik_KNN[[#This Row],[Label]]=Alle6OppgangNedgangUnik_KNN[[#This Row],[Kjøp eller salg Bayes]],1,-1)</f>
        <v>1</v>
      </c>
      <c r="S1026" s="3">
        <f>Alle6OppgangNedgangUnik_KNN[[#This Row],[Conviction Bayes]]*Alle6OppgangNedgangUnik_KNN[[#This Row],[Rett/Feil Bayes]]</f>
        <v>6.7504457194903944E-2</v>
      </c>
      <c r="T10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-1.8481768495843293E-3</v>
      </c>
      <c r="U1026" s="1">
        <v>0.47058823529411697</v>
      </c>
      <c r="V1026" s="1">
        <v>0.52941176470588203</v>
      </c>
      <c r="W10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26" s="1">
        <f>IF(Alle6OppgangNedgangUnik_KNN[[#This Row],[Label]]=Alle6OppgangNedgangUnik_KNN[[#This Row],[kjøp eller salg KNN]],1,-1)</f>
        <v>1</v>
      </c>
      <c r="Y1026" s="2">
        <f>Alle6OppgangNedgangUnik_KNN[[#This Row],[Conviction KNN]]*Alle6OppgangNedgangUnik_KNN[[#This Row],[Rett/Feil KNN]]</f>
        <v>5.8823529411765052E-2</v>
      </c>
      <c r="Z1026" s="3">
        <f>Alle6OppgangNedgangUnik_KNN[[#This Row],[Open]]/Alle6OppgangNedgangUnik_KNN[[#This Row],[Close]]-1</f>
        <v>-2.737858989441444E-2</v>
      </c>
      <c r="AA1026" s="1">
        <f>IF(Alle6OppgangNedgangUnik_KNN[[#This Row],[Nedgang-KNN]]&gt;Alle6OppgangNedgangUnik_KNN[[#This Row],[Oppgang-KNN]],0,1)</f>
        <v>1</v>
      </c>
      <c r="AB10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-1.6105052879067413E-3</v>
      </c>
    </row>
    <row r="1027" spans="1:28" x14ac:dyDescent="0.3">
      <c r="A1027">
        <v>1025</v>
      </c>
      <c r="B1027" s="1">
        <v>60.964000701904297</v>
      </c>
      <c r="C1027" s="1">
        <v>59.099998474121101</v>
      </c>
      <c r="D1027" s="1">
        <v>61.599998474121101</v>
      </c>
      <c r="E1027">
        <v>60333500</v>
      </c>
      <c r="F1027" s="1">
        <v>59.784000396728501</v>
      </c>
      <c r="G1027" s="1">
        <v>0.42592796092796098</v>
      </c>
      <c r="H1027" s="1">
        <v>0.12794566544566499</v>
      </c>
      <c r="I1027" s="1">
        <v>0.98709999999999998</v>
      </c>
      <c r="J1027" s="1">
        <v>6.9000000000000006E-2</v>
      </c>
      <c r="K1027" s="1">
        <v>0.80100000000000005</v>
      </c>
      <c r="L1027" s="1">
        <v>0.13</v>
      </c>
      <c r="M1027">
        <v>0</v>
      </c>
      <c r="N1027" s="1">
        <v>0.46571117623900499</v>
      </c>
      <c r="O1027" s="1">
        <v>0.53428882376099796</v>
      </c>
      <c r="P1027" s="1">
        <f>IF(Alle6OppgangNedgangUnik_KNN[[#This Row],[Nedgang Bayes]]&gt;Alle6OppgangNedgangUnik_KNN[[#This Row],[Oppgang Bayes]],0,1)</f>
        <v>1</v>
      </c>
      <c r="Q10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6.8577647521992968E-2</v>
      </c>
      <c r="R1027" s="4">
        <f>IF(Alle6OppgangNedgangUnik_KNN[[#This Row],[Label]]=Alle6OppgangNedgangUnik_KNN[[#This Row],[Kjøp eller salg Bayes]],1,-1)</f>
        <v>-1</v>
      </c>
      <c r="S1027" s="3">
        <f>Alle6OppgangNedgangUnik_KNN[[#This Row],[Conviction Bayes]]*Alle6OppgangNedgangUnik_KNN[[#This Row],[Rett/Feil Bayes]]</f>
        <v>-6.8577647521992968E-2</v>
      </c>
      <c r="T10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1.3535669153484405E-3</v>
      </c>
      <c r="U1027" s="1">
        <v>0.41176470588235198</v>
      </c>
      <c r="V1027" s="1">
        <v>0.58823529411764697</v>
      </c>
      <c r="W10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27" s="1">
        <f>IF(Alle6OppgangNedgangUnik_KNN[[#This Row],[Label]]=Alle6OppgangNedgangUnik_KNN[[#This Row],[kjøp eller salg KNN]],1,-1)</f>
        <v>-1</v>
      </c>
      <c r="Y1027" s="2">
        <f>Alle6OppgangNedgangUnik_KNN[[#This Row],[Conviction KNN]]*Alle6OppgangNedgangUnik_KNN[[#This Row],[Rett/Feil KNN]]</f>
        <v>-0.17647058823529499</v>
      </c>
      <c r="Z1027" s="3">
        <f>Alle6OppgangNedgangUnik_KNN[[#This Row],[Open]]/Alle6OppgangNedgangUnik_KNN[[#This Row],[Close]]-1</f>
        <v>1.9737727441209607E-2</v>
      </c>
      <c r="AA1027" s="1">
        <f>IF(Alle6OppgangNedgangUnik_KNN[[#This Row],[Nedgang-KNN]]&gt;Alle6OppgangNedgangUnik_KNN[[#This Row],[Oppgang-KNN]],0,1)</f>
        <v>1</v>
      </c>
      <c r="AB10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3.4831283719781833E-3</v>
      </c>
    </row>
    <row r="1028" spans="1:28" x14ac:dyDescent="0.3">
      <c r="A1028">
        <v>1026</v>
      </c>
      <c r="B1028" s="1">
        <v>56.605998992919901</v>
      </c>
      <c r="C1028" s="1">
        <v>55.855998992919901</v>
      </c>
      <c r="D1028" s="1">
        <v>58.736000061035199</v>
      </c>
      <c r="E1028">
        <v>40061000</v>
      </c>
      <c r="F1028" s="1">
        <v>58.301998138427699</v>
      </c>
      <c r="G1028" s="1">
        <v>0.50811766735679798</v>
      </c>
      <c r="H1028" s="1">
        <v>0.21388026224982701</v>
      </c>
      <c r="I1028" s="1">
        <v>0.97660000000000002</v>
      </c>
      <c r="J1028" s="1">
        <v>4.2000000000000003E-2</v>
      </c>
      <c r="K1028" s="1">
        <v>0.82099999999999995</v>
      </c>
      <c r="L1028" s="1">
        <v>0.13700000000000001</v>
      </c>
      <c r="M1028">
        <v>1</v>
      </c>
      <c r="N1028" s="1">
        <v>0.46579040651731601</v>
      </c>
      <c r="O1028" s="1">
        <v>0.53420959348268904</v>
      </c>
      <c r="P1028" s="1">
        <f>IF(Alle6OppgangNedgangUnik_KNN[[#This Row],[Nedgang Bayes]]&gt;Alle6OppgangNedgangUnik_KNN[[#This Row],[Oppgang Bayes]],0,1)</f>
        <v>1</v>
      </c>
      <c r="Q10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6.8419186965373024E-2</v>
      </c>
      <c r="R1028" s="4">
        <f>IF(Alle6OppgangNedgangUnik_KNN[[#This Row],[Label]]=Alle6OppgangNedgangUnik_KNN[[#This Row],[Kjøp eller salg Bayes]],1,-1)</f>
        <v>1</v>
      </c>
      <c r="S1028" s="3">
        <f>Alle6OppgangNedgangUnik_KNN[[#This Row],[Conviction Bayes]]*Alle6OppgangNedgangUnik_KNN[[#This Row],[Rett/Feil Bayes]]</f>
        <v>6.8419186965373024E-2</v>
      </c>
      <c r="T10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-1.9903071307109791E-3</v>
      </c>
      <c r="U1028" s="1">
        <v>0.64705882352941102</v>
      </c>
      <c r="V1028" s="1">
        <v>0.35294117647058798</v>
      </c>
      <c r="W10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028" s="1">
        <f>IF(Alle6OppgangNedgangUnik_KNN[[#This Row],[Label]]=Alle6OppgangNedgangUnik_KNN[[#This Row],[kjøp eller salg KNN]],1,-1)</f>
        <v>-1</v>
      </c>
      <c r="Y1028" s="2">
        <f>Alle6OppgangNedgangUnik_KNN[[#This Row],[Conviction KNN]]*Alle6OppgangNedgangUnik_KNN[[#This Row],[Rett/Feil KNN]]</f>
        <v>-0.29411764705882304</v>
      </c>
      <c r="Z1028" s="3">
        <f>Alle6OppgangNedgangUnik_KNN[[#This Row],[Open]]/Alle6OppgangNedgangUnik_KNN[[#This Row],[Close]]-1</f>
        <v>-2.9089897424800948E-2</v>
      </c>
      <c r="AA1028" s="1">
        <f>IF(Alle6OppgangNedgangUnik_KNN[[#This Row],[Nedgang-KNN]]&gt;Alle6OppgangNedgangUnik_KNN[[#This Row],[Oppgang-KNN]],0,1)</f>
        <v>0</v>
      </c>
      <c r="AB10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8.5558521837649712E-3</v>
      </c>
    </row>
    <row r="1029" spans="1:28" x14ac:dyDescent="0.3">
      <c r="A1029">
        <v>1027</v>
      </c>
      <c r="B1029" s="1">
        <v>58.877998352050803</v>
      </c>
      <c r="C1029" s="1">
        <v>57.909999847412102</v>
      </c>
      <c r="D1029" s="1">
        <v>59.7039985656738</v>
      </c>
      <c r="E1029">
        <v>36248000</v>
      </c>
      <c r="F1029" s="1">
        <v>59.408000946044901</v>
      </c>
      <c r="G1029" s="1">
        <v>0.50149585556562304</v>
      </c>
      <c r="H1029" s="1">
        <v>0.14755864290748</v>
      </c>
      <c r="I1029" s="1">
        <v>0.97870000000000001</v>
      </c>
      <c r="J1029" s="1">
        <v>0.08</v>
      </c>
      <c r="K1029" s="1">
        <v>0.78100000000000003</v>
      </c>
      <c r="L1029" s="1">
        <v>0.13800000000000001</v>
      </c>
      <c r="M1029">
        <v>1</v>
      </c>
      <c r="N1029" s="1">
        <v>0.46593695328395701</v>
      </c>
      <c r="O1029" s="1">
        <v>0.53406304671603899</v>
      </c>
      <c r="P1029" s="1">
        <f>IF(Alle6OppgangNedgangUnik_KNN[[#This Row],[Nedgang Bayes]]&gt;Alle6OppgangNedgangUnik_KNN[[#This Row],[Oppgang Bayes]],0,1)</f>
        <v>1</v>
      </c>
      <c r="Q10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6.812609343208198E-2</v>
      </c>
      <c r="R1029" s="4">
        <f>IF(Alle6OppgangNedgangUnik_KNN[[#This Row],[Label]]=Alle6OppgangNedgangUnik_KNN[[#This Row],[Kjøp eller salg Bayes]],1,-1)</f>
        <v>1</v>
      </c>
      <c r="S1029" s="3">
        <f>Alle6OppgangNedgangUnik_KNN[[#This Row],[Conviction Bayes]]*Alle6OppgangNedgangUnik_KNN[[#This Row],[Rett/Feil Bayes]]</f>
        <v>6.812609343208198E-2</v>
      </c>
      <c r="T10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-6.0778019227546111E-4</v>
      </c>
      <c r="U1029" s="1">
        <v>0.61764705882352899</v>
      </c>
      <c r="V1029" s="1">
        <v>0.38235294117647001</v>
      </c>
      <c r="W10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29" s="1">
        <f>IF(Alle6OppgangNedgangUnik_KNN[[#This Row],[Label]]=Alle6OppgangNedgangUnik_KNN[[#This Row],[kjøp eller salg KNN]],1,-1)</f>
        <v>-1</v>
      </c>
      <c r="Y1029" s="2">
        <f>Alle6OppgangNedgangUnik_KNN[[#This Row],[Conviction KNN]]*Alle6OppgangNedgangUnik_KNN[[#This Row],[Rett/Feil KNN]]</f>
        <v>-0.23529411764705899</v>
      </c>
      <c r="Z1029" s="3">
        <f>Alle6OppgangNedgangUnik_KNN[[#This Row],[Open]]/Alle6OppgangNedgangUnik_KNN[[#This Row],[Close]]-1</f>
        <v>-8.9214009149282125E-3</v>
      </c>
      <c r="AA1029" s="1">
        <f>IF(Alle6OppgangNedgangUnik_KNN[[#This Row],[Nedgang-KNN]]&gt;Alle6OppgangNedgangUnik_KNN[[#This Row],[Oppgang-KNN]],0,1)</f>
        <v>0</v>
      </c>
      <c r="AB10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2.0991531564536984E-3</v>
      </c>
    </row>
    <row r="1030" spans="1:28" x14ac:dyDescent="0.3">
      <c r="A1030">
        <v>1028</v>
      </c>
      <c r="B1030" s="1">
        <v>59.054000854492202</v>
      </c>
      <c r="C1030" s="1">
        <v>58.360000610351598</v>
      </c>
      <c r="D1030" s="1">
        <v>59.712001800537102</v>
      </c>
      <c r="E1030">
        <v>23108500</v>
      </c>
      <c r="F1030" s="1">
        <v>59.492000579833999</v>
      </c>
      <c r="G1030" s="1">
        <v>0.46658494858494898</v>
      </c>
      <c r="H1030" s="1">
        <v>0.16750929500929501</v>
      </c>
      <c r="I1030" s="1">
        <v>0.99990000000000001</v>
      </c>
      <c r="J1030" s="1">
        <v>4.3999999999999997E-2</v>
      </c>
      <c r="K1030" s="1">
        <v>0.82199999999999995</v>
      </c>
      <c r="L1030" s="1">
        <v>0.13500000000000001</v>
      </c>
      <c r="M1030">
        <v>1</v>
      </c>
      <c r="N1030" s="1">
        <v>0.46676499554330803</v>
      </c>
      <c r="O1030" s="1">
        <v>0.53323500445669203</v>
      </c>
      <c r="P1030" s="1">
        <f>IF(Alle6OppgangNedgangUnik_KNN[[#This Row],[Nedgang Bayes]]&gt;Alle6OppgangNedgangUnik_KNN[[#This Row],[Oppgang Bayes]],0,1)</f>
        <v>1</v>
      </c>
      <c r="Q10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6.6470008913384004E-2</v>
      </c>
      <c r="R1030" s="4">
        <f>IF(Alle6OppgangNedgangUnik_KNN[[#This Row],[Label]]=Alle6OppgangNedgangUnik_KNN[[#This Row],[Kjøp eller salg Bayes]],1,-1)</f>
        <v>1</v>
      </c>
      <c r="S1030" s="3">
        <f>Alle6OppgangNedgangUnik_KNN[[#This Row],[Conviction Bayes]]*Alle6OppgangNedgangUnik_KNN[[#This Row],[Rett/Feil Bayes]]</f>
        <v>6.6470008913384004E-2</v>
      </c>
      <c r="T10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-4.8937412364306475E-4</v>
      </c>
      <c r="U1030" s="1">
        <v>0.41176470588235198</v>
      </c>
      <c r="V1030" s="1">
        <v>0.58823529411764697</v>
      </c>
      <c r="W10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30" s="1">
        <f>IF(Alle6OppgangNedgangUnik_KNN[[#This Row],[Label]]=Alle6OppgangNedgangUnik_KNN[[#This Row],[kjøp eller salg KNN]],1,-1)</f>
        <v>1</v>
      </c>
      <c r="Y1030" s="2">
        <f>Alle6OppgangNedgangUnik_KNN[[#This Row],[Conviction KNN]]*Alle6OppgangNedgangUnik_KNN[[#This Row],[Rett/Feil KNN]]</f>
        <v>0.17647058823529499</v>
      </c>
      <c r="Z1030" s="3">
        <f>Alle6OppgangNedgangUnik_KNN[[#This Row],[Open]]/Alle6OppgangNedgangUnik_KNN[[#This Row],[Close]]-1</f>
        <v>-7.3623297430388535E-3</v>
      </c>
      <c r="AA1030" s="1">
        <f>IF(Alle6OppgangNedgangUnik_KNN[[#This Row],[Nedgang-KNN]]&gt;Alle6OppgangNedgangUnik_KNN[[#This Row],[Oppgang-KNN]],0,1)</f>
        <v>1</v>
      </c>
      <c r="AB10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-1.2992346605362746E-3</v>
      </c>
    </row>
    <row r="1031" spans="1:28" x14ac:dyDescent="0.3">
      <c r="A1031">
        <v>1029</v>
      </c>
      <c r="B1031" s="1">
        <v>60.200000762939503</v>
      </c>
      <c r="C1031" s="1">
        <v>58.799999237060497</v>
      </c>
      <c r="D1031" s="1">
        <v>62.312000274658203</v>
      </c>
      <c r="E1031">
        <v>62846000</v>
      </c>
      <c r="F1031" s="1">
        <v>61.403999328613303</v>
      </c>
      <c r="G1031" s="1">
        <v>0.40661064425770299</v>
      </c>
      <c r="H1031" s="1">
        <v>0.205427170868347</v>
      </c>
      <c r="I1031" s="1">
        <v>0.98850000000000005</v>
      </c>
      <c r="J1031" s="1">
        <v>6.8000000000000005E-2</v>
      </c>
      <c r="K1031" s="1">
        <v>0.76900000000000002</v>
      </c>
      <c r="L1031" s="1">
        <v>0.16300000000000001</v>
      </c>
      <c r="M1031">
        <v>1</v>
      </c>
      <c r="N1031" s="1">
        <v>0.46578381502167698</v>
      </c>
      <c r="O1031" s="1">
        <v>0.53421618497831902</v>
      </c>
      <c r="P1031" s="1">
        <f>IF(Alle6OppgangNedgangUnik_KNN[[#This Row],[Nedgang Bayes]]&gt;Alle6OppgangNedgangUnik_KNN[[#This Row],[Oppgang Bayes]],0,1)</f>
        <v>1</v>
      </c>
      <c r="Q10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6.8432369956642036E-2</v>
      </c>
      <c r="R1031" s="4">
        <f>IF(Alle6OppgangNedgangUnik_KNN[[#This Row],[Label]]=Alle6OppgangNedgangUnik_KNN[[#This Row],[Kjøp eller salg Bayes]],1,-1)</f>
        <v>1</v>
      </c>
      <c r="S1031" s="3">
        <f>Alle6OppgangNedgangUnik_KNN[[#This Row],[Conviction Bayes]]*Alle6OppgangNedgangUnik_KNN[[#This Row],[Rett/Feil Bayes]]</f>
        <v>6.8432369956642036E-2</v>
      </c>
      <c r="T10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-1.3418095917909064E-3</v>
      </c>
      <c r="U1031" s="1">
        <v>0.55882352941176405</v>
      </c>
      <c r="V1031" s="1">
        <v>0.441176470588235</v>
      </c>
      <c r="W10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31" s="1">
        <f>IF(Alle6OppgangNedgangUnik_KNN[[#This Row],[Label]]=Alle6OppgangNedgangUnik_KNN[[#This Row],[kjøp eller salg KNN]],1,-1)</f>
        <v>-1</v>
      </c>
      <c r="Y1031" s="2">
        <f>Alle6OppgangNedgangUnik_KNN[[#This Row],[Conviction KNN]]*Alle6OppgangNedgangUnik_KNN[[#This Row],[Rett/Feil KNN]]</f>
        <v>-0.11764705882352905</v>
      </c>
      <c r="Z1031" s="3">
        <f>Alle6OppgangNedgangUnik_KNN[[#This Row],[Open]]/Alle6OppgangNedgangUnik_KNN[[#This Row],[Close]]-1</f>
        <v>-1.9607819992805475E-2</v>
      </c>
      <c r="AA1031" s="1">
        <f>IF(Alle6OppgangNedgangUnik_KNN[[#This Row],[Nedgang-KNN]]&gt;Alle6OppgangNedgangUnik_KNN[[#This Row],[Oppgang-KNN]],0,1)</f>
        <v>0</v>
      </c>
      <c r="AB10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2.3068023520947546E-3</v>
      </c>
    </row>
    <row r="1032" spans="1:28" x14ac:dyDescent="0.3">
      <c r="A1032">
        <v>1030</v>
      </c>
      <c r="B1032" s="1">
        <v>61.083999633789098</v>
      </c>
      <c r="C1032" s="1">
        <v>60.700000762939503</v>
      </c>
      <c r="D1032" s="1">
        <v>63.220001220703097</v>
      </c>
      <c r="E1032">
        <v>36417000</v>
      </c>
      <c r="F1032" s="1">
        <v>62.442001342773402</v>
      </c>
      <c r="G1032" s="1">
        <v>0.46249554756967698</v>
      </c>
      <c r="H1032" s="1">
        <v>0.14857822609563301</v>
      </c>
      <c r="I1032" s="1">
        <v>1</v>
      </c>
      <c r="J1032" s="1">
        <v>4.7E-2</v>
      </c>
      <c r="K1032" s="1">
        <v>0.79800000000000004</v>
      </c>
      <c r="L1032" s="1">
        <v>0.155</v>
      </c>
      <c r="M1032">
        <v>1</v>
      </c>
      <c r="N1032" s="1">
        <v>0.46592846257568898</v>
      </c>
      <c r="O1032" s="1">
        <v>0.53407153742430702</v>
      </c>
      <c r="P1032" s="1">
        <f>IF(Alle6OppgangNedgangUnik_KNN[[#This Row],[Nedgang Bayes]]&gt;Alle6OppgangNedgangUnik_KNN[[#This Row],[Oppgang Bayes]],0,1)</f>
        <v>1</v>
      </c>
      <c r="Q10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6.8143074848618035E-2</v>
      </c>
      <c r="R1032" s="4">
        <f>IF(Alle6OppgangNedgangUnik_KNN[[#This Row],[Label]]=Alle6OppgangNedgangUnik_KNN[[#This Row],[Kjøp eller salg Bayes]],1,-1)</f>
        <v>1</v>
      </c>
      <c r="S1032" s="3">
        <f>Alle6OppgangNedgangUnik_KNN[[#This Row],[Conviction Bayes]]*Alle6OppgangNedgangUnik_KNN[[#This Row],[Rett/Feil Bayes]]</f>
        <v>6.8143074848618035E-2</v>
      </c>
      <c r="T10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-1.4819898483375289E-3</v>
      </c>
      <c r="U1032" s="1">
        <v>0.58823529411764697</v>
      </c>
      <c r="V1032" s="1">
        <v>0.41176470588235198</v>
      </c>
      <c r="W10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32" s="1">
        <f>IF(Alle6OppgangNedgangUnik_KNN[[#This Row],[Label]]=Alle6OppgangNedgangUnik_KNN[[#This Row],[kjøp eller salg KNN]],1,-1)</f>
        <v>-1</v>
      </c>
      <c r="Y1032" s="2">
        <f>Alle6OppgangNedgangUnik_KNN[[#This Row],[Conviction KNN]]*Alle6OppgangNedgangUnik_KNN[[#This Row],[Rett/Feil KNN]]</f>
        <v>-0.17647058823529499</v>
      </c>
      <c r="Z1032" s="3">
        <f>Alle6OppgangNedgangUnik_KNN[[#This Row],[Open]]/Alle6OppgangNedgangUnik_KNN[[#This Row],[Close]]-1</f>
        <v>-2.1748209214653369E-2</v>
      </c>
      <c r="AA1032" s="1">
        <f>IF(Alle6OppgangNedgangUnik_KNN[[#This Row],[Nedgang-KNN]]&gt;Alle6OppgangNedgangUnik_KNN[[#This Row],[Oppgang-KNN]],0,1)</f>
        <v>0</v>
      </c>
      <c r="AB10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3.837919273174143E-3</v>
      </c>
    </row>
    <row r="1033" spans="1:28" x14ac:dyDescent="0.3">
      <c r="A1033">
        <v>1031</v>
      </c>
      <c r="B1033" s="1">
        <v>62.498001098632798</v>
      </c>
      <c r="C1033" s="1">
        <v>62.450000762939503</v>
      </c>
      <c r="D1033" s="1">
        <v>64.487998962402301</v>
      </c>
      <c r="E1033">
        <v>33714000</v>
      </c>
      <c r="F1033" s="1">
        <v>64.269996643066406</v>
      </c>
      <c r="G1033" s="1">
        <v>0.442753623188406</v>
      </c>
      <c r="H1033" s="1">
        <v>4.6739130434782603E-2</v>
      </c>
      <c r="I1033" s="1">
        <v>0.875</v>
      </c>
      <c r="J1033" s="1">
        <v>5.1999999999999998E-2</v>
      </c>
      <c r="K1033" s="1">
        <v>0.86399999999999999</v>
      </c>
      <c r="L1033" s="1">
        <v>8.5000000000000006E-2</v>
      </c>
      <c r="M1033">
        <v>1</v>
      </c>
      <c r="N1033" s="1">
        <v>0.46605622947020803</v>
      </c>
      <c r="O1033" s="1">
        <v>0.53394377052978903</v>
      </c>
      <c r="P1033" s="1">
        <f>IF(Alle6OppgangNedgangUnik_KNN[[#This Row],[Nedgang Bayes]]&gt;Alle6OppgangNedgangUnik_KNN[[#This Row],[Oppgang Bayes]],0,1)</f>
        <v>1</v>
      </c>
      <c r="Q10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6.7887541059581002E-2</v>
      </c>
      <c r="R1033" s="4">
        <f>IF(Alle6OppgangNedgangUnik_KNN[[#This Row],[Label]]=Alle6OppgangNedgangUnik_KNN[[#This Row],[Kjøp eller salg Bayes]],1,-1)</f>
        <v>1</v>
      </c>
      <c r="S1033" s="3">
        <f>Alle6OppgangNedgangUnik_KNN[[#This Row],[Conviction Bayes]]*Alle6OppgangNedgangUnik_KNN[[#This Row],[Rett/Feil Bayes]]</f>
        <v>6.7887541059581002E-2</v>
      </c>
      <c r="T10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-1.8717352818332393E-3</v>
      </c>
      <c r="U1033" s="1">
        <v>0.61764705882352899</v>
      </c>
      <c r="V1033" s="1">
        <v>0.38235294117647001</v>
      </c>
      <c r="W10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33" s="1">
        <f>IF(Alle6OppgangNedgangUnik_KNN[[#This Row],[Label]]=Alle6OppgangNedgangUnik_KNN[[#This Row],[kjøp eller salg KNN]],1,-1)</f>
        <v>-1</v>
      </c>
      <c r="Y1033" s="2">
        <f>Alle6OppgangNedgangUnik_KNN[[#This Row],[Conviction KNN]]*Alle6OppgangNedgangUnik_KNN[[#This Row],[Rett/Feil KNN]]</f>
        <v>-0.23529411764705899</v>
      </c>
      <c r="Z1033" s="3">
        <f>Alle6OppgangNedgangUnik_KNN[[#This Row],[Open]]/Alle6OppgangNedgangUnik_KNN[[#This Row],[Close]]-1</f>
        <v>-2.757111618154684E-2</v>
      </c>
      <c r="AA1033" s="1">
        <f>IF(Alle6OppgangNedgangUnik_KNN[[#This Row],[Nedgang-KNN]]&gt;Alle6OppgangNedgangUnik_KNN[[#This Row],[Oppgang-KNN]],0,1)</f>
        <v>0</v>
      </c>
      <c r="AB10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6.4873214544816137E-3</v>
      </c>
    </row>
    <row r="1034" spans="1:28" x14ac:dyDescent="0.3">
      <c r="A1034">
        <v>1032</v>
      </c>
      <c r="B1034" s="1">
        <v>63.917999267578097</v>
      </c>
      <c r="C1034" s="1">
        <v>63.124000549316399</v>
      </c>
      <c r="D1034" s="1">
        <v>64.847999572753906</v>
      </c>
      <c r="E1034">
        <v>25192500</v>
      </c>
      <c r="F1034" s="1">
        <v>63.444000244140597</v>
      </c>
      <c r="G1034" s="1">
        <v>0.47147282032782001</v>
      </c>
      <c r="H1034" s="1">
        <v>0.15502787758537701</v>
      </c>
      <c r="I1034" s="1">
        <v>1</v>
      </c>
      <c r="J1034" s="1">
        <v>3.9E-2</v>
      </c>
      <c r="K1034" s="1">
        <v>0.76600000000000001</v>
      </c>
      <c r="L1034" s="1">
        <v>0.19500000000000001</v>
      </c>
      <c r="M1034">
        <v>0</v>
      </c>
      <c r="N1034" s="1">
        <v>0.46659873372319599</v>
      </c>
      <c r="O1034" s="1">
        <v>0.53340126627680196</v>
      </c>
      <c r="P1034" s="1">
        <f>IF(Alle6OppgangNedgangUnik_KNN[[#This Row],[Nedgang Bayes]]&gt;Alle6OppgangNedgangUnik_KNN[[#This Row],[Oppgang Bayes]],0,1)</f>
        <v>1</v>
      </c>
      <c r="Q10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6.6802532553605964E-2</v>
      </c>
      <c r="R1034" s="4">
        <f>IF(Alle6OppgangNedgangUnik_KNN[[#This Row],[Label]]=Alle6OppgangNedgangUnik_KNN[[#This Row],[Kjøp eller salg Bayes]],1,-1)</f>
        <v>-1</v>
      </c>
      <c r="S1034" s="3">
        <f>Alle6OppgangNedgangUnik_KNN[[#This Row],[Conviction Bayes]]*Alle6OppgangNedgangUnik_KNN[[#This Row],[Rett/Feil Bayes]]</f>
        <v>-6.6802532553605964E-2</v>
      </c>
      <c r="T10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4.9909108933410674E-4</v>
      </c>
      <c r="U1034" s="1">
        <v>0.32352941176470501</v>
      </c>
      <c r="V1034" s="1">
        <v>0.67647058823529405</v>
      </c>
      <c r="W10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034" s="1">
        <f>IF(Alle6OppgangNedgangUnik_KNN[[#This Row],[Label]]=Alle6OppgangNedgangUnik_KNN[[#This Row],[kjøp eller salg KNN]],1,-1)</f>
        <v>-1</v>
      </c>
      <c r="Y1034" s="2">
        <f>Alle6OppgangNedgangUnik_KNN[[#This Row],[Conviction KNN]]*Alle6OppgangNedgangUnik_KNN[[#This Row],[Rett/Feil KNN]]</f>
        <v>-0.35294117647058904</v>
      </c>
      <c r="Z1034" s="3">
        <f>Alle6OppgangNedgangUnik_KNN[[#This Row],[Open]]/Alle6OppgangNedgangUnik_KNN[[#This Row],[Close]]-1</f>
        <v>7.4711402435769791E-3</v>
      </c>
      <c r="AA1034" s="1">
        <f>IF(Alle6OppgangNedgangUnik_KNN[[#This Row],[Nedgang-KNN]]&gt;Alle6OppgangNedgangUnik_KNN[[#This Row],[Oppgang-KNN]],0,1)</f>
        <v>1</v>
      </c>
      <c r="AB10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2.6368730271448221E-3</v>
      </c>
    </row>
    <row r="1035" spans="1:28" x14ac:dyDescent="0.3">
      <c r="A1035">
        <v>1033</v>
      </c>
      <c r="B1035" s="1">
        <v>62.659999847412102</v>
      </c>
      <c r="C1035" s="1">
        <v>60.599998474121101</v>
      </c>
      <c r="D1035" s="1">
        <v>62.939998626708999</v>
      </c>
      <c r="E1035">
        <v>32603000</v>
      </c>
      <c r="F1035" s="1">
        <v>61.501998901367202</v>
      </c>
      <c r="G1035" s="1">
        <v>0.46888036206217998</v>
      </c>
      <c r="H1035" s="1">
        <v>0.14265545060999599</v>
      </c>
      <c r="I1035" s="1">
        <v>0.98870000000000002</v>
      </c>
      <c r="J1035" s="1">
        <v>0.06</v>
      </c>
      <c r="K1035" s="1">
        <v>0.81299999999999994</v>
      </c>
      <c r="L1035" s="1">
        <v>0.127</v>
      </c>
      <c r="M1035">
        <v>0</v>
      </c>
      <c r="N1035" s="1">
        <v>0.46611573700422498</v>
      </c>
      <c r="O1035" s="1">
        <v>0.53388426299577596</v>
      </c>
      <c r="P1035" s="1">
        <f>IF(Alle6OppgangNedgangUnik_KNN[[#This Row],[Nedgang Bayes]]&gt;Alle6OppgangNedgangUnik_KNN[[#This Row],[Oppgang Bayes]],0,1)</f>
        <v>1</v>
      </c>
      <c r="Q10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6.7768525991550976E-2</v>
      </c>
      <c r="R1035" s="4">
        <f>IF(Alle6OppgangNedgangUnik_KNN[[#This Row],[Label]]=Alle6OppgangNedgangUnik_KNN[[#This Row],[Kjøp eller salg Bayes]],1,-1)</f>
        <v>-1</v>
      </c>
      <c r="S1035" s="3">
        <f>Alle6OppgangNedgangUnik_KNN[[#This Row],[Conviction Bayes]]*Alle6OppgangNedgangUnik_KNN[[#This Row],[Rett/Feil Bayes]]</f>
        <v>-6.7768525991550976E-2</v>
      </c>
      <c r="T10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1.2759913273085468E-3</v>
      </c>
      <c r="U1035" s="1">
        <v>0.52941176470588203</v>
      </c>
      <c r="V1035" s="1">
        <v>0.47058823529411697</v>
      </c>
      <c r="W10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35" s="1">
        <f>IF(Alle6OppgangNedgangUnik_KNN[[#This Row],[Label]]=Alle6OppgangNedgangUnik_KNN[[#This Row],[kjøp eller salg KNN]],1,-1)</f>
        <v>1</v>
      </c>
      <c r="Y1035" s="2">
        <f>Alle6OppgangNedgangUnik_KNN[[#This Row],[Conviction KNN]]*Alle6OppgangNedgangUnik_KNN[[#This Row],[Rett/Feil KNN]]</f>
        <v>5.8823529411765052E-2</v>
      </c>
      <c r="Z1035" s="3">
        <f>Alle6OppgangNedgangUnik_KNN[[#This Row],[Open]]/Alle6OppgangNedgangUnik_KNN[[#This Row],[Close]]-1</f>
        <v>1.8828671697354471E-2</v>
      </c>
      <c r="AA1035" s="1">
        <f>IF(Alle6OppgangNedgangUnik_KNN[[#This Row],[Nedgang-KNN]]&gt;Alle6OppgangNedgangUnik_KNN[[#This Row],[Oppgang-KNN]],0,1)</f>
        <v>0</v>
      </c>
      <c r="AB10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-1.1075689233737988E-3</v>
      </c>
    </row>
    <row r="1036" spans="1:28" x14ac:dyDescent="0.3">
      <c r="A1036">
        <v>1034</v>
      </c>
      <c r="B1036" s="1">
        <v>63.240001678466797</v>
      </c>
      <c r="C1036" s="1">
        <v>61.923999786377003</v>
      </c>
      <c r="D1036" s="1">
        <v>63.6380004882812</v>
      </c>
      <c r="E1036">
        <v>27588000</v>
      </c>
      <c r="F1036" s="1">
        <v>62.3619995117188</v>
      </c>
      <c r="G1036" s="1">
        <v>0.42282889254720202</v>
      </c>
      <c r="H1036" s="1">
        <v>3.1096172997581401E-2</v>
      </c>
      <c r="I1036" s="1">
        <v>0.82010000000000005</v>
      </c>
      <c r="J1036" s="1">
        <v>0.16400000000000001</v>
      </c>
      <c r="K1036" s="1">
        <v>0.68100000000000005</v>
      </c>
      <c r="L1036" s="1">
        <v>0.155</v>
      </c>
      <c r="M1036">
        <v>0</v>
      </c>
      <c r="N1036" s="1">
        <v>0.46642543573088402</v>
      </c>
      <c r="O1036" s="1">
        <v>0.53357456426911398</v>
      </c>
      <c r="P1036" s="1">
        <f>IF(Alle6OppgangNedgangUnik_KNN[[#This Row],[Nedgang Bayes]]&gt;Alle6OppgangNedgangUnik_KNN[[#This Row],[Oppgang Bayes]],0,1)</f>
        <v>1</v>
      </c>
      <c r="Q10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6.7149128538229963E-2</v>
      </c>
      <c r="R1036" s="4">
        <f>IF(Alle6OppgangNedgangUnik_KNN[[#This Row],[Label]]=Alle6OppgangNedgangUnik_KNN[[#This Row],[Kjøp eller salg Bayes]],1,-1)</f>
        <v>-1</v>
      </c>
      <c r="S1036" s="3">
        <f>Alle6OppgangNedgangUnik_KNN[[#This Row],[Conviction Bayes]]*Alle6OppgangNedgangUnik_KNN[[#This Row],[Rett/Feil Bayes]]</f>
        <v>-6.7149128538229963E-2</v>
      </c>
      <c r="T10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9.4540073784400009E-4</v>
      </c>
      <c r="U1036" s="1">
        <v>0.441176470588235</v>
      </c>
      <c r="V1036" s="1">
        <v>0.55882352941176405</v>
      </c>
      <c r="W10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36" s="1">
        <f>IF(Alle6OppgangNedgangUnik_KNN[[#This Row],[Label]]=Alle6OppgangNedgangUnik_KNN[[#This Row],[kjøp eller salg KNN]],1,-1)</f>
        <v>-1</v>
      </c>
      <c r="Y1036" s="2">
        <f>Alle6OppgangNedgangUnik_KNN[[#This Row],[Conviction KNN]]*Alle6OppgangNedgangUnik_KNN[[#This Row],[Rett/Feil KNN]]</f>
        <v>-0.11764705882352905</v>
      </c>
      <c r="Z1036" s="3">
        <f>Alle6OppgangNedgangUnik_KNN[[#This Row],[Open]]/Alle6OppgangNedgangUnik_KNN[[#This Row],[Close]]-1</f>
        <v>1.4079121478185019E-2</v>
      </c>
      <c r="AA1036" s="1">
        <f>IF(Alle6OppgangNedgangUnik_KNN[[#This Row],[Nedgang-KNN]]&gt;Alle6OppgangNedgangUnik_KNN[[#This Row],[Oppgang-KNN]],0,1)</f>
        <v>1</v>
      </c>
      <c r="AB10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1.6563672327276442E-3</v>
      </c>
    </row>
    <row r="1037" spans="1:28" x14ac:dyDescent="0.3">
      <c r="A1037">
        <v>1035</v>
      </c>
      <c r="B1037" s="1">
        <v>60.675998687744098</v>
      </c>
      <c r="C1037" s="1">
        <v>60.200000762939503</v>
      </c>
      <c r="D1037" s="1">
        <v>61.354000091552699</v>
      </c>
      <c r="E1037">
        <v>26004000</v>
      </c>
      <c r="F1037" s="1">
        <v>60.754001617431598</v>
      </c>
      <c r="G1037" s="1">
        <v>0.43925508453810302</v>
      </c>
      <c r="H1037" s="1">
        <v>0.22670913991668701</v>
      </c>
      <c r="I1037" s="1">
        <v>0.96199999999999997</v>
      </c>
      <c r="J1037" s="1">
        <v>7.1999999999999995E-2</v>
      </c>
      <c r="K1037" s="1">
        <v>0.81399999999999995</v>
      </c>
      <c r="L1037" s="1">
        <v>0.113</v>
      </c>
      <c r="M1037">
        <v>1</v>
      </c>
      <c r="N1037" s="1">
        <v>0.466539154089604</v>
      </c>
      <c r="O1037" s="1">
        <v>0.533460845910389</v>
      </c>
      <c r="P1037" s="1">
        <f>IF(Alle6OppgangNedgangUnik_KNN[[#This Row],[Nedgang Bayes]]&gt;Alle6OppgangNedgangUnik_KNN[[#This Row],[Oppgang Bayes]],0,1)</f>
        <v>1</v>
      </c>
      <c r="Q10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6.6921691820785001E-2</v>
      </c>
      <c r="R1037" s="4">
        <f>IF(Alle6OppgangNedgangUnik_KNN[[#This Row],[Label]]=Alle6OppgangNedgangUnik_KNN[[#This Row],[Kjøp eller salg Bayes]],1,-1)</f>
        <v>1</v>
      </c>
      <c r="S1037" s="3">
        <f>Alle6OppgangNedgangUnik_KNN[[#This Row],[Conviction Bayes]]*Alle6OppgangNedgangUnik_KNN[[#This Row],[Rett/Feil Bayes]]</f>
        <v>6.6921691820785001E-2</v>
      </c>
      <c r="T10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-8.5921715157727071E-5</v>
      </c>
      <c r="U1037" s="1">
        <v>0.41176470588235198</v>
      </c>
      <c r="V1037" s="1">
        <v>0.58823529411764697</v>
      </c>
      <c r="W10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37" s="1">
        <f>IF(Alle6OppgangNedgangUnik_KNN[[#This Row],[Label]]=Alle6OppgangNedgangUnik_KNN[[#This Row],[kjøp eller salg KNN]],1,-1)</f>
        <v>1</v>
      </c>
      <c r="Y1037" s="2">
        <f>Alle6OppgangNedgangUnik_KNN[[#This Row],[Conviction KNN]]*Alle6OppgangNedgangUnik_KNN[[#This Row],[Rett/Feil KNN]]</f>
        <v>0.17647058823529499</v>
      </c>
      <c r="Z1037" s="3">
        <f>Alle6OppgangNedgangUnik_KNN[[#This Row],[Open]]/Alle6OppgangNedgangUnik_KNN[[#This Row],[Close]]-1</f>
        <v>-1.2839142708439555E-3</v>
      </c>
      <c r="AA1037" s="1">
        <f>IF(Alle6OppgangNedgangUnik_KNN[[#This Row],[Nedgang-KNN]]&gt;Alle6OppgangNedgangUnik_KNN[[#This Row],[Oppgang-KNN]],0,1)</f>
        <v>1</v>
      </c>
      <c r="AB10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-2.2657310661952269E-4</v>
      </c>
    </row>
    <row r="1038" spans="1:28" x14ac:dyDescent="0.3">
      <c r="A1038">
        <v>1036</v>
      </c>
      <c r="B1038" s="1">
        <v>60.900001525878899</v>
      </c>
      <c r="C1038" s="1">
        <v>60.779998779296903</v>
      </c>
      <c r="D1038" s="1">
        <v>61.599998474121101</v>
      </c>
      <c r="E1038">
        <v>19524500</v>
      </c>
      <c r="F1038" s="1">
        <v>61.576000213622997</v>
      </c>
      <c r="G1038" s="1">
        <v>0.54245635317063901</v>
      </c>
      <c r="H1038" s="1">
        <v>0.22872213765070901</v>
      </c>
      <c r="I1038" s="1">
        <v>0.92730000000000001</v>
      </c>
      <c r="J1038" s="1">
        <v>3.4000000000000002E-2</v>
      </c>
      <c r="K1038" s="1">
        <v>0.90400000000000003</v>
      </c>
      <c r="L1038" s="1">
        <v>6.2E-2</v>
      </c>
      <c r="M1038">
        <v>1</v>
      </c>
      <c r="N1038" s="1">
        <v>0.46707657016971599</v>
      </c>
      <c r="O1038" s="1">
        <v>0.53292342983028695</v>
      </c>
      <c r="P1038" s="1">
        <f>IF(Alle6OppgangNedgangUnik_KNN[[#This Row],[Nedgang Bayes]]&gt;Alle6OppgangNedgangUnik_KNN[[#This Row],[Oppgang Bayes]],0,1)</f>
        <v>1</v>
      </c>
      <c r="Q10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6.5846859660570967E-2</v>
      </c>
      <c r="R1038" s="4">
        <f>IF(Alle6OppgangNedgangUnik_KNN[[#This Row],[Label]]=Alle6OppgangNedgangUnik_KNN[[#This Row],[Kjøp eller salg Bayes]],1,-1)</f>
        <v>1</v>
      </c>
      <c r="S1038" s="3">
        <f>Alle6OppgangNedgangUnik_KNN[[#This Row],[Conviction Bayes]]*Alle6OppgangNedgangUnik_KNN[[#This Row],[Rett/Feil Bayes]]</f>
        <v>6.5846859660570967E-2</v>
      </c>
      <c r="T10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-7.228853866472453E-4</v>
      </c>
      <c r="U1038" s="1">
        <v>0.47058823529411697</v>
      </c>
      <c r="V1038" s="1">
        <v>0.52941176470588203</v>
      </c>
      <c r="W10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38" s="1">
        <f>IF(Alle6OppgangNedgangUnik_KNN[[#This Row],[Label]]=Alle6OppgangNedgangUnik_KNN[[#This Row],[kjøp eller salg KNN]],1,-1)</f>
        <v>1</v>
      </c>
      <c r="Y1038" s="2">
        <f>Alle6OppgangNedgangUnik_KNN[[#This Row],[Conviction KNN]]*Alle6OppgangNedgangUnik_KNN[[#This Row],[Rett/Feil KNN]]</f>
        <v>5.8823529411765052E-2</v>
      </c>
      <c r="Z1038" s="3">
        <f>Alle6OppgangNedgangUnik_KNN[[#This Row],[Open]]/Alle6OppgangNedgangUnik_KNN[[#This Row],[Close]]-1</f>
        <v>-1.0978281885781538E-2</v>
      </c>
      <c r="AA1038" s="1">
        <f>IF(Alle6OppgangNedgangUnik_KNN[[#This Row],[Nedgang-KNN]]&gt;Alle6OppgangNedgangUnik_KNN[[#This Row],[Oppgang-KNN]],0,1)</f>
        <v>1</v>
      </c>
      <c r="AB10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-6.4578128739891782E-4</v>
      </c>
    </row>
    <row r="1039" spans="1:28" x14ac:dyDescent="0.3">
      <c r="A1039">
        <v>1037</v>
      </c>
      <c r="B1039" s="1">
        <v>60.881999969482401</v>
      </c>
      <c r="C1039" s="1">
        <v>59.799999237060497</v>
      </c>
      <c r="D1039" s="1">
        <v>61.259998321533203</v>
      </c>
      <c r="E1039">
        <v>35710500</v>
      </c>
      <c r="F1039" s="1">
        <v>60.512001037597699</v>
      </c>
      <c r="G1039" s="1">
        <v>0.34375</v>
      </c>
      <c r="H1039" s="1">
        <v>0.15625</v>
      </c>
      <c r="I1039" s="1">
        <v>0.52669999999999995</v>
      </c>
      <c r="J1039" s="1">
        <v>4.7E-2</v>
      </c>
      <c r="K1039" s="1">
        <v>0.87</v>
      </c>
      <c r="L1039" s="1">
        <v>8.4000000000000005E-2</v>
      </c>
      <c r="M1039">
        <v>0</v>
      </c>
      <c r="N1039" s="1">
        <v>0.46596048668546203</v>
      </c>
      <c r="O1039" s="1">
        <v>0.53403951331453503</v>
      </c>
      <c r="P1039" s="1">
        <f>IF(Alle6OppgangNedgangUnik_KNN[[#This Row],[Nedgang Bayes]]&gt;Alle6OppgangNedgangUnik_KNN[[#This Row],[Oppgang Bayes]],0,1)</f>
        <v>1</v>
      </c>
      <c r="Q10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6.8079026629073003E-2</v>
      </c>
      <c r="R1039" s="4">
        <f>IF(Alle6OppgangNedgangUnik_KNN[[#This Row],[Label]]=Alle6OppgangNedgangUnik_KNN[[#This Row],[Kjøp eller salg Bayes]],1,-1)</f>
        <v>-1</v>
      </c>
      <c r="S1039" s="3">
        <f>Alle6OppgangNedgangUnik_KNN[[#This Row],[Conviction Bayes]]*Alle6OppgangNedgangUnik_KNN[[#This Row],[Rett/Feil Bayes]]</f>
        <v>-6.8079026629073003E-2</v>
      </c>
      <c r="T10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4.162672974713923E-4</v>
      </c>
      <c r="U1039" s="1">
        <v>0.64705882352941102</v>
      </c>
      <c r="V1039" s="1">
        <v>0.35294117647058798</v>
      </c>
      <c r="W10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039" s="1">
        <f>IF(Alle6OppgangNedgangUnik_KNN[[#This Row],[Label]]=Alle6OppgangNedgangUnik_KNN[[#This Row],[kjøp eller salg KNN]],1,-1)</f>
        <v>1</v>
      </c>
      <c r="Y1039" s="2">
        <f>Alle6OppgangNedgangUnik_KNN[[#This Row],[Conviction KNN]]*Alle6OppgangNedgangUnik_KNN[[#This Row],[Rett/Feil KNN]]</f>
        <v>0.29411764705882304</v>
      </c>
      <c r="Z1039" s="3">
        <f>Alle6OppgangNedgangUnik_KNN[[#This Row],[Open]]/Alle6OppgangNedgangUnik_KNN[[#This Row],[Close]]-1</f>
        <v>6.114471931853771E-3</v>
      </c>
      <c r="AA1039" s="1">
        <f>IF(Alle6OppgangNedgangUnik_KNN[[#This Row],[Nedgang-KNN]]&gt;Alle6OppgangNedgangUnik_KNN[[#This Row],[Oppgang-KNN]],0,1)</f>
        <v>0</v>
      </c>
      <c r="AB10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-1.7983740976040474E-3</v>
      </c>
    </row>
    <row r="1040" spans="1:28" x14ac:dyDescent="0.3">
      <c r="A1040">
        <v>1038</v>
      </c>
      <c r="B1040" s="1">
        <v>60.3619995117188</v>
      </c>
      <c r="C1040" s="1">
        <v>58.099998474121101</v>
      </c>
      <c r="D1040" s="1">
        <v>60.647998809814503</v>
      </c>
      <c r="E1040">
        <v>44546000</v>
      </c>
      <c r="F1040" s="1">
        <v>58.245998382568402</v>
      </c>
      <c r="G1040" s="1">
        <v>0.406327283827284</v>
      </c>
      <c r="H1040" s="1">
        <v>0.103886113886114</v>
      </c>
      <c r="I1040" s="1">
        <v>0.94189999999999996</v>
      </c>
      <c r="J1040" s="1">
        <v>5.6000000000000001E-2</v>
      </c>
      <c r="K1040" s="1">
        <v>0.83799999999999997</v>
      </c>
      <c r="L1040" s="1">
        <v>0.105</v>
      </c>
      <c r="M1040">
        <v>0</v>
      </c>
      <c r="N1040" s="1">
        <v>0.46567043070095199</v>
      </c>
      <c r="O1040" s="1">
        <v>0.53432956929904096</v>
      </c>
      <c r="P1040" s="1">
        <f>IF(Alle6OppgangNedgangUnik_KNN[[#This Row],[Nedgang Bayes]]&gt;Alle6OppgangNedgangUnik_KNN[[#This Row],[Oppgang Bayes]],0,1)</f>
        <v>1</v>
      </c>
      <c r="Q10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6.8659138598088976E-2</v>
      </c>
      <c r="R1040" s="4">
        <f>IF(Alle6OppgangNedgangUnik_KNN[[#This Row],[Label]]=Alle6OppgangNedgangUnik_KNN[[#This Row],[Kjøp eller salg Bayes]],1,-1)</f>
        <v>-1</v>
      </c>
      <c r="S1040" s="3">
        <f>Alle6OppgangNedgangUnik_KNN[[#This Row],[Conviction Bayes]]*Alle6OppgangNedgangUnik_KNN[[#This Row],[Rett/Feil Bayes]]</f>
        <v>-6.8659138598088976E-2</v>
      </c>
      <c r="T10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2.4942969274182754E-3</v>
      </c>
      <c r="U1040" s="1">
        <v>0.441176470588235</v>
      </c>
      <c r="V1040" s="1">
        <v>0.55882352941176405</v>
      </c>
      <c r="W10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40" s="1">
        <f>IF(Alle6OppgangNedgangUnik_KNN[[#This Row],[Label]]=Alle6OppgangNedgangUnik_KNN[[#This Row],[kjøp eller salg KNN]],1,-1)</f>
        <v>-1</v>
      </c>
      <c r="Y1040" s="2">
        <f>Alle6OppgangNedgangUnik_KNN[[#This Row],[Conviction KNN]]*Alle6OppgangNedgangUnik_KNN[[#This Row],[Rett/Feil KNN]]</f>
        <v>-0.11764705882352905</v>
      </c>
      <c r="Z1040" s="3">
        <f>Alle6OppgangNedgangUnik_KNN[[#This Row],[Open]]/Alle6OppgangNedgangUnik_KNN[[#This Row],[Close]]-1</f>
        <v>3.6328695325165361E-2</v>
      </c>
      <c r="AA1040" s="1">
        <f>IF(Alle6OppgangNedgangUnik_KNN[[#This Row],[Nedgang-KNN]]&gt;Alle6OppgangNedgangUnik_KNN[[#This Row],[Oppgang-KNN]],0,1)</f>
        <v>1</v>
      </c>
      <c r="AB10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4.273964155901794E-3</v>
      </c>
    </row>
    <row r="1041" spans="1:28" x14ac:dyDescent="0.3">
      <c r="A1041">
        <v>1039</v>
      </c>
      <c r="B1041" s="1">
        <v>58.897998809814503</v>
      </c>
      <c r="C1041" s="1">
        <v>58.419998168945298</v>
      </c>
      <c r="D1041" s="1">
        <v>59.299999237060497</v>
      </c>
      <c r="E1041">
        <v>28703000</v>
      </c>
      <c r="F1041" s="1">
        <v>58.942001342773402</v>
      </c>
      <c r="G1041" s="1">
        <v>0.54469981772613296</v>
      </c>
      <c r="H1041" s="1">
        <v>0.172792777398041</v>
      </c>
      <c r="I1041" s="1">
        <v>0.99770000000000003</v>
      </c>
      <c r="J1041" s="1">
        <v>6.3E-2</v>
      </c>
      <c r="K1041" s="1">
        <v>0.75700000000000001</v>
      </c>
      <c r="L1041" s="1">
        <v>0.18099999999999999</v>
      </c>
      <c r="M1041">
        <v>1</v>
      </c>
      <c r="N1041" s="1">
        <v>0.466351636350475</v>
      </c>
      <c r="O1041" s="1">
        <v>0.53364836364952895</v>
      </c>
      <c r="P1041" s="1">
        <f>IF(Alle6OppgangNedgangUnik_KNN[[#This Row],[Nedgang Bayes]]&gt;Alle6OppgangNedgangUnik_KNN[[#This Row],[Oppgang Bayes]],0,1)</f>
        <v>1</v>
      </c>
      <c r="Q10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6.7296727299053949E-2</v>
      </c>
      <c r="R1041" s="4">
        <f>IF(Alle6OppgangNedgangUnik_KNN[[#This Row],[Label]]=Alle6OppgangNedgangUnik_KNN[[#This Row],[Kjøp eller salg Bayes]],1,-1)</f>
        <v>1</v>
      </c>
      <c r="S1041" s="3">
        <f>Alle6OppgangNedgangUnik_KNN[[#This Row],[Conviction Bayes]]*Alle6OppgangNedgangUnik_KNN[[#This Row],[Rett/Feil Bayes]]</f>
        <v>6.7296727299053949E-2</v>
      </c>
      <c r="T10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-5.0239666002884249E-5</v>
      </c>
      <c r="U1041" s="1">
        <v>0.5</v>
      </c>
      <c r="V1041" s="1">
        <v>0.5</v>
      </c>
      <c r="W10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041" s="1">
        <f>IF(Alle6OppgangNedgangUnik_KNN[[#This Row],[Label]]=Alle6OppgangNedgangUnik_KNN[[#This Row],[kjøp eller salg KNN]],1,-1)</f>
        <v>1</v>
      </c>
      <c r="Y1041" s="2">
        <f>Alle6OppgangNedgangUnik_KNN[[#This Row],[Conviction KNN]]*Alle6OppgangNedgangUnik_KNN[[#This Row],[Rett/Feil KNN]]</f>
        <v>0</v>
      </c>
      <c r="Z1041" s="3">
        <f>Alle6OppgangNedgangUnik_KNN[[#This Row],[Open]]/Alle6OppgangNedgangUnik_KNN[[#This Row],[Close]]-1</f>
        <v>-7.4653951268133234E-4</v>
      </c>
      <c r="AA1041" s="1">
        <f>IF(Alle6OppgangNedgangUnik_KNN[[#This Row],[Nedgang-KNN]]&gt;Alle6OppgangNedgangUnik_KNN[[#This Row],[Oppgang-KNN]],0,1)</f>
        <v>1</v>
      </c>
      <c r="AB10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042" spans="1:28" x14ac:dyDescent="0.3">
      <c r="A1042">
        <v>1040</v>
      </c>
      <c r="B1042" s="1">
        <v>58.444000244140597</v>
      </c>
      <c r="C1042" s="1">
        <v>57.754001617431598</v>
      </c>
      <c r="D1042" s="1">
        <v>60.402000427246101</v>
      </c>
      <c r="E1042">
        <v>42912500</v>
      </c>
      <c r="F1042" s="1">
        <v>59.571998596191399</v>
      </c>
      <c r="G1042" s="1">
        <v>0.40825027685492798</v>
      </c>
      <c r="H1042" s="1">
        <v>0.12677187153931299</v>
      </c>
      <c r="I1042" s="1">
        <v>0.93359999999999999</v>
      </c>
      <c r="J1042" s="1">
        <v>6.3E-2</v>
      </c>
      <c r="K1042" s="1">
        <v>0.83499999999999996</v>
      </c>
      <c r="L1042" s="1">
        <v>0.10199999999999999</v>
      </c>
      <c r="M1042">
        <v>1</v>
      </c>
      <c r="N1042" s="1">
        <v>0.46570720233468399</v>
      </c>
      <c r="O1042" s="1">
        <v>0.53429279766531601</v>
      </c>
      <c r="P1042" s="1">
        <f>IF(Alle6OppgangNedgangUnik_KNN[[#This Row],[Nedgang Bayes]]&gt;Alle6OppgangNedgangUnik_KNN[[#This Row],[Oppgang Bayes]],0,1)</f>
        <v>1</v>
      </c>
      <c r="Q10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6.8585595330632021E-2</v>
      </c>
      <c r="R1042" s="4">
        <f>IF(Alle6OppgangNedgangUnik_KNN[[#This Row],[Label]]=Alle6OppgangNedgangUnik_KNN[[#This Row],[Kjøp eller salg Bayes]],1,-1)</f>
        <v>1</v>
      </c>
      <c r="S1042" s="3">
        <f>Alle6OppgangNedgangUnik_KNN[[#This Row],[Conviction Bayes]]*Alle6OppgangNedgangUnik_KNN[[#This Row],[Rett/Feil Bayes]]</f>
        <v>6.8585595330632021E-2</v>
      </c>
      <c r="T10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-1.2986711933536217E-3</v>
      </c>
      <c r="U1042" s="1">
        <v>0.58823529411764697</v>
      </c>
      <c r="V1042" s="1">
        <v>0.41176470588235198</v>
      </c>
      <c r="W10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42" s="1">
        <f>IF(Alle6OppgangNedgangUnik_KNN[[#This Row],[Label]]=Alle6OppgangNedgangUnik_KNN[[#This Row],[kjøp eller salg KNN]],1,-1)</f>
        <v>-1</v>
      </c>
      <c r="Y1042" s="2">
        <f>Alle6OppgangNedgangUnik_KNN[[#This Row],[Conviction KNN]]*Alle6OppgangNedgangUnik_KNN[[#This Row],[Rett/Feil KNN]]</f>
        <v>-0.17647058823529499</v>
      </c>
      <c r="Z1042" s="3">
        <f>Alle6OppgangNedgangUnik_KNN[[#This Row],[Open]]/Alle6OppgangNedgangUnik_KNN[[#This Row],[Close]]-1</f>
        <v>-1.8935042950244729E-2</v>
      </c>
      <c r="AA1042" s="1">
        <f>IF(Alle6OppgangNedgangUnik_KNN[[#This Row],[Nedgang-KNN]]&gt;Alle6OppgangNedgangUnik_KNN[[#This Row],[Oppgang-KNN]],0,1)</f>
        <v>0</v>
      </c>
      <c r="AB10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3.3414781676902629E-3</v>
      </c>
    </row>
    <row r="1043" spans="1:28" x14ac:dyDescent="0.3">
      <c r="A1043">
        <v>1041</v>
      </c>
      <c r="B1043" s="1">
        <v>61.3880004882812</v>
      </c>
      <c r="C1043" s="1">
        <v>58.380001068115199</v>
      </c>
      <c r="D1043" s="1">
        <v>61.425998687744098</v>
      </c>
      <c r="E1043">
        <v>114557000</v>
      </c>
      <c r="F1043" s="1">
        <v>58.958000183105497</v>
      </c>
      <c r="G1043" s="1">
        <v>0.42420490620490597</v>
      </c>
      <c r="H1043" s="1">
        <v>0.17202020202020199</v>
      </c>
      <c r="I1043" s="1">
        <v>0.70960000000000001</v>
      </c>
      <c r="J1043" s="1">
        <v>4.5999999999999999E-2</v>
      </c>
      <c r="K1043" s="1">
        <v>0.88100000000000001</v>
      </c>
      <c r="L1043" s="1">
        <v>7.2999999999999995E-2</v>
      </c>
      <c r="M1043">
        <v>0</v>
      </c>
      <c r="N1043" s="1">
        <v>0.4713289084201</v>
      </c>
      <c r="O1043" s="1">
        <v>0.528671091579899</v>
      </c>
      <c r="P1043" s="1">
        <f>IF(Alle6OppgangNedgangUnik_KNN[[#This Row],[Nedgang Bayes]]&gt;Alle6OppgangNedgangUnik_KNN[[#This Row],[Oppgang Bayes]],0,1)</f>
        <v>1</v>
      </c>
      <c r="Q104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5.7342183159798998E-2</v>
      </c>
      <c r="R1043" s="4">
        <f>IF(Alle6OppgangNedgangUnik_KNN[[#This Row],[Label]]=Alle6OppgangNedgangUnik_KNN[[#This Row],[Kjøp eller salg Bayes]],1,-1)</f>
        <v>-1</v>
      </c>
      <c r="S1043" s="3">
        <f>Alle6OppgangNedgangUnik_KNN[[#This Row],[Conviction Bayes]]*Alle6OppgangNedgangUnik_KNN[[#This Row],[Rett/Feil Bayes]]</f>
        <v>-5.7342183159798998E-2</v>
      </c>
      <c r="T104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2.3634031368940738E-3</v>
      </c>
      <c r="U1043" s="1">
        <v>0.32352941176470501</v>
      </c>
      <c r="V1043" s="1">
        <v>0.67647058823529405</v>
      </c>
      <c r="W104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043" s="1">
        <f>IF(Alle6OppgangNedgangUnik_KNN[[#This Row],[Label]]=Alle6OppgangNedgangUnik_KNN[[#This Row],[kjøp eller salg KNN]],1,-1)</f>
        <v>-1</v>
      </c>
      <c r="Y1043" s="2">
        <f>Alle6OppgangNedgangUnik_KNN[[#This Row],[Conviction KNN]]*Alle6OppgangNedgangUnik_KNN[[#This Row],[Rett/Feil KNN]]</f>
        <v>-0.35294117647058904</v>
      </c>
      <c r="Z1043" s="3">
        <f>Alle6OppgangNedgangUnik_KNN[[#This Row],[Open]]/Alle6OppgangNedgangUnik_KNN[[#This Row],[Close]]-1</f>
        <v>4.1215785773412783E-2</v>
      </c>
      <c r="AA1043" s="1">
        <f>IF(Alle6OppgangNedgangUnik_KNN[[#This Row],[Nedgang-KNN]]&gt;Alle6OppgangNedgangUnik_KNN[[#This Row],[Oppgang-KNN]],0,1)</f>
        <v>1</v>
      </c>
      <c r="AB104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1.4546747920028073E-2</v>
      </c>
    </row>
    <row r="1044" spans="1:28" x14ac:dyDescent="0.3">
      <c r="A1044">
        <v>1042</v>
      </c>
      <c r="B1044" s="1">
        <v>59.624000549316399</v>
      </c>
      <c r="C1044" s="1">
        <v>56.555999755859403</v>
      </c>
      <c r="D1044" s="1">
        <v>59.799999237060497</v>
      </c>
      <c r="E1044">
        <v>85484000</v>
      </c>
      <c r="F1044" s="1">
        <v>57.071998596191399</v>
      </c>
      <c r="G1044" s="1">
        <v>0.297916666666667</v>
      </c>
      <c r="H1044" s="1">
        <v>8.3333333333333301E-2</v>
      </c>
      <c r="I1044" s="1">
        <v>0</v>
      </c>
      <c r="J1044" s="1">
        <v>0</v>
      </c>
      <c r="K1044" s="1">
        <v>1</v>
      </c>
      <c r="L1044" s="1">
        <v>0</v>
      </c>
      <c r="M1044">
        <v>0</v>
      </c>
      <c r="N1044" s="1">
        <v>0.46726201430841702</v>
      </c>
      <c r="O1044" s="1">
        <v>0.53273798569158304</v>
      </c>
      <c r="P1044" s="1">
        <f>IF(Alle6OppgangNedgangUnik_KNN[[#This Row],[Nedgang Bayes]]&gt;Alle6OppgangNedgangUnik_KNN[[#This Row],[Oppgang Bayes]],0,1)</f>
        <v>1</v>
      </c>
      <c r="Q104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6.5475971383166021E-2</v>
      </c>
      <c r="R1044" s="4">
        <f>IF(Alle6OppgangNedgangUnik_KNN[[#This Row],[Label]]=Alle6OppgangNedgangUnik_KNN[[#This Row],[Kjøp eller salg Bayes]],1,-1)</f>
        <v>-1</v>
      </c>
      <c r="S1044" s="3">
        <f>Alle6OppgangNedgangUnik_KNN[[#This Row],[Conviction Bayes]]*Alle6OppgangNedgangUnik_KNN[[#This Row],[Rett/Feil Bayes]]</f>
        <v>-6.5475971383166021E-2</v>
      </c>
      <c r="T104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2.9277896510136771E-3</v>
      </c>
      <c r="U1044" s="1">
        <v>0.47058823529411697</v>
      </c>
      <c r="V1044" s="1">
        <v>0.52941176470588203</v>
      </c>
      <c r="W104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44" s="1">
        <f>IF(Alle6OppgangNedgangUnik_KNN[[#This Row],[Label]]=Alle6OppgangNedgangUnik_KNN[[#This Row],[kjøp eller salg KNN]],1,-1)</f>
        <v>-1</v>
      </c>
      <c r="Y1044" s="2">
        <f>Alle6OppgangNedgangUnik_KNN[[#This Row],[Conviction KNN]]*Alle6OppgangNedgangUnik_KNN[[#This Row],[Rett/Feil KNN]]</f>
        <v>-5.8823529411765052E-2</v>
      </c>
      <c r="Z1044" s="3">
        <f>Alle6OppgangNedgangUnik_KNN[[#This Row],[Open]]/Alle6OppgangNedgangUnik_KNN[[#This Row],[Close]]-1</f>
        <v>4.4715482476467949E-2</v>
      </c>
      <c r="AA1044" s="1">
        <f>IF(Alle6OppgangNedgangUnik_KNN[[#This Row],[Nedgang-KNN]]&gt;Alle6OppgangNedgangUnik_KNN[[#This Row],[Oppgang-KNN]],0,1)</f>
        <v>1</v>
      </c>
      <c r="AB104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2.6303224986157772E-3</v>
      </c>
    </row>
    <row r="1045" spans="1:28" x14ac:dyDescent="0.3">
      <c r="A1045">
        <v>1043</v>
      </c>
      <c r="B1045" s="1">
        <v>56.400001525878899</v>
      </c>
      <c r="C1045" s="1">
        <v>54.0200004577637</v>
      </c>
      <c r="D1045" s="1">
        <v>56.799999237060497</v>
      </c>
      <c r="E1045">
        <v>93823500</v>
      </c>
      <c r="F1045" s="1">
        <v>55.307998657226598</v>
      </c>
      <c r="G1045" s="1">
        <v>0.241666666666667</v>
      </c>
      <c r="H1045" s="1">
        <v>-6.6666666666666693E-2</v>
      </c>
      <c r="I1045" s="1">
        <v>-0.20230000000000001</v>
      </c>
      <c r="J1045" s="1">
        <v>6.4000000000000001E-2</v>
      </c>
      <c r="K1045" s="1">
        <v>0.86799999999999999</v>
      </c>
      <c r="L1045" s="1">
        <v>6.7000000000000004E-2</v>
      </c>
      <c r="M1045">
        <v>0</v>
      </c>
      <c r="N1045" s="1">
        <v>0.46817986741864498</v>
      </c>
      <c r="O1045" s="1">
        <v>0.53182013258135297</v>
      </c>
      <c r="P1045" s="1">
        <f>IF(Alle6OppgangNedgangUnik_KNN[[#This Row],[Nedgang Bayes]]&gt;Alle6OppgangNedgangUnik_KNN[[#This Row],[Oppgang Bayes]],0,1)</f>
        <v>1</v>
      </c>
      <c r="Q104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6.3640265162707987E-2</v>
      </c>
      <c r="R1045" s="4">
        <f>IF(Alle6OppgangNedgangUnik_KNN[[#This Row],[Label]]=Alle6OppgangNedgangUnik_KNN[[#This Row],[Kjøp eller salg Bayes]],1,-1)</f>
        <v>-1</v>
      </c>
      <c r="S1045" s="3">
        <f>Alle6OppgangNedgangUnik_KNN[[#This Row],[Conviction Bayes]]*Alle6OppgangNedgangUnik_KNN[[#This Row],[Rett/Feil Bayes]]</f>
        <v>-6.3640265162707987E-2</v>
      </c>
      <c r="T104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1.256515401147861E-3</v>
      </c>
      <c r="U1045" s="1">
        <v>0.5</v>
      </c>
      <c r="V1045" s="1">
        <v>0.5</v>
      </c>
      <c r="W104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045" s="1">
        <f>IF(Alle6OppgangNedgangUnik_KNN[[#This Row],[Label]]=Alle6OppgangNedgangUnik_KNN[[#This Row],[kjøp eller salg KNN]],1,-1)</f>
        <v>-1</v>
      </c>
      <c r="Y1045" s="2">
        <f>Alle6OppgangNedgangUnik_KNN[[#This Row],[Conviction KNN]]*Alle6OppgangNedgangUnik_KNN[[#This Row],[Rett/Feil KNN]]</f>
        <v>0</v>
      </c>
      <c r="Z1045" s="3">
        <f>Alle6OppgangNedgangUnik_KNN[[#This Row],[Open]]/Alle6OppgangNedgangUnik_KNN[[#This Row],[Close]]-1</f>
        <v>1.9744031517394678E-2</v>
      </c>
      <c r="AA1045" s="1">
        <f>IF(Alle6OppgangNedgangUnik_KNN[[#This Row],[Nedgang-KNN]]&gt;Alle6OppgangNedgangUnik_KNN[[#This Row],[Oppgang-KNN]],0,1)</f>
        <v>1</v>
      </c>
      <c r="AB104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046" spans="1:28" x14ac:dyDescent="0.3">
      <c r="A1046">
        <v>1044</v>
      </c>
      <c r="B1046" s="1">
        <v>55.2960014343262</v>
      </c>
      <c r="C1046" s="1">
        <v>54.877998352050803</v>
      </c>
      <c r="D1046" s="1">
        <v>56.301998138427699</v>
      </c>
      <c r="E1046">
        <v>51677500</v>
      </c>
      <c r="F1046" s="1">
        <v>55.248001098632798</v>
      </c>
      <c r="G1046" s="1">
        <v>0.4</v>
      </c>
      <c r="H1046" s="1">
        <v>-0.1</v>
      </c>
      <c r="I1046" s="1">
        <v>0</v>
      </c>
      <c r="J1046" s="1">
        <v>0</v>
      </c>
      <c r="K1046" s="1">
        <v>1</v>
      </c>
      <c r="L1046" s="1">
        <v>0</v>
      </c>
      <c r="M1046">
        <v>0</v>
      </c>
      <c r="N1046" s="1">
        <v>0.46560140639393299</v>
      </c>
      <c r="O1046" s="1">
        <v>0.534398593606071</v>
      </c>
      <c r="P1046" s="1">
        <f>IF(Alle6OppgangNedgangUnik_KNN[[#This Row],[Nedgang Bayes]]&gt;Alle6OppgangNedgangUnik_KNN[[#This Row],[Oppgang Bayes]],0,1)</f>
        <v>1</v>
      </c>
      <c r="Q104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6.8797187212138011E-2</v>
      </c>
      <c r="R1046" s="4">
        <f>IF(Alle6OppgangNedgangUnik_KNN[[#This Row],[Label]]=Alle6OppgangNedgangUnik_KNN[[#This Row],[Kjøp eller salg Bayes]],1,-1)</f>
        <v>-1</v>
      </c>
      <c r="S1046" s="3">
        <f>Alle6OppgangNedgangUnik_KNN[[#This Row],[Conviction Bayes]]*Alle6OppgangNedgangUnik_KNN[[#This Row],[Rett/Feil Bayes]]</f>
        <v>-6.8797187212138011E-2</v>
      </c>
      <c r="T104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5.9772082523829245E-5</v>
      </c>
      <c r="U1046" s="1">
        <v>0.52941176470588203</v>
      </c>
      <c r="V1046" s="1">
        <v>0.47058823529411697</v>
      </c>
      <c r="W104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46" s="1">
        <f>IF(Alle6OppgangNedgangUnik_KNN[[#This Row],[Label]]=Alle6OppgangNedgangUnik_KNN[[#This Row],[kjøp eller salg KNN]],1,-1)</f>
        <v>1</v>
      </c>
      <c r="Y1046" s="2">
        <f>Alle6OppgangNedgangUnik_KNN[[#This Row],[Conviction KNN]]*Alle6OppgangNedgangUnik_KNN[[#This Row],[Rett/Feil KNN]]</f>
        <v>5.8823529411765052E-2</v>
      </c>
      <c r="Z1046" s="3">
        <f>Alle6OppgangNedgangUnik_KNN[[#This Row],[Open]]/Alle6OppgangNedgangUnik_KNN[[#This Row],[Close]]-1</f>
        <v>8.6881578951070182E-4</v>
      </c>
      <c r="AA1046" s="1">
        <f>IF(Alle6OppgangNedgangUnik_KNN[[#This Row],[Nedgang-KNN]]&gt;Alle6OppgangNedgangUnik_KNN[[#This Row],[Oppgang-KNN]],0,1)</f>
        <v>0</v>
      </c>
      <c r="AB104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-5.1106811147688644E-5</v>
      </c>
    </row>
    <row r="1047" spans="1:28" x14ac:dyDescent="0.3">
      <c r="A1047">
        <v>1045</v>
      </c>
      <c r="B1047" s="1">
        <v>55.768001556396499</v>
      </c>
      <c r="C1047" s="1">
        <v>54.849998474121101</v>
      </c>
      <c r="D1047" s="1">
        <v>56.939998626708999</v>
      </c>
      <c r="E1047">
        <v>47212500</v>
      </c>
      <c r="F1047" s="1">
        <v>55.318000793457003</v>
      </c>
      <c r="G1047" s="1">
        <v>0.16666666666666699</v>
      </c>
      <c r="H1047" s="1">
        <v>0.125</v>
      </c>
      <c r="I1047" s="1">
        <v>0</v>
      </c>
      <c r="J1047" s="1">
        <v>0</v>
      </c>
      <c r="K1047" s="1">
        <v>1</v>
      </c>
      <c r="L1047" s="1">
        <v>0</v>
      </c>
      <c r="M1047">
        <v>0</v>
      </c>
      <c r="N1047" s="1">
        <v>0.46562822474771298</v>
      </c>
      <c r="O1047" s="1">
        <v>0.53437177525228796</v>
      </c>
      <c r="P1047" s="1">
        <f>IF(Alle6OppgangNedgangUnik_KNN[[#This Row],[Nedgang Bayes]]&gt;Alle6OppgangNedgangUnik_KNN[[#This Row],[Oppgang Bayes]],0,1)</f>
        <v>1</v>
      </c>
      <c r="Q104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6.874355050457498E-2</v>
      </c>
      <c r="R1047" s="4">
        <f>IF(Alle6OppgangNedgangUnik_KNN[[#This Row],[Label]]=Alle6OppgangNedgangUnik_KNN[[#This Row],[Kjøp eller salg Bayes]],1,-1)</f>
        <v>-1</v>
      </c>
      <c r="S1047" s="3">
        <f>Alle6OppgangNedgangUnik_KNN[[#This Row],[Conviction Bayes]]*Alle6OppgangNedgangUnik_KNN[[#This Row],[Rett/Feil Bayes]]</f>
        <v>-6.874355050457498E-2</v>
      </c>
      <c r="T104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5.5921489805334842E-4</v>
      </c>
      <c r="U1047" s="1">
        <v>0.55882352941176405</v>
      </c>
      <c r="V1047" s="1">
        <v>0.441176470588235</v>
      </c>
      <c r="W104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47" s="1">
        <f>IF(Alle6OppgangNedgangUnik_KNN[[#This Row],[Label]]=Alle6OppgangNedgangUnik_KNN[[#This Row],[kjøp eller salg KNN]],1,-1)</f>
        <v>1</v>
      </c>
      <c r="Y1047" s="2">
        <f>Alle6OppgangNedgangUnik_KNN[[#This Row],[Conviction KNN]]*Alle6OppgangNedgangUnik_KNN[[#This Row],[Rett/Feil KNN]]</f>
        <v>0.11764705882352905</v>
      </c>
      <c r="Z1047" s="3">
        <f>Alle6OppgangNedgangUnik_KNN[[#This Row],[Open]]/Alle6OppgangNedgangUnik_KNN[[#This Row],[Close]]-1</f>
        <v>8.1347980130315189E-3</v>
      </c>
      <c r="AA1047" s="1">
        <f>IF(Alle6OppgangNedgangUnik_KNN[[#This Row],[Nedgang-KNN]]&gt;Alle6OppgangNedgangUnik_KNN[[#This Row],[Oppgang-KNN]],0,1)</f>
        <v>0</v>
      </c>
      <c r="AB104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-9.5703506035664629E-4</v>
      </c>
    </row>
    <row r="1048" spans="1:28" x14ac:dyDescent="0.3">
      <c r="A1048">
        <v>1046</v>
      </c>
      <c r="B1048" s="1">
        <v>55.381999969482401</v>
      </c>
      <c r="C1048" s="1">
        <v>55.178001403808601</v>
      </c>
      <c r="D1048" s="1">
        <v>57.118000030517599</v>
      </c>
      <c r="E1048">
        <v>44098000</v>
      </c>
      <c r="F1048" s="1">
        <v>56.827999114990199</v>
      </c>
      <c r="G1048" s="1">
        <v>0.48373752098241901</v>
      </c>
      <c r="H1048" s="1">
        <v>0.130104249492005</v>
      </c>
      <c r="I1048" s="1">
        <v>0.9738</v>
      </c>
      <c r="J1048" s="1">
        <v>4.9000000000000002E-2</v>
      </c>
      <c r="K1048" s="1">
        <v>0.82599999999999996</v>
      </c>
      <c r="L1048" s="1">
        <v>0.125</v>
      </c>
      <c r="M1048">
        <v>1</v>
      </c>
      <c r="N1048" s="1">
        <v>0.46568081551075002</v>
      </c>
      <c r="O1048" s="1">
        <v>0.53431918448925098</v>
      </c>
      <c r="P1048" s="1">
        <f>IF(Alle6OppgangNedgangUnik_KNN[[#This Row],[Nedgang Bayes]]&gt;Alle6OppgangNedgangUnik_KNN[[#This Row],[Oppgang Bayes]],0,1)</f>
        <v>1</v>
      </c>
      <c r="Q104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6.8638368978500952E-2</v>
      </c>
      <c r="R1048" s="4">
        <f>IF(Alle6OppgangNedgangUnik_KNN[[#This Row],[Label]]=Alle6OppgangNedgangUnik_KNN[[#This Row],[Kjøp eller salg Bayes]],1,-1)</f>
        <v>1</v>
      </c>
      <c r="S1048" s="3">
        <f>Alle6OppgangNedgangUnik_KNN[[#This Row],[Conviction Bayes]]*Alle6OppgangNedgangUnik_KNN[[#This Row],[Rett/Feil Bayes]]</f>
        <v>6.8638368978500952E-2</v>
      </c>
      <c r="T104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-1.7465162320976545E-3</v>
      </c>
      <c r="U1048" s="1">
        <v>0.58823529411764697</v>
      </c>
      <c r="V1048" s="1">
        <v>0.41176470588235198</v>
      </c>
      <c r="W104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48" s="1">
        <f>IF(Alle6OppgangNedgangUnik_KNN[[#This Row],[Label]]=Alle6OppgangNedgangUnik_KNN[[#This Row],[kjøp eller salg KNN]],1,-1)</f>
        <v>-1</v>
      </c>
      <c r="Y1048" s="2">
        <f>Alle6OppgangNedgangUnik_KNN[[#This Row],[Conviction KNN]]*Alle6OppgangNedgangUnik_KNN[[#This Row],[Rett/Feil KNN]]</f>
        <v>-0.17647058823529499</v>
      </c>
      <c r="Z1048" s="3">
        <f>Alle6OppgangNedgangUnik_KNN[[#This Row],[Open]]/Alle6OppgangNedgangUnik_KNN[[#This Row],[Close]]-1</f>
        <v>-2.5445188428715459E-2</v>
      </c>
      <c r="AA1048" s="1">
        <f>IF(Alle6OppgangNedgangUnik_KNN[[#This Row],[Nedgang-KNN]]&gt;Alle6OppgangNedgangUnik_KNN[[#This Row],[Oppgang-KNN]],0,1)</f>
        <v>0</v>
      </c>
      <c r="AB104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4.4903273697733384E-3</v>
      </c>
    </row>
    <row r="1049" spans="1:28" x14ac:dyDescent="0.3">
      <c r="A1049">
        <v>1047</v>
      </c>
      <c r="B1049" s="1">
        <v>56.7039985656738</v>
      </c>
      <c r="C1049" s="1">
        <v>56.099998474121101</v>
      </c>
      <c r="D1049" s="1">
        <v>58.2560005187988</v>
      </c>
      <c r="E1049">
        <v>36961500</v>
      </c>
      <c r="F1049" s="1">
        <v>58.183998107910199</v>
      </c>
      <c r="G1049" s="1">
        <v>0.44175374433995102</v>
      </c>
      <c r="H1049" s="1">
        <v>-3.2061999303378601E-2</v>
      </c>
      <c r="I1049" s="1">
        <v>-0.93930000000000002</v>
      </c>
      <c r="J1049" s="1">
        <v>8.7999999999999995E-2</v>
      </c>
      <c r="K1049" s="1">
        <v>0.879</v>
      </c>
      <c r="L1049" s="1">
        <v>3.3000000000000002E-2</v>
      </c>
      <c r="M1049">
        <v>1</v>
      </c>
      <c r="N1049" s="1">
        <v>0.46590682147649098</v>
      </c>
      <c r="O1049" s="1">
        <v>0.53409317852350902</v>
      </c>
      <c r="P1049" s="1">
        <f>IF(Alle6OppgangNedgangUnik_KNN[[#This Row],[Nedgang Bayes]]&gt;Alle6OppgangNedgangUnik_KNN[[#This Row],[Oppgang Bayes]],0,1)</f>
        <v>1</v>
      </c>
      <c r="Q104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6.8186357047018031E-2</v>
      </c>
      <c r="R1049" s="4">
        <f>IF(Alle6OppgangNedgangUnik_KNN[[#This Row],[Label]]=Alle6OppgangNedgangUnik_KNN[[#This Row],[Kjøp eller salg Bayes]],1,-1)</f>
        <v>1</v>
      </c>
      <c r="S1049" s="3">
        <f>Alle6OppgangNedgangUnik_KNN[[#This Row],[Conviction Bayes]]*Alle6OppgangNedgangUnik_KNN[[#This Row],[Rett/Feil Bayes]]</f>
        <v>6.8186357047018031E-2</v>
      </c>
      <c r="T104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-1.7344249363749843E-3</v>
      </c>
      <c r="U1049" s="1">
        <v>0.52941176470588203</v>
      </c>
      <c r="V1049" s="1">
        <v>0.47058823529411697</v>
      </c>
      <c r="W104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49" s="1">
        <f>IF(Alle6OppgangNedgangUnik_KNN[[#This Row],[Label]]=Alle6OppgangNedgangUnik_KNN[[#This Row],[kjøp eller salg KNN]],1,-1)</f>
        <v>-1</v>
      </c>
      <c r="Y1049" s="2">
        <f>Alle6OppgangNedgangUnik_KNN[[#This Row],[Conviction KNN]]*Alle6OppgangNedgangUnik_KNN[[#This Row],[Rett/Feil KNN]]</f>
        <v>-5.8823529411765052E-2</v>
      </c>
      <c r="Z1049" s="3">
        <f>Alle6OppgangNedgangUnik_KNN[[#This Row],[Open]]/Alle6OppgangNedgangUnik_KNN[[#This Row],[Close]]-1</f>
        <v>-2.543653908917598E-2</v>
      </c>
      <c r="AA1049" s="1">
        <f>IF(Alle6OppgangNedgangUnik_KNN[[#This Row],[Nedgang-KNN]]&gt;Alle6OppgangNedgangUnik_KNN[[#This Row],[Oppgang-KNN]],0,1)</f>
        <v>0</v>
      </c>
      <c r="AB104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1.4962670052456547E-3</v>
      </c>
    </row>
    <row r="1050" spans="1:28" x14ac:dyDescent="0.3">
      <c r="A1050">
        <v>1048</v>
      </c>
      <c r="B1050" s="1">
        <v>57.298000335693402</v>
      </c>
      <c r="C1050" s="1">
        <v>56.212001800537102</v>
      </c>
      <c r="D1050" s="1">
        <v>57.613998413085902</v>
      </c>
      <c r="E1050">
        <v>37520500</v>
      </c>
      <c r="F1050" s="1">
        <v>56.672000885009801</v>
      </c>
      <c r="G1050" s="1">
        <v>0.44349082156459202</v>
      </c>
      <c r="H1050" s="1">
        <v>0.15110768102571401</v>
      </c>
      <c r="I1050" s="1">
        <v>-0.96509999999999996</v>
      </c>
      <c r="J1050" s="1">
        <v>0.125</v>
      </c>
      <c r="K1050" s="1">
        <v>0.78900000000000003</v>
      </c>
      <c r="L1050" s="1">
        <v>8.5999999999999993E-2</v>
      </c>
      <c r="M1050">
        <v>0</v>
      </c>
      <c r="N1050" s="1">
        <v>0.46588397942895798</v>
      </c>
      <c r="O1050" s="1">
        <v>0.53411602057103402</v>
      </c>
      <c r="P1050" s="1">
        <f>IF(Alle6OppgangNedgangUnik_KNN[[#This Row],[Nedgang Bayes]]&gt;Alle6OppgangNedgangUnik_KNN[[#This Row],[Oppgang Bayes]],0,1)</f>
        <v>1</v>
      </c>
      <c r="Q105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6.8232041142076039E-2</v>
      </c>
      <c r="R1050" s="4">
        <f>IF(Alle6OppgangNedgangUnik_KNN[[#This Row],[Label]]=Alle6OppgangNedgangUnik_KNN[[#This Row],[Kjøp eller salg Bayes]],1,-1)</f>
        <v>-1</v>
      </c>
      <c r="S1050" s="3">
        <f>Alle6OppgangNedgangUnik_KNN[[#This Row],[Conviction Bayes]]*Alle6OppgangNedgangUnik_KNN[[#This Row],[Rett/Feil Bayes]]</f>
        <v>-6.8232041142076039E-2</v>
      </c>
      <c r="T105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7.5369176325056097E-4</v>
      </c>
      <c r="U1050" s="1">
        <v>0.55882352941176405</v>
      </c>
      <c r="V1050" s="1">
        <v>0.441176470588235</v>
      </c>
      <c r="W105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50" s="1">
        <f>IF(Alle6OppgangNedgangUnik_KNN[[#This Row],[Label]]=Alle6OppgangNedgangUnik_KNN[[#This Row],[kjøp eller salg KNN]],1,-1)</f>
        <v>1</v>
      </c>
      <c r="Y1050" s="2">
        <f>Alle6OppgangNedgangUnik_KNN[[#This Row],[Conviction KNN]]*Alle6OppgangNedgangUnik_KNN[[#This Row],[Rett/Feil KNN]]</f>
        <v>0.11764705882352905</v>
      </c>
      <c r="Z1050" s="3">
        <f>Alle6OppgangNedgangUnik_KNN[[#This Row],[Open]]/Alle6OppgangNedgangUnik_KNN[[#This Row],[Close]]-1</f>
        <v>1.1046009332788209E-2</v>
      </c>
      <c r="AA1050" s="1">
        <f>IF(Alle6OppgangNedgangUnik_KNN[[#This Row],[Nedgang-KNN]]&gt;Alle6OppgangNedgangUnik_KNN[[#This Row],[Oppgang-KNN]],0,1)</f>
        <v>0</v>
      </c>
      <c r="AB105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-1.2995305097397852E-3</v>
      </c>
    </row>
    <row r="1051" spans="1:28" x14ac:dyDescent="0.3">
      <c r="A1051">
        <v>1049</v>
      </c>
      <c r="B1051" s="1">
        <v>56.779998779296903</v>
      </c>
      <c r="C1051" s="1">
        <v>56.540000915527301</v>
      </c>
      <c r="D1051" s="1">
        <v>58.397998809814503</v>
      </c>
      <c r="E1051">
        <v>34223500</v>
      </c>
      <c r="F1051" s="1">
        <v>57.791999816894503</v>
      </c>
      <c r="G1051" s="1">
        <v>0.38902447089947101</v>
      </c>
      <c r="H1051" s="1">
        <v>0.16495881433381401</v>
      </c>
      <c r="I1051" s="1">
        <v>0.87970000000000004</v>
      </c>
      <c r="J1051" s="1">
        <v>2.1999999999999999E-2</v>
      </c>
      <c r="K1051" s="1">
        <v>0.92100000000000004</v>
      </c>
      <c r="L1051" s="1">
        <v>5.7000000000000002E-2</v>
      </c>
      <c r="M1051">
        <v>1</v>
      </c>
      <c r="N1051" s="1">
        <v>0.46603266524025899</v>
      </c>
      <c r="O1051" s="1">
        <v>0.53396733475973501</v>
      </c>
      <c r="P1051" s="1">
        <f>IF(Alle6OppgangNedgangUnik_KNN[[#This Row],[Nedgang Bayes]]&gt;Alle6OppgangNedgangUnik_KNN[[#This Row],[Oppgang Bayes]],0,1)</f>
        <v>1</v>
      </c>
      <c r="Q105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6.7934669519476021E-2</v>
      </c>
      <c r="R1051" s="4">
        <f>IF(Alle6OppgangNedgangUnik_KNN[[#This Row],[Label]]=Alle6OppgangNedgangUnik_KNN[[#This Row],[Kjøp eller salg Bayes]],1,-1)</f>
        <v>1</v>
      </c>
      <c r="S1051" s="3">
        <f>Alle6OppgangNedgangUnik_KNN[[#This Row],[Conviction Bayes]]*Alle6OppgangNedgangUnik_KNN[[#This Row],[Rett/Feil Bayes]]</f>
        <v>6.7934669519476021E-2</v>
      </c>
      <c r="T105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-1.1896102619806217E-3</v>
      </c>
      <c r="U1051" s="1">
        <v>0.52941176470588203</v>
      </c>
      <c r="V1051" s="1">
        <v>0.47058823529411697</v>
      </c>
      <c r="W105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51" s="1">
        <f>IF(Alle6OppgangNedgangUnik_KNN[[#This Row],[Label]]=Alle6OppgangNedgangUnik_KNN[[#This Row],[kjøp eller salg KNN]],1,-1)</f>
        <v>-1</v>
      </c>
      <c r="Y1051" s="2">
        <f>Alle6OppgangNedgangUnik_KNN[[#This Row],[Conviction KNN]]*Alle6OppgangNedgangUnik_KNN[[#This Row],[Rett/Feil KNN]]</f>
        <v>-5.8823529411765052E-2</v>
      </c>
      <c r="Z1051" s="3">
        <f>Alle6OppgangNedgangUnik_KNN[[#This Row],[Open]]/Alle6OppgangNedgangUnik_KNN[[#This Row],[Close]]-1</f>
        <v>-1.751109220660263E-2</v>
      </c>
      <c r="AA1051" s="1">
        <f>IF(Alle6OppgangNedgangUnik_KNN[[#This Row],[Nedgang-KNN]]&gt;Alle6OppgangNedgangUnik_KNN[[#This Row],[Oppgang-KNN]],0,1)</f>
        <v>0</v>
      </c>
      <c r="AB105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1.0300642474472196E-3</v>
      </c>
    </row>
    <row r="1052" spans="1:28" x14ac:dyDescent="0.3">
      <c r="A1052">
        <v>1050</v>
      </c>
      <c r="B1052" s="1">
        <v>58.490001678466797</v>
      </c>
      <c r="C1052" s="1">
        <v>57.658000946044901</v>
      </c>
      <c r="D1052" s="1">
        <v>59.077999114990199</v>
      </c>
      <c r="E1052">
        <v>35517000</v>
      </c>
      <c r="F1052" s="1">
        <v>57.992000579833999</v>
      </c>
      <c r="G1052" s="1">
        <v>0.53016364948183103</v>
      </c>
      <c r="H1052" s="1">
        <v>-1.4856355765446701E-2</v>
      </c>
      <c r="I1052" s="1">
        <v>0.96740000000000004</v>
      </c>
      <c r="J1052" s="1">
        <v>3.7999999999999999E-2</v>
      </c>
      <c r="K1052" s="1">
        <v>0.85799999999999998</v>
      </c>
      <c r="L1052" s="1">
        <v>0.104</v>
      </c>
      <c r="M1052">
        <v>0</v>
      </c>
      <c r="N1052" s="1">
        <v>0.46597021951436002</v>
      </c>
      <c r="O1052" s="1">
        <v>0.53402978048564598</v>
      </c>
      <c r="P1052" s="1">
        <f>IF(Alle6OppgangNedgangUnik_KNN[[#This Row],[Nedgang Bayes]]&gt;Alle6OppgangNedgangUnik_KNN[[#This Row],[Oppgang Bayes]],0,1)</f>
        <v>1</v>
      </c>
      <c r="Q105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6.8059560971285959E-2</v>
      </c>
      <c r="R1052" s="4">
        <f>IF(Alle6OppgangNedgangUnik_KNN[[#This Row],[Label]]=Alle6OppgangNedgangUnik_KNN[[#This Row],[Kjøp eller salg Bayes]],1,-1)</f>
        <v>-1</v>
      </c>
      <c r="S1052" s="3">
        <f>Alle6OppgangNedgangUnik_KNN[[#This Row],[Conviction Bayes]]*Alle6OppgangNedgangUnik_KNN[[#This Row],[Rett/Feil Bayes]]</f>
        <v>-6.8059560971285959E-2</v>
      </c>
      <c r="T105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5.8445536965924842E-4</v>
      </c>
      <c r="U1052" s="1">
        <v>0.58823529411764697</v>
      </c>
      <c r="V1052" s="1">
        <v>0.41176470588235198</v>
      </c>
      <c r="W105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52" s="1">
        <f>IF(Alle6OppgangNedgangUnik_KNN[[#This Row],[Label]]=Alle6OppgangNedgangUnik_KNN[[#This Row],[kjøp eller salg KNN]],1,-1)</f>
        <v>1</v>
      </c>
      <c r="Y1052" s="2">
        <f>Alle6OppgangNedgangUnik_KNN[[#This Row],[Conviction KNN]]*Alle6OppgangNedgangUnik_KNN[[#This Row],[Rett/Feil KNN]]</f>
        <v>0.17647058823529499</v>
      </c>
      <c r="Z1052" s="3">
        <f>Alle6OppgangNedgangUnik_KNN[[#This Row],[Open]]/Alle6OppgangNedgangUnik_KNN[[#This Row],[Close]]-1</f>
        <v>8.5874102230225624E-3</v>
      </c>
      <c r="AA1052" s="1">
        <f>IF(Alle6OppgangNedgangUnik_KNN[[#This Row],[Nedgang-KNN]]&gt;Alle6OppgangNedgangUnik_KNN[[#This Row],[Oppgang-KNN]],0,1)</f>
        <v>0</v>
      </c>
      <c r="AB105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-1.5154253334745773E-3</v>
      </c>
    </row>
    <row r="1053" spans="1:28" x14ac:dyDescent="0.3">
      <c r="A1053">
        <v>1051</v>
      </c>
      <c r="B1053" s="1">
        <v>53.5</v>
      </c>
      <c r="C1053" s="1">
        <v>52.692001342773402</v>
      </c>
      <c r="D1053" s="1">
        <v>54.659999847412102</v>
      </c>
      <c r="E1053">
        <v>59003000</v>
      </c>
      <c r="F1053" s="1">
        <v>53.4939994812012</v>
      </c>
      <c r="G1053" s="1">
        <v>0.471722544594885</v>
      </c>
      <c r="H1053" s="1">
        <v>2.7022504682079101E-2</v>
      </c>
      <c r="I1053" s="1">
        <v>-0.96179999999999999</v>
      </c>
      <c r="J1053" s="1">
        <v>0.107</v>
      </c>
      <c r="K1053" s="1">
        <v>0.83799999999999997</v>
      </c>
      <c r="L1053" s="1">
        <v>5.3999999999999999E-2</v>
      </c>
      <c r="M1053">
        <v>0</v>
      </c>
      <c r="N1053" s="1">
        <v>0.46568243004450699</v>
      </c>
      <c r="O1053" s="1">
        <v>0.53431756995548796</v>
      </c>
      <c r="P1053" s="1">
        <f>IF(Alle6OppgangNedgangUnik_KNN[[#This Row],[Nedgang Bayes]]&gt;Alle6OppgangNedgangUnik_KNN[[#This Row],[Oppgang Bayes]],0,1)</f>
        <v>1</v>
      </c>
      <c r="Q105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6.8635139910980969E-2</v>
      </c>
      <c r="R1053" s="4">
        <f>IF(Alle6OppgangNedgangUnik_KNN[[#This Row],[Label]]=Alle6OppgangNedgangUnik_KNN[[#This Row],[Kjøp eller salg Bayes]],1,-1)</f>
        <v>-1</v>
      </c>
      <c r="S1053" s="3">
        <f>Alle6OppgangNedgangUnik_KNN[[#This Row],[Conviction Bayes]]*Alle6OppgangNedgangUnik_KNN[[#This Row],[Rett/Feil Bayes]]</f>
        <v>-6.8635139910980969E-2</v>
      </c>
      <c r="T105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7.6989279412290272E-6</v>
      </c>
      <c r="U1053" s="1">
        <v>0.5</v>
      </c>
      <c r="V1053" s="1">
        <v>0.5</v>
      </c>
      <c r="W105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053" s="1">
        <f>IF(Alle6OppgangNedgangUnik_KNN[[#This Row],[Label]]=Alle6OppgangNedgangUnik_KNN[[#This Row],[kjøp eller salg KNN]],1,-1)</f>
        <v>-1</v>
      </c>
      <c r="Y1053" s="2">
        <f>Alle6OppgangNedgangUnik_KNN[[#This Row],[Conviction KNN]]*Alle6OppgangNedgangUnik_KNN[[#This Row],[Rett/Feil KNN]]</f>
        <v>0</v>
      </c>
      <c r="Z1053" s="3">
        <f>Alle6OppgangNedgangUnik_KNN[[#This Row],[Open]]/Alle6OppgangNedgangUnik_KNN[[#This Row],[Close]]-1</f>
        <v>1.1217181098799323E-4</v>
      </c>
      <c r="AA1053" s="1">
        <f>IF(Alle6OppgangNedgangUnik_KNN[[#This Row],[Nedgang-KNN]]&gt;Alle6OppgangNedgangUnik_KNN[[#This Row],[Oppgang-KNN]],0,1)</f>
        <v>1</v>
      </c>
      <c r="AB105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054" spans="1:28" x14ac:dyDescent="0.3">
      <c r="A1054">
        <v>1052</v>
      </c>
      <c r="B1054" s="1">
        <v>53.937999725341797</v>
      </c>
      <c r="C1054" s="1">
        <v>53.259998321533203</v>
      </c>
      <c r="D1054" s="1">
        <v>54.9939994812012</v>
      </c>
      <c r="E1054">
        <v>34541000</v>
      </c>
      <c r="F1054" s="1">
        <v>54.720001220703097</v>
      </c>
      <c r="G1054" s="1">
        <v>0.50363636363636399</v>
      </c>
      <c r="H1054" s="1">
        <v>-1.47348484848485E-2</v>
      </c>
      <c r="I1054" s="1">
        <v>0.96899999999999997</v>
      </c>
      <c r="J1054" s="1">
        <v>4.7E-2</v>
      </c>
      <c r="K1054" s="1">
        <v>0.84199999999999997</v>
      </c>
      <c r="L1054" s="1">
        <v>0.111</v>
      </c>
      <c r="M1054">
        <v>1</v>
      </c>
      <c r="N1054" s="1">
        <v>0.46601812497197098</v>
      </c>
      <c r="O1054" s="1">
        <v>0.53398187502802297</v>
      </c>
      <c r="P1054" s="1">
        <f>IF(Alle6OppgangNedgangUnik_KNN[[#This Row],[Nedgang Bayes]]&gt;Alle6OppgangNedgangUnik_KNN[[#This Row],[Oppgang Bayes]],0,1)</f>
        <v>1</v>
      </c>
      <c r="Q105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6.7963750056051986E-2</v>
      </c>
      <c r="R1054" s="4">
        <f>IF(Alle6OppgangNedgangUnik_KNN[[#This Row],[Label]]=Alle6OppgangNedgangUnik_KNN[[#This Row],[Kjøp eller salg Bayes]],1,-1)</f>
        <v>1</v>
      </c>
      <c r="S1054" s="3">
        <f>Alle6OppgangNedgangUnik_KNN[[#This Row],[Conviction Bayes]]*Alle6OppgangNedgangUnik_KNN[[#This Row],[Rett/Feil Bayes]]</f>
        <v>6.7963750056051986E-2</v>
      </c>
      <c r="T105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-9.7126741572670365E-4</v>
      </c>
      <c r="U1054" s="1">
        <v>0.47058823529411697</v>
      </c>
      <c r="V1054" s="1">
        <v>0.52941176470588203</v>
      </c>
      <c r="W105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54" s="1">
        <f>IF(Alle6OppgangNedgangUnik_KNN[[#This Row],[Label]]=Alle6OppgangNedgangUnik_KNN[[#This Row],[kjøp eller salg KNN]],1,-1)</f>
        <v>1</v>
      </c>
      <c r="Y1054" s="2">
        <f>Alle6OppgangNedgangUnik_KNN[[#This Row],[Conviction KNN]]*Alle6OppgangNedgangUnik_KNN[[#This Row],[Rett/Feil KNN]]</f>
        <v>5.8823529411765052E-2</v>
      </c>
      <c r="Z1054" s="3">
        <f>Alle6OppgangNedgangUnik_KNN[[#This Row],[Open]]/Alle6OppgangNedgangUnik_KNN[[#This Row],[Close]]-1</f>
        <v>-1.4290962681218544E-2</v>
      </c>
      <c r="AA1054" s="1">
        <f>IF(Alle6OppgangNedgangUnik_KNN[[#This Row],[Nedgang-KNN]]&gt;Alle6OppgangNedgangUnik_KNN[[#This Row],[Oppgang-KNN]],0,1)</f>
        <v>1</v>
      </c>
      <c r="AB105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-8.4064486360109578E-4</v>
      </c>
    </row>
    <row r="1055" spans="1:28" x14ac:dyDescent="0.3">
      <c r="A1055">
        <v>1053</v>
      </c>
      <c r="B1055" s="1">
        <v>54.5200004577637</v>
      </c>
      <c r="C1055" s="1">
        <v>53.689998626708999</v>
      </c>
      <c r="D1055" s="1">
        <v>55.290000915527301</v>
      </c>
      <c r="E1055">
        <v>29735500</v>
      </c>
      <c r="F1055" s="1">
        <v>54.804000854492202</v>
      </c>
      <c r="G1055" s="1">
        <v>0.42899424921483698</v>
      </c>
      <c r="H1055" s="1">
        <v>5.7213680926916199E-2</v>
      </c>
      <c r="I1055" s="1">
        <v>0.99409999999999998</v>
      </c>
      <c r="J1055" s="1">
        <v>0.06</v>
      </c>
      <c r="K1055" s="1">
        <v>0.79300000000000004</v>
      </c>
      <c r="L1055" s="1">
        <v>0.14699999999999999</v>
      </c>
      <c r="M1055">
        <v>1</v>
      </c>
      <c r="N1055" s="1">
        <v>0.46628677405117902</v>
      </c>
      <c r="O1055" s="1">
        <v>0.53371322594881598</v>
      </c>
      <c r="P1055" s="1">
        <f>IF(Alle6OppgangNedgangUnik_KNN[[#This Row],[Nedgang Bayes]]&gt;Alle6OppgangNedgangUnik_KNN[[#This Row],[Oppgang Bayes]],0,1)</f>
        <v>1</v>
      </c>
      <c r="Q105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6.7426451897636963E-2</v>
      </c>
      <c r="R1055" s="4">
        <f>IF(Alle6OppgangNedgangUnik_KNN[[#This Row],[Label]]=Alle6OppgangNedgangUnik_KNN[[#This Row],[Kjøp eller salg Bayes]],1,-1)</f>
        <v>1</v>
      </c>
      <c r="S1055" s="3">
        <f>Alle6OppgangNedgangUnik_KNN[[#This Row],[Conviction Bayes]]*Alle6OppgangNedgangUnik_KNN[[#This Row],[Rett/Feil Bayes]]</f>
        <v>6.7426451897636963E-2</v>
      </c>
      <c r="T105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-3.4941133476306107E-4</v>
      </c>
      <c r="U1055" s="1">
        <v>0.52941176470588203</v>
      </c>
      <c r="V1055" s="1">
        <v>0.47058823529411697</v>
      </c>
      <c r="W105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55" s="1">
        <f>IF(Alle6OppgangNedgangUnik_KNN[[#This Row],[Label]]=Alle6OppgangNedgangUnik_KNN[[#This Row],[kjøp eller salg KNN]],1,-1)</f>
        <v>-1</v>
      </c>
      <c r="Y1055" s="2">
        <f>Alle6OppgangNedgangUnik_KNN[[#This Row],[Conviction KNN]]*Alle6OppgangNedgangUnik_KNN[[#This Row],[Rett/Feil KNN]]</f>
        <v>-5.8823529411765052E-2</v>
      </c>
      <c r="Z1055" s="3">
        <f>Alle6OppgangNedgangUnik_KNN[[#This Row],[Open]]/Alle6OppgangNedgangUnik_KNN[[#This Row],[Close]]-1</f>
        <v>-5.1821106543396001E-3</v>
      </c>
      <c r="AA1055" s="1">
        <f>IF(Alle6OppgangNedgangUnik_KNN[[#This Row],[Nedgang-KNN]]&gt;Alle6OppgangNedgangUnik_KNN[[#This Row],[Oppgang-KNN]],0,1)</f>
        <v>0</v>
      </c>
      <c r="AB105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3.0483003849056649E-4</v>
      </c>
    </row>
    <row r="1056" spans="1:28" x14ac:dyDescent="0.3">
      <c r="A1056">
        <v>1054</v>
      </c>
      <c r="B1056" s="1">
        <v>54.515998840332003</v>
      </c>
      <c r="C1056" s="1">
        <v>52.799999237060497</v>
      </c>
      <c r="D1056" s="1">
        <v>54.560001373291001</v>
      </c>
      <c r="E1056">
        <v>43728000</v>
      </c>
      <c r="F1056" s="1">
        <v>52.905998229980497</v>
      </c>
      <c r="G1056" s="1">
        <v>0.28030303030303</v>
      </c>
      <c r="H1056" s="1">
        <v>8.6363636363636406E-2</v>
      </c>
      <c r="I1056" s="1">
        <v>-0.59940000000000004</v>
      </c>
      <c r="J1056" s="1">
        <v>5.5E-2</v>
      </c>
      <c r="K1056" s="1">
        <v>0.94499999999999995</v>
      </c>
      <c r="L1056" s="1">
        <v>0</v>
      </c>
      <c r="M1056">
        <v>0</v>
      </c>
      <c r="N1056" s="1">
        <v>0.46568993139908899</v>
      </c>
      <c r="O1056" s="1">
        <v>0.53431006860090402</v>
      </c>
      <c r="P1056" s="1">
        <f>IF(Alle6OppgangNedgangUnik_KNN[[#This Row],[Nedgang Bayes]]&gt;Alle6OppgangNedgangUnik_KNN[[#This Row],[Oppgang Bayes]],0,1)</f>
        <v>1</v>
      </c>
      <c r="Q105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6.8620137201815035E-2</v>
      </c>
      <c r="R1056" s="4">
        <f>IF(Alle6OppgangNedgangUnik_KNN[[#This Row],[Label]]=Alle6OppgangNedgangUnik_KNN[[#This Row],[Kjøp eller salg Bayes]],1,-1)</f>
        <v>-1</v>
      </c>
      <c r="S1056" s="3">
        <f>Alle6OppgangNedgangUnik_KNN[[#This Row],[Conviction Bayes]]*Alle6OppgangNedgangUnik_KNN[[#This Row],[Rett/Feil Bayes]]</f>
        <v>-6.8620137201815035E-2</v>
      </c>
      <c r="T105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2.088202972696599E-3</v>
      </c>
      <c r="U1056" s="1">
        <v>0.58823529411764697</v>
      </c>
      <c r="V1056" s="1">
        <v>0.41176470588235198</v>
      </c>
      <c r="W105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56" s="1">
        <f>IF(Alle6OppgangNedgangUnik_KNN[[#This Row],[Label]]=Alle6OppgangNedgangUnik_KNN[[#This Row],[kjøp eller salg KNN]],1,-1)</f>
        <v>1</v>
      </c>
      <c r="Y1056" s="2">
        <f>Alle6OppgangNedgangUnik_KNN[[#This Row],[Conviction KNN]]*Alle6OppgangNedgangUnik_KNN[[#This Row],[Rett/Feil KNN]]</f>
        <v>0.17647058823529499</v>
      </c>
      <c r="Z1056" s="3">
        <f>Alle6OppgangNedgangUnik_KNN[[#This Row],[Open]]/Alle6OppgangNedgangUnik_KNN[[#This Row],[Close]]-1</f>
        <v>3.0431343594593763E-2</v>
      </c>
      <c r="AA1056" s="1">
        <f>IF(Alle6OppgangNedgangUnik_KNN[[#This Row],[Nedgang-KNN]]&gt;Alle6OppgangNedgangUnik_KNN[[#This Row],[Oppgang-KNN]],0,1)</f>
        <v>0</v>
      </c>
      <c r="AB105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-5.3702371049283376E-3</v>
      </c>
    </row>
    <row r="1057" spans="1:28" x14ac:dyDescent="0.3">
      <c r="A1057">
        <v>1055</v>
      </c>
      <c r="B1057" s="1">
        <v>52.8880004882812</v>
      </c>
      <c r="C1057" s="1">
        <v>52.886001586914098</v>
      </c>
      <c r="D1057" s="1">
        <v>54.051998138427699</v>
      </c>
      <c r="E1057">
        <v>36754500</v>
      </c>
      <c r="F1057" s="1">
        <v>53.554000854492202</v>
      </c>
      <c r="G1057" s="1">
        <v>0.47637165303832002</v>
      </c>
      <c r="H1057" s="1">
        <v>-2.00817700817701E-2</v>
      </c>
      <c r="I1057" s="1">
        <v>0.96379999999999999</v>
      </c>
      <c r="J1057" s="1">
        <v>4.7E-2</v>
      </c>
      <c r="K1057" s="1">
        <v>0.84399999999999997</v>
      </c>
      <c r="L1057" s="1">
        <v>0.109</v>
      </c>
      <c r="M1057">
        <v>1</v>
      </c>
      <c r="N1057" s="1">
        <v>0.465917057683367</v>
      </c>
      <c r="O1057" s="1">
        <v>0.534082942316634</v>
      </c>
      <c r="P1057" s="1">
        <f>IF(Alle6OppgangNedgangUnik_KNN[[#This Row],[Nedgang Bayes]]&gt;Alle6OppgangNedgangUnik_KNN[[#This Row],[Oppgang Bayes]],0,1)</f>
        <v>1</v>
      </c>
      <c r="Q105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6.8165884633267004E-2</v>
      </c>
      <c r="R1057" s="4">
        <f>IF(Alle6OppgangNedgangUnik_KNN[[#This Row],[Label]]=Alle6OppgangNedgangUnik_KNN[[#This Row],[Kjøp eller salg Bayes]],1,-1)</f>
        <v>1</v>
      </c>
      <c r="S1057" s="3">
        <f>Alle6OppgangNedgangUnik_KNN[[#This Row],[Conviction Bayes]]*Alle6OppgangNedgangUnik_KNN[[#This Row],[Rett/Feil Bayes]]</f>
        <v>6.8165884633267004E-2</v>
      </c>
      <c r="T105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-8.4771452000760204E-4</v>
      </c>
      <c r="U1057" s="1">
        <v>0.55882352941176405</v>
      </c>
      <c r="V1057" s="1">
        <v>0.441176470588235</v>
      </c>
      <c r="W105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57" s="1">
        <f>IF(Alle6OppgangNedgangUnik_KNN[[#This Row],[Label]]=Alle6OppgangNedgangUnik_KNN[[#This Row],[kjøp eller salg KNN]],1,-1)</f>
        <v>-1</v>
      </c>
      <c r="Y1057" s="2">
        <f>Alle6OppgangNedgangUnik_KNN[[#This Row],[Conviction KNN]]*Alle6OppgangNedgangUnik_KNN[[#This Row],[Rett/Feil KNN]]</f>
        <v>-0.11764705882352905</v>
      </c>
      <c r="Z1057" s="3">
        <f>Alle6OppgangNedgangUnik_KNN[[#This Row],[Open]]/Alle6OppgangNedgangUnik_KNN[[#This Row],[Close]]-1</f>
        <v>-1.2436052499990469E-2</v>
      </c>
      <c r="AA1057" s="1">
        <f>IF(Alle6OppgangNedgangUnik_KNN[[#This Row],[Nedgang-KNN]]&gt;Alle6OppgangNedgangUnik_KNN[[#This Row],[Oppgang-KNN]],0,1)</f>
        <v>0</v>
      </c>
      <c r="AB105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1.4630649999988741E-3</v>
      </c>
    </row>
    <row r="1058" spans="1:28" x14ac:dyDescent="0.3">
      <c r="A1058">
        <v>1056</v>
      </c>
      <c r="B1058" s="1">
        <v>53.75</v>
      </c>
      <c r="C1058" s="1">
        <v>53.636001586914098</v>
      </c>
      <c r="D1058" s="1">
        <v>55.074001312255902</v>
      </c>
      <c r="E1058">
        <v>43896000</v>
      </c>
      <c r="F1058" s="1">
        <v>54.965999603271499</v>
      </c>
      <c r="G1058" s="1">
        <v>0.37922077922077901</v>
      </c>
      <c r="H1058" s="1">
        <v>-5.6709956709956703E-2</v>
      </c>
      <c r="I1058" s="1">
        <v>-0.77829999999999999</v>
      </c>
      <c r="J1058" s="1">
        <v>8.5999999999999993E-2</v>
      </c>
      <c r="K1058" s="1">
        <v>0.91400000000000003</v>
      </c>
      <c r="L1058" s="1">
        <v>0</v>
      </c>
      <c r="M1058">
        <v>1</v>
      </c>
      <c r="N1058" s="1">
        <v>0.46568586139796198</v>
      </c>
      <c r="O1058" s="1">
        <v>0.53431413860203403</v>
      </c>
      <c r="P1058" s="1">
        <f>IF(Alle6OppgangNedgangUnik_KNN[[#This Row],[Nedgang Bayes]]&gt;Alle6OppgangNedgangUnik_KNN[[#This Row],[Oppgang Bayes]],0,1)</f>
        <v>1</v>
      </c>
      <c r="Q105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6.8628277204072052E-2</v>
      </c>
      <c r="R1058" s="4">
        <f>IF(Alle6OppgangNedgangUnik_KNN[[#This Row],[Label]]=Alle6OppgangNedgangUnik_KNN[[#This Row],[Kjøp eller salg Bayes]],1,-1)</f>
        <v>1</v>
      </c>
      <c r="S1058" s="3">
        <f>Alle6OppgangNedgangUnik_KNN[[#This Row],[Conviction Bayes]]*Alle6OppgangNedgangUnik_KNN[[#This Row],[Rett/Feil Bayes]]</f>
        <v>6.8628277204072052E-2</v>
      </c>
      <c r="T105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-1.5182468881797808E-3</v>
      </c>
      <c r="U1058" s="1">
        <v>0.58823529411764697</v>
      </c>
      <c r="V1058" s="1">
        <v>0.41176470588235198</v>
      </c>
      <c r="W105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58" s="1">
        <f>IF(Alle6OppgangNedgangUnik_KNN[[#This Row],[Label]]=Alle6OppgangNedgangUnik_KNN[[#This Row],[kjøp eller salg KNN]],1,-1)</f>
        <v>-1</v>
      </c>
      <c r="Y1058" s="2">
        <f>Alle6OppgangNedgangUnik_KNN[[#This Row],[Conviction KNN]]*Alle6OppgangNedgangUnik_KNN[[#This Row],[Rett/Feil KNN]]</f>
        <v>-0.17647058823529499</v>
      </c>
      <c r="Z1058" s="3">
        <f>Alle6OppgangNedgangUnik_KNN[[#This Row],[Open]]/Alle6OppgangNedgangUnik_KNN[[#This Row],[Close]]-1</f>
        <v>-2.2122759743263609E-2</v>
      </c>
      <c r="AA1058" s="1">
        <f>IF(Alle6OppgangNedgangUnik_KNN[[#This Row],[Nedgang-KNN]]&gt;Alle6OppgangNedgangUnik_KNN[[#This Row],[Oppgang-KNN]],0,1)</f>
        <v>0</v>
      </c>
      <c r="AB105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3.9040164252818325E-3</v>
      </c>
    </row>
    <row r="1059" spans="1:28" x14ac:dyDescent="0.3">
      <c r="A1059">
        <v>1057</v>
      </c>
      <c r="B1059" s="1">
        <v>55.740001678466797</v>
      </c>
      <c r="C1059" s="1">
        <v>54.900001525878899</v>
      </c>
      <c r="D1059" s="1">
        <v>56.0320014953613</v>
      </c>
      <c r="E1059">
        <v>29956500</v>
      </c>
      <c r="F1059" s="1">
        <v>55.972000122070298</v>
      </c>
      <c r="G1059" s="1">
        <v>0.39896668548842501</v>
      </c>
      <c r="H1059" s="1">
        <v>0.14043384152079799</v>
      </c>
      <c r="I1059" s="1">
        <v>0.99390000000000001</v>
      </c>
      <c r="J1059" s="1">
        <v>4.1000000000000002E-2</v>
      </c>
      <c r="K1059" s="1">
        <v>0.85</v>
      </c>
      <c r="L1059" s="1">
        <v>0.109</v>
      </c>
      <c r="M1059">
        <v>1</v>
      </c>
      <c r="N1059" s="1">
        <v>0.46627255594125899</v>
      </c>
      <c r="O1059" s="1">
        <v>0.53372744405873895</v>
      </c>
      <c r="P1059" s="1">
        <f>IF(Alle6OppgangNedgangUnik_KNN[[#This Row],[Nedgang Bayes]]&gt;Alle6OppgangNedgangUnik_KNN[[#This Row],[Oppgang Bayes]],0,1)</f>
        <v>1</v>
      </c>
      <c r="Q105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6.7454888117479961E-2</v>
      </c>
      <c r="R1059" s="4">
        <f>IF(Alle6OppgangNedgangUnik_KNN[[#This Row],[Label]]=Alle6OppgangNedgangUnik_KNN[[#This Row],[Kjøp eller salg Bayes]],1,-1)</f>
        <v>1</v>
      </c>
      <c r="S1059" s="3">
        <f>Alle6OppgangNedgangUnik_KNN[[#This Row],[Conviction Bayes]]*Alle6OppgangNedgangUnik_KNN[[#This Row],[Rett/Feil Bayes]]</f>
        <v>6.7454888117479961E-2</v>
      </c>
      <c r="T105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-2.7959388663212727E-4</v>
      </c>
      <c r="U1059" s="1">
        <v>0.47058823529411697</v>
      </c>
      <c r="V1059" s="1">
        <v>0.52941176470588203</v>
      </c>
      <c r="W105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59" s="1">
        <f>IF(Alle6OppgangNedgangUnik_KNN[[#This Row],[Label]]=Alle6OppgangNedgangUnik_KNN[[#This Row],[kjøp eller salg KNN]],1,-1)</f>
        <v>1</v>
      </c>
      <c r="Y1059" s="2">
        <f>Alle6OppgangNedgangUnik_KNN[[#This Row],[Conviction KNN]]*Alle6OppgangNedgangUnik_KNN[[#This Row],[Rett/Feil KNN]]</f>
        <v>5.8823529411765052E-2</v>
      </c>
      <c r="Z1059" s="3">
        <f>Alle6OppgangNedgangUnik_KNN[[#This Row],[Open]]/Alle6OppgangNedgangUnik_KNN[[#This Row],[Close]]-1</f>
        <v>-4.1449017919232833E-3</v>
      </c>
      <c r="AA1059" s="1">
        <f>IF(Alle6OppgangNedgangUnik_KNN[[#This Row],[Nedgang-KNN]]&gt;Alle6OppgangNedgangUnik_KNN[[#This Row],[Oppgang-KNN]],0,1)</f>
        <v>1</v>
      </c>
      <c r="AB105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-2.4381775246607693E-4</v>
      </c>
    </row>
    <row r="1060" spans="1:28" x14ac:dyDescent="0.3">
      <c r="A1060">
        <v>1058</v>
      </c>
      <c r="B1060" s="1">
        <v>56.523998260497997</v>
      </c>
      <c r="C1060" s="1">
        <v>56.2560005187988</v>
      </c>
      <c r="D1060" s="1">
        <v>57.840000152587898</v>
      </c>
      <c r="E1060">
        <v>40552000</v>
      </c>
      <c r="F1060" s="1">
        <v>57.8359985351562</v>
      </c>
      <c r="G1060" s="1">
        <v>0.336558017146252</v>
      </c>
      <c r="H1060" s="1">
        <v>2.0376135302605899E-2</v>
      </c>
      <c r="I1060" s="1">
        <v>0.98550000000000004</v>
      </c>
      <c r="J1060" s="1">
        <v>4.5999999999999999E-2</v>
      </c>
      <c r="K1060" s="1">
        <v>0.85699999999999998</v>
      </c>
      <c r="L1060" s="1">
        <v>9.6000000000000002E-2</v>
      </c>
      <c r="M1060">
        <v>1</v>
      </c>
      <c r="N1060" s="1">
        <v>0.465774616462726</v>
      </c>
      <c r="O1060" s="1">
        <v>0.534225383537273</v>
      </c>
      <c r="P1060" s="1">
        <f>IF(Alle6OppgangNedgangUnik_KNN[[#This Row],[Nedgang Bayes]]&gt;Alle6OppgangNedgangUnik_KNN[[#This Row],[Oppgang Bayes]],0,1)</f>
        <v>1</v>
      </c>
      <c r="Q106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6.8450767074547003E-2</v>
      </c>
      <c r="R1060" s="4">
        <f>IF(Alle6OppgangNedgangUnik_KNN[[#This Row],[Label]]=Alle6OppgangNedgangUnik_KNN[[#This Row],[Kjøp eller salg Bayes]],1,-1)</f>
        <v>1</v>
      </c>
      <c r="S1060" s="3">
        <f>Alle6OppgangNedgangUnik_KNN[[#This Row],[Conviction Bayes]]*Alle6OppgangNedgangUnik_KNN[[#This Row],[Rett/Feil Bayes]]</f>
        <v>6.8450767074547003E-2</v>
      </c>
      <c r="T106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-1.5527945825605477E-3</v>
      </c>
      <c r="U1060" s="1">
        <v>0.47058823529411697</v>
      </c>
      <c r="V1060" s="1">
        <v>0.52941176470588203</v>
      </c>
      <c r="W106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60" s="1">
        <f>IF(Alle6OppgangNedgangUnik_KNN[[#This Row],[Label]]=Alle6OppgangNedgangUnik_KNN[[#This Row],[kjøp eller salg KNN]],1,-1)</f>
        <v>1</v>
      </c>
      <c r="Y1060" s="2">
        <f>Alle6OppgangNedgangUnik_KNN[[#This Row],[Conviction KNN]]*Alle6OppgangNedgangUnik_KNN[[#This Row],[Rett/Feil KNN]]</f>
        <v>5.8823529411765052E-2</v>
      </c>
      <c r="Z1060" s="3">
        <f>Alle6OppgangNedgangUnik_KNN[[#This Row],[Open]]/Alle6OppgangNedgangUnik_KNN[[#This Row],[Close]]-1</f>
        <v>-2.2684838299466548E-2</v>
      </c>
      <c r="AA1060" s="1">
        <f>IF(Alle6OppgangNedgangUnik_KNN[[#This Row],[Nedgang-KNN]]&gt;Alle6OppgangNedgangUnik_KNN[[#This Row],[Oppgang-KNN]],0,1)</f>
        <v>1</v>
      </c>
      <c r="AB106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-1.3344022529098048E-3</v>
      </c>
    </row>
    <row r="1061" spans="1:28" x14ac:dyDescent="0.3">
      <c r="A1061">
        <v>1059</v>
      </c>
      <c r="B1061" s="1">
        <v>57.659999847412102</v>
      </c>
      <c r="C1061" s="1">
        <v>56.7760009765625</v>
      </c>
      <c r="D1061" s="1">
        <v>57.8880004882812</v>
      </c>
      <c r="E1061">
        <v>27394500</v>
      </c>
      <c r="F1061" s="1">
        <v>57.175998687744098</v>
      </c>
      <c r="G1061" s="1">
        <v>0.54965885563711603</v>
      </c>
      <c r="H1061" s="1">
        <v>0.23469320534537899</v>
      </c>
      <c r="I1061" s="1">
        <v>0.99219999999999997</v>
      </c>
      <c r="J1061" s="1">
        <v>6.4000000000000001E-2</v>
      </c>
      <c r="K1061" s="1">
        <v>0.77900000000000003</v>
      </c>
      <c r="L1061" s="1">
        <v>0.157</v>
      </c>
      <c r="M1061">
        <v>0</v>
      </c>
      <c r="N1061" s="1">
        <v>0.46644082481414101</v>
      </c>
      <c r="O1061" s="1">
        <v>0.53355917518585705</v>
      </c>
      <c r="P1061" s="1">
        <f>IF(Alle6OppgangNedgangUnik_KNN[[#This Row],[Nedgang Bayes]]&gt;Alle6OppgangNedgangUnik_KNN[[#This Row],[Oppgang Bayes]],0,1)</f>
        <v>1</v>
      </c>
      <c r="Q106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6.711835037171604E-2</v>
      </c>
      <c r="R1061" s="4">
        <f>IF(Alle6OppgangNedgangUnik_KNN[[#This Row],[Label]]=Alle6OppgangNedgangUnik_KNN[[#This Row],[Kjøp eller salg Bayes]],1,-1)</f>
        <v>-1</v>
      </c>
      <c r="S1061" s="3">
        <f>Alle6OppgangNedgangUnik_KNN[[#This Row],[Conviction Bayes]]*Alle6OppgangNedgangUnik_KNN[[#This Row],[Rett/Feil Bayes]]</f>
        <v>-6.711835037171604E-2</v>
      </c>
      <c r="T106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5.681642675334172E-4</v>
      </c>
      <c r="U1061" s="1">
        <v>0.38235294117647001</v>
      </c>
      <c r="V1061" s="1">
        <v>0.61764705882352899</v>
      </c>
      <c r="W106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61" s="1">
        <f>IF(Alle6OppgangNedgangUnik_KNN[[#This Row],[Label]]=Alle6OppgangNedgangUnik_KNN[[#This Row],[kjøp eller salg KNN]],1,-1)</f>
        <v>-1</v>
      </c>
      <c r="Y1061" s="2">
        <f>Alle6OppgangNedgangUnik_KNN[[#This Row],[Conviction KNN]]*Alle6OppgangNedgangUnik_KNN[[#This Row],[Rett/Feil KNN]]</f>
        <v>-0.23529411764705899</v>
      </c>
      <c r="Z1061" s="3">
        <f>Alle6OppgangNedgangUnik_KNN[[#This Row],[Open]]/Alle6OppgangNedgangUnik_KNN[[#This Row],[Close]]-1</f>
        <v>8.4651107243667312E-3</v>
      </c>
      <c r="AA1061" s="1">
        <f>IF(Alle6OppgangNedgangUnik_KNN[[#This Row],[Nedgang-KNN]]&gt;Alle6OppgangNedgangUnik_KNN[[#This Row],[Oppgang-KNN]],0,1)</f>
        <v>1</v>
      </c>
      <c r="AB106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1.9917907586745262E-3</v>
      </c>
    </row>
    <row r="1062" spans="1:28" x14ac:dyDescent="0.3">
      <c r="A1062">
        <v>1060</v>
      </c>
      <c r="B1062" s="1">
        <v>57.464000701904297</v>
      </c>
      <c r="C1062" s="1">
        <v>57.433998107910199</v>
      </c>
      <c r="D1062" s="1">
        <v>59.234001159667997</v>
      </c>
      <c r="E1062">
        <v>39597000</v>
      </c>
      <c r="F1062" s="1">
        <v>58.3619995117188</v>
      </c>
      <c r="G1062" s="1">
        <v>0.39346165739022898</v>
      </c>
      <c r="H1062" s="1">
        <v>0.14286238232666801</v>
      </c>
      <c r="I1062" s="1">
        <v>0.99480000000000002</v>
      </c>
      <c r="J1062" s="1">
        <v>6.4000000000000001E-2</v>
      </c>
      <c r="K1062" s="1">
        <v>0.78100000000000003</v>
      </c>
      <c r="L1062" s="1">
        <v>0.154</v>
      </c>
      <c r="M1062">
        <v>1</v>
      </c>
      <c r="N1062" s="1">
        <v>0.46580581426012402</v>
      </c>
      <c r="O1062" s="1">
        <v>0.53419418573987998</v>
      </c>
      <c r="P1062" s="1">
        <f>IF(Alle6OppgangNedgangUnik_KNN[[#This Row],[Nedgang Bayes]]&gt;Alle6OppgangNedgangUnik_KNN[[#This Row],[Oppgang Bayes]],0,1)</f>
        <v>1</v>
      </c>
      <c r="Q106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6.8388371479755961E-2</v>
      </c>
      <c r="R1062" s="4">
        <f>IF(Alle6OppgangNedgangUnik_KNN[[#This Row],[Label]]=Alle6OppgangNedgangUnik_KNN[[#This Row],[Kjøp eller salg Bayes]],1,-1)</f>
        <v>1</v>
      </c>
      <c r="S1062" s="3">
        <f>Alle6OppgangNedgangUnik_KNN[[#This Row],[Conviction Bayes]]*Alle6OppgangNedgangUnik_KNN[[#This Row],[Rett/Feil Bayes]]</f>
        <v>6.8388371479755961E-2</v>
      </c>
      <c r="T106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-1.0522716272193804E-3</v>
      </c>
      <c r="U1062" s="1">
        <v>0.61764705882352899</v>
      </c>
      <c r="V1062" s="1">
        <v>0.38235294117647001</v>
      </c>
      <c r="W106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62" s="1">
        <f>IF(Alle6OppgangNedgangUnik_KNN[[#This Row],[Label]]=Alle6OppgangNedgangUnik_KNN[[#This Row],[kjøp eller salg KNN]],1,-1)</f>
        <v>-1</v>
      </c>
      <c r="Y1062" s="2">
        <f>Alle6OppgangNedgangUnik_KNN[[#This Row],[Conviction KNN]]*Alle6OppgangNedgangUnik_KNN[[#This Row],[Rett/Feil KNN]]</f>
        <v>-0.23529411764705899</v>
      </c>
      <c r="Z1062" s="3">
        <f>Alle6OppgangNedgangUnik_KNN[[#This Row],[Open]]/Alle6OppgangNedgangUnik_KNN[[#This Row],[Close]]-1</f>
        <v>-1.5386703973947813E-2</v>
      </c>
      <c r="AA1062" s="1">
        <f>IF(Alle6OppgangNedgangUnik_KNN[[#This Row],[Nedgang-KNN]]&gt;Alle6OppgangNedgangUnik_KNN[[#This Row],[Oppgang-KNN]],0,1)</f>
        <v>0</v>
      </c>
      <c r="AB106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3.6204009350465469E-3</v>
      </c>
    </row>
    <row r="1063" spans="1:28" x14ac:dyDescent="0.3">
      <c r="A1063">
        <v>1061</v>
      </c>
      <c r="B1063" s="1">
        <v>52.377998352050803</v>
      </c>
      <c r="C1063" s="1">
        <v>52.118000030517599</v>
      </c>
      <c r="D1063" s="1">
        <v>54.240001678466797</v>
      </c>
      <c r="E1063">
        <v>118603500</v>
      </c>
      <c r="F1063" s="1">
        <v>53.555999755859403</v>
      </c>
      <c r="G1063" s="1">
        <v>0.61520502645502695</v>
      </c>
      <c r="H1063" s="1">
        <v>0.27184523809523797</v>
      </c>
      <c r="I1063" s="1">
        <v>0.99180000000000001</v>
      </c>
      <c r="J1063" s="1">
        <v>4.1000000000000002E-2</v>
      </c>
      <c r="K1063" s="1">
        <v>0.81100000000000005</v>
      </c>
      <c r="L1063" s="1">
        <v>0.14799999999999999</v>
      </c>
      <c r="M1063">
        <v>1</v>
      </c>
      <c r="N1063" s="1">
        <v>0.47209129229428198</v>
      </c>
      <c r="O1063" s="1">
        <v>0.52790870770571996</v>
      </c>
      <c r="P1063" s="1">
        <f>IF(Alle6OppgangNedgangUnik_KNN[[#This Row],[Nedgang Bayes]]&gt;Alle6OppgangNedgangUnik_KNN[[#This Row],[Oppgang Bayes]],0,1)</f>
        <v>1</v>
      </c>
      <c r="Q106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5.5817415411437976E-2</v>
      </c>
      <c r="R1063" s="4">
        <f>IF(Alle6OppgangNedgangUnik_KNN[[#This Row],[Label]]=Alle6OppgangNedgangUnik_KNN[[#This Row],[Kjøp eller salg Bayes]],1,-1)</f>
        <v>1</v>
      </c>
      <c r="S1063" s="3">
        <f>Alle6OppgangNedgangUnik_KNN[[#This Row],[Conviction Bayes]]*Alle6OppgangNedgangUnik_KNN[[#This Row],[Rett/Feil Bayes]]</f>
        <v>5.5817415411437976E-2</v>
      </c>
      <c r="T106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-1.2277428114755345E-3</v>
      </c>
      <c r="U1063" s="1">
        <v>0.47058823529411697</v>
      </c>
      <c r="V1063" s="1">
        <v>0.52941176470588203</v>
      </c>
      <c r="W106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63" s="1">
        <f>IF(Alle6OppgangNedgangUnik_KNN[[#This Row],[Label]]=Alle6OppgangNedgangUnik_KNN[[#This Row],[kjøp eller salg KNN]],1,-1)</f>
        <v>1</v>
      </c>
      <c r="Y1063" s="2">
        <f>Alle6OppgangNedgangUnik_KNN[[#This Row],[Conviction KNN]]*Alle6OppgangNedgangUnik_KNN[[#This Row],[Rett/Feil KNN]]</f>
        <v>5.8823529411765052E-2</v>
      </c>
      <c r="Z1063" s="3">
        <f>Alle6OppgangNedgangUnik_KNN[[#This Row],[Open]]/Alle6OppgangNedgangUnik_KNN[[#This Row],[Close]]-1</f>
        <v>-2.1995694397987986E-2</v>
      </c>
      <c r="AA1063" s="1">
        <f>IF(Alle6OppgangNedgangUnik_KNN[[#This Row],[Nedgang-KNN]]&gt;Alle6OppgangNedgangUnik_KNN[[#This Row],[Oppgang-KNN]],0,1)</f>
        <v>1</v>
      </c>
      <c r="AB106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-1.2938643763522422E-3</v>
      </c>
    </row>
    <row r="1064" spans="1:28" x14ac:dyDescent="0.3">
      <c r="A1064">
        <v>1062</v>
      </c>
      <c r="B1064" s="1">
        <v>53.972000122070298</v>
      </c>
      <c r="C1064" s="1">
        <v>53.222000122070298</v>
      </c>
      <c r="D1064" s="1">
        <v>55.220001220703097</v>
      </c>
      <c r="E1064">
        <v>65191500</v>
      </c>
      <c r="F1064" s="1">
        <v>54.992000579833999</v>
      </c>
      <c r="G1064" s="1">
        <v>0.47118446368446398</v>
      </c>
      <c r="H1064" s="1">
        <v>5.5723905723905703E-2</v>
      </c>
      <c r="I1064" s="1">
        <v>0.84019999999999995</v>
      </c>
      <c r="J1064" s="1">
        <v>7.0999999999999994E-2</v>
      </c>
      <c r="K1064" s="1">
        <v>0.82799999999999996</v>
      </c>
      <c r="L1064" s="1">
        <v>0.10100000000000001</v>
      </c>
      <c r="M1064">
        <v>1</v>
      </c>
      <c r="N1064" s="1">
        <v>0.465870550644848</v>
      </c>
      <c r="O1064" s="1">
        <v>0.53412944935514595</v>
      </c>
      <c r="P1064" s="1">
        <f>IF(Alle6OppgangNedgangUnik_KNN[[#This Row],[Nedgang Bayes]]&gt;Alle6OppgangNedgangUnik_KNN[[#This Row],[Oppgang Bayes]],0,1)</f>
        <v>1</v>
      </c>
      <c r="Q106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6.8258898710297944E-2</v>
      </c>
      <c r="R1064" s="4">
        <f>IF(Alle6OppgangNedgangUnik_KNN[[#This Row],[Label]]=Alle6OppgangNedgangUnik_KNN[[#This Row],[Kjøp eller salg Bayes]],1,-1)</f>
        <v>1</v>
      </c>
      <c r="S1064" s="3">
        <f>Alle6OppgangNedgangUnik_KNN[[#This Row],[Conviction Bayes]]*Alle6OppgangNedgangUnik_KNN[[#This Row],[Rett/Feil Bayes]]</f>
        <v>6.8258898710297944E-2</v>
      </c>
      <c r="T106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-1.2660770147809781E-3</v>
      </c>
      <c r="U1064" s="1">
        <v>0.52941176470588203</v>
      </c>
      <c r="V1064" s="1">
        <v>0.47058823529411697</v>
      </c>
      <c r="W106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64" s="1">
        <f>IF(Alle6OppgangNedgangUnik_KNN[[#This Row],[Label]]=Alle6OppgangNedgangUnik_KNN[[#This Row],[kjøp eller salg KNN]],1,-1)</f>
        <v>-1</v>
      </c>
      <c r="Y1064" s="2">
        <f>Alle6OppgangNedgangUnik_KNN[[#This Row],[Conviction KNN]]*Alle6OppgangNedgangUnik_KNN[[#This Row],[Rett/Feil KNN]]</f>
        <v>-5.8823529411765052E-2</v>
      </c>
      <c r="Z1064" s="3">
        <f>Alle6OppgangNedgangUnik_KNN[[#This Row],[Open]]/Alle6OppgangNedgangUnik_KNN[[#This Row],[Close]]-1</f>
        <v>-1.854816058715536E-2</v>
      </c>
      <c r="AA1064" s="1">
        <f>IF(Alle6OppgangNedgangUnik_KNN[[#This Row],[Nedgang-KNN]]&gt;Alle6OppgangNedgangUnik_KNN[[#This Row],[Oppgang-KNN]],0,1)</f>
        <v>0</v>
      </c>
      <c r="AB106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1.0910682698326746E-3</v>
      </c>
    </row>
    <row r="1065" spans="1:28" x14ac:dyDescent="0.3">
      <c r="A1065">
        <v>1063</v>
      </c>
      <c r="B1065" s="1">
        <v>54.330001831054702</v>
      </c>
      <c r="C1065" s="1">
        <v>53.922000885009801</v>
      </c>
      <c r="D1065" s="1">
        <v>55</v>
      </c>
      <c r="E1065">
        <v>29520000</v>
      </c>
      <c r="F1065" s="1">
        <v>54.462001800537102</v>
      </c>
      <c r="G1065" s="1">
        <v>0.50260507813699296</v>
      </c>
      <c r="H1065" s="1">
        <v>-1.8006815879156E-3</v>
      </c>
      <c r="I1065" s="1">
        <v>0.98419999999999996</v>
      </c>
      <c r="J1065" s="1">
        <v>4.3999999999999997E-2</v>
      </c>
      <c r="K1065" s="1">
        <v>0.82</v>
      </c>
      <c r="L1065" s="1">
        <v>0.13600000000000001</v>
      </c>
      <c r="M1065">
        <v>1</v>
      </c>
      <c r="N1065" s="1">
        <v>0.46630044462648501</v>
      </c>
      <c r="O1065" s="1">
        <v>0.53369955537350999</v>
      </c>
      <c r="P1065" s="1">
        <f>IF(Alle6OppgangNedgangUnik_KNN[[#This Row],[Nedgang Bayes]]&gt;Alle6OppgangNedgangUnik_KNN[[#This Row],[Oppgang Bayes]],0,1)</f>
        <v>1</v>
      </c>
      <c r="Q106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6.7399110747024982E-2</v>
      </c>
      <c r="R1065" s="4">
        <f>IF(Alle6OppgangNedgangUnik_KNN[[#This Row],[Label]]=Alle6OppgangNedgangUnik_KNN[[#This Row],[Kjøp eller salg Bayes]],1,-1)</f>
        <v>1</v>
      </c>
      <c r="S1065" s="3">
        <f>Alle6OppgangNedgangUnik_KNN[[#This Row],[Conviction Bayes]]*Alle6OppgangNedgangUnik_KNN[[#This Row],[Rett/Feil Bayes]]</f>
        <v>6.7399110747024982E-2</v>
      </c>
      <c r="T106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-1.63355739187326E-4</v>
      </c>
      <c r="U1065" s="1">
        <v>0.41176470588235198</v>
      </c>
      <c r="V1065" s="1">
        <v>0.58823529411764697</v>
      </c>
      <c r="W106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65" s="1">
        <f>IF(Alle6OppgangNedgangUnik_KNN[[#This Row],[Label]]=Alle6OppgangNedgangUnik_KNN[[#This Row],[kjøp eller salg KNN]],1,-1)</f>
        <v>1</v>
      </c>
      <c r="Y1065" s="2">
        <f>Alle6OppgangNedgangUnik_KNN[[#This Row],[Conviction KNN]]*Alle6OppgangNedgangUnik_KNN[[#This Row],[Rett/Feil KNN]]</f>
        <v>0.17647058823529499</v>
      </c>
      <c r="Z1065" s="3">
        <f>Alle6OppgangNedgangUnik_KNN[[#This Row],[Open]]/Alle6OppgangNedgangUnik_KNN[[#This Row],[Close]]-1</f>
        <v>-2.4237076331832252E-3</v>
      </c>
      <c r="AA1065" s="1">
        <f>IF(Alle6OppgangNedgangUnik_KNN[[#This Row],[Nedgang-KNN]]&gt;Alle6OppgangNedgangUnik_KNN[[#This Row],[Oppgang-KNN]],0,1)</f>
        <v>1</v>
      </c>
      <c r="AB106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-4.2771311173821832E-4</v>
      </c>
    </row>
    <row r="1066" spans="1:28" x14ac:dyDescent="0.3">
      <c r="A1066">
        <v>1064</v>
      </c>
      <c r="B1066" s="1">
        <v>55.347999572753899</v>
      </c>
      <c r="C1066" s="1">
        <v>54.577999114990199</v>
      </c>
      <c r="D1066" s="1">
        <v>55.675998687744098</v>
      </c>
      <c r="E1066">
        <v>35306500</v>
      </c>
      <c r="F1066" s="1">
        <v>55.212001800537102</v>
      </c>
      <c r="G1066" s="1">
        <v>0.48189542816320002</v>
      </c>
      <c r="H1066" s="1">
        <v>0.16587850921677899</v>
      </c>
      <c r="I1066" s="1">
        <v>0.99990000000000001</v>
      </c>
      <c r="J1066" s="1">
        <v>8.1000000000000003E-2</v>
      </c>
      <c r="K1066" s="1">
        <v>0.73499999999999999</v>
      </c>
      <c r="L1066" s="1">
        <v>0.184</v>
      </c>
      <c r="M1066">
        <v>0</v>
      </c>
      <c r="N1066" s="1">
        <v>0.46598113086994403</v>
      </c>
      <c r="O1066" s="1">
        <v>0.53401886913005003</v>
      </c>
      <c r="P1066" s="1">
        <f>IF(Alle6OppgangNedgangUnik_KNN[[#This Row],[Nedgang Bayes]]&gt;Alle6OppgangNedgangUnik_KNN[[#This Row],[Oppgang Bayes]],0,1)</f>
        <v>1</v>
      </c>
      <c r="Q106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6.8037738260106007E-2</v>
      </c>
      <c r="R1066" s="4">
        <f>IF(Alle6OppgangNedgangUnik_KNN[[#This Row],[Label]]=Alle6OppgangNedgangUnik_KNN[[#This Row],[Kjøp eller salg Bayes]],1,-1)</f>
        <v>-1</v>
      </c>
      <c r="S1066" s="3">
        <f>Alle6OppgangNedgangUnik_KNN[[#This Row],[Conviction Bayes]]*Alle6OppgangNedgangUnik_KNN[[#This Row],[Rett/Feil Bayes]]</f>
        <v>-6.8037738260106007E-2</v>
      </c>
      <c r="T106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1.6759002623147558E-4</v>
      </c>
      <c r="U1066" s="1">
        <v>0.58823529411764697</v>
      </c>
      <c r="V1066" s="1">
        <v>0.41176470588235198</v>
      </c>
      <c r="W106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66" s="1">
        <f>IF(Alle6OppgangNedgangUnik_KNN[[#This Row],[Label]]=Alle6OppgangNedgangUnik_KNN[[#This Row],[kjøp eller salg KNN]],1,-1)</f>
        <v>1</v>
      </c>
      <c r="Y1066" s="2">
        <f>Alle6OppgangNedgangUnik_KNN[[#This Row],[Conviction KNN]]*Alle6OppgangNedgangUnik_KNN[[#This Row],[Rett/Feil KNN]]</f>
        <v>0.17647058823529499</v>
      </c>
      <c r="Z1066" s="3">
        <f>Alle6OppgangNedgangUnik_KNN[[#This Row],[Open]]/Alle6OppgangNedgangUnik_KNN[[#This Row],[Close]]-1</f>
        <v>2.463192200639952E-3</v>
      </c>
      <c r="AA1066" s="1">
        <f>IF(Alle6OppgangNedgangUnik_KNN[[#This Row],[Nedgang-KNN]]&gt;Alle6OppgangNedgangUnik_KNN[[#This Row],[Oppgang-KNN]],0,1)</f>
        <v>0</v>
      </c>
      <c r="AB106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-4.3468097658352309E-4</v>
      </c>
    </row>
    <row r="1067" spans="1:28" x14ac:dyDescent="0.3">
      <c r="A1067">
        <v>1065</v>
      </c>
      <c r="B1067" s="1">
        <v>53.659999847412102</v>
      </c>
      <c r="C1067" s="1">
        <v>53.119998931884801</v>
      </c>
      <c r="D1067" s="1">
        <v>54.099998474121101</v>
      </c>
      <c r="E1067">
        <v>49179500</v>
      </c>
      <c r="F1067" s="1">
        <v>53.683998107910199</v>
      </c>
      <c r="G1067" s="1">
        <v>0.50510936431989095</v>
      </c>
      <c r="H1067" s="1">
        <v>0.219947596263386</v>
      </c>
      <c r="I1067" s="1">
        <v>0.99450000000000005</v>
      </c>
      <c r="J1067" s="1">
        <v>6.6000000000000003E-2</v>
      </c>
      <c r="K1067" s="1">
        <v>0.748</v>
      </c>
      <c r="L1067" s="1">
        <v>0.187</v>
      </c>
      <c r="M1067">
        <v>1</v>
      </c>
      <c r="N1067" s="1">
        <v>0.46561003268950302</v>
      </c>
      <c r="O1067" s="1">
        <v>0.53438996731050104</v>
      </c>
      <c r="P1067" s="1">
        <f>IF(Alle6OppgangNedgangUnik_KNN[[#This Row],[Nedgang Bayes]]&gt;Alle6OppgangNedgangUnik_KNN[[#This Row],[Oppgang Bayes]],0,1)</f>
        <v>1</v>
      </c>
      <c r="Q106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6.8779934620998018E-2</v>
      </c>
      <c r="R1067" s="4">
        <f>IF(Alle6OppgangNedgangUnik_KNN[[#This Row],[Label]]=Alle6OppgangNedgangUnik_KNN[[#This Row],[Kjøp eller salg Bayes]],1,-1)</f>
        <v>1</v>
      </c>
      <c r="S1067" s="3">
        <f>Alle6OppgangNedgangUnik_KNN[[#This Row],[Conviction Bayes]]*Alle6OppgangNedgangUnik_KNN[[#This Row],[Rett/Feil Bayes]]</f>
        <v>6.8779934620998018E-2</v>
      </c>
      <c r="T106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-3.0746569671632695E-5</v>
      </c>
      <c r="U1067" s="1">
        <v>0.41176470588235198</v>
      </c>
      <c r="V1067" s="1">
        <v>0.58823529411764697</v>
      </c>
      <c r="W106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67" s="1">
        <f>IF(Alle6OppgangNedgangUnik_KNN[[#This Row],[Label]]=Alle6OppgangNedgangUnik_KNN[[#This Row],[kjøp eller salg KNN]],1,-1)</f>
        <v>1</v>
      </c>
      <c r="Y1067" s="2">
        <f>Alle6OppgangNedgangUnik_KNN[[#This Row],[Conviction KNN]]*Alle6OppgangNedgangUnik_KNN[[#This Row],[Rett/Feil KNN]]</f>
        <v>0.17647058823529499</v>
      </c>
      <c r="Z1067" s="3">
        <f>Alle6OppgangNedgangUnik_KNN[[#This Row],[Open]]/Alle6OppgangNedgangUnik_KNN[[#This Row],[Close]]-1</f>
        <v>-4.4702818985009607E-4</v>
      </c>
      <c r="AA1067" s="1">
        <f>IF(Alle6OppgangNedgangUnik_KNN[[#This Row],[Nedgang-KNN]]&gt;Alle6OppgangNedgangUnik_KNN[[#This Row],[Oppgang-KNN]],0,1)</f>
        <v>1</v>
      </c>
      <c r="AB106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-7.8887327620605577E-5</v>
      </c>
    </row>
    <row r="1068" spans="1:28" x14ac:dyDescent="0.3">
      <c r="A1068">
        <v>1066</v>
      </c>
      <c r="B1068" s="1">
        <v>54.043998718261697</v>
      </c>
      <c r="C1068" s="1">
        <v>53.366001129150398</v>
      </c>
      <c r="D1068" s="1">
        <v>54.389999389648402</v>
      </c>
      <c r="E1068">
        <v>33730000</v>
      </c>
      <c r="F1068" s="1">
        <v>53.540000915527301</v>
      </c>
      <c r="G1068" s="1">
        <v>0.49266674683341299</v>
      </c>
      <c r="H1068" s="1">
        <v>0.151340788840789</v>
      </c>
      <c r="I1068" s="1">
        <v>0.99050000000000005</v>
      </c>
      <c r="J1068" s="1">
        <v>0.06</v>
      </c>
      <c r="K1068" s="1">
        <v>0.78100000000000003</v>
      </c>
      <c r="L1068" s="1">
        <v>0.159</v>
      </c>
      <c r="M1068">
        <v>0</v>
      </c>
      <c r="N1068" s="1">
        <v>0.46605899303846599</v>
      </c>
      <c r="O1068" s="1">
        <v>0.53394100696153401</v>
      </c>
      <c r="P1068" s="1">
        <f>IF(Alle6OppgangNedgangUnik_KNN[[#This Row],[Nedgang Bayes]]&gt;Alle6OppgangNedgangUnik_KNN[[#This Row],[Oppgang Bayes]],0,1)</f>
        <v>1</v>
      </c>
      <c r="Q106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6.788201392306803E-2</v>
      </c>
      <c r="R1068" s="4">
        <f>IF(Alle6OppgangNedgangUnik_KNN[[#This Row],[Label]]=Alle6OppgangNedgangUnik_KNN[[#This Row],[Kjøp eller salg Bayes]],1,-1)</f>
        <v>-1</v>
      </c>
      <c r="S1068" s="3">
        <f>Alle6OppgangNedgangUnik_KNN[[#This Row],[Conviction Bayes]]*Alle6OppgangNedgangUnik_KNN[[#This Row],[Rett/Feil Bayes]]</f>
        <v>-6.788201392306803E-2</v>
      </c>
      <c r="T106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6.3900607540875608E-4</v>
      </c>
      <c r="U1068" s="1">
        <v>0.58823529411764697</v>
      </c>
      <c r="V1068" s="1">
        <v>0.41176470588235198</v>
      </c>
      <c r="W106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68" s="1">
        <f>IF(Alle6OppgangNedgangUnik_KNN[[#This Row],[Label]]=Alle6OppgangNedgangUnik_KNN[[#This Row],[kjøp eller salg KNN]],1,-1)</f>
        <v>1</v>
      </c>
      <c r="Y1068" s="2">
        <f>Alle6OppgangNedgangUnik_KNN[[#This Row],[Conviction KNN]]*Alle6OppgangNedgangUnik_KNN[[#This Row],[Rett/Feil KNN]]</f>
        <v>0.17647058823529499</v>
      </c>
      <c r="Z1068" s="3">
        <f>Alle6OppgangNedgangUnik_KNN[[#This Row],[Open]]/Alle6OppgangNedgangUnik_KNN[[#This Row],[Close]]-1</f>
        <v>9.4134813992547972E-3</v>
      </c>
      <c r="AA1068" s="1">
        <f>IF(Alle6OppgangNedgangUnik_KNN[[#This Row],[Nedgang-KNN]]&gt;Alle6OppgangNedgangUnik_KNN[[#This Row],[Oppgang-KNN]],0,1)</f>
        <v>0</v>
      </c>
      <c r="AB106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-1.6612025998685017E-3</v>
      </c>
    </row>
    <row r="1069" spans="1:28" x14ac:dyDescent="0.3">
      <c r="A1069">
        <v>1067</v>
      </c>
      <c r="B1069" s="1">
        <v>53.726001739502003</v>
      </c>
      <c r="C1069" s="1">
        <v>51.726001739502003</v>
      </c>
      <c r="D1069" s="1">
        <v>53.7760009765625</v>
      </c>
      <c r="E1069">
        <v>50193000</v>
      </c>
      <c r="F1069" s="1">
        <v>53.2760009765625</v>
      </c>
      <c r="G1069" s="1">
        <v>0.50047662605712095</v>
      </c>
      <c r="H1069" s="1">
        <v>0.16834099509022099</v>
      </c>
      <c r="I1069" s="1">
        <v>0.99990000000000001</v>
      </c>
      <c r="J1069" s="1">
        <v>6.4000000000000001E-2</v>
      </c>
      <c r="K1069" s="1">
        <v>0.749</v>
      </c>
      <c r="L1069" s="1">
        <v>0.188</v>
      </c>
      <c r="M1069">
        <v>0</v>
      </c>
      <c r="N1069" s="1">
        <v>0.46560483482194698</v>
      </c>
      <c r="O1069" s="1">
        <v>0.53439516517804897</v>
      </c>
      <c r="P1069" s="1">
        <f>IF(Alle6OppgangNedgangUnik_KNN[[#This Row],[Nedgang Bayes]]&gt;Alle6OppgangNedgangUnik_KNN[[#This Row],[Oppgang Bayes]],0,1)</f>
        <v>1</v>
      </c>
      <c r="Q106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6.8790330356101992E-2</v>
      </c>
      <c r="R1069" s="4">
        <f>IF(Alle6OppgangNedgangUnik_KNN[[#This Row],[Label]]=Alle6OppgangNedgangUnik_KNN[[#This Row],[Kjøp eller salg Bayes]],1,-1)</f>
        <v>-1</v>
      </c>
      <c r="S1069" s="3">
        <f>Alle6OppgangNedgangUnik_KNN[[#This Row],[Conviction Bayes]]*Alle6OppgangNedgangUnik_KNN[[#This Row],[Rett/Feil Bayes]]</f>
        <v>-6.8790330356101992E-2</v>
      </c>
      <c r="T106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5.81044008102718E-4</v>
      </c>
      <c r="U1069" s="1">
        <v>0.38235294117647001</v>
      </c>
      <c r="V1069" s="1">
        <v>0.61764705882352899</v>
      </c>
      <c r="W106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69" s="1">
        <f>IF(Alle6OppgangNedgangUnik_KNN[[#This Row],[Label]]=Alle6OppgangNedgangUnik_KNN[[#This Row],[kjøp eller salg KNN]],1,-1)</f>
        <v>-1</v>
      </c>
      <c r="Y1069" s="2">
        <f>Alle6OppgangNedgangUnik_KNN[[#This Row],[Conviction KNN]]*Alle6OppgangNedgangUnik_KNN[[#This Row],[Rett/Feil KNN]]</f>
        <v>-0.23529411764705899</v>
      </c>
      <c r="Z1069" s="3">
        <f>Alle6OppgangNedgangUnik_KNN[[#This Row],[Open]]/Alle6OppgangNedgangUnik_KNN[[#This Row],[Close]]-1</f>
        <v>8.4465942392610849E-3</v>
      </c>
      <c r="AA1069" s="1">
        <f>IF(Alle6OppgangNedgangUnik_KNN[[#This Row],[Nedgang-KNN]]&gt;Alle6OppgangNedgangUnik_KNN[[#This Row],[Oppgang-KNN]],0,1)</f>
        <v>1</v>
      </c>
      <c r="AB106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1.9874339386496682E-3</v>
      </c>
    </row>
    <row r="1070" spans="1:28" x14ac:dyDescent="0.3">
      <c r="A1070">
        <v>1068</v>
      </c>
      <c r="B1070" s="1">
        <v>53.150001525878899</v>
      </c>
      <c r="C1070" s="1">
        <v>52.944000244140597</v>
      </c>
      <c r="D1070" s="1">
        <v>55</v>
      </c>
      <c r="E1070">
        <v>36364500</v>
      </c>
      <c r="F1070" s="1">
        <v>54.672000885009801</v>
      </c>
      <c r="G1070" s="1">
        <v>0.52421115921115902</v>
      </c>
      <c r="H1070" s="1">
        <v>2.51034151034151E-2</v>
      </c>
      <c r="I1070" s="1">
        <v>0.97189999999999999</v>
      </c>
      <c r="J1070" s="1">
        <v>0.04</v>
      </c>
      <c r="K1070" s="1">
        <v>0.85499999999999998</v>
      </c>
      <c r="L1070" s="1">
        <v>0.106</v>
      </c>
      <c r="M1070">
        <v>1</v>
      </c>
      <c r="N1070" s="1">
        <v>0.46593365367447198</v>
      </c>
      <c r="O1070" s="1">
        <v>0.53406634632553096</v>
      </c>
      <c r="P1070" s="1">
        <f>IF(Alle6OppgangNedgangUnik_KNN[[#This Row],[Nedgang Bayes]]&gt;Alle6OppgangNedgangUnik_KNN[[#This Row],[Oppgang Bayes]],0,1)</f>
        <v>1</v>
      </c>
      <c r="Q107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6.8132692651058979E-2</v>
      </c>
      <c r="R1070" s="4">
        <f>IF(Alle6OppgangNedgangUnik_KNN[[#This Row],[Label]]=Alle6OppgangNedgangUnik_KNN[[#This Row],[Kjøp eller salg Bayes]],1,-1)</f>
        <v>1</v>
      </c>
      <c r="S1070" s="3">
        <f>Alle6OppgangNedgangUnik_KNN[[#This Row],[Conviction Bayes]]*Alle6OppgangNedgangUnik_KNN[[#This Row],[Rett/Feil Bayes]]</f>
        <v>6.8132692651058979E-2</v>
      </c>
      <c r="T107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-1.8967279937107061E-3</v>
      </c>
      <c r="U1070" s="1">
        <v>0.61764705882352899</v>
      </c>
      <c r="V1070" s="1">
        <v>0.38235294117647001</v>
      </c>
      <c r="W107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70" s="1">
        <f>IF(Alle6OppgangNedgangUnik_KNN[[#This Row],[Label]]=Alle6OppgangNedgangUnik_KNN[[#This Row],[kjøp eller salg KNN]],1,-1)</f>
        <v>-1</v>
      </c>
      <c r="Y1070" s="2">
        <f>Alle6OppgangNedgangUnik_KNN[[#This Row],[Conviction KNN]]*Alle6OppgangNedgangUnik_KNN[[#This Row],[Rett/Feil KNN]]</f>
        <v>-0.23529411764705899</v>
      </c>
      <c r="Z1070" s="3">
        <f>Alle6OppgangNedgangUnik_KNN[[#This Row],[Open]]/Alle6OppgangNedgangUnik_KNN[[#This Row],[Close]]-1</f>
        <v>-2.7838735266559667E-2</v>
      </c>
      <c r="AA1070" s="1">
        <f>IF(Alle6OppgangNedgangUnik_KNN[[#This Row],[Nedgang-KNN]]&gt;Alle6OppgangNedgangUnik_KNN[[#This Row],[Oppgang-KNN]],0,1)</f>
        <v>0</v>
      </c>
      <c r="AB107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6.5502906509552206E-3</v>
      </c>
    </row>
    <row r="1071" spans="1:28" x14ac:dyDescent="0.3">
      <c r="A1071">
        <v>1069</v>
      </c>
      <c r="B1071" s="1">
        <v>53.799999237060497</v>
      </c>
      <c r="C1071" s="1">
        <v>52.495998382568402</v>
      </c>
      <c r="D1071" s="1">
        <v>53.936000823974602</v>
      </c>
      <c r="E1071">
        <v>60735500</v>
      </c>
      <c r="F1071" s="1">
        <v>52.549999237060497</v>
      </c>
      <c r="G1071" s="1">
        <v>0.41666666666666702</v>
      </c>
      <c r="H1071" s="1">
        <v>9.0151515151515094E-2</v>
      </c>
      <c r="I1071" s="1">
        <v>-0.40189999999999998</v>
      </c>
      <c r="J1071" s="1">
        <v>5.6000000000000001E-2</v>
      </c>
      <c r="K1071" s="1">
        <v>0.90800000000000003</v>
      </c>
      <c r="L1071" s="1">
        <v>3.5999999999999997E-2</v>
      </c>
      <c r="M1071">
        <v>0</v>
      </c>
      <c r="N1071" s="1">
        <v>0.46572423395010998</v>
      </c>
      <c r="O1071" s="1">
        <v>0.53427576604989402</v>
      </c>
      <c r="P1071" s="1">
        <f>IF(Alle6OppgangNedgangUnik_KNN[[#This Row],[Nedgang Bayes]]&gt;Alle6OppgangNedgangUnik_KNN[[#This Row],[Oppgang Bayes]],0,1)</f>
        <v>1</v>
      </c>
      <c r="Q107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6.855153209978404E-2</v>
      </c>
      <c r="R1071" s="4">
        <f>IF(Alle6OppgangNedgangUnik_KNN[[#This Row],[Label]]=Alle6OppgangNedgangUnik_KNN[[#This Row],[Kjøp eller salg Bayes]],1,-1)</f>
        <v>-1</v>
      </c>
      <c r="S1071" s="3">
        <f>Alle6OppgangNedgangUnik_KNN[[#This Row],[Conviction Bayes]]*Alle6OppgangNedgangUnik_KNN[[#This Row],[Rett/Feil Bayes]]</f>
        <v>-6.855153209978404E-2</v>
      </c>
      <c r="T107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1.6306263818991356E-3</v>
      </c>
      <c r="U1071" s="1">
        <v>0.47058823529411697</v>
      </c>
      <c r="V1071" s="1">
        <v>0.52941176470588203</v>
      </c>
      <c r="W107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71" s="1">
        <f>IF(Alle6OppgangNedgangUnik_KNN[[#This Row],[Label]]=Alle6OppgangNedgangUnik_KNN[[#This Row],[kjøp eller salg KNN]],1,-1)</f>
        <v>-1</v>
      </c>
      <c r="Y1071" s="2">
        <f>Alle6OppgangNedgangUnik_KNN[[#This Row],[Conviction KNN]]*Alle6OppgangNedgangUnik_KNN[[#This Row],[Rett/Feil KNN]]</f>
        <v>-5.8823529411765052E-2</v>
      </c>
      <c r="Z1071" s="3">
        <f>Alle6OppgangNedgangUnik_KNN[[#This Row],[Open]]/Alle6OppgangNedgangUnik_KNN[[#This Row],[Close]]-1</f>
        <v>2.3786869993300597E-2</v>
      </c>
      <c r="AA1071" s="1">
        <f>IF(Alle6OppgangNedgangUnik_KNN[[#This Row],[Nedgang-KNN]]&gt;Alle6OppgangNedgangUnik_KNN[[#This Row],[Oppgang-KNN]],0,1)</f>
        <v>1</v>
      </c>
      <c r="AB107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1.3992276466647492E-3</v>
      </c>
    </row>
    <row r="1072" spans="1:28" x14ac:dyDescent="0.3">
      <c r="A1072">
        <v>1070</v>
      </c>
      <c r="B1072" s="1">
        <v>52.029998779296903</v>
      </c>
      <c r="C1072" s="1">
        <v>51.150001525878899</v>
      </c>
      <c r="D1072" s="1">
        <v>53.119998931884801</v>
      </c>
      <c r="E1072">
        <v>54719500</v>
      </c>
      <c r="F1072" s="1">
        <v>52.779998779296903</v>
      </c>
      <c r="G1072" s="1">
        <v>0.408003270178595</v>
      </c>
      <c r="H1072" s="1">
        <v>7.9937829126140794E-2</v>
      </c>
      <c r="I1072" s="1">
        <v>0.60460000000000003</v>
      </c>
      <c r="J1072" s="1">
        <v>5.2999999999999999E-2</v>
      </c>
      <c r="K1072" s="1">
        <v>0.878</v>
      </c>
      <c r="L1072" s="1">
        <v>6.9000000000000006E-2</v>
      </c>
      <c r="M1072">
        <v>1</v>
      </c>
      <c r="N1072" s="1">
        <v>0.465617124788054</v>
      </c>
      <c r="O1072" s="1">
        <v>0.53438287521194405</v>
      </c>
      <c r="P1072" s="1">
        <f>IF(Alle6OppgangNedgangUnik_KNN[[#This Row],[Nedgang Bayes]]&gt;Alle6OppgangNedgangUnik_KNN[[#This Row],[Oppgang Bayes]],0,1)</f>
        <v>1</v>
      </c>
      <c r="Q107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6.8765750423890049E-2</v>
      </c>
      <c r="R1072" s="4">
        <f>IF(Alle6OppgangNedgangUnik_KNN[[#This Row],[Label]]=Alle6OppgangNedgangUnik_KNN[[#This Row],[Kjøp eller salg Bayes]],1,-1)</f>
        <v>1</v>
      </c>
      <c r="S1072" s="3">
        <f>Alle6OppgangNedgangUnik_KNN[[#This Row],[Conviction Bayes]]*Alle6OppgangNedgangUnik_KNN[[#This Row],[Rett/Feil Bayes]]</f>
        <v>6.8765750423890049E-2</v>
      </c>
      <c r="T107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-9.771563851977169E-4</v>
      </c>
      <c r="U1072" s="1">
        <v>0.55882352941176405</v>
      </c>
      <c r="V1072" s="1">
        <v>0.441176470588235</v>
      </c>
      <c r="W107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72" s="1">
        <f>IF(Alle6OppgangNedgangUnik_KNN[[#This Row],[Label]]=Alle6OppgangNedgangUnik_KNN[[#This Row],[kjøp eller salg KNN]],1,-1)</f>
        <v>-1</v>
      </c>
      <c r="Y1072" s="2">
        <f>Alle6OppgangNedgangUnik_KNN[[#This Row],[Conviction KNN]]*Alle6OppgangNedgangUnik_KNN[[#This Row],[Rett/Feil KNN]]</f>
        <v>-0.11764705882352905</v>
      </c>
      <c r="Z1072" s="3">
        <f>Alle6OppgangNedgangUnik_KNN[[#This Row],[Open]]/Alle6OppgangNedgangUnik_KNN[[#This Row],[Close]]-1</f>
        <v>-1.4209928331680666E-2</v>
      </c>
      <c r="AA1072" s="1">
        <f>IF(Alle6OppgangNedgangUnik_KNN[[#This Row],[Nedgang-KNN]]&gt;Alle6OppgangNedgangUnik_KNN[[#This Row],[Oppgang-KNN]],0,1)</f>
        <v>0</v>
      </c>
      <c r="AB107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1.6717562743153672E-3</v>
      </c>
    </row>
    <row r="1073" spans="1:28" x14ac:dyDescent="0.3">
      <c r="A1073">
        <v>1071</v>
      </c>
      <c r="B1073" s="1">
        <v>52.7700004577637</v>
      </c>
      <c r="C1073" s="1">
        <v>51.599998474121101</v>
      </c>
      <c r="D1073" s="1">
        <v>53.063999176025398</v>
      </c>
      <c r="E1073">
        <v>53637500</v>
      </c>
      <c r="F1073" s="1">
        <v>51.731998443603501</v>
      </c>
      <c r="G1073" s="1">
        <v>0.25909090909090898</v>
      </c>
      <c r="H1073" s="1">
        <v>2.12121212121212E-2</v>
      </c>
      <c r="I1073" s="1">
        <v>0.78449999999999998</v>
      </c>
      <c r="J1073" s="1">
        <v>0.03</v>
      </c>
      <c r="K1073" s="1">
        <v>0.88700000000000001</v>
      </c>
      <c r="L1073" s="1">
        <v>8.3000000000000004E-2</v>
      </c>
      <c r="M1073">
        <v>0</v>
      </c>
      <c r="N1073" s="1">
        <v>0.46560892668102299</v>
      </c>
      <c r="O1073" s="1">
        <v>0.53439107331897695</v>
      </c>
      <c r="P1073" s="1">
        <f>IF(Alle6OppgangNedgangUnik_KNN[[#This Row],[Nedgang Bayes]]&gt;Alle6OppgangNedgangUnik_KNN[[#This Row],[Oppgang Bayes]],0,1)</f>
        <v>1</v>
      </c>
      <c r="Q107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6.8782146637953956E-2</v>
      </c>
      <c r="R1073" s="4">
        <f>IF(Alle6OppgangNedgangUnik_KNN[[#This Row],[Label]]=Alle6OppgangNedgangUnik_KNN[[#This Row],[Kjøp eller salg Bayes]],1,-1)</f>
        <v>-1</v>
      </c>
      <c r="S1073" s="3">
        <f>Alle6OppgangNedgangUnik_KNN[[#This Row],[Conviction Bayes]]*Alle6OppgangNedgangUnik_KNN[[#This Row],[Rett/Feil Bayes]]</f>
        <v>-6.8782146637953956E-2</v>
      </c>
      <c r="T107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1.3801130614795704E-3</v>
      </c>
      <c r="U1073" s="1">
        <v>0.67647058823529405</v>
      </c>
      <c r="V1073" s="1">
        <v>0.32352941176470501</v>
      </c>
      <c r="W107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073" s="1">
        <f>IF(Alle6OppgangNedgangUnik_KNN[[#This Row],[Label]]=Alle6OppgangNedgangUnik_KNN[[#This Row],[kjøp eller salg KNN]],1,-1)</f>
        <v>1</v>
      </c>
      <c r="Y1073" s="2">
        <f>Alle6OppgangNedgangUnik_KNN[[#This Row],[Conviction KNN]]*Alle6OppgangNedgangUnik_KNN[[#This Row],[Rett/Feil KNN]]</f>
        <v>0.35294117647058904</v>
      </c>
      <c r="Z1073" s="3">
        <f>Alle6OppgangNedgangUnik_KNN[[#This Row],[Open]]/Alle6OppgangNedgangUnik_KNN[[#This Row],[Close]]-1</f>
        <v>2.0064989665763422E-2</v>
      </c>
      <c r="AA1073" s="1">
        <f>IF(Alle6OppgangNedgangUnik_KNN[[#This Row],[Nedgang-KNN]]&gt;Alle6OppgangNedgangUnik_KNN[[#This Row],[Oppgang-KNN]],0,1)</f>
        <v>0</v>
      </c>
      <c r="AB107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-7.0817610585047529E-3</v>
      </c>
    </row>
    <row r="1074" spans="1:28" x14ac:dyDescent="0.3">
      <c r="A1074">
        <v>1072</v>
      </c>
      <c r="B1074" s="1">
        <v>51</v>
      </c>
      <c r="C1074" s="1">
        <v>49.214000701904297</v>
      </c>
      <c r="D1074" s="1">
        <v>51.799999237060497</v>
      </c>
      <c r="E1074">
        <v>109247000</v>
      </c>
      <c r="F1074" s="1">
        <v>49.5260009765625</v>
      </c>
      <c r="G1074" s="1">
        <v>0.56377453490356699</v>
      </c>
      <c r="H1074" s="1">
        <v>0.1927654036525</v>
      </c>
      <c r="I1074" s="1">
        <v>0.99519999999999997</v>
      </c>
      <c r="J1074" s="1">
        <v>3.3000000000000002E-2</v>
      </c>
      <c r="K1074" s="1">
        <v>0.84699999999999998</v>
      </c>
      <c r="L1074" s="1">
        <v>0.121</v>
      </c>
      <c r="M1074">
        <v>0</v>
      </c>
      <c r="N1074" s="1">
        <v>0.47040710037147099</v>
      </c>
      <c r="O1074" s="1">
        <v>0.52959289962852696</v>
      </c>
      <c r="P1074" s="1">
        <f>IF(Alle6OppgangNedgangUnik_KNN[[#This Row],[Nedgang Bayes]]&gt;Alle6OppgangNedgangUnik_KNN[[#This Row],[Oppgang Bayes]],0,1)</f>
        <v>1</v>
      </c>
      <c r="Q107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5.9185799257055971E-2</v>
      </c>
      <c r="R1074" s="4">
        <f>IF(Alle6OppgangNedgangUnik_KNN[[#This Row],[Label]]=Alle6OppgangNedgangUnik_KNN[[#This Row],[Kjøp eller salg Bayes]],1,-1)</f>
        <v>-1</v>
      </c>
      <c r="S1074" s="3">
        <f>Alle6OppgangNedgangUnik_KNN[[#This Row],[Conviction Bayes]]*Alle6OppgangNedgangUnik_KNN[[#This Row],[Rett/Feil Bayes]]</f>
        <v>-5.9185799257055971E-2</v>
      </c>
      <c r="T107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1.7614951457024281E-3</v>
      </c>
      <c r="U1074" s="1">
        <v>0.52941176470588203</v>
      </c>
      <c r="V1074" s="1">
        <v>0.47058823529411697</v>
      </c>
      <c r="W107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74" s="1">
        <f>IF(Alle6OppgangNedgangUnik_KNN[[#This Row],[Label]]=Alle6OppgangNedgangUnik_KNN[[#This Row],[kjøp eller salg KNN]],1,-1)</f>
        <v>1</v>
      </c>
      <c r="Y1074" s="2">
        <f>Alle6OppgangNedgangUnik_KNN[[#This Row],[Conviction KNN]]*Alle6OppgangNedgangUnik_KNN[[#This Row],[Rett/Feil KNN]]</f>
        <v>5.8823529411765052E-2</v>
      </c>
      <c r="Z1074" s="3">
        <f>Alle6OppgangNedgangUnik_KNN[[#This Row],[Open]]/Alle6OppgangNedgangUnik_KNN[[#This Row],[Close]]-1</f>
        <v>2.9762124830855052E-2</v>
      </c>
      <c r="AA1074" s="1">
        <f>IF(Alle6OppgangNedgangUnik_KNN[[#This Row],[Nedgang-KNN]]&gt;Alle6OppgangNedgangUnik_KNN[[#This Row],[Oppgang-KNN]],0,1)</f>
        <v>0</v>
      </c>
      <c r="AB107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-1.7507132253444251E-3</v>
      </c>
    </row>
    <row r="1075" spans="1:28" x14ac:dyDescent="0.3">
      <c r="A1075">
        <v>1073</v>
      </c>
      <c r="B1075" s="1">
        <v>49.299999237060497</v>
      </c>
      <c r="C1075" s="1">
        <v>46.226001739502003</v>
      </c>
      <c r="D1075" s="1">
        <v>49.3359985351562</v>
      </c>
      <c r="E1075">
        <v>111803500</v>
      </c>
      <c r="F1075" s="1">
        <v>47.027999877929702</v>
      </c>
      <c r="G1075" s="1">
        <v>0.43956421356421399</v>
      </c>
      <c r="H1075" s="1">
        <v>0.24458297258297301</v>
      </c>
      <c r="I1075" s="1">
        <v>0.88319999999999999</v>
      </c>
      <c r="J1075" s="1">
        <v>0.106</v>
      </c>
      <c r="K1075" s="1">
        <v>0.76400000000000001</v>
      </c>
      <c r="L1075" s="1">
        <v>0.13</v>
      </c>
      <c r="M1075">
        <v>0</v>
      </c>
      <c r="N1075" s="1">
        <v>0.470843323108326</v>
      </c>
      <c r="O1075" s="1">
        <v>0.52915667689167201</v>
      </c>
      <c r="P1075" s="1">
        <f>IF(Alle6OppgangNedgangUnik_KNN[[#This Row],[Nedgang Bayes]]&gt;Alle6OppgangNedgangUnik_KNN[[#This Row],[Oppgang Bayes]],0,1)</f>
        <v>1</v>
      </c>
      <c r="Q107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5.8313353783346011E-2</v>
      </c>
      <c r="R1075" s="4">
        <f>IF(Alle6OppgangNedgangUnik_KNN[[#This Row],[Label]]=Alle6OppgangNedgangUnik_KNN[[#This Row],[Kjøp eller salg Bayes]],1,-1)</f>
        <v>-1</v>
      </c>
      <c r="S1075" s="3">
        <f>Alle6OppgangNedgangUnik_KNN[[#This Row],[Conviction Bayes]]*Alle6OppgangNedgangUnik_KNN[[#This Row],[Rett/Feil Bayes]]</f>
        <v>-5.8313353783346011E-2</v>
      </c>
      <c r="T107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2.8172132084806367E-3</v>
      </c>
      <c r="U1075" s="1">
        <v>0.38235294117647001</v>
      </c>
      <c r="V1075" s="1">
        <v>0.61764705882352899</v>
      </c>
      <c r="W107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75" s="1">
        <f>IF(Alle6OppgangNedgangUnik_KNN[[#This Row],[Label]]=Alle6OppgangNedgangUnik_KNN[[#This Row],[kjøp eller salg KNN]],1,-1)</f>
        <v>-1</v>
      </c>
      <c r="Y1075" s="2">
        <f>Alle6OppgangNedgangUnik_KNN[[#This Row],[Conviction KNN]]*Alle6OppgangNedgangUnik_KNN[[#This Row],[Rett/Feil KNN]]</f>
        <v>-0.23529411764705899</v>
      </c>
      <c r="Z1075" s="3">
        <f>Alle6OppgangNedgangUnik_KNN[[#This Row],[Open]]/Alle6OppgangNedgangUnik_KNN[[#This Row],[Close]]-1</f>
        <v>4.831163062490873E-2</v>
      </c>
      <c r="AA1075" s="1">
        <f>IF(Alle6OppgangNedgangUnik_KNN[[#This Row],[Nedgang-KNN]]&gt;Alle6OppgangNedgangUnik_KNN[[#This Row],[Oppgang-KNN]],0,1)</f>
        <v>1</v>
      </c>
      <c r="AB107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1.1367442499978533E-2</v>
      </c>
    </row>
    <row r="1076" spans="1:28" x14ac:dyDescent="0.3">
      <c r="A1076">
        <v>1074</v>
      </c>
      <c r="B1076" s="1">
        <v>47.172000885009801</v>
      </c>
      <c r="C1076" s="1">
        <v>46.433998107910199</v>
      </c>
      <c r="D1076" s="1">
        <v>48.7960014343262</v>
      </c>
      <c r="E1076">
        <v>83572500</v>
      </c>
      <c r="F1076" s="1">
        <v>48.293998718261697</v>
      </c>
      <c r="G1076" s="1">
        <v>0.45889266983017002</v>
      </c>
      <c r="H1076" s="1">
        <v>0.10287299506049501</v>
      </c>
      <c r="I1076" s="1">
        <v>0.98919999999999997</v>
      </c>
      <c r="J1076" s="1">
        <v>8.5999999999999993E-2</v>
      </c>
      <c r="K1076" s="1">
        <v>0.78400000000000003</v>
      </c>
      <c r="L1076" s="1">
        <v>0.13</v>
      </c>
      <c r="M1076">
        <v>1</v>
      </c>
      <c r="N1076" s="1">
        <v>0.467083900182029</v>
      </c>
      <c r="O1076" s="1">
        <v>0.53291609981796795</v>
      </c>
      <c r="P1076" s="1">
        <f>IF(Alle6OppgangNedgangUnik_KNN[[#This Row],[Nedgang Bayes]]&gt;Alle6OppgangNedgangUnik_KNN[[#This Row],[Oppgang Bayes]],0,1)</f>
        <v>1</v>
      </c>
      <c r="Q107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6.5832199635938948E-2</v>
      </c>
      <c r="R1076" s="4">
        <f>IF(Alle6OppgangNedgangUnik_KNN[[#This Row],[Label]]=Alle6OppgangNedgangUnik_KNN[[#This Row],[Kjøp eller salg Bayes]],1,-1)</f>
        <v>1</v>
      </c>
      <c r="S1076" s="3">
        <f>Alle6OppgangNedgangUnik_KNN[[#This Row],[Conviction Bayes]]*Alle6OppgangNedgangUnik_KNN[[#This Row],[Rett/Feil Bayes]]</f>
        <v>6.5832199635938948E-2</v>
      </c>
      <c r="T107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-1.5294568126494636E-3</v>
      </c>
      <c r="U1076" s="1">
        <v>0.52941176470588203</v>
      </c>
      <c r="V1076" s="1">
        <v>0.47058823529411697</v>
      </c>
      <c r="W107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76" s="1">
        <f>IF(Alle6OppgangNedgangUnik_KNN[[#This Row],[Label]]=Alle6OppgangNedgangUnik_KNN[[#This Row],[kjøp eller salg KNN]],1,-1)</f>
        <v>-1</v>
      </c>
      <c r="Y1076" s="2">
        <f>Alle6OppgangNedgangUnik_KNN[[#This Row],[Conviction KNN]]*Alle6OppgangNedgangUnik_KNN[[#This Row],[Rett/Feil KNN]]</f>
        <v>-5.8823529411765052E-2</v>
      </c>
      <c r="Z1076" s="3">
        <f>Alle6OppgangNedgangUnik_KNN[[#This Row],[Open]]/Alle6OppgangNedgangUnik_KNN[[#This Row],[Close]]-1</f>
        <v>-2.3232655465069807E-2</v>
      </c>
      <c r="AA1076" s="1">
        <f>IF(Alle6OppgangNedgangUnik_KNN[[#This Row],[Nedgang-KNN]]&gt;Alle6OppgangNedgangUnik_KNN[[#This Row],[Oppgang-KNN]],0,1)</f>
        <v>0</v>
      </c>
      <c r="AB107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1.3666267920629379E-3</v>
      </c>
    </row>
    <row r="1077" spans="1:28" x14ac:dyDescent="0.3">
      <c r="A1077">
        <v>1075</v>
      </c>
      <c r="B1077" s="1">
        <v>48.411998748779297</v>
      </c>
      <c r="C1077" s="1">
        <v>47.400001525878899</v>
      </c>
      <c r="D1077" s="1">
        <v>48.841999053955099</v>
      </c>
      <c r="E1077">
        <v>47323000</v>
      </c>
      <c r="F1077" s="1">
        <v>47.737998962402301</v>
      </c>
      <c r="G1077" s="1">
        <v>0.49252372249454002</v>
      </c>
      <c r="H1077" s="1">
        <v>0.12596382109028001</v>
      </c>
      <c r="I1077" s="1">
        <v>0.99929999999999997</v>
      </c>
      <c r="J1077" s="1">
        <v>7.9000000000000001E-2</v>
      </c>
      <c r="K1077" s="1">
        <v>0.76600000000000001</v>
      </c>
      <c r="L1077" s="1">
        <v>0.155</v>
      </c>
      <c r="M1077">
        <v>0</v>
      </c>
      <c r="N1077" s="1">
        <v>0.465629665196931</v>
      </c>
      <c r="O1077" s="1">
        <v>0.53437033480307505</v>
      </c>
      <c r="P1077" s="1">
        <f>IF(Alle6OppgangNedgangUnik_KNN[[#This Row],[Nedgang Bayes]]&gt;Alle6OppgangNedgangUnik_KNN[[#This Row],[Oppgang Bayes]],0,1)</f>
        <v>1</v>
      </c>
      <c r="Q107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6.8740669606144056E-2</v>
      </c>
      <c r="R1077" s="4">
        <f>IF(Alle6OppgangNedgangUnik_KNN[[#This Row],[Label]]=Alle6OppgangNedgangUnik_KNN[[#This Row],[Kjøp eller salg Bayes]],1,-1)</f>
        <v>-1</v>
      </c>
      <c r="S1077" s="3">
        <f>Alle6OppgangNedgangUnik_KNN[[#This Row],[Conviction Bayes]]*Alle6OppgangNedgangUnik_KNN[[#This Row],[Rett/Feil Bayes]]</f>
        <v>-6.8740669606144056E-2</v>
      </c>
      <c r="T107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9.7053076452664571E-4</v>
      </c>
      <c r="U1077" s="1">
        <v>0.58823529411764697</v>
      </c>
      <c r="V1077" s="1">
        <v>0.41176470588235198</v>
      </c>
      <c r="W107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77" s="1">
        <f>IF(Alle6OppgangNedgangUnik_KNN[[#This Row],[Label]]=Alle6OppgangNedgangUnik_KNN[[#This Row],[kjøp eller salg KNN]],1,-1)</f>
        <v>1</v>
      </c>
      <c r="Y1077" s="2">
        <f>Alle6OppgangNedgangUnik_KNN[[#This Row],[Conviction KNN]]*Alle6OppgangNedgangUnik_KNN[[#This Row],[Rett/Feil KNN]]</f>
        <v>0.17647058823529499</v>
      </c>
      <c r="Z1077" s="3">
        <f>Alle6OppgangNedgangUnik_KNN[[#This Row],[Open]]/Alle6OppgangNedgangUnik_KNN[[#This Row],[Close]]-1</f>
        <v>1.411872724090979E-2</v>
      </c>
      <c r="AA1077" s="1">
        <f>IF(Alle6OppgangNedgangUnik_KNN[[#This Row],[Nedgang-KNN]]&gt;Alle6OppgangNedgangUnik_KNN[[#This Row],[Oppgang-KNN]],0,1)</f>
        <v>0</v>
      </c>
      <c r="AB107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-2.4915401013370342E-3</v>
      </c>
    </row>
    <row r="1078" spans="1:28" x14ac:dyDescent="0.3">
      <c r="A1078">
        <v>1076</v>
      </c>
      <c r="B1078" s="1">
        <v>47.7700004577637</v>
      </c>
      <c r="C1078" s="1">
        <v>46.299999237060497</v>
      </c>
      <c r="D1078" s="1">
        <v>48</v>
      </c>
      <c r="E1078">
        <v>53522000</v>
      </c>
      <c r="F1078" s="1">
        <v>46.801998138427699</v>
      </c>
      <c r="G1078" s="1">
        <v>0.324422799422799</v>
      </c>
      <c r="H1078" s="1">
        <v>1.04617604617605E-2</v>
      </c>
      <c r="I1078" s="1">
        <v>-0.34</v>
      </c>
      <c r="J1078" s="1">
        <v>5.8000000000000003E-2</v>
      </c>
      <c r="K1078" s="1">
        <v>0.875</v>
      </c>
      <c r="L1078" s="1">
        <v>6.7000000000000004E-2</v>
      </c>
      <c r="M1078">
        <v>0</v>
      </c>
      <c r="N1078" s="1">
        <v>0.46561010501100802</v>
      </c>
      <c r="O1078" s="1">
        <v>0.53438989498898404</v>
      </c>
      <c r="P1078" s="1">
        <f>IF(Alle6OppgangNedgangUnik_KNN[[#This Row],[Nedgang Bayes]]&gt;Alle6OppgangNedgangUnik_KNN[[#This Row],[Oppgang Bayes]],0,1)</f>
        <v>1</v>
      </c>
      <c r="Q107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6.8779789977976014E-2</v>
      </c>
      <c r="R1078" s="4">
        <f>IF(Alle6OppgangNedgangUnik_KNN[[#This Row],[Label]]=Alle6OppgangNedgangUnik_KNN[[#This Row],[Kjøp eller salg Bayes]],1,-1)</f>
        <v>-1</v>
      </c>
      <c r="S1078" s="3">
        <f>Alle6OppgangNedgangUnik_KNN[[#This Row],[Conviction Bayes]]*Alle6OppgangNedgangUnik_KNN[[#This Row],[Rett/Feil Bayes]]</f>
        <v>-6.8779789977976014E-2</v>
      </c>
      <c r="T107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1.422567387511983E-3</v>
      </c>
      <c r="U1078" s="1">
        <v>0.67647058823529405</v>
      </c>
      <c r="V1078" s="1">
        <v>0.32352941176470501</v>
      </c>
      <c r="W107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078" s="1">
        <f>IF(Alle6OppgangNedgangUnik_KNN[[#This Row],[Label]]=Alle6OppgangNedgangUnik_KNN[[#This Row],[kjøp eller salg KNN]],1,-1)</f>
        <v>1</v>
      </c>
      <c r="Y1078" s="2">
        <f>Alle6OppgangNedgangUnik_KNN[[#This Row],[Conviction KNN]]*Alle6OppgangNedgangUnik_KNN[[#This Row],[Rett/Feil KNN]]</f>
        <v>0.35294117647058904</v>
      </c>
      <c r="Z1078" s="3">
        <f>Alle6OppgangNedgangUnik_KNN[[#This Row],[Open]]/Alle6OppgangNedgangUnik_KNN[[#This Row],[Close]]-1</f>
        <v>2.0682927179153987E-2</v>
      </c>
      <c r="AA1078" s="1">
        <f>IF(Alle6OppgangNedgangUnik_KNN[[#This Row],[Nedgang-KNN]]&gt;Alle6OppgangNedgangUnik_KNN[[#This Row],[Oppgang-KNN]],0,1)</f>
        <v>0</v>
      </c>
      <c r="AB107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-7.2998566514661297E-3</v>
      </c>
    </row>
    <row r="1079" spans="1:28" x14ac:dyDescent="0.3">
      <c r="A1079">
        <v>1077</v>
      </c>
      <c r="B1079" s="1">
        <v>48.771999359130902</v>
      </c>
      <c r="C1079" s="1">
        <v>48.698001861572301</v>
      </c>
      <c r="D1079" s="1">
        <v>51.321998596191399</v>
      </c>
      <c r="E1079">
        <v>118534000</v>
      </c>
      <c r="F1079" s="1">
        <v>51.0060005187988</v>
      </c>
      <c r="G1079" s="1">
        <v>0.56944444444444398</v>
      </c>
      <c r="H1079" s="1">
        <v>1.38888888888889E-2</v>
      </c>
      <c r="I1079" s="1">
        <v>0.76500000000000001</v>
      </c>
      <c r="J1079" s="1">
        <v>0</v>
      </c>
      <c r="K1079" s="1">
        <v>0.83299999999999996</v>
      </c>
      <c r="L1079" s="1">
        <v>0.16700000000000001</v>
      </c>
      <c r="M1079">
        <v>1</v>
      </c>
      <c r="N1079" s="1">
        <v>0.47207895571639202</v>
      </c>
      <c r="O1079" s="1">
        <v>0.52792104428360398</v>
      </c>
      <c r="P1079" s="1">
        <f>IF(Alle6OppgangNedgangUnik_KNN[[#This Row],[Nedgang Bayes]]&gt;Alle6OppgangNedgangUnik_KNN[[#This Row],[Oppgang Bayes]],0,1)</f>
        <v>1</v>
      </c>
      <c r="Q107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5.5842088567211956E-2</v>
      </c>
      <c r="R1079" s="4">
        <f>IF(Alle6OppgangNedgangUnik_KNN[[#This Row],[Label]]=Alle6OppgangNedgangUnik_KNN[[#This Row],[Kjøp eller salg Bayes]],1,-1)</f>
        <v>1</v>
      </c>
      <c r="S1079" s="3">
        <f>Alle6OppgangNedgangUnik_KNN[[#This Row],[Conviction Bayes]]*Alle6OppgangNedgangUnik_KNN[[#This Row],[Rett/Feil Bayes]]</f>
        <v>5.5842088567211956E-2</v>
      </c>
      <c r="T107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-2.445815969661265E-3</v>
      </c>
      <c r="U1079" s="1">
        <v>0.441176470588235</v>
      </c>
      <c r="V1079" s="1">
        <v>0.55882352941176405</v>
      </c>
      <c r="W107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79" s="1">
        <f>IF(Alle6OppgangNedgangUnik_KNN[[#This Row],[Label]]=Alle6OppgangNedgangUnik_KNN[[#This Row],[kjøp eller salg KNN]],1,-1)</f>
        <v>1</v>
      </c>
      <c r="Y1079" s="2">
        <f>Alle6OppgangNedgangUnik_KNN[[#This Row],[Conviction KNN]]*Alle6OppgangNedgangUnik_KNN[[#This Row],[Rett/Feil KNN]]</f>
        <v>0.11764705882352905</v>
      </c>
      <c r="Z1079" s="3">
        <f>Alle6OppgangNedgangUnik_KNN[[#This Row],[Open]]/Alle6OppgangNedgangUnik_KNN[[#This Row],[Close]]-1</f>
        <v>-4.3798791062720777E-2</v>
      </c>
      <c r="AA1079" s="1">
        <f>IF(Alle6OppgangNedgangUnik_KNN[[#This Row],[Nedgang-KNN]]&gt;Alle6OppgangNedgangUnik_KNN[[#This Row],[Oppgang-KNN]],0,1)</f>
        <v>1</v>
      </c>
      <c r="AB107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-5.1527989485553698E-3</v>
      </c>
    </row>
    <row r="1080" spans="1:28" x14ac:dyDescent="0.3">
      <c r="A1080">
        <v>1078</v>
      </c>
      <c r="B1080" s="1">
        <v>50.004001617431598</v>
      </c>
      <c r="C1080" s="1">
        <v>49.700000762939503</v>
      </c>
      <c r="D1080" s="1">
        <v>51.669998168945298</v>
      </c>
      <c r="E1080">
        <v>54169500</v>
      </c>
      <c r="F1080" s="1">
        <v>51.068000793457003</v>
      </c>
      <c r="G1080" s="1">
        <v>0.45017227861681902</v>
      </c>
      <c r="H1080" s="1">
        <v>0.138114622956478</v>
      </c>
      <c r="I1080" s="1">
        <v>0.99990000000000001</v>
      </c>
      <c r="J1080" s="1">
        <v>4.5999999999999999E-2</v>
      </c>
      <c r="K1080" s="1">
        <v>0.82799999999999996</v>
      </c>
      <c r="L1080" s="1">
        <v>0.125</v>
      </c>
      <c r="M1080">
        <v>1</v>
      </c>
      <c r="N1080" s="1">
        <v>0.46561311104168901</v>
      </c>
      <c r="O1080" s="1">
        <v>0.534386888958305</v>
      </c>
      <c r="P1080" s="1">
        <f>IF(Alle6OppgangNedgangUnik_KNN[[#This Row],[Nedgang Bayes]]&gt;Alle6OppgangNedgangUnik_KNN[[#This Row],[Oppgang Bayes]],0,1)</f>
        <v>1</v>
      </c>
      <c r="Q108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6.8773777916615986E-2</v>
      </c>
      <c r="R1080" s="4">
        <f>IF(Alle6OppgangNedgangUnik_KNN[[#This Row],[Label]]=Alle6OppgangNedgangUnik_KNN[[#This Row],[Kjøp eller salg Bayes]],1,-1)</f>
        <v>1</v>
      </c>
      <c r="S1080" s="3">
        <f>Alle6OppgangNedgangUnik_KNN[[#This Row],[Conviction Bayes]]*Alle6OppgangNedgangUnik_KNN[[#This Row],[Rett/Feil Bayes]]</f>
        <v>6.8773777916615986E-2</v>
      </c>
      <c r="T108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-1.4328981338311752E-3</v>
      </c>
      <c r="U1080" s="1">
        <v>0.67647058823529405</v>
      </c>
      <c r="V1080" s="1">
        <v>0.32352941176470501</v>
      </c>
      <c r="W108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080" s="1">
        <f>IF(Alle6OppgangNedgangUnik_KNN[[#This Row],[Label]]=Alle6OppgangNedgangUnik_KNN[[#This Row],[kjøp eller salg KNN]],1,-1)</f>
        <v>-1</v>
      </c>
      <c r="Y1080" s="2">
        <f>Alle6OppgangNedgangUnik_KNN[[#This Row],[Conviction KNN]]*Alle6OppgangNedgangUnik_KNN[[#This Row],[Rett/Feil KNN]]</f>
        <v>-0.35294117647058904</v>
      </c>
      <c r="Z1080" s="3">
        <f>Alle6OppgangNedgangUnik_KNN[[#This Row],[Open]]/Alle6OppgangNedgangUnik_KNN[[#This Row],[Close]]-1</f>
        <v>-2.08349486859436E-2</v>
      </c>
      <c r="AA1080" s="1">
        <f>IF(Alle6OppgangNedgangUnik_KNN[[#This Row],[Nedgang-KNN]]&gt;Alle6OppgangNedgangUnik_KNN[[#This Row],[Oppgang-KNN]],0,1)</f>
        <v>0</v>
      </c>
      <c r="AB108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7.3535113009212871E-3</v>
      </c>
    </row>
    <row r="1081" spans="1:28" x14ac:dyDescent="0.3">
      <c r="A1081">
        <v>1079</v>
      </c>
      <c r="B1081" s="1">
        <v>51.360000610351598</v>
      </c>
      <c r="C1081" s="1">
        <v>49.0200004577637</v>
      </c>
      <c r="D1081" s="1">
        <v>51.442001342773402</v>
      </c>
      <c r="E1081">
        <v>50657000</v>
      </c>
      <c r="F1081" s="1">
        <v>49.411998748779297</v>
      </c>
      <c r="G1081" s="1">
        <v>0.55534454939000399</v>
      </c>
      <c r="H1081" s="1">
        <v>0.18442522628886299</v>
      </c>
      <c r="I1081" s="1">
        <v>0.98409999999999997</v>
      </c>
      <c r="J1081" s="1">
        <v>7.8E-2</v>
      </c>
      <c r="K1081" s="1">
        <v>0.78700000000000003</v>
      </c>
      <c r="L1081" s="1">
        <v>0.13500000000000001</v>
      </c>
      <c r="M1081">
        <v>0</v>
      </c>
      <c r="N1081" s="1">
        <v>0.46560442816618403</v>
      </c>
      <c r="O1081" s="1">
        <v>0.53439557183382203</v>
      </c>
      <c r="P1081" s="1">
        <f>IF(Alle6OppgangNedgangUnik_KNN[[#This Row],[Nedgang Bayes]]&gt;Alle6OppgangNedgangUnik_KNN[[#This Row],[Oppgang Bayes]],0,1)</f>
        <v>1</v>
      </c>
      <c r="Q108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6.8791143667637999E-2</v>
      </c>
      <c r="R1081" s="4">
        <f>IF(Alle6OppgangNedgangUnik_KNN[[#This Row],[Label]]=Alle6OppgangNedgangUnik_KNN[[#This Row],[Kjøp eller salg Bayes]],1,-1)</f>
        <v>-1</v>
      </c>
      <c r="S1081" s="3">
        <f>Alle6OppgangNedgangUnik_KNN[[#This Row],[Conviction Bayes]]*Alle6OppgangNedgangUnik_KNN[[#This Row],[Rett/Feil Bayes]]</f>
        <v>-6.8791143667637999E-2</v>
      </c>
      <c r="T108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2.7119986909567616E-3</v>
      </c>
      <c r="U1081" s="1">
        <v>0.38235294117647001</v>
      </c>
      <c r="V1081" s="1">
        <v>0.61764705882352899</v>
      </c>
      <c r="W108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81" s="1">
        <f>IF(Alle6OppgangNedgangUnik_KNN[[#This Row],[Label]]=Alle6OppgangNedgangUnik_KNN[[#This Row],[kjøp eller salg KNN]],1,-1)</f>
        <v>-1</v>
      </c>
      <c r="Y1081" s="2">
        <f>Alle6OppgangNedgangUnik_KNN[[#This Row],[Conviction KNN]]*Alle6OppgangNedgangUnik_KNN[[#This Row],[Rett/Feil KNN]]</f>
        <v>-0.23529411764705899</v>
      </c>
      <c r="Z1081" s="3">
        <f>Alle6OppgangNedgangUnik_KNN[[#This Row],[Open]]/Alle6OppgangNedgangUnik_KNN[[#This Row],[Close]]-1</f>
        <v>3.9423660465069288E-2</v>
      </c>
      <c r="AA1081" s="1">
        <f>IF(Alle6OppgangNedgangUnik_KNN[[#This Row],[Nedgang-KNN]]&gt;Alle6OppgangNedgangUnik_KNN[[#This Row],[Oppgang-KNN]],0,1)</f>
        <v>1</v>
      </c>
      <c r="AB108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9.2761554035457206E-3</v>
      </c>
    </row>
    <row r="1082" spans="1:28" x14ac:dyDescent="0.3">
      <c r="A1082">
        <v>1080</v>
      </c>
      <c r="B1082" s="1">
        <v>49.3880004882812</v>
      </c>
      <c r="C1082" s="1">
        <v>48.840000152587898</v>
      </c>
      <c r="D1082" s="1">
        <v>50.119998931884801</v>
      </c>
      <c r="E1082">
        <v>30882000</v>
      </c>
      <c r="F1082" s="1">
        <v>48.9679985046387</v>
      </c>
      <c r="G1082" s="1">
        <v>0.57979129923574302</v>
      </c>
      <c r="H1082" s="1">
        <v>0.23401675485008799</v>
      </c>
      <c r="I1082" s="1">
        <v>0.99609999999999999</v>
      </c>
      <c r="J1082" s="1">
        <v>7.0000000000000007E-2</v>
      </c>
      <c r="K1082" s="1">
        <v>0.77900000000000003</v>
      </c>
      <c r="L1082" s="1">
        <v>0.152</v>
      </c>
      <c r="M1082">
        <v>0</v>
      </c>
      <c r="N1082" s="1">
        <v>0.46621854783829603</v>
      </c>
      <c r="O1082" s="1">
        <v>0.53378145216170103</v>
      </c>
      <c r="P1082" s="1">
        <f>IF(Alle6OppgangNedgangUnik_KNN[[#This Row],[Nedgang Bayes]]&gt;Alle6OppgangNedgangUnik_KNN[[#This Row],[Oppgang Bayes]],0,1)</f>
        <v>1</v>
      </c>
      <c r="Q108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6.7562904323405004E-2</v>
      </c>
      <c r="R1082" s="4">
        <f>IF(Alle6OppgangNedgangUnik_KNN[[#This Row],[Label]]=Alle6OppgangNedgangUnik_KNN[[#This Row],[Kjøp eller salg Bayes]],1,-1)</f>
        <v>-1</v>
      </c>
      <c r="S1082" s="3">
        <f>Alle6OppgangNedgangUnik_KNN[[#This Row],[Conviction Bayes]]*Alle6OppgangNedgangUnik_KNN[[#This Row],[Rett/Feil Bayes]]</f>
        <v>-6.7562904323405004E-2</v>
      </c>
      <c r="T108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5.7949180491398389E-4</v>
      </c>
      <c r="U1082" s="1">
        <v>0.55882352941176405</v>
      </c>
      <c r="V1082" s="1">
        <v>0.441176470588235</v>
      </c>
      <c r="W108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82" s="1">
        <f>IF(Alle6OppgangNedgangUnik_KNN[[#This Row],[Label]]=Alle6OppgangNedgangUnik_KNN[[#This Row],[kjøp eller salg KNN]],1,-1)</f>
        <v>1</v>
      </c>
      <c r="Y1082" s="2">
        <f>Alle6OppgangNedgangUnik_KNN[[#This Row],[Conviction KNN]]*Alle6OppgangNedgangUnik_KNN[[#This Row],[Rett/Feil KNN]]</f>
        <v>0.11764705882352905</v>
      </c>
      <c r="Z1082" s="3">
        <f>Alle6OppgangNedgangUnik_KNN[[#This Row],[Open]]/Alle6OppgangNedgangUnik_KNN[[#This Row],[Close]]-1</f>
        <v>8.5770706679528796E-3</v>
      </c>
      <c r="AA1082" s="1">
        <f>IF(Alle6OppgangNedgangUnik_KNN[[#This Row],[Nedgang-KNN]]&gt;Alle6OppgangNedgangUnik_KNN[[#This Row],[Oppgang-KNN]],0,1)</f>
        <v>0</v>
      </c>
      <c r="AB108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-1.0090671374062181E-3</v>
      </c>
    </row>
    <row r="1083" spans="1:28" x14ac:dyDescent="0.3">
      <c r="A1083">
        <v>1081</v>
      </c>
      <c r="B1083" s="1">
        <v>46.402000427246101</v>
      </c>
      <c r="C1083" s="1">
        <v>44.900001525878899</v>
      </c>
      <c r="D1083" s="1">
        <v>46.4939994812012</v>
      </c>
      <c r="E1083">
        <v>54174000</v>
      </c>
      <c r="F1083" s="1">
        <v>45.402000427246101</v>
      </c>
      <c r="G1083" s="1">
        <v>0.55020323719118902</v>
      </c>
      <c r="H1083" s="1">
        <v>1.6282619656113599E-2</v>
      </c>
      <c r="I1083" s="1">
        <v>0.62949999999999995</v>
      </c>
      <c r="J1083" s="1">
        <v>8.1000000000000003E-2</v>
      </c>
      <c r="K1083" s="1">
        <v>0.82499999999999996</v>
      </c>
      <c r="L1083" s="1">
        <v>9.4E-2</v>
      </c>
      <c r="M1083">
        <v>0</v>
      </c>
      <c r="N1083" s="1">
        <v>0.46561497198567903</v>
      </c>
      <c r="O1083" s="1">
        <v>0.53438502801431897</v>
      </c>
      <c r="P1083" s="1">
        <f>IF(Alle6OppgangNedgangUnik_KNN[[#This Row],[Nedgang Bayes]]&gt;Alle6OppgangNedgangUnik_KNN[[#This Row],[Oppgang Bayes]],0,1)</f>
        <v>1</v>
      </c>
      <c r="Q108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6.8770056028639948E-2</v>
      </c>
      <c r="R1083" s="4">
        <f>IF(Alle6OppgangNedgangUnik_KNN[[#This Row],[Label]]=Alle6OppgangNedgangUnik_KNN[[#This Row],[Kjøp eller salg Bayes]],1,-1)</f>
        <v>-1</v>
      </c>
      <c r="S1083" s="3">
        <f>Alle6OppgangNedgangUnik_KNN[[#This Row],[Conviction Bayes]]*Alle6OppgangNedgangUnik_KNN[[#This Row],[Rett/Feil Bayes]]</f>
        <v>-6.8770056028639948E-2</v>
      </c>
      <c r="T108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1.5146922025790416E-3</v>
      </c>
      <c r="U1083" s="1">
        <v>0.67647058823529405</v>
      </c>
      <c r="V1083" s="1">
        <v>0.32352941176470501</v>
      </c>
      <c r="W108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083" s="1">
        <f>IF(Alle6OppgangNedgangUnik_KNN[[#This Row],[Label]]=Alle6OppgangNedgangUnik_KNN[[#This Row],[kjøp eller salg KNN]],1,-1)</f>
        <v>1</v>
      </c>
      <c r="Y1083" s="2">
        <f>Alle6OppgangNedgangUnik_KNN[[#This Row],[Conviction KNN]]*Alle6OppgangNedgangUnik_KNN[[#This Row],[Rett/Feil KNN]]</f>
        <v>0.35294117647058904</v>
      </c>
      <c r="Z1083" s="3">
        <f>Alle6OppgangNedgangUnik_KNN[[#This Row],[Open]]/Alle6OppgangNedgangUnik_KNN[[#This Row],[Close]]-1</f>
        <v>2.2025461226151011E-2</v>
      </c>
      <c r="AA1083" s="1">
        <f>IF(Alle6OppgangNedgangUnik_KNN[[#This Row],[Nedgang-KNN]]&gt;Alle6OppgangNedgangUnik_KNN[[#This Row],[Oppgang-KNN]],0,1)</f>
        <v>0</v>
      </c>
      <c r="AB108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-7.7736921974650803E-3</v>
      </c>
    </row>
    <row r="1084" spans="1:28" x14ac:dyDescent="0.3">
      <c r="A1084">
        <v>1082</v>
      </c>
      <c r="B1084" s="1">
        <v>45.860000610351598</v>
      </c>
      <c r="C1084" s="1">
        <v>45.599998474121101</v>
      </c>
      <c r="D1084" s="1">
        <v>46.900001525878899</v>
      </c>
      <c r="E1084">
        <v>36262000</v>
      </c>
      <c r="F1084" s="1">
        <v>46.462001800537102</v>
      </c>
      <c r="G1084" s="1">
        <v>0.36893939393939401</v>
      </c>
      <c r="H1084" s="1">
        <v>3.7878787878787901E-2</v>
      </c>
      <c r="I1084" s="1">
        <v>-0.93359999999999999</v>
      </c>
      <c r="J1084" s="1">
        <v>0.13100000000000001</v>
      </c>
      <c r="K1084" s="1">
        <v>0.85299999999999998</v>
      </c>
      <c r="L1084" s="1">
        <v>1.6E-2</v>
      </c>
      <c r="M1084">
        <v>1</v>
      </c>
      <c r="N1084" s="1">
        <v>0.46594101626055401</v>
      </c>
      <c r="O1084" s="1">
        <v>0.53405898373943905</v>
      </c>
      <c r="P1084" s="1">
        <f>IF(Alle6OppgangNedgangUnik_KNN[[#This Row],[Nedgang Bayes]]&gt;Alle6OppgangNedgangUnik_KNN[[#This Row],[Oppgang Bayes]],0,1)</f>
        <v>1</v>
      </c>
      <c r="Q108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6.8117967478885044E-2</v>
      </c>
      <c r="R1084" s="4">
        <f>IF(Alle6OppgangNedgangUnik_KNN[[#This Row],[Label]]=Alle6OppgangNedgangUnik_KNN[[#This Row],[Kjøp eller salg Bayes]],1,-1)</f>
        <v>1</v>
      </c>
      <c r="S1084" s="3">
        <f>Alle6OppgangNedgangUnik_KNN[[#This Row],[Conviction Bayes]]*Alle6OppgangNedgangUnik_KNN[[#This Row],[Rett/Feil Bayes]]</f>
        <v>6.8117967478885044E-2</v>
      </c>
      <c r="T108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-8.8259429009001841E-4</v>
      </c>
      <c r="U1084" s="1">
        <v>0.58823529411764697</v>
      </c>
      <c r="V1084" s="1">
        <v>0.41176470588235198</v>
      </c>
      <c r="W108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84" s="1">
        <f>IF(Alle6OppgangNedgangUnik_KNN[[#This Row],[Label]]=Alle6OppgangNedgangUnik_KNN[[#This Row],[kjøp eller salg KNN]],1,-1)</f>
        <v>-1</v>
      </c>
      <c r="Y1084" s="2">
        <f>Alle6OppgangNedgangUnik_KNN[[#This Row],[Conviction KNN]]*Alle6OppgangNedgangUnik_KNN[[#This Row],[Rett/Feil KNN]]</f>
        <v>-0.17647058823529499</v>
      </c>
      <c r="Z1084" s="3">
        <f>Alle6OppgangNedgangUnik_KNN[[#This Row],[Open]]/Alle6OppgangNedgangUnik_KNN[[#This Row],[Close]]-1</f>
        <v>-1.2956850046408119E-2</v>
      </c>
      <c r="AA1084" s="1">
        <f>IF(Alle6OppgangNedgangUnik_KNN[[#This Row],[Nedgang-KNN]]&gt;Alle6OppgangNedgangUnik_KNN[[#This Row],[Oppgang-KNN]],0,1)</f>
        <v>0</v>
      </c>
      <c r="AB108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2.2865029493661501E-3</v>
      </c>
    </row>
    <row r="1085" spans="1:28" x14ac:dyDescent="0.3">
      <c r="A1085">
        <v>1083</v>
      </c>
      <c r="B1085" s="1">
        <v>45.863998413085902</v>
      </c>
      <c r="C1085" s="1">
        <v>45.049999237060497</v>
      </c>
      <c r="D1085" s="1">
        <v>46.487998962402301</v>
      </c>
      <c r="E1085">
        <v>36480000</v>
      </c>
      <c r="F1085" s="1">
        <v>46.389999389648402</v>
      </c>
      <c r="G1085" s="1">
        <v>0.36499999999999999</v>
      </c>
      <c r="H1085" s="1">
        <v>0.115</v>
      </c>
      <c r="I1085" s="1">
        <v>0.55630000000000002</v>
      </c>
      <c r="J1085" s="1">
        <v>2.1999999999999999E-2</v>
      </c>
      <c r="K1085" s="1">
        <v>0.91700000000000004</v>
      </c>
      <c r="L1085" s="1">
        <v>6.0999999999999999E-2</v>
      </c>
      <c r="M1085">
        <v>1</v>
      </c>
      <c r="N1085" s="1">
        <v>0.46593158191297301</v>
      </c>
      <c r="O1085" s="1">
        <v>0.53406841808703298</v>
      </c>
      <c r="P1085" s="1">
        <f>IF(Alle6OppgangNedgangUnik_KNN[[#This Row],[Nedgang Bayes]]&gt;Alle6OppgangNedgangUnik_KNN[[#This Row],[Oppgang Bayes]],0,1)</f>
        <v>1</v>
      </c>
      <c r="Q108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6.8136836174059967E-2</v>
      </c>
      <c r="R1085" s="4">
        <f>IF(Alle6OppgangNedgangUnik_KNN[[#This Row],[Label]]=Alle6OppgangNedgangUnik_KNN[[#This Row],[Kjøp eller salg Bayes]],1,-1)</f>
        <v>1</v>
      </c>
      <c r="S1085" s="3">
        <f>Alle6OppgangNedgangUnik_KNN[[#This Row],[Conviction Bayes]]*Alle6OppgangNedgangUnik_KNN[[#This Row],[Rett/Feil Bayes]]</f>
        <v>6.8136836174059967E-2</v>
      </c>
      <c r="T108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-7.7258122093082002E-4</v>
      </c>
      <c r="U1085" s="1">
        <v>0.58823529411764697</v>
      </c>
      <c r="V1085" s="1">
        <v>0.41176470588235198</v>
      </c>
      <c r="W108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85" s="1">
        <f>IF(Alle6OppgangNedgangUnik_KNN[[#This Row],[Label]]=Alle6OppgangNedgangUnik_KNN[[#This Row],[kjøp eller salg KNN]],1,-1)</f>
        <v>-1</v>
      </c>
      <c r="Y1085" s="2">
        <f>Alle6OppgangNedgangUnik_KNN[[#This Row],[Conviction KNN]]*Alle6OppgangNedgangUnik_KNN[[#This Row],[Rett/Feil KNN]]</f>
        <v>-0.17647058823529499</v>
      </c>
      <c r="Z1085" s="3">
        <f>Alle6OppgangNedgangUnik_KNN[[#This Row],[Open]]/Alle6OppgangNedgangUnik_KNN[[#This Row],[Close]]-1</f>
        <v>-1.1338671771568776E-2</v>
      </c>
      <c r="AA1085" s="1">
        <f>IF(Alle6OppgangNedgangUnik_KNN[[#This Row],[Nedgang-KNN]]&gt;Alle6OppgangNedgangUnik_KNN[[#This Row],[Oppgang-KNN]],0,1)</f>
        <v>0</v>
      </c>
      <c r="AB108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2.0009420773356764E-3</v>
      </c>
    </row>
    <row r="1086" spans="1:28" x14ac:dyDescent="0.3">
      <c r="A1086">
        <v>1084</v>
      </c>
      <c r="B1086" s="1">
        <v>45.897998809814503</v>
      </c>
      <c r="C1086" s="1">
        <v>45.299999237060497</v>
      </c>
      <c r="D1086" s="1">
        <v>46.200000762939503</v>
      </c>
      <c r="E1086">
        <v>37416500</v>
      </c>
      <c r="F1086" s="1">
        <v>45.666000366210902</v>
      </c>
      <c r="G1086" s="1">
        <v>0.50238487358052497</v>
      </c>
      <c r="H1086" s="1">
        <v>0.16660055524185999</v>
      </c>
      <c r="I1086" s="1">
        <v>0.98219999999999996</v>
      </c>
      <c r="J1086" s="1">
        <v>8.4000000000000005E-2</v>
      </c>
      <c r="K1086" s="1">
        <v>0.79</v>
      </c>
      <c r="L1086" s="1">
        <v>0.126</v>
      </c>
      <c r="M1086">
        <v>0</v>
      </c>
      <c r="N1086" s="1">
        <v>0.46589228446480802</v>
      </c>
      <c r="O1086" s="1">
        <v>0.53410771553519298</v>
      </c>
      <c r="P1086" s="1">
        <f>IF(Alle6OppgangNedgangUnik_KNN[[#This Row],[Nedgang Bayes]]&gt;Alle6OppgangNedgangUnik_KNN[[#This Row],[Oppgang Bayes]],0,1)</f>
        <v>1</v>
      </c>
      <c r="Q108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6.8215431070384969E-2</v>
      </c>
      <c r="R1086" s="4">
        <f>IF(Alle6OppgangNedgangUnik_KNN[[#This Row],[Label]]=Alle6OppgangNedgangUnik_KNN[[#This Row],[Kjøp eller salg Bayes]],1,-1)</f>
        <v>-1</v>
      </c>
      <c r="S1086" s="3">
        <f>Alle6OppgangNedgangUnik_KNN[[#This Row],[Conviction Bayes]]*Alle6OppgangNedgangUnik_KNN[[#This Row],[Rett/Feil Bayes]]</f>
        <v>-6.8215431070384969E-2</v>
      </c>
      <c r="T108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3.4655703830345139E-4</v>
      </c>
      <c r="U1086" s="1">
        <v>0.55882352941176405</v>
      </c>
      <c r="V1086" s="1">
        <v>0.441176470588235</v>
      </c>
      <c r="W108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86" s="1">
        <f>IF(Alle6OppgangNedgangUnik_KNN[[#This Row],[Label]]=Alle6OppgangNedgangUnik_KNN[[#This Row],[kjøp eller salg KNN]],1,-1)</f>
        <v>1</v>
      </c>
      <c r="Y1086" s="2">
        <f>Alle6OppgangNedgangUnik_KNN[[#This Row],[Conviction KNN]]*Alle6OppgangNedgangUnik_KNN[[#This Row],[Rett/Feil KNN]]</f>
        <v>0.11764705882352905</v>
      </c>
      <c r="Z1086" s="3">
        <f>Alle6OppgangNedgangUnik_KNN[[#This Row],[Open]]/Alle6OppgangNedgangUnik_KNN[[#This Row],[Close]]-1</f>
        <v>5.080332013820632E-3</v>
      </c>
      <c r="AA1086" s="1">
        <f>IF(Alle6OppgangNedgangUnik_KNN[[#This Row],[Nedgang-KNN]]&gt;Alle6OppgangNedgangUnik_KNN[[#This Row],[Oppgang-KNN]],0,1)</f>
        <v>0</v>
      </c>
      <c r="AB108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-5.9768611927301372E-4</v>
      </c>
    </row>
    <row r="1087" spans="1:28" x14ac:dyDescent="0.3">
      <c r="A1087">
        <v>1085</v>
      </c>
      <c r="B1087" s="1">
        <v>44.391998291015597</v>
      </c>
      <c r="C1087" s="1">
        <v>41.784000396728501</v>
      </c>
      <c r="D1087" s="1">
        <v>44.448001861572301</v>
      </c>
      <c r="E1087">
        <v>88933500</v>
      </c>
      <c r="F1087" s="1">
        <v>42.206001281738303</v>
      </c>
      <c r="G1087" s="1">
        <v>0.31403619528619497</v>
      </c>
      <c r="H1087" s="1">
        <v>3.1734006734006698E-2</v>
      </c>
      <c r="I1087" s="1">
        <v>0.40189999999999998</v>
      </c>
      <c r="J1087" s="1">
        <v>2.1000000000000001E-2</v>
      </c>
      <c r="K1087" s="1">
        <v>0.93400000000000005</v>
      </c>
      <c r="L1087" s="1">
        <v>4.4999999999999998E-2</v>
      </c>
      <c r="M1087">
        <v>0</v>
      </c>
      <c r="N1087" s="1">
        <v>0.46762244607529102</v>
      </c>
      <c r="O1087" s="1">
        <v>0.53237755392470698</v>
      </c>
      <c r="P1087" s="1">
        <f>IF(Alle6OppgangNedgangUnik_KNN[[#This Row],[Nedgang Bayes]]&gt;Alle6OppgangNedgangUnik_KNN[[#This Row],[Oppgang Bayes]],0,1)</f>
        <v>1</v>
      </c>
      <c r="Q108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6.475510784941596E-2</v>
      </c>
      <c r="R1087" s="4">
        <f>IF(Alle6OppgangNedgangUnik_KNN[[#This Row],[Label]]=Alle6OppgangNedgangUnik_KNN[[#This Row],[Kjøp eller salg Bayes]],1,-1)</f>
        <v>-1</v>
      </c>
      <c r="S1087" s="3">
        <f>Alle6OppgangNedgangUnik_KNN[[#This Row],[Conviction Bayes]]*Alle6OppgangNedgangUnik_KNN[[#This Row],[Rett/Feil Bayes]]</f>
        <v>-6.475510784941596E-2</v>
      </c>
      <c r="T108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3.3538944177471642E-3</v>
      </c>
      <c r="U1087" s="1">
        <v>0.47058823529411697</v>
      </c>
      <c r="V1087" s="1">
        <v>0.52941176470588203</v>
      </c>
      <c r="W108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87" s="1">
        <f>IF(Alle6OppgangNedgangUnik_KNN[[#This Row],[Label]]=Alle6OppgangNedgangUnik_KNN[[#This Row],[kjøp eller salg KNN]],1,-1)</f>
        <v>-1</v>
      </c>
      <c r="Y1087" s="2">
        <f>Alle6OppgangNedgangUnik_KNN[[#This Row],[Conviction KNN]]*Alle6OppgangNedgangUnik_KNN[[#This Row],[Rett/Feil KNN]]</f>
        <v>-5.8823529411765052E-2</v>
      </c>
      <c r="Z1087" s="3">
        <f>Alle6OppgangNedgangUnik_KNN[[#This Row],[Open]]/Alle6OppgangNedgangUnik_KNN[[#This Row],[Close]]-1</f>
        <v>5.1793511417608018E-2</v>
      </c>
      <c r="AA1087" s="1">
        <f>IF(Alle6OppgangNedgangUnik_KNN[[#This Row],[Nedgang-KNN]]&gt;Alle6OppgangNedgangUnik_KNN[[#This Row],[Oppgang-KNN]],0,1)</f>
        <v>1</v>
      </c>
      <c r="AB108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3.0466771422122544E-3</v>
      </c>
    </row>
    <row r="1088" spans="1:28" x14ac:dyDescent="0.3">
      <c r="A1088">
        <v>1086</v>
      </c>
      <c r="B1088" s="1">
        <v>39.551998138427699</v>
      </c>
      <c r="C1088" s="1">
        <v>39.208000183105497</v>
      </c>
      <c r="D1088" s="1">
        <v>41.4799995422363</v>
      </c>
      <c r="E1088">
        <v>90019500</v>
      </c>
      <c r="F1088" s="1">
        <v>41.015998840332003</v>
      </c>
      <c r="G1088" s="1">
        <v>0.39173073410415199</v>
      </c>
      <c r="H1088" s="1">
        <v>0.14005593913821801</v>
      </c>
      <c r="I1088" s="1">
        <v>0.99490000000000001</v>
      </c>
      <c r="J1088" s="1">
        <v>5.7000000000000002E-2</v>
      </c>
      <c r="K1088" s="1">
        <v>0.79900000000000004</v>
      </c>
      <c r="L1088" s="1">
        <v>0.14399999999999999</v>
      </c>
      <c r="M1088">
        <v>1</v>
      </c>
      <c r="N1088" s="1">
        <v>0.46774224489234101</v>
      </c>
      <c r="O1088" s="1">
        <v>0.53225775510766304</v>
      </c>
      <c r="P1088" s="1">
        <f>IF(Alle6OppgangNedgangUnik_KNN[[#This Row],[Nedgang Bayes]]&gt;Alle6OppgangNedgangUnik_KNN[[#This Row],[Oppgang Bayes]],0,1)</f>
        <v>1</v>
      </c>
      <c r="Q108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6.4515510215322036E-2</v>
      </c>
      <c r="R1088" s="4">
        <f>IF(Alle6OppgangNedgangUnik_KNN[[#This Row],[Label]]=Alle6OppgangNedgangUnik_KNN[[#This Row],[Kjøp eller salg Bayes]],1,-1)</f>
        <v>1</v>
      </c>
      <c r="S1088" s="3">
        <f>Alle6OppgangNedgangUnik_KNN[[#This Row],[Conviction Bayes]]*Alle6OppgangNedgangUnik_KNN[[#This Row],[Rett/Feil Bayes]]</f>
        <v>6.4515510215322036E-2</v>
      </c>
      <c r="T108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-2.3027783038181197E-3</v>
      </c>
      <c r="U1088" s="1">
        <v>0.38235294117647001</v>
      </c>
      <c r="V1088" s="1">
        <v>0.61764705882352899</v>
      </c>
      <c r="W108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88" s="1">
        <f>IF(Alle6OppgangNedgangUnik_KNN[[#This Row],[Label]]=Alle6OppgangNedgangUnik_KNN[[#This Row],[kjøp eller salg KNN]],1,-1)</f>
        <v>1</v>
      </c>
      <c r="Y1088" s="2">
        <f>Alle6OppgangNedgangUnik_KNN[[#This Row],[Conviction KNN]]*Alle6OppgangNedgangUnik_KNN[[#This Row],[Rett/Feil KNN]]</f>
        <v>0.23529411764705899</v>
      </c>
      <c r="Z1088" s="3">
        <f>Alle6OppgangNedgangUnik_KNN[[#This Row],[Open]]/Alle6OppgangNedgangUnik_KNN[[#This Row],[Close]]-1</f>
        <v>-3.5693406068285638E-2</v>
      </c>
      <c r="AA1088" s="1">
        <f>IF(Alle6OppgangNedgangUnik_KNN[[#This Row],[Nedgang-KNN]]&gt;Alle6OppgangNedgangUnik_KNN[[#This Row],[Oppgang-KNN]],0,1)</f>
        <v>1</v>
      </c>
      <c r="AB108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-8.3984484866554496E-3</v>
      </c>
    </row>
    <row r="1089" spans="1:28" x14ac:dyDescent="0.3">
      <c r="A1089">
        <v>1087</v>
      </c>
      <c r="B1089" s="1">
        <v>38.868000030517599</v>
      </c>
      <c r="C1089" s="1">
        <v>37.2439994812012</v>
      </c>
      <c r="D1089" s="1">
        <v>39.894001007080099</v>
      </c>
      <c r="E1089">
        <v>132735500</v>
      </c>
      <c r="F1089" s="1">
        <v>39.097999572753899</v>
      </c>
      <c r="G1089" s="1">
        <v>0.51997263742546795</v>
      </c>
      <c r="H1089" s="1">
        <v>0.18693641264395999</v>
      </c>
      <c r="I1089" s="1">
        <v>0.997</v>
      </c>
      <c r="J1089" s="1">
        <v>0.04</v>
      </c>
      <c r="K1089" s="1">
        <v>0.78800000000000003</v>
      </c>
      <c r="L1089" s="1">
        <v>0.17199999999999999</v>
      </c>
      <c r="M1089">
        <v>1</v>
      </c>
      <c r="N1089" s="1">
        <v>0.47512270275130802</v>
      </c>
      <c r="O1089" s="1">
        <v>0.52487729724869103</v>
      </c>
      <c r="P1089" s="1">
        <f>IF(Alle6OppgangNedgangUnik_KNN[[#This Row],[Nedgang Bayes]]&gt;Alle6OppgangNedgangUnik_KNN[[#This Row],[Oppgang Bayes]],0,1)</f>
        <v>1</v>
      </c>
      <c r="Q108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4.9754594497383009E-2</v>
      </c>
      <c r="R1089" s="4">
        <f>IF(Alle6OppgangNedgangUnik_KNN[[#This Row],[Label]]=Alle6OppgangNedgangUnik_KNN[[#This Row],[Kjøp eller salg Bayes]],1,-1)</f>
        <v>1</v>
      </c>
      <c r="S1089" s="3">
        <f>Alle6OppgangNedgangUnik_KNN[[#This Row],[Conviction Bayes]]*Alle6OppgangNedgangUnik_KNN[[#This Row],[Rett/Feil Bayes]]</f>
        <v>4.9754594497383009E-2</v>
      </c>
      <c r="T108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-2.9268847725205226E-4</v>
      </c>
      <c r="U1089" s="1">
        <v>0.47058823529411697</v>
      </c>
      <c r="V1089" s="1">
        <v>0.52941176470588203</v>
      </c>
      <c r="W108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89" s="1">
        <f>IF(Alle6OppgangNedgangUnik_KNN[[#This Row],[Label]]=Alle6OppgangNedgangUnik_KNN[[#This Row],[kjøp eller salg KNN]],1,-1)</f>
        <v>1</v>
      </c>
      <c r="Y1089" s="2">
        <f>Alle6OppgangNedgangUnik_KNN[[#This Row],[Conviction KNN]]*Alle6OppgangNedgangUnik_KNN[[#This Row],[Rett/Feil KNN]]</f>
        <v>5.8823529411765052E-2</v>
      </c>
      <c r="Z1089" s="3">
        <f>Alle6OppgangNedgangUnik_KNN[[#This Row],[Open]]/Alle6OppgangNedgangUnik_KNN[[#This Row],[Close]]-1</f>
        <v>-5.8826422003589451E-3</v>
      </c>
      <c r="AA1089" s="1">
        <f>IF(Alle6OppgangNedgangUnik_KNN[[#This Row],[Nedgang-KNN]]&gt;Alle6OppgangNedgangUnik_KNN[[#This Row],[Oppgang-KNN]],0,1)</f>
        <v>1</v>
      </c>
      <c r="AB108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-3.460377764917047E-4</v>
      </c>
    </row>
    <row r="1090" spans="1:28" x14ac:dyDescent="0.3">
      <c r="A1090">
        <v>1088</v>
      </c>
      <c r="B1090" s="1">
        <v>39.965999603271499</v>
      </c>
      <c r="C1090" s="1">
        <v>37.75</v>
      </c>
      <c r="D1090" s="1">
        <v>39.995998382568402</v>
      </c>
      <c r="E1090">
        <v>70683000</v>
      </c>
      <c r="F1090" s="1">
        <v>38.125999450683601</v>
      </c>
      <c r="G1090" s="1">
        <v>0.39747891761653198</v>
      </c>
      <c r="H1090" s="1">
        <v>6.9836437772217597E-2</v>
      </c>
      <c r="I1090" s="1">
        <v>0.99039999999999995</v>
      </c>
      <c r="J1090" s="1">
        <v>0.104</v>
      </c>
      <c r="K1090" s="1">
        <v>0.749</v>
      </c>
      <c r="L1090" s="1">
        <v>0.14599999999999999</v>
      </c>
      <c r="M1090">
        <v>0</v>
      </c>
      <c r="N1090" s="1">
        <v>0.46613596617095099</v>
      </c>
      <c r="O1090" s="1">
        <v>0.53386403382905301</v>
      </c>
      <c r="P1090" s="1">
        <f>IF(Alle6OppgangNedgangUnik_KNN[[#This Row],[Nedgang Bayes]]&gt;Alle6OppgangNedgangUnik_KNN[[#This Row],[Oppgang Bayes]],0,1)</f>
        <v>1</v>
      </c>
      <c r="Q109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6.772806765810202E-2</v>
      </c>
      <c r="R1090" s="4">
        <f>IF(Alle6OppgangNedgangUnik_KNN[[#This Row],[Label]]=Alle6OppgangNedgangUnik_KNN[[#This Row],[Kjøp eller salg Bayes]],1,-1)</f>
        <v>-1</v>
      </c>
      <c r="S1090" s="3">
        <f>Alle6OppgangNedgangUnik_KNN[[#This Row],[Conviction Bayes]]*Alle6OppgangNedgangUnik_KNN[[#This Row],[Rett/Feil Bayes]]</f>
        <v>-6.772806765810202E-2</v>
      </c>
      <c r="T109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3.2686265703431154E-3</v>
      </c>
      <c r="U1090" s="1">
        <v>0.441176470588235</v>
      </c>
      <c r="V1090" s="1">
        <v>0.55882352941176405</v>
      </c>
      <c r="W109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090" s="1">
        <f>IF(Alle6OppgangNedgangUnik_KNN[[#This Row],[Label]]=Alle6OppgangNedgangUnik_KNN[[#This Row],[kjøp eller salg KNN]],1,-1)</f>
        <v>-1</v>
      </c>
      <c r="Y1090" s="2">
        <f>Alle6OppgangNedgangUnik_KNN[[#This Row],[Conviction KNN]]*Alle6OppgangNedgangUnik_KNN[[#This Row],[Rett/Feil KNN]]</f>
        <v>-0.11764705882352905</v>
      </c>
      <c r="Z1090" s="3">
        <f>Alle6OppgangNedgangUnik_KNN[[#This Row],[Open]]/Alle6OppgangNedgangUnik_KNN[[#This Row],[Close]]-1</f>
        <v>4.8261033916447538E-2</v>
      </c>
      <c r="AA1090" s="1">
        <f>IF(Alle6OppgangNedgangUnik_KNN[[#This Row],[Nedgang-KNN]]&gt;Alle6OppgangNedgangUnik_KNN[[#This Row],[Oppgang-KNN]],0,1)</f>
        <v>1</v>
      </c>
      <c r="AB109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5.6777686960526336E-3</v>
      </c>
    </row>
    <row r="1091" spans="1:28" x14ac:dyDescent="0.3">
      <c r="A1091">
        <v>1089</v>
      </c>
      <c r="B1091" s="1">
        <v>38.240001678466797</v>
      </c>
      <c r="C1091" s="1">
        <v>37.569999694824197</v>
      </c>
      <c r="D1091" s="1">
        <v>39</v>
      </c>
      <c r="E1091">
        <v>51564500</v>
      </c>
      <c r="F1091" s="1">
        <v>37.740001678466797</v>
      </c>
      <c r="G1091" s="1">
        <v>0.45</v>
      </c>
      <c r="H1091" s="1">
        <v>0.1125</v>
      </c>
      <c r="I1091" s="1">
        <v>0</v>
      </c>
      <c r="J1091" s="1">
        <v>0</v>
      </c>
      <c r="K1091" s="1">
        <v>1</v>
      </c>
      <c r="L1091" s="1">
        <v>0</v>
      </c>
      <c r="M1091">
        <v>0</v>
      </c>
      <c r="N1091" s="1">
        <v>0.46560773290901197</v>
      </c>
      <c r="O1091" s="1">
        <v>0.53439226709098897</v>
      </c>
      <c r="P1091" s="1">
        <f>IF(Alle6OppgangNedgangUnik_KNN[[#This Row],[Nedgang Bayes]]&gt;Alle6OppgangNedgangUnik_KNN[[#This Row],[Oppgang Bayes]],0,1)</f>
        <v>1</v>
      </c>
      <c r="Q109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6.8784534181976997E-2</v>
      </c>
      <c r="R1091" s="4">
        <f>IF(Alle6OppgangNedgangUnik_KNN[[#This Row],[Label]]=Alle6OppgangNedgangUnik_KNN[[#This Row],[Kjøp eller salg Bayes]],1,-1)</f>
        <v>-1</v>
      </c>
      <c r="S1091" s="3">
        <f>Alle6OppgangNedgangUnik_KNN[[#This Row],[Conviction Bayes]]*Alle6OppgangNedgangUnik_KNN[[#This Row],[Rett/Feil Bayes]]</f>
        <v>-6.8784534181976997E-2</v>
      </c>
      <c r="T109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9.1129479494992565E-4</v>
      </c>
      <c r="U1091" s="1">
        <v>0.5</v>
      </c>
      <c r="V1091" s="1">
        <v>0.5</v>
      </c>
      <c r="W109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091" s="1">
        <f>IF(Alle6OppgangNedgangUnik_KNN[[#This Row],[Label]]=Alle6OppgangNedgangUnik_KNN[[#This Row],[kjøp eller salg KNN]],1,-1)</f>
        <v>-1</v>
      </c>
      <c r="Y1091" s="2">
        <f>Alle6OppgangNedgangUnik_KNN[[#This Row],[Conviction KNN]]*Alle6OppgangNedgangUnik_KNN[[#This Row],[Rett/Feil KNN]]</f>
        <v>0</v>
      </c>
      <c r="Z1091" s="3">
        <f>Alle6OppgangNedgangUnik_KNN[[#This Row],[Open]]/Alle6OppgangNedgangUnik_KNN[[#This Row],[Close]]-1</f>
        <v>1.3248542071085279E-2</v>
      </c>
      <c r="AA1091" s="1">
        <f>IF(Alle6OppgangNedgangUnik_KNN[[#This Row],[Nedgang-KNN]]&gt;Alle6OppgangNedgangUnik_KNN[[#This Row],[Oppgang-KNN]],0,1)</f>
        <v>1</v>
      </c>
      <c r="AB109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092" spans="1:28" x14ac:dyDescent="0.3">
      <c r="A1092">
        <v>1090</v>
      </c>
      <c r="B1092" s="1">
        <v>37.419998168945298</v>
      </c>
      <c r="C1092" s="1">
        <v>37.007999420166001</v>
      </c>
      <c r="D1092" s="1">
        <v>38.478000640869098</v>
      </c>
      <c r="E1092">
        <v>59843000</v>
      </c>
      <c r="F1092" s="1">
        <v>37.972000122070298</v>
      </c>
      <c r="G1092" s="1">
        <v>0.49056329849012797</v>
      </c>
      <c r="H1092" s="1">
        <v>0.16274680603948899</v>
      </c>
      <c r="I1092" s="1">
        <v>0.98060000000000003</v>
      </c>
      <c r="J1092" s="1">
        <v>4.5999999999999999E-2</v>
      </c>
      <c r="K1092" s="1">
        <v>0.83</v>
      </c>
      <c r="L1092" s="1">
        <v>0.124</v>
      </c>
      <c r="M1092">
        <v>1</v>
      </c>
      <c r="N1092" s="1">
        <v>0.46570732963796702</v>
      </c>
      <c r="O1092" s="1">
        <v>0.53429267036202599</v>
      </c>
      <c r="P1092" s="1">
        <f>IF(Alle6OppgangNedgangUnik_KNN[[#This Row],[Nedgang Bayes]]&gt;Alle6OppgangNedgangUnik_KNN[[#This Row],[Oppgang Bayes]],0,1)</f>
        <v>1</v>
      </c>
      <c r="Q109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6.8585340724058974E-2</v>
      </c>
      <c r="R1092" s="4">
        <f>IF(Alle6OppgangNedgangUnik_KNN[[#This Row],[Label]]=Alle6OppgangNedgangUnik_KNN[[#This Row],[Kjøp eller salg Bayes]],1,-1)</f>
        <v>1</v>
      </c>
      <c r="S1092" s="3">
        <f>Alle6OppgangNedgangUnik_KNN[[#This Row],[Conviction Bayes]]*Alle6OppgangNedgangUnik_KNN[[#This Row],[Rett/Feil Bayes]]</f>
        <v>6.8585340724058974E-2</v>
      </c>
      <c r="T109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-9.9703049388276312E-4</v>
      </c>
      <c r="U1092" s="1">
        <v>0.35294117647058798</v>
      </c>
      <c r="V1092" s="1">
        <v>0.64705882352941102</v>
      </c>
      <c r="W109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092" s="1">
        <f>IF(Alle6OppgangNedgangUnik_KNN[[#This Row],[Label]]=Alle6OppgangNedgangUnik_KNN[[#This Row],[kjøp eller salg KNN]],1,-1)</f>
        <v>1</v>
      </c>
      <c r="Y1092" s="2">
        <f>Alle6OppgangNedgangUnik_KNN[[#This Row],[Conviction KNN]]*Alle6OppgangNedgangUnik_KNN[[#This Row],[Rett/Feil KNN]]</f>
        <v>0.29411764705882304</v>
      </c>
      <c r="Z1092" s="3">
        <f>Alle6OppgangNedgangUnik_KNN[[#This Row],[Open]]/Alle6OppgangNedgangUnik_KNN[[#This Row],[Close]]-1</f>
        <v>-1.4537078672454795E-2</v>
      </c>
      <c r="AA1092" s="1">
        <f>IF(Alle6OppgangNedgangUnik_KNN[[#This Row],[Nedgang-KNN]]&gt;Alle6OppgangNedgangUnik_KNN[[#This Row],[Oppgang-KNN]],0,1)</f>
        <v>1</v>
      </c>
      <c r="AB109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-4.2756113742514028E-3</v>
      </c>
    </row>
    <row r="1093" spans="1:28" x14ac:dyDescent="0.3">
      <c r="A1093">
        <v>1091</v>
      </c>
      <c r="B1093" s="1">
        <v>37.75</v>
      </c>
      <c r="C1093" s="1">
        <v>37.403999328613303</v>
      </c>
      <c r="D1093" s="1">
        <v>38.451999664306598</v>
      </c>
      <c r="E1093">
        <v>39632500</v>
      </c>
      <c r="F1093" s="1">
        <v>37.644001007080099</v>
      </c>
      <c r="G1093" s="1">
        <v>0.52308080808080804</v>
      </c>
      <c r="H1093" s="1">
        <v>0.24297979797979799</v>
      </c>
      <c r="I1093" s="1">
        <v>0.89749999999999996</v>
      </c>
      <c r="J1093" s="1">
        <v>3.7999999999999999E-2</v>
      </c>
      <c r="K1093" s="1">
        <v>0.84599999999999997</v>
      </c>
      <c r="L1093" s="1">
        <v>0.11600000000000001</v>
      </c>
      <c r="M1093">
        <v>0</v>
      </c>
      <c r="N1093" s="1">
        <v>0.46581207115512702</v>
      </c>
      <c r="O1093" s="1">
        <v>0.53418792884487099</v>
      </c>
      <c r="P1093" s="1">
        <f>IF(Alle6OppgangNedgangUnik_KNN[[#This Row],[Nedgang Bayes]]&gt;Alle6OppgangNedgangUnik_KNN[[#This Row],[Oppgang Bayes]],0,1)</f>
        <v>1</v>
      </c>
      <c r="Q109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6.8375857689743968E-2</v>
      </c>
      <c r="R1093" s="4">
        <f>IF(Alle6OppgangNedgangUnik_KNN[[#This Row],[Label]]=Alle6OppgangNedgangUnik_KNN[[#This Row],[Kjøp eller salg Bayes]],1,-1)</f>
        <v>-1</v>
      </c>
      <c r="S1093" s="3">
        <f>Alle6OppgangNedgangUnik_KNN[[#This Row],[Conviction Bayes]]*Alle6OppgangNedgangUnik_KNN[[#This Row],[Rett/Feil Bayes]]</f>
        <v>-6.8375857689743968E-2</v>
      </c>
      <c r="T109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1.9253458349935391E-4</v>
      </c>
      <c r="U1093" s="1">
        <v>0.61764705882352899</v>
      </c>
      <c r="V1093" s="1">
        <v>0.38235294117647001</v>
      </c>
      <c r="W109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93" s="1">
        <f>IF(Alle6OppgangNedgangUnik_KNN[[#This Row],[Label]]=Alle6OppgangNedgangUnik_KNN[[#This Row],[kjøp eller salg KNN]],1,-1)</f>
        <v>1</v>
      </c>
      <c r="Y1093" s="2">
        <f>Alle6OppgangNedgangUnik_KNN[[#This Row],[Conviction KNN]]*Alle6OppgangNedgangUnik_KNN[[#This Row],[Rett/Feil KNN]]</f>
        <v>0.23529411764705899</v>
      </c>
      <c r="Z1093" s="3">
        <f>Alle6OppgangNedgangUnik_KNN[[#This Row],[Open]]/Alle6OppgangNedgangUnik_KNN[[#This Row],[Close]]-1</f>
        <v>2.8158269600504493E-3</v>
      </c>
      <c r="AA1093" s="1">
        <f>IF(Alle6OppgangNedgangUnik_KNN[[#This Row],[Nedgang-KNN]]&gt;Alle6OppgangNedgangUnik_KNN[[#This Row],[Oppgang-KNN]],0,1)</f>
        <v>0</v>
      </c>
      <c r="AB109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-6.625475200118709E-4</v>
      </c>
    </row>
    <row r="1094" spans="1:28" x14ac:dyDescent="0.3">
      <c r="A1094">
        <v>1092</v>
      </c>
      <c r="B1094" s="1">
        <v>37.0200004577637</v>
      </c>
      <c r="C1094" s="1">
        <v>36.819999694824197</v>
      </c>
      <c r="D1094" s="1">
        <v>37.984001159667997</v>
      </c>
      <c r="E1094">
        <v>52033500</v>
      </c>
      <c r="F1094" s="1">
        <v>37.0320014953613</v>
      </c>
      <c r="G1094" s="1">
        <v>0</v>
      </c>
      <c r="H1094" s="1">
        <v>0</v>
      </c>
      <c r="I1094" s="1">
        <v>0</v>
      </c>
      <c r="J1094" s="1">
        <v>0</v>
      </c>
      <c r="K1094" s="1">
        <v>1</v>
      </c>
      <c r="L1094" s="1">
        <v>0</v>
      </c>
      <c r="M1094">
        <v>1</v>
      </c>
      <c r="N1094" s="1">
        <v>0.46560841141369202</v>
      </c>
      <c r="O1094" s="1">
        <v>0.53439158858630498</v>
      </c>
      <c r="P1094" s="1">
        <f>IF(Alle6OppgangNedgangUnik_KNN[[#This Row],[Nedgang Bayes]]&gt;Alle6OppgangNedgangUnik_KNN[[#This Row],[Oppgang Bayes]],0,1)</f>
        <v>1</v>
      </c>
      <c r="Q109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6.8783177172612953E-2</v>
      </c>
      <c r="R1094" s="4">
        <f>IF(Alle6OppgangNedgangUnik_KNN[[#This Row],[Label]]=Alle6OppgangNedgangUnik_KNN[[#This Row],[Kjøp eller salg Bayes]],1,-1)</f>
        <v>1</v>
      </c>
      <c r="S1094" s="3">
        <f>Alle6OppgangNedgangUnik_KNN[[#This Row],[Conviction Bayes]]*Alle6OppgangNedgangUnik_KNN[[#This Row],[Rett/Feil Bayes]]</f>
        <v>6.8783177172612953E-2</v>
      </c>
      <c r="T109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-2.2290707010104756E-5</v>
      </c>
      <c r="U1094" s="1">
        <v>0.52941176470588203</v>
      </c>
      <c r="V1094" s="1">
        <v>0.47058823529411697</v>
      </c>
      <c r="W109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94" s="1">
        <f>IF(Alle6OppgangNedgangUnik_KNN[[#This Row],[Label]]=Alle6OppgangNedgangUnik_KNN[[#This Row],[kjøp eller salg KNN]],1,-1)</f>
        <v>-1</v>
      </c>
      <c r="Y1094" s="2">
        <f>Alle6OppgangNedgangUnik_KNN[[#This Row],[Conviction KNN]]*Alle6OppgangNedgangUnik_KNN[[#This Row],[Rett/Feil KNN]]</f>
        <v>-5.8823529411765052E-2</v>
      </c>
      <c r="Z1094" s="3">
        <f>Alle6OppgangNedgangUnik_KNN[[#This Row],[Open]]/Alle6OppgangNedgangUnik_KNN[[#This Row],[Close]]-1</f>
        <v>-3.2407207585316566E-4</v>
      </c>
      <c r="AA1094" s="1">
        <f>IF(Alle6OppgangNedgangUnik_KNN[[#This Row],[Nedgang-KNN]]&gt;Alle6OppgangNedgangUnik_KNN[[#This Row],[Oppgang-KNN]],0,1)</f>
        <v>0</v>
      </c>
      <c r="AB109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1.9063063285480447E-5</v>
      </c>
    </row>
    <row r="1095" spans="1:28" x14ac:dyDescent="0.3">
      <c r="A1095">
        <v>1093</v>
      </c>
      <c r="B1095" s="1">
        <v>36.220001220703097</v>
      </c>
      <c r="C1095" s="1">
        <v>35.922000885009801</v>
      </c>
      <c r="D1095" s="1">
        <v>38.7960014343262</v>
      </c>
      <c r="E1095">
        <v>69037500</v>
      </c>
      <c r="F1095" s="1">
        <v>38.720001220703097</v>
      </c>
      <c r="G1095" s="1">
        <v>0.45648292236398003</v>
      </c>
      <c r="H1095" s="1">
        <v>7.0305668389368803E-2</v>
      </c>
      <c r="I1095" s="1">
        <v>0.96360000000000001</v>
      </c>
      <c r="J1095" s="1">
        <v>9.1999999999999998E-2</v>
      </c>
      <c r="K1095" s="1">
        <v>0.80300000000000005</v>
      </c>
      <c r="L1095" s="1">
        <v>0.105</v>
      </c>
      <c r="M1095">
        <v>1</v>
      </c>
      <c r="N1095" s="1">
        <v>0.46604946289795601</v>
      </c>
      <c r="O1095" s="1">
        <v>0.53395053710204399</v>
      </c>
      <c r="P1095" s="1">
        <f>IF(Alle6OppgangNedgangUnik_KNN[[#This Row],[Nedgang Bayes]]&gt;Alle6OppgangNedgangUnik_KNN[[#This Row],[Oppgang Bayes]],0,1)</f>
        <v>1</v>
      </c>
      <c r="Q109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6.7901074204087974E-2</v>
      </c>
      <c r="R1095" s="4">
        <f>IF(Alle6OppgangNedgangUnik_KNN[[#This Row],[Label]]=Alle6OppgangNedgangUnik_KNN[[#This Row],[Kjøp eller salg Bayes]],1,-1)</f>
        <v>1</v>
      </c>
      <c r="S1095" s="3">
        <f>Alle6OppgangNedgangUnik_KNN[[#This Row],[Conviction Bayes]]*Alle6OppgangNedgangUnik_KNN[[#This Row],[Rett/Feil Bayes]]</f>
        <v>6.7901074204087974E-2</v>
      </c>
      <c r="T109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-4.3841084751685237E-3</v>
      </c>
      <c r="U1095" s="1">
        <v>0.47058823529411697</v>
      </c>
      <c r="V1095" s="1">
        <v>0.52941176470588203</v>
      </c>
      <c r="W109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095" s="1">
        <f>IF(Alle6OppgangNedgangUnik_KNN[[#This Row],[Label]]=Alle6OppgangNedgangUnik_KNN[[#This Row],[kjøp eller salg KNN]],1,-1)</f>
        <v>1</v>
      </c>
      <c r="Y1095" s="2">
        <f>Alle6OppgangNedgangUnik_KNN[[#This Row],[Conviction KNN]]*Alle6OppgangNedgangUnik_KNN[[#This Row],[Rett/Feil KNN]]</f>
        <v>5.8823529411765052E-2</v>
      </c>
      <c r="Z1095" s="3">
        <f>Alle6OppgangNedgangUnik_KNN[[#This Row],[Open]]/Alle6OppgangNedgangUnik_KNN[[#This Row],[Close]]-1</f>
        <v>-6.4566113666940761E-2</v>
      </c>
      <c r="AA1095" s="1">
        <f>IF(Alle6OppgangNedgangUnik_KNN[[#This Row],[Nedgang-KNN]]&gt;Alle6OppgangNedgangUnik_KNN[[#This Row],[Oppgang-KNN]],0,1)</f>
        <v>1</v>
      </c>
      <c r="AB109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-3.7980066862906554E-3</v>
      </c>
    </row>
    <row r="1096" spans="1:28" x14ac:dyDescent="0.3">
      <c r="A1096">
        <v>1094</v>
      </c>
      <c r="B1096" s="1">
        <v>39.736000061035199</v>
      </c>
      <c r="C1096" s="1">
        <v>38.369998931884801</v>
      </c>
      <c r="D1096" s="1">
        <v>40.2560005187988</v>
      </c>
      <c r="E1096">
        <v>67554000</v>
      </c>
      <c r="F1096" s="1">
        <v>39.318000793457003</v>
      </c>
      <c r="G1096" s="1">
        <v>0.43710993232119999</v>
      </c>
      <c r="H1096" s="1">
        <v>0.138142592931325</v>
      </c>
      <c r="I1096" s="1">
        <v>0.99280000000000002</v>
      </c>
      <c r="J1096" s="1">
        <v>3.5999999999999997E-2</v>
      </c>
      <c r="K1096" s="1">
        <v>0.84499999999999997</v>
      </c>
      <c r="L1096" s="1">
        <v>0.11799999999999999</v>
      </c>
      <c r="M1096">
        <v>0</v>
      </c>
      <c r="N1096" s="1">
        <v>0.46597712929306101</v>
      </c>
      <c r="O1096" s="1">
        <v>0.53402287070694399</v>
      </c>
      <c r="P1096" s="1">
        <f>IF(Alle6OppgangNedgangUnik_KNN[[#This Row],[Nedgang Bayes]]&gt;Alle6OppgangNedgangUnik_KNN[[#This Row],[Oppgang Bayes]],0,1)</f>
        <v>1</v>
      </c>
      <c r="Q109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6.8045741413882976E-2</v>
      </c>
      <c r="R1096" s="4">
        <f>IF(Alle6OppgangNedgangUnik_KNN[[#This Row],[Label]]=Alle6OppgangNedgangUnik_KNN[[#This Row],[Kjøp eller salg Bayes]],1,-1)</f>
        <v>-1</v>
      </c>
      <c r="S1096" s="3">
        <f>Alle6OppgangNedgangUnik_KNN[[#This Row],[Conviction Bayes]]*Alle6OppgangNedgangUnik_KNN[[#This Row],[Rett/Feil Bayes]]</f>
        <v>-6.8045741413882976E-2</v>
      </c>
      <c r="T109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7.2341089319962436E-4</v>
      </c>
      <c r="U1096" s="1">
        <v>0.5</v>
      </c>
      <c r="V1096" s="1">
        <v>0.5</v>
      </c>
      <c r="W109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096" s="1">
        <f>IF(Alle6OppgangNedgangUnik_KNN[[#This Row],[Label]]=Alle6OppgangNedgangUnik_KNN[[#This Row],[kjøp eller salg KNN]],1,-1)</f>
        <v>-1</v>
      </c>
      <c r="Y1096" s="2">
        <f>Alle6OppgangNedgangUnik_KNN[[#This Row],[Conviction KNN]]*Alle6OppgangNedgangUnik_KNN[[#This Row],[Rett/Feil KNN]]</f>
        <v>0</v>
      </c>
      <c r="Z1096" s="3">
        <f>Alle6OppgangNedgangUnik_KNN[[#This Row],[Open]]/Alle6OppgangNedgangUnik_KNN[[#This Row],[Close]]-1</f>
        <v>1.063124419204331E-2</v>
      </c>
      <c r="AA1096" s="1">
        <f>IF(Alle6OppgangNedgangUnik_KNN[[#This Row],[Nedgang-KNN]]&gt;Alle6OppgangNedgangUnik_KNN[[#This Row],[Oppgang-KNN]],0,1)</f>
        <v>1</v>
      </c>
      <c r="AB109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097" spans="1:28" x14ac:dyDescent="0.3">
      <c r="A1097">
        <v>1095</v>
      </c>
      <c r="B1097" s="1">
        <v>41</v>
      </c>
      <c r="C1097" s="1">
        <v>40.700000762939503</v>
      </c>
      <c r="D1097" s="1">
        <v>42.167999267578097</v>
      </c>
      <c r="E1097">
        <v>80017500</v>
      </c>
      <c r="F1097" s="1">
        <v>40.900001525878899</v>
      </c>
      <c r="G1097" s="1">
        <v>0.46010787599497299</v>
      </c>
      <c r="H1097" s="1">
        <v>0.16108678955453101</v>
      </c>
      <c r="I1097" s="1">
        <v>0.99570000000000003</v>
      </c>
      <c r="J1097" s="1">
        <v>0.05</v>
      </c>
      <c r="K1097" s="1">
        <v>0.73799999999999999</v>
      </c>
      <c r="L1097" s="1">
        <v>0.21199999999999999</v>
      </c>
      <c r="M1097">
        <v>0</v>
      </c>
      <c r="N1097" s="1">
        <v>0.46677608886062</v>
      </c>
      <c r="O1097" s="1">
        <v>0.53322391113937395</v>
      </c>
      <c r="P1097" s="1">
        <f>IF(Alle6OppgangNedgangUnik_KNN[[#This Row],[Nedgang Bayes]]&gt;Alle6OppgangNedgangUnik_KNN[[#This Row],[Oppgang Bayes]],0,1)</f>
        <v>1</v>
      </c>
      <c r="Q109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6.6447822278753954E-2</v>
      </c>
      <c r="R1097" s="4">
        <f>IF(Alle6OppgangNedgangUnik_KNN[[#This Row],[Label]]=Alle6OppgangNedgangUnik_KNN[[#This Row],[Kjøp eller salg Bayes]],1,-1)</f>
        <v>-1</v>
      </c>
      <c r="S1097" s="3">
        <f>Alle6OppgangNedgangUnik_KNN[[#This Row],[Conviction Bayes]]*Alle6OppgangNedgangUnik_KNN[[#This Row],[Rett/Feil Bayes]]</f>
        <v>-6.6447822278753954E-2</v>
      </c>
      <c r="T109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1.6246162808432663E-4</v>
      </c>
      <c r="U1097" s="1">
        <v>0.58823529411764697</v>
      </c>
      <c r="V1097" s="1">
        <v>0.41176470588235198</v>
      </c>
      <c r="W109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97" s="1">
        <f>IF(Alle6OppgangNedgangUnik_KNN[[#This Row],[Label]]=Alle6OppgangNedgangUnik_KNN[[#This Row],[kjøp eller salg KNN]],1,-1)</f>
        <v>1</v>
      </c>
      <c r="Y1097" s="2">
        <f>Alle6OppgangNedgangUnik_KNN[[#This Row],[Conviction KNN]]*Alle6OppgangNedgangUnik_KNN[[#This Row],[Rett/Feil KNN]]</f>
        <v>0.17647058823529499</v>
      </c>
      <c r="Z1097" s="3">
        <f>Alle6OppgangNedgangUnik_KNN[[#This Row],[Open]]/Alle6OppgangNedgangUnik_KNN[[#This Row],[Close]]-1</f>
        <v>2.4449503762935532E-3</v>
      </c>
      <c r="AA1097" s="1">
        <f>IF(Alle6OppgangNedgangUnik_KNN[[#This Row],[Nedgang-KNN]]&gt;Alle6OppgangNedgangUnik_KNN[[#This Row],[Oppgang-KNN]],0,1)</f>
        <v>0</v>
      </c>
      <c r="AB109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-4.3146183111062917E-4</v>
      </c>
    </row>
    <row r="1098" spans="1:28" x14ac:dyDescent="0.3">
      <c r="A1098">
        <v>1096</v>
      </c>
      <c r="B1098" s="1">
        <v>42.049999237060497</v>
      </c>
      <c r="C1098" s="1">
        <v>41.801998138427699</v>
      </c>
      <c r="D1098" s="1">
        <v>43.3880004882812</v>
      </c>
      <c r="E1098">
        <v>52925000</v>
      </c>
      <c r="F1098" s="1">
        <v>42.576000213622997</v>
      </c>
      <c r="G1098" s="1">
        <v>0.42411111111111099</v>
      </c>
      <c r="H1098" s="1">
        <v>0.14984992784992801</v>
      </c>
      <c r="I1098" s="1">
        <v>0.87790000000000001</v>
      </c>
      <c r="J1098" s="1">
        <v>4.9000000000000002E-2</v>
      </c>
      <c r="K1098" s="1">
        <v>0.875</v>
      </c>
      <c r="L1098" s="1">
        <v>7.5999999999999998E-2</v>
      </c>
      <c r="M1098">
        <v>1</v>
      </c>
      <c r="N1098" s="1">
        <v>0.46560890025920698</v>
      </c>
      <c r="O1098" s="1">
        <v>0.53439109974079402</v>
      </c>
      <c r="P1098" s="1">
        <f>IF(Alle6OppgangNedgangUnik_KNN[[#This Row],[Nedgang Bayes]]&gt;Alle6OppgangNedgangUnik_KNN[[#This Row],[Oppgang Bayes]],0,1)</f>
        <v>1</v>
      </c>
      <c r="Q109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6.8782199481587036E-2</v>
      </c>
      <c r="R1098" s="4">
        <f>IF(Alle6OppgangNedgangUnik_KNN[[#This Row],[Label]]=Alle6OppgangNedgangUnik_KNN[[#This Row],[Kjøp eller salg Bayes]],1,-1)</f>
        <v>1</v>
      </c>
      <c r="S1098" s="3">
        <f>Alle6OppgangNedgangUnik_KNN[[#This Row],[Conviction Bayes]]*Alle6OppgangNedgangUnik_KNN[[#This Row],[Rett/Feil Bayes]]</f>
        <v>6.8782199481587036E-2</v>
      </c>
      <c r="T109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-8.4976286912585625E-4</v>
      </c>
      <c r="U1098" s="1">
        <v>0.58823529411764697</v>
      </c>
      <c r="V1098" s="1">
        <v>0.41176470588235198</v>
      </c>
      <c r="W109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098" s="1">
        <f>IF(Alle6OppgangNedgangUnik_KNN[[#This Row],[Label]]=Alle6OppgangNedgangUnik_KNN[[#This Row],[kjøp eller salg KNN]],1,-1)</f>
        <v>-1</v>
      </c>
      <c r="Y1098" s="2">
        <f>Alle6OppgangNedgangUnik_KNN[[#This Row],[Conviction KNN]]*Alle6OppgangNedgangUnik_KNN[[#This Row],[Rett/Feil KNN]]</f>
        <v>-0.17647058823529499</v>
      </c>
      <c r="Z1098" s="3">
        <f>Alle6OppgangNedgangUnik_KNN[[#This Row],[Open]]/Alle6OppgangNedgangUnik_KNN[[#This Row],[Close]]-1</f>
        <v>-1.2354400928300313E-2</v>
      </c>
      <c r="AA1098" s="1">
        <f>IF(Alle6OppgangNedgangUnik_KNN[[#This Row],[Nedgang-KNN]]&gt;Alle6OppgangNedgangUnik_KNN[[#This Row],[Oppgang-KNN]],0,1)</f>
        <v>0</v>
      </c>
      <c r="AB109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2.1801883991118308E-3</v>
      </c>
    </row>
    <row r="1099" spans="1:28" x14ac:dyDescent="0.3">
      <c r="A1099">
        <v>1097</v>
      </c>
      <c r="B1099" s="1">
        <v>44.590000152587898</v>
      </c>
      <c r="C1099" s="1">
        <v>41.799999237060497</v>
      </c>
      <c r="D1099" s="1">
        <v>44.675998687744098</v>
      </c>
      <c r="E1099">
        <v>75987500</v>
      </c>
      <c r="F1099" s="1">
        <v>41.852001190185497</v>
      </c>
      <c r="G1099" s="1">
        <v>0.32049319727891201</v>
      </c>
      <c r="H1099" s="1">
        <v>0.150425170068027</v>
      </c>
      <c r="I1099" s="1">
        <v>-0.36120000000000002</v>
      </c>
      <c r="J1099" s="1">
        <v>3.3000000000000002E-2</v>
      </c>
      <c r="K1099" s="1">
        <v>0.94</v>
      </c>
      <c r="L1099" s="1">
        <v>2.5999999999999999E-2</v>
      </c>
      <c r="M1099">
        <v>0</v>
      </c>
      <c r="N1099" s="1">
        <v>0.466467852578763</v>
      </c>
      <c r="O1099" s="1">
        <v>0.53353214742124</v>
      </c>
      <c r="P1099" s="1">
        <f>IF(Alle6OppgangNedgangUnik_KNN[[#This Row],[Nedgang Bayes]]&gt;Alle6OppgangNedgangUnik_KNN[[#This Row],[Oppgang Bayes]],0,1)</f>
        <v>1</v>
      </c>
      <c r="Q109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6.7064294842477001E-2</v>
      </c>
      <c r="R1099" s="4">
        <f>IF(Alle6OppgangNedgangUnik_KNN[[#This Row],[Label]]=Alle6OppgangNedgangUnik_KNN[[#This Row],[Kjøp eller salg Bayes]],1,-1)</f>
        <v>-1</v>
      </c>
      <c r="S1099" s="3">
        <f>Alle6OppgangNedgangUnik_KNN[[#This Row],[Conviction Bayes]]*Alle6OppgangNedgangUnik_KNN[[#This Row],[Rett/Feil Bayes]]</f>
        <v>-6.7064294842477001E-2</v>
      </c>
      <c r="T109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4.3874119390021112E-3</v>
      </c>
      <c r="U1099" s="1">
        <v>0.38235294117647001</v>
      </c>
      <c r="V1099" s="1">
        <v>0.61764705882352899</v>
      </c>
      <c r="W109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099" s="1">
        <f>IF(Alle6OppgangNedgangUnik_KNN[[#This Row],[Label]]=Alle6OppgangNedgangUnik_KNN[[#This Row],[kjøp eller salg KNN]],1,-1)</f>
        <v>-1</v>
      </c>
      <c r="Y1099" s="2">
        <f>Alle6OppgangNedgangUnik_KNN[[#This Row],[Conviction KNN]]*Alle6OppgangNedgangUnik_KNN[[#This Row],[Rett/Feil KNN]]</f>
        <v>-0.23529411764705899</v>
      </c>
      <c r="Z1099" s="3">
        <f>Alle6OppgangNedgangUnik_KNN[[#This Row],[Open]]/Alle6OppgangNedgangUnik_KNN[[#This Row],[Close]]-1</f>
        <v>6.5420980706759391E-2</v>
      </c>
      <c r="AA1099" s="1">
        <f>IF(Alle6OppgangNedgangUnik_KNN[[#This Row],[Nedgang-KNN]]&gt;Alle6OppgangNedgangUnik_KNN[[#This Row],[Oppgang-KNN]],0,1)</f>
        <v>1</v>
      </c>
      <c r="AB109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1.539317193100222E-2</v>
      </c>
    </row>
    <row r="1100" spans="1:28" x14ac:dyDescent="0.3">
      <c r="A1100">
        <v>1098</v>
      </c>
      <c r="B1100" s="1">
        <v>42.076000213622997</v>
      </c>
      <c r="C1100" s="1">
        <v>41.501998901367202</v>
      </c>
      <c r="D1100" s="1">
        <v>42.9799995422363</v>
      </c>
      <c r="E1100">
        <v>40841500</v>
      </c>
      <c r="F1100" s="1">
        <v>42.7820014953613</v>
      </c>
      <c r="G1100" s="1">
        <v>0.45841815841815797</v>
      </c>
      <c r="H1100" s="1">
        <v>0.12657950157950201</v>
      </c>
      <c r="I1100" s="1">
        <v>-0.92969999999999997</v>
      </c>
      <c r="J1100" s="1">
        <v>0.123</v>
      </c>
      <c r="K1100" s="1">
        <v>0.79300000000000004</v>
      </c>
      <c r="L1100" s="1">
        <v>8.4000000000000005E-2</v>
      </c>
      <c r="M1100">
        <v>1</v>
      </c>
      <c r="N1100" s="1">
        <v>0.46577100805346799</v>
      </c>
      <c r="O1100" s="1">
        <v>0.53422899194652895</v>
      </c>
      <c r="P1100" s="1">
        <f>IF(Alle6OppgangNedgangUnik_KNN[[#This Row],[Nedgang Bayes]]&gt;Alle6OppgangNedgangUnik_KNN[[#This Row],[Oppgang Bayes]],0,1)</f>
        <v>1</v>
      </c>
      <c r="Q110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6.8457983893060959E-2</v>
      </c>
      <c r="R1100" s="4">
        <f>IF(Alle6OppgangNedgangUnik_KNN[[#This Row],[Label]]=Alle6OppgangNedgangUnik_KNN[[#This Row],[Kjøp eller salg Bayes]],1,-1)</f>
        <v>1</v>
      </c>
      <c r="S1100" s="3">
        <f>Alle6OppgangNedgangUnik_KNN[[#This Row],[Conviction Bayes]]*Alle6OppgangNedgangUnik_KNN[[#This Row],[Rett/Feil Bayes]]</f>
        <v>6.8457983893060959E-2</v>
      </c>
      <c r="T110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-1.1297139611142681E-3</v>
      </c>
      <c r="U1100" s="1">
        <v>0.5</v>
      </c>
      <c r="V1100" s="1">
        <v>0.5</v>
      </c>
      <c r="W110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00" s="1">
        <f>IF(Alle6OppgangNedgangUnik_KNN[[#This Row],[Label]]=Alle6OppgangNedgangUnik_KNN[[#This Row],[kjøp eller salg KNN]],1,-1)</f>
        <v>1</v>
      </c>
      <c r="Y1100" s="2">
        <f>Alle6OppgangNedgangUnik_KNN[[#This Row],[Conviction KNN]]*Alle6OppgangNedgangUnik_KNN[[#This Row],[Rett/Feil KNN]]</f>
        <v>0</v>
      </c>
      <c r="Z1100" s="3">
        <f>Alle6OppgangNedgangUnik_KNN[[#This Row],[Open]]/Alle6OppgangNedgangUnik_KNN[[#This Row],[Close]]-1</f>
        <v>-1.6502296691632168E-2</v>
      </c>
      <c r="AA1100" s="1">
        <f>IF(Alle6OppgangNedgangUnik_KNN[[#This Row],[Nedgang-KNN]]&gt;Alle6OppgangNedgangUnik_KNN[[#This Row],[Oppgang-KNN]],0,1)</f>
        <v>1</v>
      </c>
      <c r="AB110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01" spans="1:28" x14ac:dyDescent="0.3">
      <c r="A1101">
        <v>1099</v>
      </c>
      <c r="B1101" s="1">
        <v>42.25</v>
      </c>
      <c r="C1101" s="1">
        <v>42.080001831054702</v>
      </c>
      <c r="D1101" s="1">
        <v>43.330001831054702</v>
      </c>
      <c r="E1101">
        <v>37167000</v>
      </c>
      <c r="F1101" s="1">
        <v>42.984001159667997</v>
      </c>
      <c r="G1101" s="1">
        <v>0.437653629895009</v>
      </c>
      <c r="H1101" s="1">
        <v>0.13507550878240501</v>
      </c>
      <c r="I1101" s="1">
        <v>0.98419999999999996</v>
      </c>
      <c r="J1101" s="1">
        <v>7.5999999999999998E-2</v>
      </c>
      <c r="K1101" s="1">
        <v>0.78600000000000003</v>
      </c>
      <c r="L1101" s="1">
        <v>0.13800000000000001</v>
      </c>
      <c r="M1101">
        <v>1</v>
      </c>
      <c r="N1101" s="1">
        <v>0.46590363993788397</v>
      </c>
      <c r="O1101" s="1">
        <v>0.53409636006211902</v>
      </c>
      <c r="P1101" s="1">
        <f>IF(Alle6OppgangNedgangUnik_KNN[[#This Row],[Nedgang Bayes]]&gt;Alle6OppgangNedgangUnik_KNN[[#This Row],[Oppgang Bayes]],0,1)</f>
        <v>1</v>
      </c>
      <c r="Q110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6.8192720124235051E-2</v>
      </c>
      <c r="R1101" s="4">
        <f>IF(Alle6OppgangNedgangUnik_KNN[[#This Row],[Label]]=Alle6OppgangNedgangUnik_KNN[[#This Row],[Kjøp eller salg Bayes]],1,-1)</f>
        <v>1</v>
      </c>
      <c r="S1101" s="3">
        <f>Alle6OppgangNedgangUnik_KNN[[#This Row],[Conviction Bayes]]*Alle6OppgangNedgangUnik_KNN[[#This Row],[Rett/Feil Bayes]]</f>
        <v>6.8192720124235051E-2</v>
      </c>
      <c r="T110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-1.1644689722153866E-3</v>
      </c>
      <c r="U1101" s="1">
        <v>0.55882352941176405</v>
      </c>
      <c r="V1101" s="1">
        <v>0.441176470588235</v>
      </c>
      <c r="W110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101" s="1">
        <f>IF(Alle6OppgangNedgangUnik_KNN[[#This Row],[Label]]=Alle6OppgangNedgangUnik_KNN[[#This Row],[kjøp eller salg KNN]],1,-1)</f>
        <v>-1</v>
      </c>
      <c r="Y1101" s="2">
        <f>Alle6OppgangNedgangUnik_KNN[[#This Row],[Conviction KNN]]*Alle6OppgangNedgangUnik_KNN[[#This Row],[Rett/Feil KNN]]</f>
        <v>-0.11764705882352905</v>
      </c>
      <c r="Z1101" s="3">
        <f>Alle6OppgangNedgangUnik_KNN[[#This Row],[Open]]/Alle6OppgangNedgangUnik_KNN[[#This Row],[Close]]-1</f>
        <v>-1.7076147865841551E-2</v>
      </c>
      <c r="AA1101" s="1">
        <f>IF(Alle6OppgangNedgangUnik_KNN[[#This Row],[Nedgang-KNN]]&gt;Alle6OppgangNedgangUnik_KNN[[#This Row],[Oppgang-KNN]],0,1)</f>
        <v>0</v>
      </c>
      <c r="AB110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2.0089585724519408E-3</v>
      </c>
    </row>
    <row r="1102" spans="1:28" x14ac:dyDescent="0.3">
      <c r="A1102">
        <v>1100</v>
      </c>
      <c r="B1102" s="1">
        <v>43.096000671386697</v>
      </c>
      <c r="C1102" s="1">
        <v>42.854000091552699</v>
      </c>
      <c r="D1102" s="1">
        <v>45.400001525878899</v>
      </c>
      <c r="E1102">
        <v>61584000</v>
      </c>
      <c r="F1102" s="1">
        <v>45.0060005187988</v>
      </c>
      <c r="G1102" s="1">
        <v>0.48500343008539698</v>
      </c>
      <c r="H1102" s="1">
        <v>0.104542793272301</v>
      </c>
      <c r="I1102" s="1">
        <v>0.99509999999999998</v>
      </c>
      <c r="J1102" s="1">
        <v>6.7000000000000004E-2</v>
      </c>
      <c r="K1102" s="1">
        <v>0.81</v>
      </c>
      <c r="L1102" s="1">
        <v>0.123</v>
      </c>
      <c r="M1102">
        <v>1</v>
      </c>
      <c r="N1102" s="1">
        <v>0.46575102007352998</v>
      </c>
      <c r="O1102" s="1">
        <v>0.53424897992647402</v>
      </c>
      <c r="P1102" s="1">
        <f>IF(Alle6OppgangNedgangUnik_KNN[[#This Row],[Nedgang Bayes]]&gt;Alle6OppgangNedgangUnik_KNN[[#This Row],[Oppgang Bayes]],0,1)</f>
        <v>1</v>
      </c>
      <c r="Q110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6.8497959852944046E-2</v>
      </c>
      <c r="R1102" s="4">
        <f>IF(Alle6OppgangNedgangUnik_KNN[[#This Row],[Label]]=Alle6OppgangNedgangUnik_KNN[[#This Row],[Kjøp eller salg Bayes]],1,-1)</f>
        <v>1</v>
      </c>
      <c r="S1102" s="3">
        <f>Alle6OppgangNedgangUnik_KNN[[#This Row],[Conviction Bayes]]*Alle6OppgangNedgangUnik_KNN[[#This Row],[Rett/Feil Bayes]]</f>
        <v>6.8497959852944046E-2</v>
      </c>
      <c r="T110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-2.906969989757605E-3</v>
      </c>
      <c r="U1102" s="1">
        <v>0.38235294117647001</v>
      </c>
      <c r="V1102" s="1">
        <v>0.61764705882352899</v>
      </c>
      <c r="W110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102" s="1">
        <f>IF(Alle6OppgangNedgangUnik_KNN[[#This Row],[Label]]=Alle6OppgangNedgangUnik_KNN[[#This Row],[kjøp eller salg KNN]],1,-1)</f>
        <v>1</v>
      </c>
      <c r="Y1102" s="2">
        <f>Alle6OppgangNedgangUnik_KNN[[#This Row],[Conviction KNN]]*Alle6OppgangNedgangUnik_KNN[[#This Row],[Rett/Feil KNN]]</f>
        <v>0.23529411764705899</v>
      </c>
      <c r="Z1102" s="3">
        <f>Alle6OppgangNedgangUnik_KNN[[#This Row],[Open]]/Alle6OppgangNedgangUnik_KNN[[#This Row],[Close]]-1</f>
        <v>-4.243878206005669E-2</v>
      </c>
      <c r="AA1102" s="1">
        <f>IF(Alle6OppgangNedgangUnik_KNN[[#This Row],[Nedgang-KNN]]&gt;Alle6OppgangNedgangUnik_KNN[[#This Row],[Oppgang-KNN]],0,1)</f>
        <v>1</v>
      </c>
      <c r="AB110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-9.9855957788368751E-3</v>
      </c>
    </row>
    <row r="1103" spans="1:28" x14ac:dyDescent="0.3">
      <c r="A1103">
        <v>1101</v>
      </c>
      <c r="B1103" s="1">
        <v>45.7439994812012</v>
      </c>
      <c r="C1103" s="1">
        <v>44.512001037597699</v>
      </c>
      <c r="D1103" s="1">
        <v>46.948001861572301</v>
      </c>
      <c r="E1103">
        <v>63579000</v>
      </c>
      <c r="F1103" s="1">
        <v>44.948001861572301</v>
      </c>
      <c r="G1103" s="1">
        <v>0.46149715197083602</v>
      </c>
      <c r="H1103" s="1">
        <v>9.7435862383230806E-2</v>
      </c>
      <c r="I1103" s="1">
        <v>0.98839999999999995</v>
      </c>
      <c r="J1103" s="1">
        <v>4.8000000000000001E-2</v>
      </c>
      <c r="K1103" s="1">
        <v>0.82699999999999996</v>
      </c>
      <c r="L1103" s="1">
        <v>0.125</v>
      </c>
      <c r="M1103">
        <v>0</v>
      </c>
      <c r="N1103" s="1">
        <v>0.46581410173424798</v>
      </c>
      <c r="O1103" s="1">
        <v>0.53418589826574803</v>
      </c>
      <c r="P1103" s="1">
        <f>IF(Alle6OppgangNedgangUnik_KNN[[#This Row],[Nedgang Bayes]]&gt;Alle6OppgangNedgangUnik_KNN[[#This Row],[Oppgang Bayes]],0,1)</f>
        <v>1</v>
      </c>
      <c r="Q110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6.8371796531500051E-2</v>
      </c>
      <c r="R1103" s="4">
        <f>IF(Alle6OppgangNedgangUnik_KNN[[#This Row],[Label]]=Alle6OppgangNedgangUnik_KNN[[#This Row],[Kjøp eller salg Bayes]],1,-1)</f>
        <v>-1</v>
      </c>
      <c r="S1103" s="3">
        <f>Alle6OppgangNedgangUnik_KNN[[#This Row],[Conviction Bayes]]*Alle6OppgangNedgangUnik_KNN[[#This Row],[Rett/Feil Bayes]]</f>
        <v>-6.8371796531500051E-2</v>
      </c>
      <c r="T110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1.2108166110795294E-3</v>
      </c>
      <c r="U1103" s="1">
        <v>0.55882352941176405</v>
      </c>
      <c r="V1103" s="1">
        <v>0.441176470588235</v>
      </c>
      <c r="W110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103" s="1">
        <f>IF(Alle6OppgangNedgangUnik_KNN[[#This Row],[Label]]=Alle6OppgangNedgangUnik_KNN[[#This Row],[kjøp eller salg KNN]],1,-1)</f>
        <v>1</v>
      </c>
      <c r="Y1103" s="2">
        <f>Alle6OppgangNedgangUnik_KNN[[#This Row],[Conviction KNN]]*Alle6OppgangNedgangUnik_KNN[[#This Row],[Rett/Feil KNN]]</f>
        <v>0.11764705882352905</v>
      </c>
      <c r="Z1103" s="3">
        <f>Alle6OppgangNedgangUnik_KNN[[#This Row],[Open]]/Alle6OppgangNedgangUnik_KNN[[#This Row],[Close]]-1</f>
        <v>1.7709299338385609E-2</v>
      </c>
      <c r="AA1103" s="1">
        <f>IF(Alle6OppgangNedgangUnik_KNN[[#This Row],[Nedgang-KNN]]&gt;Alle6OppgangNedgangUnik_KNN[[#This Row],[Oppgang-KNN]],0,1)</f>
        <v>0</v>
      </c>
      <c r="AB110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-2.083446980986536E-3</v>
      </c>
    </row>
    <row r="1104" spans="1:28" x14ac:dyDescent="0.3">
      <c r="A1104">
        <v>1102</v>
      </c>
      <c r="B1104" s="1">
        <v>44.599998474121101</v>
      </c>
      <c r="C1104" s="1">
        <v>43.2700004577637</v>
      </c>
      <c r="D1104" s="1">
        <v>45.380001068115199</v>
      </c>
      <c r="E1104">
        <v>59317500</v>
      </c>
      <c r="F1104" s="1">
        <v>43.923999786377003</v>
      </c>
      <c r="G1104" s="1">
        <v>0.41299860603258598</v>
      </c>
      <c r="H1104" s="1">
        <v>0.19582734417685899</v>
      </c>
      <c r="I1104" s="1">
        <v>0.99539999999999995</v>
      </c>
      <c r="J1104" s="1">
        <v>5.2999999999999999E-2</v>
      </c>
      <c r="K1104" s="1">
        <v>0.81</v>
      </c>
      <c r="L1104" s="1">
        <v>0.13700000000000001</v>
      </c>
      <c r="M1104">
        <v>0</v>
      </c>
      <c r="N1104" s="1">
        <v>0.46569277061219</v>
      </c>
      <c r="O1104" s="1">
        <v>0.53430722938780795</v>
      </c>
      <c r="P1104" s="1">
        <f>IF(Alle6OppgangNedgangUnik_KNN[[#This Row],[Nedgang Bayes]]&gt;Alle6OppgangNedgangUnik_KNN[[#This Row],[Oppgang Bayes]],0,1)</f>
        <v>1</v>
      </c>
      <c r="Q110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6.8614458775617948E-2</v>
      </c>
      <c r="R1104" s="4">
        <f>IF(Alle6OppgangNedgangUnik_KNN[[#This Row],[Label]]=Alle6OppgangNedgangUnik_KNN[[#This Row],[Kjøp eller salg Bayes]],1,-1)</f>
        <v>-1</v>
      </c>
      <c r="S1104" s="3">
        <f>Alle6OppgangNedgangUnik_KNN[[#This Row],[Conviction Bayes]]*Alle6OppgangNedgangUnik_KNN[[#This Row],[Rett/Feil Bayes]]</f>
        <v>-6.8614458775617948E-2</v>
      </c>
      <c r="T110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1.0559895346091688E-3</v>
      </c>
      <c r="U1104" s="1">
        <v>0.52941176470588203</v>
      </c>
      <c r="V1104" s="1">
        <v>0.47058823529411697</v>
      </c>
      <c r="W110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04" s="1">
        <f>IF(Alle6OppgangNedgangUnik_KNN[[#This Row],[Label]]=Alle6OppgangNedgangUnik_KNN[[#This Row],[kjøp eller salg KNN]],1,-1)</f>
        <v>1</v>
      </c>
      <c r="Y1104" s="2">
        <f>Alle6OppgangNedgangUnik_KNN[[#This Row],[Conviction KNN]]*Alle6OppgangNedgangUnik_KNN[[#This Row],[Rett/Feil KNN]]</f>
        <v>5.8823529411765052E-2</v>
      </c>
      <c r="Z1104" s="3">
        <f>Alle6OppgangNedgangUnik_KNN[[#This Row],[Open]]/Alle6OppgangNedgangUnik_KNN[[#This Row],[Close]]-1</f>
        <v>1.5390189669242327E-2</v>
      </c>
      <c r="AA1104" s="1">
        <f>IF(Alle6OppgangNedgangUnik_KNN[[#This Row],[Nedgang-KNN]]&gt;Alle6OppgangNedgangUnik_KNN[[#This Row],[Oppgang-KNN]],0,1)</f>
        <v>0</v>
      </c>
      <c r="AB110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-9.0530527466131867E-4</v>
      </c>
    </row>
    <row r="1105" spans="1:28" x14ac:dyDescent="0.3">
      <c r="A1105">
        <v>1103</v>
      </c>
      <c r="B1105" s="1">
        <v>43.2439994812012</v>
      </c>
      <c r="C1105" s="1">
        <v>43.099998474121101</v>
      </c>
      <c r="D1105" s="1">
        <v>44.436000823974602</v>
      </c>
      <c r="E1105">
        <v>41010500</v>
      </c>
      <c r="F1105" s="1">
        <v>44.372001647949197</v>
      </c>
      <c r="G1105" s="1">
        <v>0.47790265290265299</v>
      </c>
      <c r="H1105" s="1">
        <v>0.166881174381174</v>
      </c>
      <c r="I1105" s="1">
        <v>0.99790000000000001</v>
      </c>
      <c r="J1105" s="1">
        <v>8.2000000000000003E-2</v>
      </c>
      <c r="K1105" s="1">
        <v>0.69</v>
      </c>
      <c r="L1105" s="1">
        <v>0.22800000000000001</v>
      </c>
      <c r="M1105">
        <v>1</v>
      </c>
      <c r="N1105" s="1">
        <v>0.46576529225294799</v>
      </c>
      <c r="O1105" s="1">
        <v>0.53423470774705395</v>
      </c>
      <c r="P1105" s="1">
        <f>IF(Alle6OppgangNedgangUnik_KNN[[#This Row],[Nedgang Bayes]]&gt;Alle6OppgangNedgangUnik_KNN[[#This Row],[Oppgang Bayes]],0,1)</f>
        <v>1</v>
      </c>
      <c r="Q110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6.8469415494105956E-2</v>
      </c>
      <c r="R1105" s="4">
        <f>IF(Alle6OppgangNedgangUnik_KNN[[#This Row],[Label]]=Alle6OppgangNedgangUnik_KNN[[#This Row],[Kjøp eller salg Bayes]],1,-1)</f>
        <v>1</v>
      </c>
      <c r="S1105" s="3">
        <f>Alle6OppgangNedgangUnik_KNN[[#This Row],[Conviction Bayes]]*Alle6OppgangNedgangUnik_KNN[[#This Row],[Rett/Feil Bayes]]</f>
        <v>6.8469415494105956E-2</v>
      </c>
      <c r="T110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-1.7405942072683154E-3</v>
      </c>
      <c r="U1105" s="1">
        <v>0.52941176470588203</v>
      </c>
      <c r="V1105" s="1">
        <v>0.47058823529411697</v>
      </c>
      <c r="W110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05" s="1">
        <f>IF(Alle6OppgangNedgangUnik_KNN[[#This Row],[Label]]=Alle6OppgangNedgangUnik_KNN[[#This Row],[kjøp eller salg KNN]],1,-1)</f>
        <v>-1</v>
      </c>
      <c r="Y1105" s="2">
        <f>Alle6OppgangNedgangUnik_KNN[[#This Row],[Conviction KNN]]*Alle6OppgangNedgangUnik_KNN[[#This Row],[Rett/Feil KNN]]</f>
        <v>-5.8823529411765052E-2</v>
      </c>
      <c r="Z1105" s="3">
        <f>Alle6OppgangNedgangUnik_KNN[[#This Row],[Open]]/Alle6OppgangNedgangUnik_KNN[[#This Row],[Close]]-1</f>
        <v>-2.5421484829502461E-2</v>
      </c>
      <c r="AA1105" s="1">
        <f>IF(Alle6OppgangNedgangUnik_KNN[[#This Row],[Nedgang-KNN]]&gt;Alle6OppgangNedgangUnik_KNN[[#This Row],[Oppgang-KNN]],0,1)</f>
        <v>0</v>
      </c>
      <c r="AB110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1.4953814605589771E-3</v>
      </c>
    </row>
    <row r="1106" spans="1:28" x14ac:dyDescent="0.3">
      <c r="A1106">
        <v>1104</v>
      </c>
      <c r="B1106" s="1">
        <v>44.877998352050803</v>
      </c>
      <c r="C1106" s="1">
        <v>43.897998809814503</v>
      </c>
      <c r="D1106" s="1">
        <v>45.068000793457003</v>
      </c>
      <c r="E1106">
        <v>30910500</v>
      </c>
      <c r="F1106" s="1">
        <v>43.951999664306598</v>
      </c>
      <c r="G1106" s="1">
        <v>0.41077773072338303</v>
      </c>
      <c r="H1106" s="1">
        <v>4.0033957588305399E-2</v>
      </c>
      <c r="I1106" s="1">
        <v>-0.98970000000000002</v>
      </c>
      <c r="J1106" s="1">
        <v>0.112</v>
      </c>
      <c r="K1106" s="1">
        <v>0.81200000000000006</v>
      </c>
      <c r="L1106" s="1">
        <v>7.5999999999999998E-2</v>
      </c>
      <c r="M1106">
        <v>0</v>
      </c>
      <c r="N1106" s="1">
        <v>0.466218657358697</v>
      </c>
      <c r="O1106" s="1">
        <v>0.53378134264130594</v>
      </c>
      <c r="P1106" s="1">
        <f>IF(Alle6OppgangNedgangUnik_KNN[[#This Row],[Nedgang Bayes]]&gt;Alle6OppgangNedgangUnik_KNN[[#This Row],[Oppgang Bayes]],0,1)</f>
        <v>1</v>
      </c>
      <c r="Q110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6.7562685282608947E-2</v>
      </c>
      <c r="R1106" s="4">
        <f>IF(Alle6OppgangNedgangUnik_KNN[[#This Row],[Label]]=Alle6OppgangNedgangUnik_KNN[[#This Row],[Kjøp eller salg Bayes]],1,-1)</f>
        <v>-1</v>
      </c>
      <c r="S1106" s="3">
        <f>Alle6OppgangNedgangUnik_KNN[[#This Row],[Conviction Bayes]]*Alle6OppgangNedgangUnik_KNN[[#This Row],[Rett/Feil Bayes]]</f>
        <v>-6.7562685282608947E-2</v>
      </c>
      <c r="T110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1.4234382596926022E-3</v>
      </c>
      <c r="U1106" s="1">
        <v>0.52941176470588203</v>
      </c>
      <c r="V1106" s="1">
        <v>0.47058823529411697</v>
      </c>
      <c r="W110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06" s="1">
        <f>IF(Alle6OppgangNedgangUnik_KNN[[#This Row],[Label]]=Alle6OppgangNedgangUnik_KNN[[#This Row],[kjøp eller salg KNN]],1,-1)</f>
        <v>1</v>
      </c>
      <c r="Y1106" s="2">
        <f>Alle6OppgangNedgangUnik_KNN[[#This Row],[Conviction KNN]]*Alle6OppgangNedgangUnik_KNN[[#This Row],[Rett/Feil KNN]]</f>
        <v>5.8823529411765052E-2</v>
      </c>
      <c r="Z1106" s="3">
        <f>Alle6OppgangNedgangUnik_KNN[[#This Row],[Open]]/Alle6OppgangNedgangUnik_KNN[[#This Row],[Close]]-1</f>
        <v>2.1068408600671829E-2</v>
      </c>
      <c r="AA1106" s="1">
        <f>IF(Alle6OppgangNedgangUnik_KNN[[#This Row],[Nedgang-KNN]]&gt;Alle6OppgangNedgangUnik_KNN[[#This Row],[Oppgang-KNN]],0,1)</f>
        <v>0</v>
      </c>
      <c r="AB110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-1.2393181529807031E-3</v>
      </c>
    </row>
    <row r="1107" spans="1:28" x14ac:dyDescent="0.3">
      <c r="A1107">
        <v>1105</v>
      </c>
      <c r="B1107" s="1">
        <v>44.062000274658203</v>
      </c>
      <c r="C1107" s="1">
        <v>43.619998931884801</v>
      </c>
      <c r="D1107" s="1">
        <v>45.445999145507798</v>
      </c>
      <c r="E1107">
        <v>42536000</v>
      </c>
      <c r="F1107" s="1">
        <v>43.854000091552699</v>
      </c>
      <c r="G1107" s="1">
        <v>0.45004456327985698</v>
      </c>
      <c r="H1107" s="1">
        <v>9.5454545454545403E-2</v>
      </c>
      <c r="I1107" s="1">
        <v>0.63690000000000002</v>
      </c>
      <c r="J1107" s="1">
        <v>5.1999999999999998E-2</v>
      </c>
      <c r="K1107" s="1">
        <v>0.84299999999999997</v>
      </c>
      <c r="L1107" s="1">
        <v>0.105</v>
      </c>
      <c r="M1107">
        <v>0</v>
      </c>
      <c r="N1107" s="1">
        <v>0.46572223136334101</v>
      </c>
      <c r="O1107" s="1">
        <v>0.53427776863665799</v>
      </c>
      <c r="P1107" s="1">
        <f>IF(Alle6OppgangNedgangUnik_KNN[[#This Row],[Nedgang Bayes]]&gt;Alle6OppgangNedgangUnik_KNN[[#This Row],[Oppgang Bayes]],0,1)</f>
        <v>1</v>
      </c>
      <c r="Q110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6.855553727331698E-2</v>
      </c>
      <c r="R1107" s="4">
        <f>IF(Alle6OppgangNedgangUnik_KNN[[#This Row],[Label]]=Alle6OppgangNedgangUnik_KNN[[#This Row],[Kjøp eller salg Bayes]],1,-1)</f>
        <v>-1</v>
      </c>
      <c r="S1107" s="3">
        <f>Alle6OppgangNedgangUnik_KNN[[#This Row],[Conviction Bayes]]*Alle6OppgangNedgangUnik_KNN[[#This Row],[Rett/Feil Bayes]]</f>
        <v>-6.855553727331698E-2</v>
      </c>
      <c r="T110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3.2515994609332233E-4</v>
      </c>
      <c r="U1107" s="1">
        <v>0.61764705882352899</v>
      </c>
      <c r="V1107" s="1">
        <v>0.38235294117647001</v>
      </c>
      <c r="W110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107" s="1">
        <f>IF(Alle6OppgangNedgangUnik_KNN[[#This Row],[Label]]=Alle6OppgangNedgangUnik_KNN[[#This Row],[kjøp eller salg KNN]],1,-1)</f>
        <v>1</v>
      </c>
      <c r="Y1107" s="2">
        <f>Alle6OppgangNedgangUnik_KNN[[#This Row],[Conviction KNN]]*Alle6OppgangNedgangUnik_KNN[[#This Row],[Rett/Feil KNN]]</f>
        <v>0.23529411764705899</v>
      </c>
      <c r="Z1107" s="3">
        <f>Alle6OppgangNedgangUnik_KNN[[#This Row],[Open]]/Alle6OppgangNedgangUnik_KNN[[#This Row],[Close]]-1</f>
        <v>4.7430150652452152E-3</v>
      </c>
      <c r="AA1107" s="1">
        <f>IF(Alle6OppgangNedgangUnik_KNN[[#This Row],[Nedgang-KNN]]&gt;Alle6OppgangNedgangUnik_KNN[[#This Row],[Oppgang-KNN]],0,1)</f>
        <v>0</v>
      </c>
      <c r="AB110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-1.1160035447635808E-3</v>
      </c>
    </row>
    <row r="1108" spans="1:28" x14ac:dyDescent="0.3">
      <c r="A1108">
        <v>1106</v>
      </c>
      <c r="B1108" s="1">
        <v>43.889999389648402</v>
      </c>
      <c r="C1108" s="1">
        <v>43.470001220703097</v>
      </c>
      <c r="D1108" s="1">
        <v>44.580001831054702</v>
      </c>
      <c r="E1108">
        <v>31698500</v>
      </c>
      <c r="F1108" s="1">
        <v>44.568000793457003</v>
      </c>
      <c r="G1108" s="1">
        <v>0.41677016766302499</v>
      </c>
      <c r="H1108" s="1">
        <v>0.172858903662475</v>
      </c>
      <c r="I1108" s="1">
        <v>0.99909999999999999</v>
      </c>
      <c r="J1108" s="1">
        <v>7.0000000000000001E-3</v>
      </c>
      <c r="K1108" s="1">
        <v>0.80100000000000005</v>
      </c>
      <c r="L1108" s="1">
        <v>0.192</v>
      </c>
      <c r="M1108">
        <v>1</v>
      </c>
      <c r="N1108" s="1">
        <v>0.46617275989913998</v>
      </c>
      <c r="O1108" s="1">
        <v>0.53382724010085403</v>
      </c>
      <c r="P1108" s="1">
        <f>IF(Alle6OppgangNedgangUnik_KNN[[#This Row],[Nedgang Bayes]]&gt;Alle6OppgangNedgangUnik_KNN[[#This Row],[Oppgang Bayes]],0,1)</f>
        <v>1</v>
      </c>
      <c r="Q110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6.7654480201714051E-2</v>
      </c>
      <c r="R1108" s="4">
        <f>IF(Alle6OppgangNedgangUnik_KNN[[#This Row],[Label]]=Alle6OppgangNedgangUnik_KNN[[#This Row],[Kjøp eller salg Bayes]],1,-1)</f>
        <v>1</v>
      </c>
      <c r="S1108" s="3">
        <f>Alle6OppgangNedgangUnik_KNN[[#This Row],[Conviction Bayes]]*Alle6OppgangNedgangUnik_KNN[[#This Row],[Rett/Feil Bayes]]</f>
        <v>6.7654480201714051E-2</v>
      </c>
      <c r="T110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-1.0292100101882413E-3</v>
      </c>
      <c r="U1108" s="1">
        <v>0.55882352941176405</v>
      </c>
      <c r="V1108" s="1">
        <v>0.441176470588235</v>
      </c>
      <c r="W110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108" s="1">
        <f>IF(Alle6OppgangNedgangUnik_KNN[[#This Row],[Label]]=Alle6OppgangNedgangUnik_KNN[[#This Row],[kjøp eller salg KNN]],1,-1)</f>
        <v>-1</v>
      </c>
      <c r="Y1108" s="2">
        <f>Alle6OppgangNedgangUnik_KNN[[#This Row],[Conviction KNN]]*Alle6OppgangNedgangUnik_KNN[[#This Row],[Rett/Feil KNN]]</f>
        <v>-0.11764705882352905</v>
      </c>
      <c r="Z1108" s="3">
        <f>Alle6OppgangNedgangUnik_KNN[[#This Row],[Open]]/Alle6OppgangNedgangUnik_KNN[[#This Row],[Close]]-1</f>
        <v>-1.5212739897189631E-2</v>
      </c>
      <c r="AA1108" s="1">
        <f>IF(Alle6OppgangNedgangUnik_KNN[[#This Row],[Nedgang-KNN]]&gt;Alle6OppgangNedgangUnik_KNN[[#This Row],[Oppgang-KNN]],0,1)</f>
        <v>0</v>
      </c>
      <c r="AB110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1.7897341055517159E-3</v>
      </c>
    </row>
    <row r="1109" spans="1:28" x14ac:dyDescent="0.3">
      <c r="A1109">
        <v>1107</v>
      </c>
      <c r="B1109" s="1">
        <v>44.198001861572301</v>
      </c>
      <c r="C1109" s="1">
        <v>44.159999847412102</v>
      </c>
      <c r="D1109" s="1">
        <v>45.034000396728501</v>
      </c>
      <c r="E1109">
        <v>34257000</v>
      </c>
      <c r="F1109" s="1">
        <v>44.692001342773402</v>
      </c>
      <c r="G1109" s="1">
        <v>0.51913780663780695</v>
      </c>
      <c r="H1109" s="1">
        <v>2.7236652236652201E-2</v>
      </c>
      <c r="I1109" s="1">
        <v>0.98550000000000004</v>
      </c>
      <c r="J1109" s="1">
        <v>1.4999999999999999E-2</v>
      </c>
      <c r="K1109" s="1">
        <v>0.85199999999999998</v>
      </c>
      <c r="L1109" s="1">
        <v>0.13300000000000001</v>
      </c>
      <c r="M1109">
        <v>1</v>
      </c>
      <c r="N1109" s="1">
        <v>0.46603572340352301</v>
      </c>
      <c r="O1109" s="1">
        <v>0.53396427659647105</v>
      </c>
      <c r="P1109" s="1">
        <f>IF(Alle6OppgangNedgangUnik_KNN[[#This Row],[Nedgang Bayes]]&gt;Alle6OppgangNedgangUnik_KNN[[#This Row],[Oppgang Bayes]],0,1)</f>
        <v>1</v>
      </c>
      <c r="Q110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6.7928553192948049E-2</v>
      </c>
      <c r="R1109" s="4">
        <f>IF(Alle6OppgangNedgangUnik_KNN[[#This Row],[Label]]=Alle6OppgangNedgangUnik_KNN[[#This Row],[Kjøp eller salg Bayes]],1,-1)</f>
        <v>1</v>
      </c>
      <c r="S1109" s="3">
        <f>Alle6OppgangNedgangUnik_KNN[[#This Row],[Conviction Bayes]]*Alle6OppgangNedgangUnik_KNN[[#This Row],[Rett/Feil Bayes]]</f>
        <v>6.7928553192948049E-2</v>
      </c>
      <c r="T110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-7.508428584052161E-4</v>
      </c>
      <c r="U1109" s="1">
        <v>0.55882352941176405</v>
      </c>
      <c r="V1109" s="1">
        <v>0.441176470588235</v>
      </c>
      <c r="W110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109" s="1">
        <f>IF(Alle6OppgangNedgangUnik_KNN[[#This Row],[Label]]=Alle6OppgangNedgangUnik_KNN[[#This Row],[kjøp eller salg KNN]],1,-1)</f>
        <v>-1</v>
      </c>
      <c r="Y1109" s="2">
        <f>Alle6OppgangNedgangUnik_KNN[[#This Row],[Conviction KNN]]*Alle6OppgangNedgangUnik_KNN[[#This Row],[Rett/Feil KNN]]</f>
        <v>-0.11764705882352905</v>
      </c>
      <c r="Z1109" s="3">
        <f>Alle6OppgangNedgangUnik_KNN[[#This Row],[Open]]/Alle6OppgangNedgangUnik_KNN[[#This Row],[Close]]-1</f>
        <v>-1.1053420441216821E-2</v>
      </c>
      <c r="AA1109" s="1">
        <f>IF(Alle6OppgangNedgangUnik_KNN[[#This Row],[Nedgang-KNN]]&gt;Alle6OppgangNedgangUnik_KNN[[#This Row],[Oppgang-KNN]],0,1)</f>
        <v>0</v>
      </c>
      <c r="AB110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1.3004024048490338E-3</v>
      </c>
    </row>
    <row r="1110" spans="1:28" x14ac:dyDescent="0.3">
      <c r="A1110">
        <v>1108</v>
      </c>
      <c r="B1110" s="1">
        <v>46.041999816894503</v>
      </c>
      <c r="C1110" s="1">
        <v>45.2560005187988</v>
      </c>
      <c r="D1110" s="1">
        <v>46.619998931884801</v>
      </c>
      <c r="E1110">
        <v>41067000</v>
      </c>
      <c r="F1110" s="1">
        <v>45.433998107910199</v>
      </c>
      <c r="G1110" s="1">
        <v>0.494122531622531</v>
      </c>
      <c r="H1110" s="1">
        <v>0.15176403676403699</v>
      </c>
      <c r="I1110" s="1">
        <v>0.99619999999999997</v>
      </c>
      <c r="J1110" s="1">
        <v>7.9000000000000001E-2</v>
      </c>
      <c r="K1110" s="1">
        <v>0.76500000000000001</v>
      </c>
      <c r="L1110" s="1">
        <v>0.156</v>
      </c>
      <c r="M1110">
        <v>0</v>
      </c>
      <c r="N1110" s="1">
        <v>0.46576288369623697</v>
      </c>
      <c r="O1110" s="1">
        <v>0.53423711630376902</v>
      </c>
      <c r="P1110" s="1">
        <f>IF(Alle6OppgangNedgangUnik_KNN[[#This Row],[Nedgang Bayes]]&gt;Alle6OppgangNedgangUnik_KNN[[#This Row],[Oppgang Bayes]],0,1)</f>
        <v>1</v>
      </c>
      <c r="Q111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6.8474232607532048E-2</v>
      </c>
      <c r="R1110" s="4">
        <f>IF(Alle6OppgangNedgangUnik_KNN[[#This Row],[Label]]=Alle6OppgangNedgangUnik_KNN[[#This Row],[Kjøp eller salg Bayes]],1,-1)</f>
        <v>-1</v>
      </c>
      <c r="S1110" s="3">
        <f>Alle6OppgangNedgangUnik_KNN[[#This Row],[Conviction Bayes]]*Alle6OppgangNedgangUnik_KNN[[#This Row],[Rett/Feil Bayes]]</f>
        <v>-6.8474232607532048E-2</v>
      </c>
      <c r="T111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9.1632812828593385E-4</v>
      </c>
      <c r="U1110" s="1">
        <v>0.52941176470588203</v>
      </c>
      <c r="V1110" s="1">
        <v>0.47058823529411697</v>
      </c>
      <c r="W111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10" s="1">
        <f>IF(Alle6OppgangNedgangUnik_KNN[[#This Row],[Label]]=Alle6OppgangNedgangUnik_KNN[[#This Row],[kjøp eller salg KNN]],1,-1)</f>
        <v>1</v>
      </c>
      <c r="Y1110" s="2">
        <f>Alle6OppgangNedgangUnik_KNN[[#This Row],[Conviction KNN]]*Alle6OppgangNedgangUnik_KNN[[#This Row],[Rett/Feil KNN]]</f>
        <v>5.8823529411765052E-2</v>
      </c>
      <c r="Z1110" s="3">
        <f>Alle6OppgangNedgangUnik_KNN[[#This Row],[Open]]/Alle6OppgangNedgangUnik_KNN[[#This Row],[Close]]-1</f>
        <v>1.3382086857956832E-2</v>
      </c>
      <c r="AA1110" s="1">
        <f>IF(Alle6OppgangNedgangUnik_KNN[[#This Row],[Nedgang-KNN]]&gt;Alle6OppgangNedgangUnik_KNN[[#This Row],[Oppgang-KNN]],0,1)</f>
        <v>0</v>
      </c>
      <c r="AB111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-7.8718157987981829E-4</v>
      </c>
    </row>
    <row r="1111" spans="1:28" x14ac:dyDescent="0.3">
      <c r="A1111">
        <v>1109</v>
      </c>
      <c r="B1111" s="1">
        <v>45.777999877929702</v>
      </c>
      <c r="C1111" s="1">
        <v>44.444000244140597</v>
      </c>
      <c r="D1111" s="1">
        <v>45.830001831054702</v>
      </c>
      <c r="E1111">
        <v>46295000</v>
      </c>
      <c r="F1111" s="1">
        <v>44.909999847412102</v>
      </c>
      <c r="G1111" s="1">
        <v>0.32750000000000001</v>
      </c>
      <c r="H1111" s="1">
        <v>4.7916666666666698E-2</v>
      </c>
      <c r="I1111" s="1">
        <v>0.51060000000000005</v>
      </c>
      <c r="J1111" s="1">
        <v>0</v>
      </c>
      <c r="K1111" s="1">
        <v>0.96399999999999997</v>
      </c>
      <c r="L1111" s="1">
        <v>3.5999999999999997E-2</v>
      </c>
      <c r="M1111">
        <v>0</v>
      </c>
      <c r="N1111" s="1">
        <v>0.46564472687816599</v>
      </c>
      <c r="O1111" s="1">
        <v>0.53435527312182896</v>
      </c>
      <c r="P1111" s="1">
        <f>IF(Alle6OppgangNedgangUnik_KNN[[#This Row],[Nedgang Bayes]]&gt;Alle6OppgangNedgangUnik_KNN[[#This Row],[Oppgang Bayes]],0,1)</f>
        <v>1</v>
      </c>
      <c r="Q111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6.8710546243662962E-2</v>
      </c>
      <c r="R1111" s="4">
        <f>IF(Alle6OppgangNedgangUnik_KNN[[#This Row],[Label]]=Alle6OppgangNedgangUnik_KNN[[#This Row],[Kjøp eller salg Bayes]],1,-1)</f>
        <v>-1</v>
      </c>
      <c r="S1111" s="3">
        <f>Alle6OppgangNedgangUnik_KNN[[#This Row],[Conviction Bayes]]*Alle6OppgangNedgangUnik_KNN[[#This Row],[Rett/Feil Bayes]]</f>
        <v>-6.8710546243662962E-2</v>
      </c>
      <c r="T111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1.3280061554000876E-3</v>
      </c>
      <c r="U1111" s="1">
        <v>0.41176470588235198</v>
      </c>
      <c r="V1111" s="1">
        <v>0.58823529411764697</v>
      </c>
      <c r="W111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111" s="1">
        <f>IF(Alle6OppgangNedgangUnik_KNN[[#This Row],[Label]]=Alle6OppgangNedgangUnik_KNN[[#This Row],[kjøp eller salg KNN]],1,-1)</f>
        <v>-1</v>
      </c>
      <c r="Y1111" s="2">
        <f>Alle6OppgangNedgangUnik_KNN[[#This Row],[Conviction KNN]]*Alle6OppgangNedgangUnik_KNN[[#This Row],[Rett/Feil KNN]]</f>
        <v>-0.17647058823529499</v>
      </c>
      <c r="Z1111" s="3">
        <f>Alle6OppgangNedgangUnik_KNN[[#This Row],[Open]]/Alle6OppgangNedgangUnik_KNN[[#This Row],[Close]]-1</f>
        <v>1.9327544722038459E-2</v>
      </c>
      <c r="AA1111" s="1">
        <f>IF(Alle6OppgangNedgangUnik_KNN[[#This Row],[Nedgang-KNN]]&gt;Alle6OppgangNedgangUnik_KNN[[#This Row],[Oppgang-KNN]],0,1)</f>
        <v>1</v>
      </c>
      <c r="AB111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3.4107431862420976E-3</v>
      </c>
    </row>
    <row r="1112" spans="1:28" x14ac:dyDescent="0.3">
      <c r="A1112">
        <v>1110</v>
      </c>
      <c r="B1112" s="1">
        <v>47.877998352050803</v>
      </c>
      <c r="C1112" s="1">
        <v>46.902000427246101</v>
      </c>
      <c r="D1112" s="1">
        <v>48.313999176025398</v>
      </c>
      <c r="E1112">
        <v>71005500</v>
      </c>
      <c r="F1112" s="1">
        <v>46.9799995422363</v>
      </c>
      <c r="G1112" s="1">
        <v>0.45438612313612298</v>
      </c>
      <c r="H1112" s="1">
        <v>3.9242123617123599E-2</v>
      </c>
      <c r="I1112" s="1">
        <v>0.98560000000000003</v>
      </c>
      <c r="J1112" s="1">
        <v>4.9000000000000002E-2</v>
      </c>
      <c r="K1112" s="1">
        <v>0.81</v>
      </c>
      <c r="L1112" s="1">
        <v>0.14099999999999999</v>
      </c>
      <c r="M1112">
        <v>0</v>
      </c>
      <c r="N1112" s="1">
        <v>0.46615075149445501</v>
      </c>
      <c r="O1112" s="1">
        <v>0.53384924850554505</v>
      </c>
      <c r="P1112" s="1">
        <f>IF(Alle6OppgangNedgangUnik_KNN[[#This Row],[Nedgang Bayes]]&gt;Alle6OppgangNedgangUnik_KNN[[#This Row],[Oppgang Bayes]],0,1)</f>
        <v>1</v>
      </c>
      <c r="Q111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6.7698497011090042E-2</v>
      </c>
      <c r="R1112" s="4">
        <f>IF(Alle6OppgangNedgangUnik_KNN[[#This Row],[Label]]=Alle6OppgangNedgangUnik_KNN[[#This Row],[Kjøp eller salg Bayes]],1,-1)</f>
        <v>-1</v>
      </c>
      <c r="S1112" s="3">
        <f>Alle6OppgangNedgangUnik_KNN[[#This Row],[Conviction Bayes]]*Alle6OppgangNedgangUnik_KNN[[#This Row],[Rett/Feil Bayes]]</f>
        <v>-6.7698497011090042E-2</v>
      </c>
      <c r="T111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1.2940223570571702E-3</v>
      </c>
      <c r="U1112" s="1">
        <v>0.41176470588235198</v>
      </c>
      <c r="V1112" s="1">
        <v>0.58823529411764697</v>
      </c>
      <c r="W111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112" s="1">
        <f>IF(Alle6OppgangNedgangUnik_KNN[[#This Row],[Label]]=Alle6OppgangNedgangUnik_KNN[[#This Row],[kjøp eller salg KNN]],1,-1)</f>
        <v>-1</v>
      </c>
      <c r="Y1112" s="2">
        <f>Alle6OppgangNedgangUnik_KNN[[#This Row],[Conviction KNN]]*Alle6OppgangNedgangUnik_KNN[[#This Row],[Rett/Feil KNN]]</f>
        <v>-0.17647058823529499</v>
      </c>
      <c r="Z1112" s="3">
        <f>Alle6OppgangNedgangUnik_KNN[[#This Row],[Open]]/Alle6OppgangNedgangUnik_KNN[[#This Row],[Close]]-1</f>
        <v>1.9114491668037914E-2</v>
      </c>
      <c r="AA1112" s="1">
        <f>IF(Alle6OppgangNedgangUnik_KNN[[#This Row],[Nedgang-KNN]]&gt;Alle6OppgangNedgangUnik_KNN[[#This Row],[Oppgang-KNN]],0,1)</f>
        <v>1</v>
      </c>
      <c r="AB111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3.3731455884772957E-3</v>
      </c>
    </row>
    <row r="1113" spans="1:28" x14ac:dyDescent="0.3">
      <c r="A1113">
        <v>1111</v>
      </c>
      <c r="B1113" s="1">
        <v>46.9140014648438</v>
      </c>
      <c r="C1113" s="1">
        <v>46.159999847412102</v>
      </c>
      <c r="D1113" s="1">
        <v>47.090000152587898</v>
      </c>
      <c r="E1113">
        <v>35328500</v>
      </c>
      <c r="F1113" s="1">
        <v>46.619998931884801</v>
      </c>
      <c r="G1113" s="1">
        <v>0.46600000000000003</v>
      </c>
      <c r="H1113" s="1">
        <v>0.16848232323232301</v>
      </c>
      <c r="I1113" s="1">
        <v>0.99680000000000002</v>
      </c>
      <c r="J1113" s="1">
        <v>0.01</v>
      </c>
      <c r="K1113" s="1">
        <v>0.84499999999999997</v>
      </c>
      <c r="L1113" s="1">
        <v>0.14499999999999999</v>
      </c>
      <c r="M1113">
        <v>0</v>
      </c>
      <c r="N1113" s="1">
        <v>0.465983226362509</v>
      </c>
      <c r="O1113" s="1">
        <v>0.53401677363748701</v>
      </c>
      <c r="P1113" s="1">
        <f>IF(Alle6OppgangNedgangUnik_KNN[[#This Row],[Nedgang Bayes]]&gt;Alle6OppgangNedgangUnik_KNN[[#This Row],[Oppgang Bayes]],0,1)</f>
        <v>1</v>
      </c>
      <c r="Q111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6.8033547274978012E-2</v>
      </c>
      <c r="R1113" s="4">
        <f>IF(Alle6OppgangNedgangUnik_KNN[[#This Row],[Label]]=Alle6OppgangNedgangUnik_KNN[[#This Row],[Kjøp eller salg Bayes]],1,-1)</f>
        <v>-1</v>
      </c>
      <c r="S1113" s="3">
        <f>Alle6OppgangNedgangUnik_KNN[[#This Row],[Conviction Bayes]]*Alle6OppgangNedgangUnik_KNN[[#This Row],[Rett/Feil Bayes]]</f>
        <v>-6.8033547274978012E-2</v>
      </c>
      <c r="T111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4.2904409445083941E-4</v>
      </c>
      <c r="U1113" s="1">
        <v>0.58823529411764697</v>
      </c>
      <c r="V1113" s="1">
        <v>0.41176470588235198</v>
      </c>
      <c r="W111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113" s="1">
        <f>IF(Alle6OppgangNedgangUnik_KNN[[#This Row],[Label]]=Alle6OppgangNedgangUnik_KNN[[#This Row],[kjøp eller salg KNN]],1,-1)</f>
        <v>1</v>
      </c>
      <c r="Y1113" s="2">
        <f>Alle6OppgangNedgangUnik_KNN[[#This Row],[Conviction KNN]]*Alle6OppgangNedgangUnik_KNN[[#This Row],[Rett/Feil KNN]]</f>
        <v>0.17647058823529499</v>
      </c>
      <c r="Z1113" s="3">
        <f>Alle6OppgangNedgangUnik_KNN[[#This Row],[Open]]/Alle6OppgangNedgangUnik_KNN[[#This Row],[Close]]-1</f>
        <v>6.3063607828168777E-3</v>
      </c>
      <c r="AA1113" s="1">
        <f>IF(Alle6OppgangNedgangUnik_KNN[[#This Row],[Nedgang-KNN]]&gt;Alle6OppgangNedgangUnik_KNN[[#This Row],[Oppgang-KNN]],0,1)</f>
        <v>0</v>
      </c>
      <c r="AB111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-1.1128871969676899E-3</v>
      </c>
    </row>
    <row r="1114" spans="1:28" x14ac:dyDescent="0.3">
      <c r="A1114">
        <v>1112</v>
      </c>
      <c r="B1114" s="1">
        <v>45.793998718261697</v>
      </c>
      <c r="C1114" s="1">
        <v>45.456001281738303</v>
      </c>
      <c r="D1114" s="1">
        <v>46.200000762939503</v>
      </c>
      <c r="E1114">
        <v>30954000</v>
      </c>
      <c r="F1114" s="1">
        <v>46.012001037597699</v>
      </c>
      <c r="G1114" s="1">
        <v>0.452244382601526</v>
      </c>
      <c r="H1114" s="1">
        <v>-2.1176046176046199E-2</v>
      </c>
      <c r="I1114" s="1">
        <v>0.9657</v>
      </c>
      <c r="J1114" s="1">
        <v>4.5999999999999999E-2</v>
      </c>
      <c r="K1114" s="1">
        <v>0.83499999999999996</v>
      </c>
      <c r="L1114" s="1">
        <v>0.11899999999999999</v>
      </c>
      <c r="M1114">
        <v>1</v>
      </c>
      <c r="N1114" s="1">
        <v>0.46621551764790298</v>
      </c>
      <c r="O1114" s="1">
        <v>0.53378448235209197</v>
      </c>
      <c r="P1114" s="1">
        <f>IF(Alle6OppgangNedgangUnik_KNN[[#This Row],[Nedgang Bayes]]&gt;Alle6OppgangNedgangUnik_KNN[[#This Row],[Oppgang Bayes]],0,1)</f>
        <v>1</v>
      </c>
      <c r="Q111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6.7568964704188994E-2</v>
      </c>
      <c r="R1114" s="4">
        <f>IF(Alle6OppgangNedgangUnik_KNN[[#This Row],[Label]]=Alle6OppgangNedgangUnik_KNN[[#This Row],[Kjøp eller salg Bayes]],1,-1)</f>
        <v>1</v>
      </c>
      <c r="S1114" s="3">
        <f>Alle6OppgangNedgangUnik_KNN[[#This Row],[Conviction Bayes]]*Alle6OppgangNedgangUnik_KNN[[#This Row],[Rett/Feil Bayes]]</f>
        <v>6.7568964704188994E-2</v>
      </c>
      <c r="T111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-3.2013802243916975E-4</v>
      </c>
      <c r="U1114" s="1">
        <v>0.5</v>
      </c>
      <c r="V1114" s="1">
        <v>0.5</v>
      </c>
      <c r="W111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14" s="1">
        <f>IF(Alle6OppgangNedgangUnik_KNN[[#This Row],[Label]]=Alle6OppgangNedgangUnik_KNN[[#This Row],[kjøp eller salg KNN]],1,-1)</f>
        <v>1</v>
      </c>
      <c r="Y1114" s="2">
        <f>Alle6OppgangNedgangUnik_KNN[[#This Row],[Conviction KNN]]*Alle6OppgangNedgangUnik_KNN[[#This Row],[Rett/Feil KNN]]</f>
        <v>0</v>
      </c>
      <c r="Z1114" s="3">
        <f>Alle6OppgangNedgangUnik_KNN[[#This Row],[Open]]/Alle6OppgangNedgangUnik_KNN[[#This Row],[Close]]-1</f>
        <v>-4.7379447626688664E-3</v>
      </c>
      <c r="AA1114" s="1">
        <f>IF(Alle6OppgangNedgangUnik_KNN[[#This Row],[Nedgang-KNN]]&gt;Alle6OppgangNedgangUnik_KNN[[#This Row],[Oppgang-KNN]],0,1)</f>
        <v>1</v>
      </c>
      <c r="AB111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15" spans="1:28" x14ac:dyDescent="0.3">
      <c r="A1115">
        <v>1113</v>
      </c>
      <c r="B1115" s="1">
        <v>46.830001831054702</v>
      </c>
      <c r="C1115" s="1">
        <v>46.627998352050803</v>
      </c>
      <c r="D1115" s="1">
        <v>47.787998199462898</v>
      </c>
      <c r="E1115">
        <v>45728500</v>
      </c>
      <c r="F1115" s="1">
        <v>47.784000396728501</v>
      </c>
      <c r="G1115" s="1">
        <v>0.43590909090909102</v>
      </c>
      <c r="H1115" s="1">
        <v>0.267272727272727</v>
      </c>
      <c r="I1115" s="1">
        <v>0.84419999999999995</v>
      </c>
      <c r="J1115" s="1">
        <v>0</v>
      </c>
      <c r="K1115" s="1">
        <v>0.83499999999999996</v>
      </c>
      <c r="L1115" s="1">
        <v>0.16500000000000001</v>
      </c>
      <c r="M1115">
        <v>1</v>
      </c>
      <c r="N1115" s="1">
        <v>0.46565295247182098</v>
      </c>
      <c r="O1115" s="1">
        <v>0.53434704752818396</v>
      </c>
      <c r="P1115" s="1">
        <f>IF(Alle6OppgangNedgangUnik_KNN[[#This Row],[Nedgang Bayes]]&gt;Alle6OppgangNedgangUnik_KNN[[#This Row],[Oppgang Bayes]],0,1)</f>
        <v>1</v>
      </c>
      <c r="Q111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6.869409505636298E-2</v>
      </c>
      <c r="R1115" s="4">
        <f>IF(Alle6OppgangNedgangUnik_KNN[[#This Row],[Label]]=Alle6OppgangNedgangUnik_KNN[[#This Row],[Kjøp eller salg Bayes]],1,-1)</f>
        <v>1</v>
      </c>
      <c r="S1115" s="3">
        <f>Alle6OppgangNedgangUnik_KNN[[#This Row],[Conviction Bayes]]*Alle6OppgangNedgangUnik_KNN[[#This Row],[Rett/Feil Bayes]]</f>
        <v>6.869409505636298E-2</v>
      </c>
      <c r="T111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-1.3714646662048155E-3</v>
      </c>
      <c r="U1115" s="1">
        <v>0.5</v>
      </c>
      <c r="V1115" s="1">
        <v>0.5</v>
      </c>
      <c r="W111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15" s="1">
        <f>IF(Alle6OppgangNedgangUnik_KNN[[#This Row],[Label]]=Alle6OppgangNedgangUnik_KNN[[#This Row],[kjøp eller salg KNN]],1,-1)</f>
        <v>1</v>
      </c>
      <c r="Y1115" s="2">
        <f>Alle6OppgangNedgangUnik_KNN[[#This Row],[Conviction KNN]]*Alle6OppgangNedgangUnik_KNN[[#This Row],[Rett/Feil KNN]]</f>
        <v>0</v>
      </c>
      <c r="Z1115" s="3">
        <f>Alle6OppgangNedgangUnik_KNN[[#This Row],[Open]]/Alle6OppgangNedgangUnik_KNN[[#This Row],[Close]]-1</f>
        <v>-1.9964811605415855E-2</v>
      </c>
      <c r="AA1115" s="1">
        <f>IF(Alle6OppgangNedgangUnik_KNN[[#This Row],[Nedgang-KNN]]&gt;Alle6OppgangNedgangUnik_KNN[[#This Row],[Oppgang-KNN]],0,1)</f>
        <v>1</v>
      </c>
      <c r="AB111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16" spans="1:28" x14ac:dyDescent="0.3">
      <c r="A1116">
        <v>1114</v>
      </c>
      <c r="B1116" s="1">
        <v>47.627998352050803</v>
      </c>
      <c r="C1116" s="1">
        <v>47.159999847412102</v>
      </c>
      <c r="D1116" s="1">
        <v>48.299999237060497</v>
      </c>
      <c r="E1116">
        <v>37572000</v>
      </c>
      <c r="F1116" s="1">
        <v>47.720001220703097</v>
      </c>
      <c r="G1116" s="1">
        <v>0.47076376004947501</v>
      </c>
      <c r="H1116" s="1">
        <v>0.193388991960421</v>
      </c>
      <c r="I1116" s="1">
        <v>0.95509999999999995</v>
      </c>
      <c r="J1116" s="1">
        <v>4.2999999999999997E-2</v>
      </c>
      <c r="K1116" s="1">
        <v>0.85699999999999998</v>
      </c>
      <c r="L1116" s="1">
        <v>0.1</v>
      </c>
      <c r="M1116">
        <v>1</v>
      </c>
      <c r="N1116" s="1">
        <v>0.465885270051205</v>
      </c>
      <c r="O1116" s="1">
        <v>0.53411472994879305</v>
      </c>
      <c r="P1116" s="1">
        <f>IF(Alle6OppgangNedgangUnik_KNN[[#This Row],[Nedgang Bayes]]&gt;Alle6OppgangNedgangUnik_KNN[[#This Row],[Oppgang Bayes]],0,1)</f>
        <v>1</v>
      </c>
      <c r="Q111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6.8229459897588052E-2</v>
      </c>
      <c r="R1116" s="4">
        <f>IF(Alle6OppgangNedgangUnik_KNN[[#This Row],[Label]]=Alle6OppgangNedgangUnik_KNN[[#This Row],[Kjøp eller salg Bayes]],1,-1)</f>
        <v>1</v>
      </c>
      <c r="S1116" s="3">
        <f>Alle6OppgangNedgangUnik_KNN[[#This Row],[Conviction Bayes]]*Alle6OppgangNedgangUnik_KNN[[#This Row],[Rett/Feil Bayes]]</f>
        <v>6.8229459897588052E-2</v>
      </c>
      <c r="T111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-1.3154454896475098E-4</v>
      </c>
      <c r="U1116" s="1">
        <v>0.52941176470588203</v>
      </c>
      <c r="V1116" s="1">
        <v>0.47058823529411697</v>
      </c>
      <c r="W111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16" s="1">
        <f>IF(Alle6OppgangNedgangUnik_KNN[[#This Row],[Label]]=Alle6OppgangNedgangUnik_KNN[[#This Row],[kjøp eller salg KNN]],1,-1)</f>
        <v>-1</v>
      </c>
      <c r="Y1116" s="2">
        <f>Alle6OppgangNedgangUnik_KNN[[#This Row],[Conviction KNN]]*Alle6OppgangNedgangUnik_KNN[[#This Row],[Rett/Feil KNN]]</f>
        <v>-5.8823529411765052E-2</v>
      </c>
      <c r="Z1116" s="3">
        <f>Alle6OppgangNedgangUnik_KNN[[#This Row],[Open]]/Alle6OppgangNedgangUnik_KNN[[#This Row],[Close]]-1</f>
        <v>-1.9279728897487747E-3</v>
      </c>
      <c r="AA1116" s="1">
        <f>IF(Alle6OppgangNedgangUnik_KNN[[#This Row],[Nedgang-KNN]]&gt;Alle6OppgangNedgangUnik_KNN[[#This Row],[Oppgang-KNN]],0,1)</f>
        <v>0</v>
      </c>
      <c r="AB111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1.134101699852227E-4</v>
      </c>
    </row>
    <row r="1117" spans="1:28" x14ac:dyDescent="0.3">
      <c r="A1117">
        <v>1115</v>
      </c>
      <c r="B1117" s="1">
        <v>47.950000762939503</v>
      </c>
      <c r="C1117" s="1">
        <v>47.942001342773402</v>
      </c>
      <c r="D1117" s="1">
        <v>49.076000213622997</v>
      </c>
      <c r="E1117">
        <v>46002500</v>
      </c>
      <c r="F1117" s="1">
        <v>49.015998840332003</v>
      </c>
      <c r="G1117" s="1">
        <v>0.37056277056276998</v>
      </c>
      <c r="H1117" s="1">
        <v>9.4169372294372305E-2</v>
      </c>
      <c r="I1117" s="1">
        <v>0.98619999999999997</v>
      </c>
      <c r="J1117" s="1">
        <v>5.8999999999999997E-2</v>
      </c>
      <c r="K1117" s="1">
        <v>0.82199999999999995</v>
      </c>
      <c r="L1117" s="1">
        <v>0.11899999999999999</v>
      </c>
      <c r="M1117">
        <v>1</v>
      </c>
      <c r="N1117" s="1">
        <v>0.46564801588732102</v>
      </c>
      <c r="O1117" s="1">
        <v>0.53435198411267604</v>
      </c>
      <c r="P1117" s="1">
        <f>IF(Alle6OppgangNedgangUnik_KNN[[#This Row],[Nedgang Bayes]]&gt;Alle6OppgangNedgangUnik_KNN[[#This Row],[Oppgang Bayes]],0,1)</f>
        <v>1</v>
      </c>
      <c r="Q111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6.8703968225355017E-2</v>
      </c>
      <c r="R1117" s="4">
        <f>IF(Alle6OppgangNedgangUnik_KNN[[#This Row],[Label]]=Alle6OppgangNedgangUnik_KNN[[#This Row],[Kjøp eller salg Bayes]],1,-1)</f>
        <v>1</v>
      </c>
      <c r="S1117" s="3">
        <f>Alle6OppgangNedgangUnik_KNN[[#This Row],[Conviction Bayes]]*Alle6OppgangNedgangUnik_KNN[[#This Row],[Rett/Feil Bayes]]</f>
        <v>6.8703968225355017E-2</v>
      </c>
      <c r="T111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-1.4941712863188871E-3</v>
      </c>
      <c r="U1117" s="1">
        <v>0.47058823529411697</v>
      </c>
      <c r="V1117" s="1">
        <v>0.52941176470588203</v>
      </c>
      <c r="W111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17" s="1">
        <f>IF(Alle6OppgangNedgangUnik_KNN[[#This Row],[Label]]=Alle6OppgangNedgangUnik_KNN[[#This Row],[kjøp eller salg KNN]],1,-1)</f>
        <v>1</v>
      </c>
      <c r="Y1117" s="2">
        <f>Alle6OppgangNedgangUnik_KNN[[#This Row],[Conviction KNN]]*Alle6OppgangNedgangUnik_KNN[[#This Row],[Rett/Feil KNN]]</f>
        <v>5.8823529411765052E-2</v>
      </c>
      <c r="Z1117" s="3">
        <f>Alle6OppgangNedgangUnik_KNN[[#This Row],[Open]]/Alle6OppgangNedgangUnik_KNN[[#This Row],[Close]]-1</f>
        <v>-2.174796194330253E-2</v>
      </c>
      <c r="AA1117" s="1">
        <f>IF(Alle6OppgangNedgangUnik_KNN[[#This Row],[Nedgang-KNN]]&gt;Alle6OppgangNedgangUnik_KNN[[#This Row],[Oppgang-KNN]],0,1)</f>
        <v>1</v>
      </c>
      <c r="AB111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-1.2792918790178033E-3</v>
      </c>
    </row>
    <row r="1118" spans="1:28" x14ac:dyDescent="0.3">
      <c r="A1118">
        <v>1116</v>
      </c>
      <c r="B1118" s="1">
        <v>49.860000610351598</v>
      </c>
      <c r="C1118" s="1">
        <v>49.5859985351562</v>
      </c>
      <c r="D1118" s="1">
        <v>50.706001281738303</v>
      </c>
      <c r="E1118">
        <v>40745000</v>
      </c>
      <c r="F1118" s="1">
        <v>50.476001739502003</v>
      </c>
      <c r="G1118" s="1">
        <v>0.46296296296296302</v>
      </c>
      <c r="H1118" s="1">
        <v>-5.1851851851851899E-2</v>
      </c>
      <c r="I1118" s="1">
        <v>0.49390000000000001</v>
      </c>
      <c r="J1118" s="1">
        <v>0</v>
      </c>
      <c r="K1118" s="1">
        <v>0.92600000000000005</v>
      </c>
      <c r="L1118" s="1">
        <v>7.3999999999999996E-2</v>
      </c>
      <c r="M1118">
        <v>1</v>
      </c>
      <c r="N1118" s="1">
        <v>0.46577113029004202</v>
      </c>
      <c r="O1118" s="1">
        <v>0.53422886970995898</v>
      </c>
      <c r="P1118" s="1">
        <f>IF(Alle6OppgangNedgangUnik_KNN[[#This Row],[Nedgang Bayes]]&gt;Alle6OppgangNedgangUnik_KNN[[#This Row],[Oppgang Bayes]],0,1)</f>
        <v>1</v>
      </c>
      <c r="Q111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6.8457739419916952E-2</v>
      </c>
      <c r="R1118" s="4">
        <f>IF(Alle6OppgangNedgangUnik_KNN[[#This Row],[Label]]=Alle6OppgangNedgangUnik_KNN[[#This Row],[Kjøp eller salg Bayes]],1,-1)</f>
        <v>1</v>
      </c>
      <c r="S1118" s="3">
        <f>Alle6OppgangNedgangUnik_KNN[[#This Row],[Conviction Bayes]]*Alle6OppgangNedgangUnik_KNN[[#This Row],[Rett/Feil Bayes]]</f>
        <v>6.8457739419916952E-2</v>
      </c>
      <c r="T111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-8.3544740725276755E-4</v>
      </c>
      <c r="U1118" s="1">
        <v>0.5</v>
      </c>
      <c r="V1118" s="1">
        <v>0.5</v>
      </c>
      <c r="W111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18" s="1">
        <f>IF(Alle6OppgangNedgangUnik_KNN[[#This Row],[Label]]=Alle6OppgangNedgangUnik_KNN[[#This Row],[kjøp eller salg KNN]],1,-1)</f>
        <v>1</v>
      </c>
      <c r="Y1118" s="2">
        <f>Alle6OppgangNedgangUnik_KNN[[#This Row],[Conviction KNN]]*Alle6OppgangNedgangUnik_KNN[[#This Row],[Rett/Feil KNN]]</f>
        <v>0</v>
      </c>
      <c r="Z1118" s="3">
        <f>Alle6OppgangNedgangUnik_KNN[[#This Row],[Open]]/Alle6OppgangNedgangUnik_KNN[[#This Row],[Close]]-1</f>
        <v>-1.2203841586532205E-2</v>
      </c>
      <c r="AA1118" s="1">
        <f>IF(Alle6OppgangNedgangUnik_KNN[[#This Row],[Nedgang-KNN]]&gt;Alle6OppgangNedgangUnik_KNN[[#This Row],[Oppgang-KNN]],0,1)</f>
        <v>1</v>
      </c>
      <c r="AB111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19" spans="1:28" x14ac:dyDescent="0.3">
      <c r="A1119">
        <v>1117</v>
      </c>
      <c r="B1119" s="1">
        <v>51.133998870849602</v>
      </c>
      <c r="C1119" s="1">
        <v>50.669998168945298</v>
      </c>
      <c r="D1119" s="1">
        <v>51.661998748779297</v>
      </c>
      <c r="E1119">
        <v>48823500</v>
      </c>
      <c r="F1119" s="1">
        <v>50.972000122070298</v>
      </c>
      <c r="G1119" s="1">
        <v>0.49220573077715901</v>
      </c>
      <c r="H1119" s="1">
        <v>-3.4390847247990103E-2</v>
      </c>
      <c r="I1119" s="1">
        <v>0.97760000000000002</v>
      </c>
      <c r="J1119" s="1">
        <v>3.1E-2</v>
      </c>
      <c r="K1119" s="1">
        <v>0.84299999999999997</v>
      </c>
      <c r="L1119" s="1">
        <v>0.125</v>
      </c>
      <c r="M1119">
        <v>0</v>
      </c>
      <c r="N1119" s="1">
        <v>0.465613567253162</v>
      </c>
      <c r="O1119" s="1">
        <v>0.53438643274682995</v>
      </c>
      <c r="P1119" s="1">
        <f>IF(Alle6OppgangNedgangUnik_KNN[[#This Row],[Nedgang Bayes]]&gt;Alle6OppgangNedgangUnik_KNN[[#This Row],[Oppgang Bayes]],0,1)</f>
        <v>1</v>
      </c>
      <c r="Q111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6.8772865493667956E-2</v>
      </c>
      <c r="R1119" s="4">
        <f>IF(Alle6OppgangNedgangUnik_KNN[[#This Row],[Label]]=Alle6OppgangNedgangUnik_KNN[[#This Row],[Kjøp eller salg Bayes]],1,-1)</f>
        <v>-1</v>
      </c>
      <c r="S1119" s="3">
        <f>Alle6OppgangNedgangUnik_KNN[[#This Row],[Conviction Bayes]]*Alle6OppgangNedgangUnik_KNN[[#This Row],[Rett/Feil Bayes]]</f>
        <v>-6.8772865493667956E-2</v>
      </c>
      <c r="T111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2.1857329775681645E-4</v>
      </c>
      <c r="U1119" s="1">
        <v>0.41176470588235198</v>
      </c>
      <c r="V1119" s="1">
        <v>0.58823529411764697</v>
      </c>
      <c r="W111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119" s="1">
        <f>IF(Alle6OppgangNedgangUnik_KNN[[#This Row],[Label]]=Alle6OppgangNedgangUnik_KNN[[#This Row],[kjøp eller salg KNN]],1,-1)</f>
        <v>-1</v>
      </c>
      <c r="Y1119" s="2">
        <f>Alle6OppgangNedgangUnik_KNN[[#This Row],[Conviction KNN]]*Alle6OppgangNedgangUnik_KNN[[#This Row],[Rett/Feil KNN]]</f>
        <v>-0.17647058823529499</v>
      </c>
      <c r="Z1119" s="3">
        <f>Alle6OppgangNedgangUnik_KNN[[#This Row],[Open]]/Alle6OppgangNedgangUnik_KNN[[#This Row],[Close]]-1</f>
        <v>3.178190936030445E-3</v>
      </c>
      <c r="AA1119" s="1">
        <f>IF(Alle6OppgangNedgangUnik_KNN[[#This Row],[Nedgang-KNN]]&gt;Alle6OppgangNedgangUnik_KNN[[#This Row],[Oppgang-KNN]],0,1)</f>
        <v>1</v>
      </c>
      <c r="AB111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5.6085722400537545E-4</v>
      </c>
    </row>
    <row r="1120" spans="1:28" x14ac:dyDescent="0.3">
      <c r="A1120">
        <v>1118</v>
      </c>
      <c r="B1120" s="1">
        <v>51.009998321533203</v>
      </c>
      <c r="C1120" s="1">
        <v>50.377998352050803</v>
      </c>
      <c r="D1120" s="1">
        <v>51.150001525878899</v>
      </c>
      <c r="E1120">
        <v>23793000</v>
      </c>
      <c r="F1120" s="1">
        <v>50.708000183105497</v>
      </c>
      <c r="G1120" s="1">
        <v>0.40527310442083198</v>
      </c>
      <c r="H1120" s="1">
        <v>7.6586891643709798E-2</v>
      </c>
      <c r="I1120" s="1">
        <v>0.99250000000000005</v>
      </c>
      <c r="J1120" s="1">
        <v>2.9000000000000001E-2</v>
      </c>
      <c r="K1120" s="1">
        <v>0.83899999999999997</v>
      </c>
      <c r="L1120" s="1">
        <v>0.13200000000000001</v>
      </c>
      <c r="M1120">
        <v>0</v>
      </c>
      <c r="N1120" s="1">
        <v>0.46671264008743102</v>
      </c>
      <c r="O1120" s="1">
        <v>0.53328735991256604</v>
      </c>
      <c r="P1120" s="1">
        <f>IF(Alle6OppgangNedgangUnik_KNN[[#This Row],[Nedgang Bayes]]&gt;Alle6OppgangNedgangUnik_KNN[[#This Row],[Oppgang Bayes]],0,1)</f>
        <v>1</v>
      </c>
      <c r="Q112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6.657471982513502E-2</v>
      </c>
      <c r="R1120" s="4">
        <f>IF(Alle6OppgangNedgangUnik_KNN[[#This Row],[Label]]=Alle6OppgangNedgangUnik_KNN[[#This Row],[Kjøp eller salg Bayes]],1,-1)</f>
        <v>-1</v>
      </c>
      <c r="S1120" s="3">
        <f>Alle6OppgangNedgangUnik_KNN[[#This Row],[Conviction Bayes]]*Alle6OppgangNedgangUnik_KNN[[#This Row],[Rett/Feil Bayes]]</f>
        <v>-6.657471982513502E-2</v>
      </c>
      <c r="T112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3.9649446598044255E-4</v>
      </c>
      <c r="U1120" s="1">
        <v>0.52941176470588203</v>
      </c>
      <c r="V1120" s="1">
        <v>0.47058823529411697</v>
      </c>
      <c r="W112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20" s="1">
        <f>IF(Alle6OppgangNedgangUnik_KNN[[#This Row],[Label]]=Alle6OppgangNedgangUnik_KNN[[#This Row],[kjøp eller salg KNN]],1,-1)</f>
        <v>1</v>
      </c>
      <c r="Y1120" s="2">
        <f>Alle6OppgangNedgangUnik_KNN[[#This Row],[Conviction KNN]]*Alle6OppgangNedgangUnik_KNN[[#This Row],[Rett/Feil KNN]]</f>
        <v>5.8823529411765052E-2</v>
      </c>
      <c r="Z1120" s="3">
        <f>Alle6OppgangNedgangUnik_KNN[[#This Row],[Open]]/Alle6OppgangNedgangUnik_KNN[[#This Row],[Close]]-1</f>
        <v>5.9556310116193334E-3</v>
      </c>
      <c r="AA1120" s="1">
        <f>IF(Alle6OppgangNedgangUnik_KNN[[#This Row],[Nedgang-KNN]]&gt;Alle6OppgangNedgangUnik_KNN[[#This Row],[Oppgang-KNN]],0,1)</f>
        <v>0</v>
      </c>
      <c r="AB112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-3.5033123597760991E-4</v>
      </c>
    </row>
    <row r="1121" spans="1:28" x14ac:dyDescent="0.3">
      <c r="A1121">
        <v>1119</v>
      </c>
      <c r="B1121" s="1">
        <v>51.1380004882812</v>
      </c>
      <c r="C1121" s="1">
        <v>50.923999786377003</v>
      </c>
      <c r="D1121" s="1">
        <v>51.992000579833999</v>
      </c>
      <c r="E1121">
        <v>35242000</v>
      </c>
      <c r="F1121" s="1">
        <v>51.636001586914098</v>
      </c>
      <c r="G1121" s="1">
        <v>0.40768782292975803</v>
      </c>
      <c r="H1121" s="1">
        <v>6.2770562770561996E-3</v>
      </c>
      <c r="I1121" s="1">
        <v>0.95230000000000004</v>
      </c>
      <c r="J1121" s="1">
        <v>3.7999999999999999E-2</v>
      </c>
      <c r="K1121" s="1">
        <v>0.874</v>
      </c>
      <c r="L1121" s="1">
        <v>8.7999999999999995E-2</v>
      </c>
      <c r="M1121">
        <v>1</v>
      </c>
      <c r="N1121" s="1">
        <v>0.46598552181456898</v>
      </c>
      <c r="O1121" s="1">
        <v>0.53401447818542602</v>
      </c>
      <c r="P1121" s="1">
        <f>IF(Alle6OppgangNedgangUnik_KNN[[#This Row],[Nedgang Bayes]]&gt;Alle6OppgangNedgangUnik_KNN[[#This Row],[Oppgang Bayes]],0,1)</f>
        <v>1</v>
      </c>
      <c r="Q112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6.8028956370857041E-2</v>
      </c>
      <c r="R1121" s="4">
        <f>IF(Alle6OppgangNedgangUnik_KNN[[#This Row],[Label]]=Alle6OppgangNedgangUnik_KNN[[#This Row],[Kjøp eller salg Bayes]],1,-1)</f>
        <v>1</v>
      </c>
      <c r="S1121" s="3">
        <f>Alle6OppgangNedgangUnik_KNN[[#This Row],[Conviction Bayes]]*Alle6OppgangNedgangUnik_KNN[[#This Row],[Rett/Feil Bayes]]</f>
        <v>6.8028956370857041E-2</v>
      </c>
      <c r="T112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-6.5610221493450909E-4</v>
      </c>
      <c r="U1121" s="1">
        <v>0.55882352941176405</v>
      </c>
      <c r="V1121" s="1">
        <v>0.441176470588235</v>
      </c>
      <c r="W112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121" s="1">
        <f>IF(Alle6OppgangNedgangUnik_KNN[[#This Row],[Label]]=Alle6OppgangNedgangUnik_KNN[[#This Row],[kjøp eller salg KNN]],1,-1)</f>
        <v>-1</v>
      </c>
      <c r="Y1121" s="2">
        <f>Alle6OppgangNedgangUnik_KNN[[#This Row],[Conviction KNN]]*Alle6OppgangNedgangUnik_KNN[[#This Row],[Rett/Feil KNN]]</f>
        <v>-0.11764705882352905</v>
      </c>
      <c r="Z1121" s="3">
        <f>Alle6OppgangNedgangUnik_KNN[[#This Row],[Open]]/Alle6OppgangNedgangUnik_KNN[[#This Row],[Close]]-1</f>
        <v>-9.6444550958241226E-3</v>
      </c>
      <c r="AA1121" s="1">
        <f>IF(Alle6OppgangNedgangUnik_KNN[[#This Row],[Nedgang-KNN]]&gt;Alle6OppgangNedgangUnik_KNN[[#This Row],[Oppgang-KNN]],0,1)</f>
        <v>0</v>
      </c>
      <c r="AB112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1.1346417759793052E-3</v>
      </c>
    </row>
    <row r="1122" spans="1:28" x14ac:dyDescent="0.3">
      <c r="A1122">
        <v>1120</v>
      </c>
      <c r="B1122" s="1">
        <v>51.341999053955099</v>
      </c>
      <c r="C1122" s="1">
        <v>50.900001525878899</v>
      </c>
      <c r="D1122" s="1">
        <v>52.096000671386697</v>
      </c>
      <c r="E1122">
        <v>25115500</v>
      </c>
      <c r="F1122" s="1">
        <v>52.034000396728501</v>
      </c>
      <c r="G1122" s="1">
        <v>0.47272562719931099</v>
      </c>
      <c r="H1122" s="1">
        <v>0.16760911116174301</v>
      </c>
      <c r="I1122" s="1">
        <v>0.99680000000000002</v>
      </c>
      <c r="J1122" s="1">
        <v>1.2999999999999999E-2</v>
      </c>
      <c r="K1122" s="1">
        <v>0.82899999999999996</v>
      </c>
      <c r="L1122" s="1">
        <v>0.158</v>
      </c>
      <c r="M1122">
        <v>1</v>
      </c>
      <c r="N1122" s="1">
        <v>0.46660904491699201</v>
      </c>
      <c r="O1122" s="1">
        <v>0.53339095508300505</v>
      </c>
      <c r="P1122" s="1">
        <f>IF(Alle6OppgangNedgangUnik_KNN[[#This Row],[Nedgang Bayes]]&gt;Alle6OppgangNedgangUnik_KNN[[#This Row],[Oppgang Bayes]],0,1)</f>
        <v>1</v>
      </c>
      <c r="Q112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6.6781910166013037E-2</v>
      </c>
      <c r="R1122" s="4">
        <f>IF(Alle6OppgangNedgangUnik_KNN[[#This Row],[Label]]=Alle6OppgangNedgangUnik_KNN[[#This Row],[Kjøp eller salg Bayes]],1,-1)</f>
        <v>1</v>
      </c>
      <c r="S1122" s="3">
        <f>Alle6OppgangNedgangUnik_KNN[[#This Row],[Conviction Bayes]]*Alle6OppgangNedgangUnik_KNN[[#This Row],[Rett/Feil Bayes]]</f>
        <v>6.6781910166013037E-2</v>
      </c>
      <c r="T112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-8.88134126830645E-4</v>
      </c>
      <c r="U1122" s="1">
        <v>0.32352941176470501</v>
      </c>
      <c r="V1122" s="1">
        <v>0.67647058823529405</v>
      </c>
      <c r="W112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122" s="1">
        <f>IF(Alle6OppgangNedgangUnik_KNN[[#This Row],[Label]]=Alle6OppgangNedgangUnik_KNN[[#This Row],[kjøp eller salg KNN]],1,-1)</f>
        <v>1</v>
      </c>
      <c r="Y1122" s="2">
        <f>Alle6OppgangNedgangUnik_KNN[[#This Row],[Conviction KNN]]*Alle6OppgangNedgangUnik_KNN[[#This Row],[Rett/Feil KNN]]</f>
        <v>0.35294117647058904</v>
      </c>
      <c r="Z1122" s="3">
        <f>Alle6OppgangNedgangUnik_KNN[[#This Row],[Open]]/Alle6OppgangNedgangUnik_KNN[[#This Row],[Close]]-1</f>
        <v>-1.3299022514073555E-2</v>
      </c>
      <c r="AA1122" s="1">
        <f>IF(Alle6OppgangNedgangUnik_KNN[[#This Row],[Nedgang-KNN]]&gt;Alle6OppgangNedgangUnik_KNN[[#This Row],[Oppgang-KNN]],0,1)</f>
        <v>1</v>
      </c>
      <c r="AB112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-4.6937726520259711E-3</v>
      </c>
    </row>
    <row r="1123" spans="1:28" x14ac:dyDescent="0.3">
      <c r="A1123">
        <v>1121</v>
      </c>
      <c r="B1123" s="1">
        <v>51.833999633789098</v>
      </c>
      <c r="C1123" s="1">
        <v>51.631999969482401</v>
      </c>
      <c r="D1123" s="1">
        <v>53.214000701904297</v>
      </c>
      <c r="E1123">
        <v>55364000</v>
      </c>
      <c r="F1123" s="1">
        <v>52.976001739502003</v>
      </c>
      <c r="G1123" s="1">
        <v>0.41019436345966998</v>
      </c>
      <c r="H1123" s="1">
        <v>0.17739067055393601</v>
      </c>
      <c r="I1123" s="1">
        <v>0.99109999999999998</v>
      </c>
      <c r="J1123" s="1">
        <v>5.0999999999999997E-2</v>
      </c>
      <c r="K1123" s="1">
        <v>0.81699999999999995</v>
      </c>
      <c r="L1123" s="1">
        <v>0.13200000000000001</v>
      </c>
      <c r="M1123">
        <v>1</v>
      </c>
      <c r="N1123" s="1">
        <v>0.46562357335506499</v>
      </c>
      <c r="O1123" s="1">
        <v>0.53437642664493901</v>
      </c>
      <c r="P1123" s="1">
        <f>IF(Alle6OppgangNedgangUnik_KNN[[#This Row],[Nedgang Bayes]]&gt;Alle6OppgangNedgangUnik_KNN[[#This Row],[Oppgang Bayes]],0,1)</f>
        <v>1</v>
      </c>
      <c r="Q112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6.8752853289874016E-2</v>
      </c>
      <c r="R1123" s="4">
        <f>IF(Alle6OppgangNedgangUnik_KNN[[#This Row],[Label]]=Alle6OppgangNedgangUnik_KNN[[#This Row],[Kjøp eller salg Bayes]],1,-1)</f>
        <v>1</v>
      </c>
      <c r="S1123" s="3">
        <f>Alle6OppgangNedgangUnik_KNN[[#This Row],[Conviction Bayes]]*Alle6OppgangNedgangUnik_KNN[[#This Row],[Rett/Feil Bayes]]</f>
        <v>6.8752853289874016E-2</v>
      </c>
      <c r="T112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-1.4821032288712852E-3</v>
      </c>
      <c r="U1123" s="1">
        <v>0.61764705882352899</v>
      </c>
      <c r="V1123" s="1">
        <v>0.38235294117647001</v>
      </c>
      <c r="W112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123" s="1">
        <f>IF(Alle6OppgangNedgangUnik_KNN[[#This Row],[Label]]=Alle6OppgangNedgangUnik_KNN[[#This Row],[kjøp eller salg KNN]],1,-1)</f>
        <v>-1</v>
      </c>
      <c r="Y1123" s="2">
        <f>Alle6OppgangNedgangUnik_KNN[[#This Row],[Conviction KNN]]*Alle6OppgangNedgangUnik_KNN[[#This Row],[Rett/Feil KNN]]</f>
        <v>-0.23529411764705899</v>
      </c>
      <c r="Z1123" s="3">
        <f>Alle6OppgangNedgangUnik_KNN[[#This Row],[Open]]/Alle6OppgangNedgangUnik_KNN[[#This Row],[Close]]-1</f>
        <v>-2.1556970481246496E-2</v>
      </c>
      <c r="AA1123" s="1">
        <f>IF(Alle6OppgangNedgangUnik_KNN[[#This Row],[Nedgang-KNN]]&gt;Alle6OppgangNedgangUnik_KNN[[#This Row],[Oppgang-KNN]],0,1)</f>
        <v>0</v>
      </c>
      <c r="AB112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5.0722283485285903E-3</v>
      </c>
    </row>
    <row r="1124" spans="1:28" x14ac:dyDescent="0.3">
      <c r="A1124">
        <v>1122</v>
      </c>
      <c r="B1124" s="1">
        <v>46.700000762939503</v>
      </c>
      <c r="C1124" s="1">
        <v>45.110000610351598</v>
      </c>
      <c r="D1124" s="1">
        <v>46.900001525878899</v>
      </c>
      <c r="E1124">
        <v>112091500</v>
      </c>
      <c r="F1124" s="1">
        <v>45.763999938964901</v>
      </c>
      <c r="G1124" s="1">
        <v>0.39874449874449902</v>
      </c>
      <c r="H1124" s="1">
        <v>8.5998010998011007E-2</v>
      </c>
      <c r="I1124" s="1">
        <v>0.98099999999999998</v>
      </c>
      <c r="J1124" s="1">
        <v>0.05</v>
      </c>
      <c r="K1124" s="1">
        <v>0.79100000000000004</v>
      </c>
      <c r="L1124" s="1">
        <v>0.159</v>
      </c>
      <c r="M1124">
        <v>0</v>
      </c>
      <c r="N1124" s="1">
        <v>0.47089418536704403</v>
      </c>
      <c r="O1124" s="1">
        <v>0.52910581463294803</v>
      </c>
      <c r="P1124" s="1">
        <f>IF(Alle6OppgangNedgangUnik_KNN[[#This Row],[Nedgang Bayes]]&gt;Alle6OppgangNedgangUnik_KNN[[#This Row],[Oppgang Bayes]],0,1)</f>
        <v>1</v>
      </c>
      <c r="Q112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5.8211629265904008E-2</v>
      </c>
      <c r="R1124" s="4">
        <f>IF(Alle6OppgangNedgangUnik_KNN[[#This Row],[Label]]=Alle6OppgangNedgangUnik_KNN[[#This Row],[Kjøp eller salg Bayes]],1,-1)</f>
        <v>-1</v>
      </c>
      <c r="S1124" s="3">
        <f>Alle6OppgangNedgangUnik_KNN[[#This Row],[Conviction Bayes]]*Alle6OppgangNedgangUnik_KNN[[#This Row],[Rett/Feil Bayes]]</f>
        <v>-5.8211629265904008E-2</v>
      </c>
      <c r="T112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1.190589394075216E-3</v>
      </c>
      <c r="U1124" s="1">
        <v>0.35294117647058798</v>
      </c>
      <c r="V1124" s="1">
        <v>0.64705882352941102</v>
      </c>
      <c r="W112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124" s="1">
        <f>IF(Alle6OppgangNedgangUnik_KNN[[#This Row],[Label]]=Alle6OppgangNedgangUnik_KNN[[#This Row],[kjøp eller salg KNN]],1,-1)</f>
        <v>-1</v>
      </c>
      <c r="Y1124" s="2">
        <f>Alle6OppgangNedgangUnik_KNN[[#This Row],[Conviction KNN]]*Alle6OppgangNedgangUnik_KNN[[#This Row],[Rett/Feil KNN]]</f>
        <v>-0.29411764705882304</v>
      </c>
      <c r="Z1124" s="3">
        <f>Alle6OppgangNedgangUnik_KNN[[#This Row],[Open]]/Alle6OppgangNedgangUnik_KNN[[#This Row],[Close]]-1</f>
        <v>2.0452775658223565E-2</v>
      </c>
      <c r="AA1124" s="1">
        <f>IF(Alle6OppgangNedgangUnik_KNN[[#This Row],[Nedgang-KNN]]&gt;Alle6OppgangNedgangUnik_KNN[[#This Row],[Oppgang-KNN]],0,1)</f>
        <v>1</v>
      </c>
      <c r="AB112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6.0155222524186855E-3</v>
      </c>
    </row>
    <row r="1125" spans="1:28" x14ac:dyDescent="0.3">
      <c r="A1125">
        <v>1123</v>
      </c>
      <c r="B1125" s="1">
        <v>45.383998870849602</v>
      </c>
      <c r="C1125" s="1">
        <v>44.450000762939503</v>
      </c>
      <c r="D1125" s="1">
        <v>46.051998138427699</v>
      </c>
      <c r="E1125">
        <v>50138500</v>
      </c>
      <c r="F1125" s="1">
        <v>45.608001708984403</v>
      </c>
      <c r="G1125" s="1">
        <v>0.38624149659863899</v>
      </c>
      <c r="H1125" s="1">
        <v>6.9625077303648697E-2</v>
      </c>
      <c r="I1125" s="1">
        <v>0.51060000000000005</v>
      </c>
      <c r="J1125" s="1">
        <v>6.7000000000000004E-2</v>
      </c>
      <c r="K1125" s="1">
        <v>0.86699999999999999</v>
      </c>
      <c r="L1125" s="1">
        <v>6.6000000000000003E-2</v>
      </c>
      <c r="M1125">
        <v>1</v>
      </c>
      <c r="N1125" s="1">
        <v>0.46560787094024297</v>
      </c>
      <c r="O1125" s="1">
        <v>0.53439212905975897</v>
      </c>
      <c r="P1125" s="1">
        <f>IF(Alle6OppgangNedgangUnik_KNN[[#This Row],[Nedgang Bayes]]&gt;Alle6OppgangNedgangUnik_KNN[[#This Row],[Oppgang Bayes]],0,1)</f>
        <v>1</v>
      </c>
      <c r="Q112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6.8784258119515995E-2</v>
      </c>
      <c r="R1125" s="4">
        <f>IF(Alle6OppgangNedgangUnik_KNN[[#This Row],[Label]]=Alle6OppgangNedgangUnik_KNN[[#This Row],[Kjøp eller salg Bayes]],1,-1)</f>
        <v>1</v>
      </c>
      <c r="S1125" s="3">
        <f>Alle6OppgangNedgangUnik_KNN[[#This Row],[Conviction Bayes]]*Alle6OppgangNedgangUnik_KNN[[#This Row],[Rett/Feil Bayes]]</f>
        <v>6.8784258119515995E-2</v>
      </c>
      <c r="T112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-3.3783258332787373E-4</v>
      </c>
      <c r="U1125" s="1">
        <v>0.41176470588235198</v>
      </c>
      <c r="V1125" s="1">
        <v>0.58823529411764697</v>
      </c>
      <c r="W112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125" s="1">
        <f>IF(Alle6OppgangNedgangUnik_KNN[[#This Row],[Label]]=Alle6OppgangNedgangUnik_KNN[[#This Row],[kjøp eller salg KNN]],1,-1)</f>
        <v>1</v>
      </c>
      <c r="Y1125" s="2">
        <f>Alle6OppgangNedgangUnik_KNN[[#This Row],[Conviction KNN]]*Alle6OppgangNedgangUnik_KNN[[#This Row],[Rett/Feil KNN]]</f>
        <v>0.17647058823529499</v>
      </c>
      <c r="Z1125" s="3">
        <f>Alle6OppgangNedgangUnik_KNN[[#This Row],[Open]]/Alle6OppgangNedgangUnik_KNN[[#This Row],[Close]]-1</f>
        <v>-4.9114810941316422E-3</v>
      </c>
      <c r="AA1125" s="1">
        <f>IF(Alle6OppgangNedgangUnik_KNN[[#This Row],[Nedgang-KNN]]&gt;Alle6OppgangNedgangUnik_KNN[[#This Row],[Oppgang-KNN]],0,1)</f>
        <v>1</v>
      </c>
      <c r="AB112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-8.6673195778794111E-4</v>
      </c>
    </row>
    <row r="1126" spans="1:28" x14ac:dyDescent="0.3">
      <c r="A1126">
        <v>1124</v>
      </c>
      <c r="B1126" s="1">
        <v>46.580001831054702</v>
      </c>
      <c r="C1126" s="1">
        <v>46.436000823974602</v>
      </c>
      <c r="D1126" s="1">
        <v>48.672000885009801</v>
      </c>
      <c r="E1126">
        <v>40545000</v>
      </c>
      <c r="F1126" s="1">
        <v>48.451999664306598</v>
      </c>
      <c r="G1126" s="1">
        <v>0.56791919191919205</v>
      </c>
      <c r="H1126" s="1">
        <v>2.5818181818181799E-2</v>
      </c>
      <c r="I1126" s="1">
        <v>0.80200000000000005</v>
      </c>
      <c r="J1126" s="1">
        <v>0</v>
      </c>
      <c r="K1126" s="1">
        <v>0.94899999999999995</v>
      </c>
      <c r="L1126" s="1">
        <v>5.0999999999999997E-2</v>
      </c>
      <c r="M1126">
        <v>1</v>
      </c>
      <c r="N1126" s="1">
        <v>0.46577833452189699</v>
      </c>
      <c r="O1126" s="1">
        <v>0.53422166547809902</v>
      </c>
      <c r="P1126" s="1">
        <f>IF(Alle6OppgangNedgangUnik_KNN[[#This Row],[Nedgang Bayes]]&gt;Alle6OppgangNedgangUnik_KNN[[#This Row],[Oppgang Bayes]],0,1)</f>
        <v>1</v>
      </c>
      <c r="Q112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6.8443330956202031E-2</v>
      </c>
      <c r="R1126" s="4">
        <f>IF(Alle6OppgangNedgangUnik_KNN[[#This Row],[Label]]=Alle6OppgangNedgangUnik_KNN[[#This Row],[Kjøp eller salg Bayes]],1,-1)</f>
        <v>1</v>
      </c>
      <c r="S1126" s="3">
        <f>Alle6OppgangNedgangUnik_KNN[[#This Row],[Conviction Bayes]]*Alle6OppgangNedgangUnik_KNN[[#This Row],[Rett/Feil Bayes]]</f>
        <v>6.8443330956202031E-2</v>
      </c>
      <c r="T112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-2.6443855390542266E-3</v>
      </c>
      <c r="U1126" s="1">
        <v>0.5</v>
      </c>
      <c r="V1126" s="1">
        <v>0.5</v>
      </c>
      <c r="W112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26" s="1">
        <f>IF(Alle6OppgangNedgangUnik_KNN[[#This Row],[Label]]=Alle6OppgangNedgangUnik_KNN[[#This Row],[kjøp eller salg KNN]],1,-1)</f>
        <v>1</v>
      </c>
      <c r="Y1126" s="2">
        <f>Alle6OppgangNedgangUnik_KNN[[#This Row],[Conviction KNN]]*Alle6OppgangNedgangUnik_KNN[[#This Row],[Rett/Feil KNN]]</f>
        <v>0</v>
      </c>
      <c r="Z1126" s="3">
        <f>Alle6OppgangNedgangUnik_KNN[[#This Row],[Open]]/Alle6OppgangNedgangUnik_KNN[[#This Row],[Close]]-1</f>
        <v>-3.86361315574546E-2</v>
      </c>
      <c r="AA1126" s="1">
        <f>IF(Alle6OppgangNedgangUnik_KNN[[#This Row],[Nedgang-KNN]]&gt;Alle6OppgangNedgangUnik_KNN[[#This Row],[Oppgang-KNN]],0,1)</f>
        <v>1</v>
      </c>
      <c r="AB112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27" spans="1:28" x14ac:dyDescent="0.3">
      <c r="A1127">
        <v>1125</v>
      </c>
      <c r="B1127" s="1">
        <v>48.599998474121101</v>
      </c>
      <c r="C1127" s="1">
        <v>47.330001831054702</v>
      </c>
      <c r="D1127" s="1">
        <v>49.3359985351562</v>
      </c>
      <c r="E1127">
        <v>45891000</v>
      </c>
      <c r="F1127" s="1">
        <v>48.321998596191399</v>
      </c>
      <c r="G1127" s="1">
        <v>0.413368055555556</v>
      </c>
      <c r="H1127" s="1">
        <v>5.82465277777778E-2</v>
      </c>
      <c r="I1127" s="1">
        <v>0.9859</v>
      </c>
      <c r="J1127" s="1">
        <v>2.9000000000000001E-2</v>
      </c>
      <c r="K1127" s="1">
        <v>0.84499999999999997</v>
      </c>
      <c r="L1127" s="1">
        <v>0.126</v>
      </c>
      <c r="M1127">
        <v>0</v>
      </c>
      <c r="N1127" s="1">
        <v>0.46564989130274098</v>
      </c>
      <c r="O1127" s="1">
        <v>0.53435010869725896</v>
      </c>
      <c r="P1127" s="1">
        <f>IF(Alle6OppgangNedgangUnik_KNN[[#This Row],[Nedgang Bayes]]&gt;Alle6OppgangNedgangUnik_KNN[[#This Row],[Oppgang Bayes]],0,1)</f>
        <v>1</v>
      </c>
      <c r="Q112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6.8700217394517982E-2</v>
      </c>
      <c r="R1127" s="4">
        <f>IF(Alle6OppgangNedgangUnik_KNN[[#This Row],[Label]]=Alle6OppgangNedgangUnik_KNN[[#This Row],[Kjøp eller salg Bayes]],1,-1)</f>
        <v>-1</v>
      </c>
      <c r="S1127" s="3">
        <f>Alle6OppgangNedgangUnik_KNN[[#This Row],[Conviction Bayes]]*Alle6OppgangNedgangUnik_KNN[[#This Row],[Rett/Feil Bayes]]</f>
        <v>-6.8700217394517982E-2</v>
      </c>
      <c r="T112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3.9523721295180977E-4</v>
      </c>
      <c r="U1127" s="1">
        <v>0.47058823529411697</v>
      </c>
      <c r="V1127" s="1">
        <v>0.52941176470588203</v>
      </c>
      <c r="W112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27" s="1">
        <f>IF(Alle6OppgangNedgangUnik_KNN[[#This Row],[Label]]=Alle6OppgangNedgangUnik_KNN[[#This Row],[kjøp eller salg KNN]],1,-1)</f>
        <v>-1</v>
      </c>
      <c r="Y1127" s="2">
        <f>Alle6OppgangNedgangUnik_KNN[[#This Row],[Conviction KNN]]*Alle6OppgangNedgangUnik_KNN[[#This Row],[Rett/Feil KNN]]</f>
        <v>-5.8823529411765052E-2</v>
      </c>
      <c r="Z1127" s="3">
        <f>Alle6OppgangNedgangUnik_KNN[[#This Row],[Open]]/Alle6OppgangNedgangUnik_KNN[[#This Row],[Close]]-1</f>
        <v>5.7530707753385979E-3</v>
      </c>
      <c r="AA1127" s="1">
        <f>IF(Alle6OppgangNedgangUnik_KNN[[#This Row],[Nedgang-KNN]]&gt;Alle6OppgangNedgangUnik_KNN[[#This Row],[Oppgang-KNN]],0,1)</f>
        <v>1</v>
      </c>
      <c r="AB112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3.3841592796109599E-4</v>
      </c>
    </row>
    <row r="1128" spans="1:28" x14ac:dyDescent="0.3">
      <c r="A1128">
        <v>1126</v>
      </c>
      <c r="B1128" s="1">
        <v>46.2700004577637</v>
      </c>
      <c r="C1128" s="1">
        <v>45.846000671386697</v>
      </c>
      <c r="D1128" s="1">
        <v>47.254001617431598</v>
      </c>
      <c r="E1128">
        <v>30682500</v>
      </c>
      <c r="F1128" s="1">
        <v>46.868000030517599</v>
      </c>
      <c r="G1128" s="1">
        <v>0.38619073083778999</v>
      </c>
      <c r="H1128" s="1">
        <v>9.9066462948815895E-2</v>
      </c>
      <c r="I1128" s="1">
        <v>0.98560000000000003</v>
      </c>
      <c r="J1128" s="1">
        <v>0.05</v>
      </c>
      <c r="K1128" s="1">
        <v>0.84199999999999997</v>
      </c>
      <c r="L1128" s="1">
        <v>0.108</v>
      </c>
      <c r="M1128">
        <v>1</v>
      </c>
      <c r="N1128" s="1">
        <v>0.466231470655945</v>
      </c>
      <c r="O1128" s="1">
        <v>0.53376852934405095</v>
      </c>
      <c r="P1128" s="1">
        <f>IF(Alle6OppgangNedgangUnik_KNN[[#This Row],[Nedgang Bayes]]&gt;Alle6OppgangNedgangUnik_KNN[[#This Row],[Oppgang Bayes]],0,1)</f>
        <v>1</v>
      </c>
      <c r="Q112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6.7537058688105944E-2</v>
      </c>
      <c r="R1128" s="4">
        <f>IF(Alle6OppgangNedgangUnik_KNN[[#This Row],[Label]]=Alle6OppgangNedgangUnik_KNN[[#This Row],[Kjøp eller salg Bayes]],1,-1)</f>
        <v>1</v>
      </c>
      <c r="S1128" s="3">
        <f>Alle6OppgangNedgangUnik_KNN[[#This Row],[Conviction Bayes]]*Alle6OppgangNedgangUnik_KNN[[#This Row],[Rett/Feil Bayes]]</f>
        <v>6.7537058688105944E-2</v>
      </c>
      <c r="T112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-8.6172083754896287E-4</v>
      </c>
      <c r="U1128" s="1">
        <v>0.47058823529411697</v>
      </c>
      <c r="V1128" s="1">
        <v>0.52941176470588203</v>
      </c>
      <c r="W112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28" s="1">
        <f>IF(Alle6OppgangNedgangUnik_KNN[[#This Row],[Label]]=Alle6OppgangNedgangUnik_KNN[[#This Row],[kjøp eller salg KNN]],1,-1)</f>
        <v>1</v>
      </c>
      <c r="Y1128" s="2">
        <f>Alle6OppgangNedgangUnik_KNN[[#This Row],[Conviction KNN]]*Alle6OppgangNedgangUnik_KNN[[#This Row],[Rett/Feil KNN]]</f>
        <v>5.8823529411765052E-2</v>
      </c>
      <c r="Z1128" s="3">
        <f>Alle6OppgangNedgangUnik_KNN[[#This Row],[Open]]/Alle6OppgangNedgangUnik_KNN[[#This Row],[Close]]-1</f>
        <v>-1.2759229588728327E-2</v>
      </c>
      <c r="AA1128" s="1">
        <f>IF(Alle6OppgangNedgangUnik_KNN[[#This Row],[Nedgang-KNN]]&gt;Alle6OppgangNedgangUnik_KNN[[#This Row],[Oppgang-KNN]],0,1)</f>
        <v>1</v>
      </c>
      <c r="AB112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-7.5054291698402364E-4</v>
      </c>
    </row>
    <row r="1129" spans="1:28" x14ac:dyDescent="0.3">
      <c r="A1129">
        <v>1127</v>
      </c>
      <c r="B1129" s="1">
        <v>46.375999450683601</v>
      </c>
      <c r="C1129" s="1">
        <v>45.150001525878899</v>
      </c>
      <c r="D1129" s="1">
        <v>46.5</v>
      </c>
      <c r="E1129">
        <v>27821000</v>
      </c>
      <c r="F1129" s="1">
        <v>46.150001525878899</v>
      </c>
      <c r="G1129" s="1">
        <v>0.443628068416204</v>
      </c>
      <c r="H1129" s="1">
        <v>0.14971425310408401</v>
      </c>
      <c r="I1129" s="1">
        <v>0.99909999999999999</v>
      </c>
      <c r="J1129" s="1">
        <v>8.0000000000000002E-3</v>
      </c>
      <c r="K1129" s="1">
        <v>0.879</v>
      </c>
      <c r="L1129" s="1">
        <v>0.113</v>
      </c>
      <c r="M1129">
        <v>0</v>
      </c>
      <c r="N1129" s="1">
        <v>0.466415546449437</v>
      </c>
      <c r="O1129" s="1">
        <v>0.53358445355055595</v>
      </c>
      <c r="P1129" s="1">
        <f>IF(Alle6OppgangNedgangUnik_KNN[[#This Row],[Nedgang Bayes]]&gt;Alle6OppgangNedgangUnik_KNN[[#This Row],[Oppgang Bayes]],0,1)</f>
        <v>1</v>
      </c>
      <c r="Q112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6.7168907101118946E-2</v>
      </c>
      <c r="R1129" s="4">
        <f>IF(Alle6OppgangNedgangUnik_KNN[[#This Row],[Label]]=Alle6OppgangNedgangUnik_KNN[[#This Row],[Kjøp eller salg Bayes]],1,-1)</f>
        <v>-1</v>
      </c>
      <c r="S1129" s="3">
        <f>Alle6OppgangNedgangUnik_KNN[[#This Row],[Conviction Bayes]]*Alle6OppgangNedgangUnik_KNN[[#This Row],[Rett/Feil Bayes]]</f>
        <v>-6.7168907101118946E-2</v>
      </c>
      <c r="T112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3.2892812815488604E-4</v>
      </c>
      <c r="U1129" s="1">
        <v>0.41176470588235198</v>
      </c>
      <c r="V1129" s="1">
        <v>0.58823529411764697</v>
      </c>
      <c r="W112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129" s="1">
        <f>IF(Alle6OppgangNedgangUnik_KNN[[#This Row],[Label]]=Alle6OppgangNedgangUnik_KNN[[#This Row],[kjøp eller salg KNN]],1,-1)</f>
        <v>-1</v>
      </c>
      <c r="Y1129" s="2">
        <f>Alle6OppgangNedgangUnik_KNN[[#This Row],[Conviction KNN]]*Alle6OppgangNedgangUnik_KNN[[#This Row],[Rett/Feil KNN]]</f>
        <v>-0.17647058823529499</v>
      </c>
      <c r="Z1129" s="3">
        <f>Alle6OppgangNedgangUnik_KNN[[#This Row],[Open]]/Alle6OppgangNedgangUnik_KNN[[#This Row],[Close]]-1</f>
        <v>4.8970296280048675E-3</v>
      </c>
      <c r="AA1129" s="1">
        <f>IF(Alle6OppgangNedgangUnik_KNN[[#This Row],[Nedgang-KNN]]&gt;Alle6OppgangNedgangUnik_KNN[[#This Row],[Oppgang-KNN]],0,1)</f>
        <v>1</v>
      </c>
      <c r="AB112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8.6418169905968676E-4</v>
      </c>
    </row>
    <row r="1130" spans="1:28" x14ac:dyDescent="0.3">
      <c r="A1130">
        <v>1128</v>
      </c>
      <c r="B1130" s="1">
        <v>45.299999237060497</v>
      </c>
      <c r="C1130" s="1">
        <v>45.159999847412102</v>
      </c>
      <c r="D1130" s="1">
        <v>46.714000701904297</v>
      </c>
      <c r="E1130">
        <v>23882500</v>
      </c>
      <c r="F1130" s="1">
        <v>46.683998107910199</v>
      </c>
      <c r="G1130" s="1">
        <v>0.285833333333333</v>
      </c>
      <c r="H1130" s="1">
        <v>2.8750000000000001E-2</v>
      </c>
      <c r="I1130" s="1">
        <v>-0.92459999999999998</v>
      </c>
      <c r="J1130" s="1">
        <v>8.1000000000000003E-2</v>
      </c>
      <c r="K1130" s="1">
        <v>0.90100000000000002</v>
      </c>
      <c r="L1130" s="1">
        <v>1.7999999999999999E-2</v>
      </c>
      <c r="M1130">
        <v>1</v>
      </c>
      <c r="N1130" s="1">
        <v>0.46670721949316402</v>
      </c>
      <c r="O1130" s="1">
        <v>0.53329278050683504</v>
      </c>
      <c r="P1130" s="1">
        <f>IF(Alle6OppgangNedgangUnik_KNN[[#This Row],[Nedgang Bayes]]&gt;Alle6OppgangNedgangUnik_KNN[[#This Row],[Oppgang Bayes]],0,1)</f>
        <v>1</v>
      </c>
      <c r="Q113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6.6585561013671024E-2</v>
      </c>
      <c r="R1130" s="4">
        <f>IF(Alle6OppgangNedgangUnik_KNN[[#This Row],[Label]]=Alle6OppgangNedgangUnik_KNN[[#This Row],[Kjøp eller salg Bayes]],1,-1)</f>
        <v>1</v>
      </c>
      <c r="S1130" s="3">
        <f>Alle6OppgangNedgangUnik_KNN[[#This Row],[Conviction Bayes]]*Alle6OppgangNedgangUnik_KNN[[#This Row],[Rett/Feil Bayes]]</f>
        <v>6.6585561013671024E-2</v>
      </c>
      <c r="T113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-1.9740027631052416E-3</v>
      </c>
      <c r="U1130" s="1">
        <v>0.52941176470588203</v>
      </c>
      <c r="V1130" s="1">
        <v>0.47058823529411697</v>
      </c>
      <c r="W113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30" s="1">
        <f>IF(Alle6OppgangNedgangUnik_KNN[[#This Row],[Label]]=Alle6OppgangNedgangUnik_KNN[[#This Row],[kjøp eller salg KNN]],1,-1)</f>
        <v>-1</v>
      </c>
      <c r="Y1130" s="2">
        <f>Alle6OppgangNedgangUnik_KNN[[#This Row],[Conviction KNN]]*Alle6OppgangNedgangUnik_KNN[[#This Row],[Rett/Feil KNN]]</f>
        <v>-5.8823529411765052E-2</v>
      </c>
      <c r="Z1130" s="3">
        <f>Alle6OppgangNedgangUnik_KNN[[#This Row],[Open]]/Alle6OppgangNedgangUnik_KNN[[#This Row],[Close]]-1</f>
        <v>-2.9646108451349518E-2</v>
      </c>
      <c r="AA1130" s="1">
        <f>IF(Alle6OppgangNedgangUnik_KNN[[#This Row],[Nedgang-KNN]]&gt;Alle6OppgangNedgangUnik_KNN[[#This Row],[Oppgang-KNN]],0,1)</f>
        <v>0</v>
      </c>
      <c r="AB113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1.7438887324323349E-3</v>
      </c>
    </row>
    <row r="1131" spans="1:28" x14ac:dyDescent="0.3">
      <c r="A1131">
        <v>1129</v>
      </c>
      <c r="B1131" s="1">
        <v>46.889999389648402</v>
      </c>
      <c r="C1131" s="1">
        <v>46.529998779296903</v>
      </c>
      <c r="D1131" s="1">
        <v>47.959999084472699</v>
      </c>
      <c r="E1131">
        <v>26371500</v>
      </c>
      <c r="F1131" s="1">
        <v>47.659999847412102</v>
      </c>
      <c r="G1131" s="1">
        <v>0.44567202638631198</v>
      </c>
      <c r="H1131" s="1">
        <v>0.162158281061342</v>
      </c>
      <c r="I1131" s="1">
        <v>0.99650000000000005</v>
      </c>
      <c r="J1131" s="1">
        <v>3.5999999999999997E-2</v>
      </c>
      <c r="K1131" s="1">
        <v>0.82699999999999996</v>
      </c>
      <c r="L1131" s="1">
        <v>0.13700000000000001</v>
      </c>
      <c r="M1131">
        <v>1</v>
      </c>
      <c r="N1131" s="1">
        <v>0.46651721817188202</v>
      </c>
      <c r="O1131" s="1">
        <v>0.53348278182811704</v>
      </c>
      <c r="P1131" s="1">
        <f>IF(Alle6OppgangNedgangUnik_KNN[[#This Row],[Nedgang Bayes]]&gt;Alle6OppgangNedgangUnik_KNN[[#This Row],[Oppgang Bayes]],0,1)</f>
        <v>1</v>
      </c>
      <c r="Q113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6.6965563656235016E-2</v>
      </c>
      <c r="R1131" s="4">
        <f>IF(Alle6OppgangNedgangUnik_KNN[[#This Row],[Label]]=Alle6OppgangNedgangUnik_KNN[[#This Row],[Kjøp eller salg Bayes]],1,-1)</f>
        <v>1</v>
      </c>
      <c r="S1131" s="3">
        <f>Alle6OppgangNedgangUnik_KNN[[#This Row],[Conviction Bayes]]*Alle6OppgangNedgangUnik_KNN[[#This Row],[Rett/Feil Bayes]]</f>
        <v>6.6965563656235016E-2</v>
      </c>
      <c r="T113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-1.081903374628422E-3</v>
      </c>
      <c r="U1131" s="1">
        <v>0.47058823529411697</v>
      </c>
      <c r="V1131" s="1">
        <v>0.52941176470588203</v>
      </c>
      <c r="W113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31" s="1">
        <f>IF(Alle6OppgangNedgangUnik_KNN[[#This Row],[Label]]=Alle6OppgangNedgangUnik_KNN[[#This Row],[kjøp eller salg KNN]],1,-1)</f>
        <v>1</v>
      </c>
      <c r="Y1131" s="2">
        <f>Alle6OppgangNedgangUnik_KNN[[#This Row],[Conviction KNN]]*Alle6OppgangNedgangUnik_KNN[[#This Row],[Rett/Feil KNN]]</f>
        <v>5.8823529411765052E-2</v>
      </c>
      <c r="Z1131" s="3">
        <f>Alle6OppgangNedgangUnik_KNN[[#This Row],[Open]]/Alle6OppgangNedgangUnik_KNN[[#This Row],[Close]]-1</f>
        <v>-1.6156115405558724E-2</v>
      </c>
      <c r="AA1131" s="1">
        <f>IF(Alle6OppgangNedgangUnik_KNN[[#This Row],[Nedgang-KNN]]&gt;Alle6OppgangNedgangUnik_KNN[[#This Row],[Oppgang-KNN]],0,1)</f>
        <v>1</v>
      </c>
      <c r="AB113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-9.5035972973875403E-4</v>
      </c>
    </row>
    <row r="1132" spans="1:28" x14ac:dyDescent="0.3">
      <c r="A1132">
        <v>1130</v>
      </c>
      <c r="B1132" s="1">
        <v>46.597999572753899</v>
      </c>
      <c r="C1132" s="1">
        <v>45.75</v>
      </c>
      <c r="D1132" s="1">
        <v>47.153999328613303</v>
      </c>
      <c r="E1132">
        <v>23319500</v>
      </c>
      <c r="F1132" s="1">
        <v>45.801998138427699</v>
      </c>
      <c r="G1132" s="1">
        <v>0.45743755686526799</v>
      </c>
      <c r="H1132" s="1">
        <v>0.129790728570849</v>
      </c>
      <c r="I1132" s="1">
        <v>0.99990000000000001</v>
      </c>
      <c r="J1132" s="1">
        <v>0.06</v>
      </c>
      <c r="K1132" s="1">
        <v>0.79300000000000004</v>
      </c>
      <c r="L1132" s="1">
        <v>0.14699999999999999</v>
      </c>
      <c r="M1132">
        <v>0</v>
      </c>
      <c r="N1132" s="1">
        <v>0.46675250530323897</v>
      </c>
      <c r="O1132" s="1">
        <v>0.53324749469675903</v>
      </c>
      <c r="P1132" s="1">
        <f>IF(Alle6OppgangNedgangUnik_KNN[[#This Row],[Nedgang Bayes]]&gt;Alle6OppgangNedgangUnik_KNN[[#This Row],[Oppgang Bayes]],0,1)</f>
        <v>1</v>
      </c>
      <c r="Q113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6.6494989393520054E-2</v>
      </c>
      <c r="R1132" s="4">
        <f>IF(Alle6OppgangNedgangUnik_KNN[[#This Row],[Label]]=Alle6OppgangNedgangUnik_KNN[[#This Row],[Kjøp eller salg Bayes]],1,-1)</f>
        <v>-1</v>
      </c>
      <c r="S1132" s="3">
        <f>Alle6OppgangNedgangUnik_KNN[[#This Row],[Conviction Bayes]]*Alle6OppgangNedgangUnik_KNN[[#This Row],[Rett/Feil Bayes]]</f>
        <v>-6.6494989393520054E-2</v>
      </c>
      <c r="T113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1.155628773504086E-3</v>
      </c>
      <c r="U1132" s="1">
        <v>0.5</v>
      </c>
      <c r="V1132" s="1">
        <v>0.5</v>
      </c>
      <c r="W113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32" s="1">
        <f>IF(Alle6OppgangNedgangUnik_KNN[[#This Row],[Label]]=Alle6OppgangNedgangUnik_KNN[[#This Row],[kjøp eller salg KNN]],1,-1)</f>
        <v>-1</v>
      </c>
      <c r="Y1132" s="2">
        <f>Alle6OppgangNedgangUnik_KNN[[#This Row],[Conviction KNN]]*Alle6OppgangNedgangUnik_KNN[[#This Row],[Rett/Feil KNN]]</f>
        <v>0</v>
      </c>
      <c r="Z1132" s="3">
        <f>Alle6OppgangNedgangUnik_KNN[[#This Row],[Open]]/Alle6OppgangNedgangUnik_KNN[[#This Row],[Close]]-1</f>
        <v>1.737918577090114E-2</v>
      </c>
      <c r="AA1132" s="1">
        <f>IF(Alle6OppgangNedgangUnik_KNN[[#This Row],[Nedgang-KNN]]&gt;Alle6OppgangNedgangUnik_KNN[[#This Row],[Oppgang-KNN]],0,1)</f>
        <v>1</v>
      </c>
      <c r="AB113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33" spans="1:28" x14ac:dyDescent="0.3">
      <c r="A1133">
        <v>1131</v>
      </c>
      <c r="B1133" s="1">
        <v>45.762001037597699</v>
      </c>
      <c r="C1133" s="1">
        <v>45.509998321533203</v>
      </c>
      <c r="D1133" s="1">
        <v>47.200000762939503</v>
      </c>
      <c r="E1133">
        <v>24240500</v>
      </c>
      <c r="F1133" s="1">
        <v>47</v>
      </c>
      <c r="G1133" s="1">
        <v>0.46295578751366501</v>
      </c>
      <c r="H1133" s="1">
        <v>0.15915430139706699</v>
      </c>
      <c r="I1133" s="1">
        <v>0.99990000000000001</v>
      </c>
      <c r="J1133" s="1">
        <v>4.5999999999999999E-2</v>
      </c>
      <c r="K1133" s="1">
        <v>0.77200000000000002</v>
      </c>
      <c r="L1133" s="1">
        <v>0.182</v>
      </c>
      <c r="M1133">
        <v>1</v>
      </c>
      <c r="N1133" s="1">
        <v>0.46667871233710601</v>
      </c>
      <c r="O1133" s="1">
        <v>0.533321287662886</v>
      </c>
      <c r="P1133" s="1">
        <f>IF(Alle6OppgangNedgangUnik_KNN[[#This Row],[Nedgang Bayes]]&gt;Alle6OppgangNedgangUnik_KNN[[#This Row],[Oppgang Bayes]],0,1)</f>
        <v>1</v>
      </c>
      <c r="Q1133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6.6642575325779996E-2</v>
      </c>
      <c r="R1133" s="4">
        <f>IF(Alle6OppgangNedgangUnik_KNN[[#This Row],[Label]]=Alle6OppgangNedgangUnik_KNN[[#This Row],[Kjøp eller salg Bayes]],1,-1)</f>
        <v>1</v>
      </c>
      <c r="S1133" s="3">
        <f>Alle6OppgangNedgangUnik_KNN[[#This Row],[Conviction Bayes]]*Alle6OppgangNedgangUnik_KNN[[#This Row],[Rett/Feil Bayes]]</f>
        <v>6.6642575325779996E-2</v>
      </c>
      <c r="T1133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-1.7553923213858072E-3</v>
      </c>
      <c r="U1133" s="1">
        <v>0.5</v>
      </c>
      <c r="V1133" s="1">
        <v>0.5</v>
      </c>
      <c r="W1133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33" s="1">
        <f>IF(Alle6OppgangNedgangUnik_KNN[[#This Row],[Label]]=Alle6OppgangNedgangUnik_KNN[[#This Row],[kjøp eller salg KNN]],1,-1)</f>
        <v>1</v>
      </c>
      <c r="Y1133" s="2">
        <f>Alle6OppgangNedgangUnik_KNN[[#This Row],[Conviction KNN]]*Alle6OppgangNedgangUnik_KNN[[#This Row],[Rett/Feil KNN]]</f>
        <v>0</v>
      </c>
      <c r="Z1133" s="3">
        <f>Alle6OppgangNedgangUnik_KNN[[#This Row],[Open]]/Alle6OppgangNedgangUnik_KNN[[#This Row],[Close]]-1</f>
        <v>-2.6340403455368144E-2</v>
      </c>
      <c r="AA1133" s="1">
        <f>IF(Alle6OppgangNedgangUnik_KNN[[#This Row],[Nedgang-KNN]]&gt;Alle6OppgangNedgangUnik_KNN[[#This Row],[Oppgang-KNN]],0,1)</f>
        <v>1</v>
      </c>
      <c r="AB1133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34" spans="1:28" x14ac:dyDescent="0.3">
      <c r="A1134">
        <v>1132</v>
      </c>
      <c r="B1134" s="1">
        <v>46.242000579833999</v>
      </c>
      <c r="C1134" s="1">
        <v>43.338001251220703</v>
      </c>
      <c r="D1134" s="1">
        <v>46.299999237060497</v>
      </c>
      <c r="E1134">
        <v>47813000</v>
      </c>
      <c r="F1134" s="1">
        <v>43.923999786377003</v>
      </c>
      <c r="G1134" s="1">
        <v>0.394641233766234</v>
      </c>
      <c r="H1134" s="1">
        <v>0.18100090187590201</v>
      </c>
      <c r="I1134" s="1">
        <v>0.98870000000000002</v>
      </c>
      <c r="J1134" s="1">
        <v>7.6999999999999999E-2</v>
      </c>
      <c r="K1134" s="1">
        <v>0.78200000000000003</v>
      </c>
      <c r="L1134" s="1">
        <v>0.14099999999999999</v>
      </c>
      <c r="M1134">
        <v>0</v>
      </c>
      <c r="N1134" s="1">
        <v>0.46562526729143</v>
      </c>
      <c r="O1134" s="1">
        <v>0.53437473270857005</v>
      </c>
      <c r="P1134" s="1">
        <f>IF(Alle6OppgangNedgangUnik_KNN[[#This Row],[Nedgang Bayes]]&gt;Alle6OppgangNedgangUnik_KNN[[#This Row],[Oppgang Bayes]],0,1)</f>
        <v>1</v>
      </c>
      <c r="Q1134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6.8749465417140054E-2</v>
      </c>
      <c r="R1134" s="4">
        <f>IF(Alle6OppgangNedgangUnik_KNN[[#This Row],[Label]]=Alle6OppgangNedgangUnik_KNN[[#This Row],[Kjøp eller salg Bayes]],1,-1)</f>
        <v>-1</v>
      </c>
      <c r="S1134" s="3">
        <f>Alle6OppgangNedgangUnik_KNN[[#This Row],[Conviction Bayes]]*Alle6OppgangNedgangUnik_KNN[[#This Row],[Rett/Feil Bayes]]</f>
        <v>-6.8749465417140054E-2</v>
      </c>
      <c r="T1134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3.6281148383964022E-3</v>
      </c>
      <c r="U1134" s="1">
        <v>0.67647058823529405</v>
      </c>
      <c r="V1134" s="1">
        <v>0.32352941176470501</v>
      </c>
      <c r="W1134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134" s="1">
        <f>IF(Alle6OppgangNedgangUnik_KNN[[#This Row],[Label]]=Alle6OppgangNedgangUnik_KNN[[#This Row],[kjøp eller salg KNN]],1,-1)</f>
        <v>1</v>
      </c>
      <c r="Y1134" s="2">
        <f>Alle6OppgangNedgangUnik_KNN[[#This Row],[Conviction KNN]]*Alle6OppgangNedgangUnik_KNN[[#This Row],[Rett/Feil KNN]]</f>
        <v>0.35294117647058904</v>
      </c>
      <c r="Z1134" s="3">
        <f>Alle6OppgangNedgangUnik_KNN[[#This Row],[Open]]/Alle6OppgangNedgangUnik_KNN[[#This Row],[Close]]-1</f>
        <v>5.2772989817196025E-2</v>
      </c>
      <c r="AA1134" s="1">
        <f>IF(Alle6OppgangNedgangUnik_KNN[[#This Row],[Nedgang-KNN]]&gt;Alle6OppgangNedgangUnik_KNN[[#This Row],[Oppgang-KNN]],0,1)</f>
        <v>0</v>
      </c>
      <c r="AB1134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-1.8625761111951581E-2</v>
      </c>
    </row>
    <row r="1135" spans="1:28" x14ac:dyDescent="0.3">
      <c r="A1135">
        <v>1133</v>
      </c>
      <c r="B1135" s="1">
        <v>44.172000885009801</v>
      </c>
      <c r="C1135" s="1">
        <v>42.310001373291001</v>
      </c>
      <c r="D1135" s="1">
        <v>44.312000274658203</v>
      </c>
      <c r="E1135">
        <v>40798000</v>
      </c>
      <c r="F1135" s="1">
        <v>43.127998352050803</v>
      </c>
      <c r="G1135" s="1">
        <v>0.43250763373531198</v>
      </c>
      <c r="H1135" s="1">
        <v>0.14151479720676099</v>
      </c>
      <c r="I1135" s="1">
        <v>0.99829999999999997</v>
      </c>
      <c r="J1135" s="1">
        <v>4.2999999999999997E-2</v>
      </c>
      <c r="K1135" s="1">
        <v>0.79800000000000004</v>
      </c>
      <c r="L1135" s="1">
        <v>0.159</v>
      </c>
      <c r="M1135">
        <v>0</v>
      </c>
      <c r="N1135" s="1">
        <v>0.46577198579217299</v>
      </c>
      <c r="O1135" s="1">
        <v>0.53422801420782795</v>
      </c>
      <c r="P1135" s="1">
        <f>IF(Alle6OppgangNedgangUnik_KNN[[#This Row],[Nedgang Bayes]]&gt;Alle6OppgangNedgangUnik_KNN[[#This Row],[Oppgang Bayes]],0,1)</f>
        <v>1</v>
      </c>
      <c r="Q1135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6.8456028415654957E-2</v>
      </c>
      <c r="R1135" s="4">
        <f>IF(Alle6OppgangNedgangUnik_KNN[[#This Row],[Label]]=Alle6OppgangNedgangUnik_KNN[[#This Row],[Kjøp eller salg Bayes]],1,-1)</f>
        <v>-1</v>
      </c>
      <c r="S1135" s="3">
        <f>Alle6OppgangNedgangUnik_KNN[[#This Row],[Conviction Bayes]]*Alle6OppgangNedgangUnik_KNN[[#This Row],[Rett/Feil Bayes]]</f>
        <v>-6.8456028415654957E-2</v>
      </c>
      <c r="T1135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1.6571199636687575E-3</v>
      </c>
      <c r="U1135" s="1">
        <v>0.5</v>
      </c>
      <c r="V1135" s="1">
        <v>0.5</v>
      </c>
      <c r="W1135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35" s="1">
        <f>IF(Alle6OppgangNedgangUnik_KNN[[#This Row],[Label]]=Alle6OppgangNedgangUnik_KNN[[#This Row],[kjøp eller salg KNN]],1,-1)</f>
        <v>-1</v>
      </c>
      <c r="Y1135" s="2">
        <f>Alle6OppgangNedgangUnik_KNN[[#This Row],[Conviction KNN]]*Alle6OppgangNedgangUnik_KNN[[#This Row],[Rett/Feil KNN]]</f>
        <v>0</v>
      </c>
      <c r="Z1135" s="3">
        <f>Alle6OppgangNedgangUnik_KNN[[#This Row],[Open]]/Alle6OppgangNedgangUnik_KNN[[#This Row],[Close]]-1</f>
        <v>2.420707134230704E-2</v>
      </c>
      <c r="AA1135" s="1">
        <f>IF(Alle6OppgangNedgangUnik_KNN[[#This Row],[Nedgang-KNN]]&gt;Alle6OppgangNedgangUnik_KNN[[#This Row],[Oppgang-KNN]],0,1)</f>
        <v>1</v>
      </c>
      <c r="AB1135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  <row r="1136" spans="1:28" x14ac:dyDescent="0.3">
      <c r="A1136">
        <v>1134</v>
      </c>
      <c r="B1136" s="1">
        <v>43.332000732421903</v>
      </c>
      <c r="C1136" s="1">
        <v>43.2039985656738</v>
      </c>
      <c r="D1136" s="1">
        <v>44.448001861572301</v>
      </c>
      <c r="E1136">
        <v>25492500</v>
      </c>
      <c r="F1136" s="1">
        <v>43.987998962402301</v>
      </c>
      <c r="G1136" s="1">
        <v>0.52231559290382801</v>
      </c>
      <c r="H1136" s="1">
        <v>0.223634453781513</v>
      </c>
      <c r="I1136" s="1">
        <v>0.98629999999999995</v>
      </c>
      <c r="J1136" s="1">
        <v>3.5000000000000003E-2</v>
      </c>
      <c r="K1136" s="1">
        <v>0.83699999999999997</v>
      </c>
      <c r="L1136" s="1">
        <v>0.128</v>
      </c>
      <c r="M1136">
        <v>1</v>
      </c>
      <c r="N1136" s="1">
        <v>0.46658340772749302</v>
      </c>
      <c r="O1136" s="1">
        <v>0.53341659227249905</v>
      </c>
      <c r="P1136" s="1">
        <f>IF(Alle6OppgangNedgangUnik_KNN[[#This Row],[Nedgang Bayes]]&gt;Alle6OppgangNedgangUnik_KNN[[#This Row],[Oppgang Bayes]],0,1)</f>
        <v>1</v>
      </c>
      <c r="Q1136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6.683318454500603E-2</v>
      </c>
      <c r="R1136" s="4">
        <f>IF(Alle6OppgangNedgangUnik_KNN[[#This Row],[Label]]=Alle6OppgangNedgangUnik_KNN[[#This Row],[Kjøp eller salg Bayes]],1,-1)</f>
        <v>1</v>
      </c>
      <c r="S1136" s="3">
        <f>Alle6OppgangNedgangUnik_KNN[[#This Row],[Conviction Bayes]]*Alle6OppgangNedgangUnik_KNN[[#This Row],[Rett/Feil Bayes]]</f>
        <v>6.683318454500603E-2</v>
      </c>
      <c r="T1136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-9.9669118395111526E-4</v>
      </c>
      <c r="U1136" s="1">
        <v>0.441176470588235</v>
      </c>
      <c r="V1136" s="1">
        <v>0.55882352941176405</v>
      </c>
      <c r="W1136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0.11764705882352905</v>
      </c>
      <c r="X1136" s="1">
        <f>IF(Alle6OppgangNedgangUnik_KNN[[#This Row],[Label]]=Alle6OppgangNedgangUnik_KNN[[#This Row],[kjøp eller salg KNN]],1,-1)</f>
        <v>1</v>
      </c>
      <c r="Y1136" s="2">
        <f>Alle6OppgangNedgangUnik_KNN[[#This Row],[Conviction KNN]]*Alle6OppgangNedgangUnik_KNN[[#This Row],[Rett/Feil KNN]]</f>
        <v>0.11764705882352905</v>
      </c>
      <c r="Z1136" s="3">
        <f>Alle6OppgangNedgangUnik_KNN[[#This Row],[Open]]/Alle6OppgangNedgangUnik_KNN[[#This Row],[Close]]-1</f>
        <v>-1.4913118247117718E-2</v>
      </c>
      <c r="AA1136" s="1">
        <f>IF(Alle6OppgangNedgangUnik_KNN[[#This Row],[Nedgang-KNN]]&gt;Alle6OppgangNedgangUnik_KNN[[#This Row],[Oppgang-KNN]],0,1)</f>
        <v>1</v>
      </c>
      <c r="AB1136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-1.7544844996609027E-3</v>
      </c>
    </row>
    <row r="1137" spans="1:28" x14ac:dyDescent="0.3">
      <c r="A1137">
        <v>1135</v>
      </c>
      <c r="B1137" s="1">
        <v>45.523998260497997</v>
      </c>
      <c r="C1137" s="1">
        <v>44.908000946044901</v>
      </c>
      <c r="D1137" s="1">
        <v>45.818000793457003</v>
      </c>
      <c r="E1137">
        <v>20626000</v>
      </c>
      <c r="F1137" s="1">
        <v>45.172000885009801</v>
      </c>
      <c r="G1137" s="1">
        <v>0.43468745425267202</v>
      </c>
      <c r="H1137" s="1">
        <v>0.11222904510947999</v>
      </c>
      <c r="I1137" s="1">
        <v>0.99629999999999996</v>
      </c>
      <c r="J1137" s="1">
        <v>2.4E-2</v>
      </c>
      <c r="K1137" s="1">
        <v>0.874</v>
      </c>
      <c r="L1137" s="1">
        <v>0.10199999999999999</v>
      </c>
      <c r="M1137">
        <v>0</v>
      </c>
      <c r="N1137" s="1">
        <v>0.46698247934530501</v>
      </c>
      <c r="O1137" s="1">
        <v>0.53301752065469699</v>
      </c>
      <c r="P1137" s="1">
        <f>IF(Alle6OppgangNedgangUnik_KNN[[#This Row],[Nedgang Bayes]]&gt;Alle6OppgangNedgangUnik_KNN[[#This Row],[Oppgang Bayes]],0,1)</f>
        <v>1</v>
      </c>
      <c r="Q1137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6.6035041309391973E-2</v>
      </c>
      <c r="R1137" s="4">
        <f>IF(Alle6OppgangNedgangUnik_KNN[[#This Row],[Label]]=Alle6OppgangNedgangUnik_KNN[[#This Row],[Kjøp eller salg Bayes]],1,-1)</f>
        <v>-1</v>
      </c>
      <c r="S1137" s="3">
        <f>Alle6OppgangNedgangUnik_KNN[[#This Row],[Conviction Bayes]]*Alle6OppgangNedgangUnik_KNN[[#This Row],[Rett/Feil Bayes]]</f>
        <v>-6.6035041309391973E-2</v>
      </c>
      <c r="T1137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5.1457010483842418E-4</v>
      </c>
      <c r="U1137" s="1">
        <v>0.64705882352941102</v>
      </c>
      <c r="V1137" s="1">
        <v>0.35294117647058798</v>
      </c>
      <c r="W1137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0.29411764705882304</v>
      </c>
      <c r="X1137" s="1">
        <f>IF(Alle6OppgangNedgangUnik_KNN[[#This Row],[Label]]=Alle6OppgangNedgangUnik_KNN[[#This Row],[kjøp eller salg KNN]],1,-1)</f>
        <v>1</v>
      </c>
      <c r="Y1137" s="2">
        <f>Alle6OppgangNedgangUnik_KNN[[#This Row],[Conviction KNN]]*Alle6OppgangNedgangUnik_KNN[[#This Row],[Rett/Feil KNN]]</f>
        <v>0.29411764705882304</v>
      </c>
      <c r="Z1137" s="3">
        <f>Alle6OppgangNedgangUnik_KNN[[#This Row],[Open]]/Alle6OppgangNedgangUnik_KNN[[#This Row],[Close]]-1</f>
        <v>7.792379540243255E-3</v>
      </c>
      <c r="AA1137" s="1">
        <f>IF(Alle6OppgangNedgangUnik_KNN[[#This Row],[Nedgang-KNN]]&gt;Alle6OppgangNedgangUnik_KNN[[#This Row],[Oppgang-KNN]],0,1)</f>
        <v>0</v>
      </c>
      <c r="AB1137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-2.2918763353656593E-3</v>
      </c>
    </row>
    <row r="1138" spans="1:28" x14ac:dyDescent="0.3">
      <c r="A1138">
        <v>1136</v>
      </c>
      <c r="B1138" s="1">
        <v>44.402000427246101</v>
      </c>
      <c r="C1138" s="1">
        <v>43.5200004577637</v>
      </c>
      <c r="D1138" s="1">
        <v>44.644001007080099</v>
      </c>
      <c r="E1138">
        <v>38971500</v>
      </c>
      <c r="F1138" s="1">
        <v>44.166000366210902</v>
      </c>
      <c r="G1138" s="1">
        <v>0.42727272727272703</v>
      </c>
      <c r="H1138" s="1">
        <v>0.26818181818181802</v>
      </c>
      <c r="I1138" s="1">
        <v>-0.76500000000000001</v>
      </c>
      <c r="J1138" s="1">
        <v>0.16700000000000001</v>
      </c>
      <c r="K1138" s="1">
        <v>0.83299999999999996</v>
      </c>
      <c r="L1138" s="1">
        <v>0</v>
      </c>
      <c r="M1138">
        <v>0</v>
      </c>
      <c r="N1138" s="1">
        <v>0.46583305368334199</v>
      </c>
      <c r="O1138" s="1">
        <v>0.53416694631665596</v>
      </c>
      <c r="P1138" s="1">
        <f>IF(Alle6OppgangNedgangUnik_KNN[[#This Row],[Nedgang Bayes]]&gt;Alle6OppgangNedgangUnik_KNN[[#This Row],[Oppgang Bayes]],0,1)</f>
        <v>1</v>
      </c>
      <c r="Q1138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6.8333892633313964E-2</v>
      </c>
      <c r="R1138" s="4">
        <f>IF(Alle6OppgangNedgangUnik_KNN[[#This Row],[Label]]=Alle6OppgangNedgangUnik_KNN[[#This Row],[Kjøp eller salg Bayes]],1,-1)</f>
        <v>-1</v>
      </c>
      <c r="S1138" s="3">
        <f>Alle6OppgangNedgangUnik_KNN[[#This Row],[Conviction Bayes]]*Alle6OppgangNedgangUnik_KNN[[#This Row],[Rett/Feil Bayes]]</f>
        <v>-6.8333892633313964E-2</v>
      </c>
      <c r="T1138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3.6514066699535062E-4</v>
      </c>
      <c r="U1138" s="1">
        <v>0.58823529411764697</v>
      </c>
      <c r="V1138" s="1">
        <v>0.41176470588235198</v>
      </c>
      <c r="W1138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0.17647058823529499</v>
      </c>
      <c r="X1138" s="1">
        <f>IF(Alle6OppgangNedgangUnik_KNN[[#This Row],[Label]]=Alle6OppgangNedgangUnik_KNN[[#This Row],[kjøp eller salg KNN]],1,-1)</f>
        <v>1</v>
      </c>
      <c r="Y1138" s="2">
        <f>Alle6OppgangNedgangUnik_KNN[[#This Row],[Conviction KNN]]*Alle6OppgangNedgangUnik_KNN[[#This Row],[Rett/Feil KNN]]</f>
        <v>0.17647058823529499</v>
      </c>
      <c r="Z1138" s="3">
        <f>Alle6OppgangNedgangUnik_KNN[[#This Row],[Open]]/Alle6OppgangNedgangUnik_KNN[[#This Row],[Close]]-1</f>
        <v>5.3434782203134468E-3</v>
      </c>
      <c r="AA1138" s="1">
        <f>IF(Alle6OppgangNedgangUnik_KNN[[#This Row],[Nedgang-KNN]]&gt;Alle6OppgangNedgangUnik_KNN[[#This Row],[Oppgang-KNN]],0,1)</f>
        <v>0</v>
      </c>
      <c r="AB1138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-9.4296674476120111E-4</v>
      </c>
    </row>
    <row r="1139" spans="1:28" x14ac:dyDescent="0.3">
      <c r="A1139">
        <v>1137</v>
      </c>
      <c r="B1139" s="1">
        <v>44.560001373291001</v>
      </c>
      <c r="C1139" s="1">
        <v>43.644001007080099</v>
      </c>
      <c r="D1139" s="1">
        <v>45.080001831054702</v>
      </c>
      <c r="E1139">
        <v>32795000</v>
      </c>
      <c r="F1139" s="1">
        <v>44.430000305175803</v>
      </c>
      <c r="G1139" s="1">
        <v>0.40563694083694102</v>
      </c>
      <c r="H1139" s="1">
        <v>5.9591233766233799E-2</v>
      </c>
      <c r="I1139" s="1">
        <v>0.99539999999999995</v>
      </c>
      <c r="J1139" s="1">
        <v>5.2999999999999999E-2</v>
      </c>
      <c r="K1139" s="1">
        <v>0.80600000000000005</v>
      </c>
      <c r="L1139" s="1">
        <v>0.14099999999999999</v>
      </c>
      <c r="M1139">
        <v>0</v>
      </c>
      <c r="N1139" s="1">
        <v>0.46611169271496999</v>
      </c>
      <c r="O1139" s="1">
        <v>0.53388830728502601</v>
      </c>
      <c r="P1139" s="1">
        <f>IF(Alle6OppgangNedgangUnik_KNN[[#This Row],[Nedgang Bayes]]&gt;Alle6OppgangNedgangUnik_KNN[[#This Row],[Oppgang Bayes]],0,1)</f>
        <v>1</v>
      </c>
      <c r="Q1139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6.7776614570056015E-2</v>
      </c>
      <c r="R1139" s="4">
        <f>IF(Alle6OppgangNedgangUnik_KNN[[#This Row],[Label]]=Alle6OppgangNedgangUnik_KNN[[#This Row],[Kjøp eller salg Bayes]],1,-1)</f>
        <v>-1</v>
      </c>
      <c r="S1139" s="3">
        <f>Alle6OppgangNedgangUnik_KNN[[#This Row],[Conviction Bayes]]*Alle6OppgangNedgangUnik_KNN[[#This Row],[Rett/Feil Bayes]]</f>
        <v>-6.7776614570056015E-2</v>
      </c>
      <c r="T1139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1.9831267672336869E-4</v>
      </c>
      <c r="U1139" s="1">
        <v>0.47058823529411697</v>
      </c>
      <c r="V1139" s="1">
        <v>0.52941176470588203</v>
      </c>
      <c r="W1139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5.8823529411765052E-2</v>
      </c>
      <c r="X1139" s="1">
        <f>IF(Alle6OppgangNedgangUnik_KNN[[#This Row],[Label]]=Alle6OppgangNedgangUnik_KNN[[#This Row],[kjøp eller salg KNN]],1,-1)</f>
        <v>-1</v>
      </c>
      <c r="Y1139" s="2">
        <f>Alle6OppgangNedgangUnik_KNN[[#This Row],[Conviction KNN]]*Alle6OppgangNedgangUnik_KNN[[#This Row],[Rett/Feil KNN]]</f>
        <v>-5.8823529411765052E-2</v>
      </c>
      <c r="Z1139" s="3">
        <f>Alle6OppgangNedgangUnik_KNN[[#This Row],[Open]]/Alle6OppgangNedgangUnik_KNN[[#This Row],[Close]]-1</f>
        <v>2.925974954361088E-3</v>
      </c>
      <c r="AA1139" s="1">
        <f>IF(Alle6OppgangNedgangUnik_KNN[[#This Row],[Nedgang-KNN]]&gt;Alle6OppgangNedgangUnik_KNN[[#This Row],[Oppgang-KNN]],0,1)</f>
        <v>1</v>
      </c>
      <c r="AB1139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1.7211617378594737E-4</v>
      </c>
    </row>
    <row r="1140" spans="1:28" x14ac:dyDescent="0.3">
      <c r="A1140">
        <v>1138</v>
      </c>
      <c r="B1140" s="1">
        <v>43.9939994812012</v>
      </c>
      <c r="C1140" s="1">
        <v>42.200000762939503</v>
      </c>
      <c r="D1140" s="1">
        <v>44.234001159667997</v>
      </c>
      <c r="E1140">
        <v>42693000</v>
      </c>
      <c r="F1140" s="1">
        <v>42.279998779296903</v>
      </c>
      <c r="G1140" s="1">
        <v>0.46392201633055302</v>
      </c>
      <c r="H1140" s="1">
        <v>1.8574024214267999E-3</v>
      </c>
      <c r="I1140" s="1">
        <v>0.96779999999999999</v>
      </c>
      <c r="J1140" s="1">
        <v>5.6000000000000001E-2</v>
      </c>
      <c r="K1140" s="1">
        <v>0.85399999999999998</v>
      </c>
      <c r="L1140" s="1">
        <v>8.8999999999999996E-2</v>
      </c>
      <c r="M1140">
        <v>0</v>
      </c>
      <c r="N1140" s="1">
        <v>0.46571863185352602</v>
      </c>
      <c r="O1140" s="1">
        <v>0.53428136814646998</v>
      </c>
      <c r="P1140" s="1">
        <f>IF(Alle6OppgangNedgangUnik_KNN[[#This Row],[Nedgang Bayes]]&gt;Alle6OppgangNedgangUnik_KNN[[#This Row],[Oppgang Bayes]],0,1)</f>
        <v>1</v>
      </c>
      <c r="Q1140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6.856273629294396E-2</v>
      </c>
      <c r="R1140" s="4">
        <f>IF(Alle6OppgangNedgangUnik_KNN[[#This Row],[Label]]=Alle6OppgangNedgangUnik_KNN[[#This Row],[Kjøp eller salg Bayes]],1,-1)</f>
        <v>-1</v>
      </c>
      <c r="S1140" s="3">
        <f>Alle6OppgangNedgangUnik_KNN[[#This Row],[Conviction Bayes]]*Alle6OppgangNedgangUnik_KNN[[#This Row],[Rett/Feil Bayes]]</f>
        <v>-6.856273629294396E-2</v>
      </c>
      <c r="T1140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2.7794839527793278E-3</v>
      </c>
      <c r="U1140" s="1">
        <v>0.67647058823529405</v>
      </c>
      <c r="V1140" s="1">
        <v>0.32352941176470501</v>
      </c>
      <c r="W1140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0.35294117647058904</v>
      </c>
      <c r="X1140" s="1">
        <f>IF(Alle6OppgangNedgangUnik_KNN[[#This Row],[Label]]=Alle6OppgangNedgangUnik_KNN[[#This Row],[kjøp eller salg KNN]],1,-1)</f>
        <v>1</v>
      </c>
      <c r="Y1140" s="2">
        <f>Alle6OppgangNedgangUnik_KNN[[#This Row],[Conviction KNN]]*Alle6OppgangNedgangUnik_KNN[[#This Row],[Rett/Feil KNN]]</f>
        <v>0.35294117647058904</v>
      </c>
      <c r="Z1140" s="3">
        <f>Alle6OppgangNedgangUnik_KNN[[#This Row],[Open]]/Alle6OppgangNedgangUnik_KNN[[#This Row],[Close]]-1</f>
        <v>4.0539279834217679E-2</v>
      </c>
      <c r="AA1140" s="1">
        <f>IF(Alle6OppgangNedgangUnik_KNN[[#This Row],[Nedgang-KNN]]&gt;Alle6OppgangNedgangUnik_KNN[[#This Row],[Oppgang-KNN]],0,1)</f>
        <v>0</v>
      </c>
      <c r="AB1140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-1.4307981117959213E-2</v>
      </c>
    </row>
    <row r="1141" spans="1:28" x14ac:dyDescent="0.3">
      <c r="A1141">
        <v>1139</v>
      </c>
      <c r="B1141" s="1">
        <v>42.720001220703097</v>
      </c>
      <c r="C1141" s="1">
        <v>42.307998657226598</v>
      </c>
      <c r="D1141" s="1">
        <v>43.004001617431598</v>
      </c>
      <c r="E1141">
        <v>25259500</v>
      </c>
      <c r="F1141" s="1">
        <v>43</v>
      </c>
      <c r="G1141" s="1">
        <v>0.42604166666666698</v>
      </c>
      <c r="H1141" s="1">
        <v>0.21875</v>
      </c>
      <c r="I1141" s="1">
        <v>-0.61240000000000006</v>
      </c>
      <c r="J1141" s="1">
        <v>4.3999999999999997E-2</v>
      </c>
      <c r="K1141" s="1">
        <v>0.94699999999999995</v>
      </c>
      <c r="L1141" s="1">
        <v>8.9999999999999993E-3</v>
      </c>
      <c r="M1141">
        <v>1</v>
      </c>
      <c r="N1141" s="1">
        <v>0.46660135649407802</v>
      </c>
      <c r="O1141" s="1">
        <v>0.53339864350592703</v>
      </c>
      <c r="P1141" s="1">
        <f>IF(Alle6OppgangNedgangUnik_KNN[[#This Row],[Nedgang Bayes]]&gt;Alle6OppgangNedgangUnik_KNN[[#This Row],[Oppgang Bayes]],0,1)</f>
        <v>1</v>
      </c>
      <c r="Q1141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6.6797287011849005E-2</v>
      </c>
      <c r="R1141" s="4">
        <f>IF(Alle6OppgangNedgangUnik_KNN[[#This Row],[Label]]=Alle6OppgangNedgangUnik_KNN[[#This Row],[Kjøp eller salg Bayes]],1,-1)</f>
        <v>1</v>
      </c>
      <c r="S1141" s="3">
        <f>Alle6OppgangNedgangUnik_KNN[[#This Row],[Conviction Bayes]]*Alle6OppgangNedgangUnik_KNN[[#This Row],[Rett/Feil Bayes]]</f>
        <v>6.6797287011849005E-2</v>
      </c>
      <c r="T1141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-4.3495718194564256E-4</v>
      </c>
      <c r="U1141" s="1">
        <v>0.38235294117647001</v>
      </c>
      <c r="V1141" s="1">
        <v>0.61764705882352899</v>
      </c>
      <c r="W1141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0.23529411764705899</v>
      </c>
      <c r="X1141" s="1">
        <f>IF(Alle6OppgangNedgangUnik_KNN[[#This Row],[Label]]=Alle6OppgangNedgangUnik_KNN[[#This Row],[kjøp eller salg KNN]],1,-1)</f>
        <v>1</v>
      </c>
      <c r="Y1141" s="2">
        <f>Alle6OppgangNedgangUnik_KNN[[#This Row],[Conviction KNN]]*Alle6OppgangNedgangUnik_KNN[[#This Row],[Rett/Feil KNN]]</f>
        <v>0.23529411764705899</v>
      </c>
      <c r="Z1141" s="3">
        <f>Alle6OppgangNedgangUnik_KNN[[#This Row],[Open]]/Alle6OppgangNedgangUnik_KNN[[#This Row],[Close]]-1</f>
        <v>-6.5115995185326403E-3</v>
      </c>
      <c r="AA1141" s="1">
        <f>IF(Alle6OppgangNedgangUnik_KNN[[#This Row],[Nedgang-KNN]]&gt;Alle6OppgangNedgangUnik_KNN[[#This Row],[Oppgang-KNN]],0,1)</f>
        <v>1</v>
      </c>
      <c r="AB1141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-1.5321410631841518E-3</v>
      </c>
    </row>
    <row r="1142" spans="1:28" x14ac:dyDescent="0.3">
      <c r="A1142">
        <v>1140</v>
      </c>
      <c r="B1142" s="1">
        <v>42.737998962402301</v>
      </c>
      <c r="C1142" s="1">
        <v>42.462001800537102</v>
      </c>
      <c r="D1142" s="1">
        <v>43.450000762939503</v>
      </c>
      <c r="E1142">
        <v>16127500</v>
      </c>
      <c r="F1142" s="1">
        <v>43.118000030517599</v>
      </c>
      <c r="G1142" s="1">
        <v>0.45407171596586698</v>
      </c>
      <c r="H1142" s="1">
        <v>0.102246942163377</v>
      </c>
      <c r="I1142" s="1">
        <v>0.99939999999999996</v>
      </c>
      <c r="J1142" s="1">
        <v>3.5999999999999997E-2</v>
      </c>
      <c r="K1142" s="1">
        <v>0.86499999999999999</v>
      </c>
      <c r="L1142" s="1">
        <v>0.1</v>
      </c>
      <c r="M1142">
        <v>1</v>
      </c>
      <c r="N1142" s="1">
        <v>0.46741354669541002</v>
      </c>
      <c r="O1142" s="1">
        <v>0.53258645330459597</v>
      </c>
      <c r="P1142" s="1">
        <f>IF(Alle6OppgangNedgangUnik_KNN[[#This Row],[Nedgang Bayes]]&gt;Alle6OppgangNedgangUnik_KNN[[#This Row],[Oppgang Bayes]],0,1)</f>
        <v>1</v>
      </c>
      <c r="Q1142" s="3">
        <f>IF(Alle6OppgangNedgangUnik_KNN[[#This Row],[Nedgang Bayes]]&gt;Alle6OppgangNedgangUnik_KNN[[#This Row],[Oppgang Bayes]],Alle6OppgangNedgangUnik_KNN[[#This Row],[Nedgang Bayes]]-Alle6OppgangNedgangUnik_KNN[[#This Row],[Oppgang Bayes]],Alle6OppgangNedgangUnik_KNN[[#This Row],[Oppgang Bayes]]-Alle6OppgangNedgangUnik_KNN[[#This Row],[Nedgang Bayes]])</f>
        <v>6.5172906609185954E-2</v>
      </c>
      <c r="R1142" s="4">
        <f>IF(Alle6OppgangNedgangUnik_KNN[[#This Row],[Label]]=Alle6OppgangNedgangUnik_KNN[[#This Row],[Kjøp eller salg Bayes]],1,-1)</f>
        <v>1</v>
      </c>
      <c r="S1142" s="3">
        <f>Alle6OppgangNedgangUnik_KNN[[#This Row],[Conviction Bayes]]*Alle6OppgangNedgangUnik_KNN[[#This Row],[Rett/Feil Bayes]]</f>
        <v>6.5172906609185954E-2</v>
      </c>
      <c r="T1142" s="2">
        <f>IF(Alle6OppgangNedgangUnik_KNN[[#This Row],[Kjøp eller salg Bayes]]=0,(Alle6OppgangNedgangUnik_KNN[[#This Row],[Nedgang Bayes]]-Alle6OppgangNedgangUnik_KNN[[#This Row],[Oppgang Bayes]])*-Alle6OppgangNedgangUnik_KNN[[#This Row],[Prosentvis endring kurs]],(Alle6OppgangNedgangUnik_KNN[[#This Row],[Oppgang Bayes]]-Alle6OppgangNedgangUnik_KNN[[#This Row],[Nedgang Bayes]])*Alle6OppgangNedgangUnik_KNN[[#This Row],[Prosentvis endring kurs]])</f>
        <v>-5.7437205125796301E-4</v>
      </c>
      <c r="U1142" s="1">
        <v>0.5</v>
      </c>
      <c r="V1142" s="1">
        <v>0.5</v>
      </c>
      <c r="W1142" s="1">
        <f>IF(Alle6OppgangNedgangUnik_KNN[[#This Row],[Nedgang-KNN]]&gt;Alle6OppgangNedgangUnik_KNN[[#This Row],[Oppgang-KNN]],Alle6OppgangNedgangUnik_KNN[[#This Row],[Nedgang-KNN]]-Alle6OppgangNedgangUnik_KNN[[#This Row],[Oppgang-KNN]],Alle6OppgangNedgangUnik_KNN[[#This Row],[Oppgang-KNN]]-Alle6OppgangNedgangUnik_KNN[[#This Row],[Nedgang-KNN]])</f>
        <v>0</v>
      </c>
      <c r="X1142" s="1">
        <f>IF(Alle6OppgangNedgangUnik_KNN[[#This Row],[Label]]=Alle6OppgangNedgangUnik_KNN[[#This Row],[kjøp eller salg KNN]],1,-1)</f>
        <v>1</v>
      </c>
      <c r="Y1142" s="2">
        <f>Alle6OppgangNedgangUnik_KNN[[#This Row],[Conviction KNN]]*Alle6OppgangNedgangUnik_KNN[[#This Row],[Rett/Feil KNN]]</f>
        <v>0</v>
      </c>
      <c r="Z1142" s="3">
        <f>Alle6OppgangNedgangUnik_KNN[[#This Row],[Open]]/Alle6OppgangNedgangUnik_KNN[[#This Row],[Close]]-1</f>
        <v>-8.813049488527902E-3</v>
      </c>
      <c r="AA1142" s="1">
        <f>IF(Alle6OppgangNedgangUnik_KNN[[#This Row],[Nedgang-KNN]]&gt;Alle6OppgangNedgangUnik_KNN[[#This Row],[Oppgang-KNN]],0,1)</f>
        <v>1</v>
      </c>
      <c r="AB1142" s="3">
        <f>IF(Alle6OppgangNedgangUnik_KNN[[#This Row],[kjøp eller salg KNN]]=0,(Alle6OppgangNedgangUnik_KNN[[#This Row],[Nedgang-KNN]]-Alle6OppgangNedgangUnik_KNN[[#This Row],[Oppgang-KNN]])*-Alle6OppgangNedgangUnik_KNN[[#This Row],[Prosentvis endring kurs]],(Alle6OppgangNedgangUnik_KNN[[#This Row],[Oppgang-KNN]]-Alle6OppgangNedgangUnik_KNN[[#This Row],[Nedgang-KNN]])*Alle6OppgangNedgangUnik_KNN[[#This Row],[Prosentvis endring kurs]])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632F-D77E-4A4A-AECE-8F8F47706824}">
  <dimension ref="A1:G1142"/>
  <sheetViews>
    <sheetView tabSelected="1" workbookViewId="0">
      <selection activeCell="E1135" sqref="E1135"/>
    </sheetView>
  </sheetViews>
  <sheetFormatPr baseColWidth="10" defaultRowHeight="14.4" x14ac:dyDescent="0.3"/>
  <sheetData>
    <row r="1" spans="1:7" x14ac:dyDescent="0.3">
      <c r="A1" t="s">
        <v>25</v>
      </c>
      <c r="C1">
        <f>100</f>
        <v>100</v>
      </c>
      <c r="E1" t="s">
        <v>26</v>
      </c>
      <c r="G1">
        <v>100</v>
      </c>
    </row>
    <row r="2" spans="1:7" x14ac:dyDescent="0.3">
      <c r="A2" s="5">
        <f>Alle6OppgangNedgangUnik_KNN[[#This Row],[Open]]/Alle6OppgangNedgangUnik_KNN[[#This Row],[Close]]-1</f>
        <v>1.3036816010091767E-2</v>
      </c>
      <c r="B2" s="5">
        <f>Alle6OppgangNedgangUnik_KNN[[#This Row],[Conviction Bayes]]*Alle6OppgangNedgangUnik_KNN[[#This Row],[Rett/Feil Bayes]]</f>
        <v>-6.3815528779231967E-2</v>
      </c>
      <c r="C2">
        <f>C1+(C1*A2*B2)</f>
        <v>99.916804869271843</v>
      </c>
      <c r="E2" s="5">
        <f>Alle6OppgangNedgangUnik_KNN[[#This Row],[Open]]/Alle6OppgangNedgangUnik_KNN[[#This Row],[Close]]-1</f>
        <v>1.3036816010091767E-2</v>
      </c>
      <c r="F2" s="7">
        <f>Alle6OppgangNedgangUnik_KNN[[#This Row],[Conviction KNN]]*Alle6OppgangNedgangUnik_KNN[[#This Row],[Rett/Feil KNN]]</f>
        <v>0</v>
      </c>
      <c r="G2">
        <f>G1+(G1*E2*F2)</f>
        <v>100</v>
      </c>
    </row>
    <row r="3" spans="1:7" x14ac:dyDescent="0.3">
      <c r="A3" s="6">
        <f>Alle6OppgangNedgangUnik_KNN[[#This Row],[Open]]/Alle6OppgangNedgangUnik_KNN[[#This Row],[Close]]-1</f>
        <v>2.8952619818715108E-2</v>
      </c>
      <c r="B3" s="6">
        <f>Alle6OppgangNedgangUnik_KNN[[#This Row],[Conviction Bayes]]*Alle6OppgangNedgangUnik_KNN[[#This Row],[Rett/Feil Bayes]]</f>
        <v>-6.4062972034750032E-2</v>
      </c>
      <c r="C3">
        <f t="shared" ref="C3:C66" si="0">C2+(C2*A3*B3)</f>
        <v>99.731480091463155</v>
      </c>
      <c r="E3" s="6">
        <f>Alle6OppgangNedgangUnik_KNN[[#This Row],[Open]]/Alle6OppgangNedgangUnik_KNN[[#This Row],[Close]]-1</f>
        <v>2.8952619818715108E-2</v>
      </c>
      <c r="F3" s="8">
        <f>Alle6OppgangNedgangUnik_KNN[[#This Row],[Conviction KNN]]*Alle6OppgangNedgangUnik_KNN[[#This Row],[Rett/Feil KNN]]</f>
        <v>0.17647058823529499</v>
      </c>
      <c r="G3">
        <f t="shared" ref="G3:G66" si="1">G2+(G2*E3*F3)</f>
        <v>100.51092858503615</v>
      </c>
    </row>
    <row r="4" spans="1:7" x14ac:dyDescent="0.3">
      <c r="A4" s="5">
        <f>Alle6OppgangNedgangUnik_KNN[[#This Row],[Open]]/Alle6OppgangNedgangUnik_KNN[[#This Row],[Close]]-1</f>
        <v>2.9646701640473339E-2</v>
      </c>
      <c r="B4" s="5">
        <f>Alle6OppgangNedgangUnik_KNN[[#This Row],[Conviction Bayes]]*Alle6OppgangNedgangUnik_KNN[[#This Row],[Rett/Feil Bayes]]</f>
        <v>-6.4633316912155014E-2</v>
      </c>
      <c r="C4">
        <f t="shared" si="0"/>
        <v>99.540378153570202</v>
      </c>
      <c r="E4" s="5">
        <f>Alle6OppgangNedgangUnik_KNN[[#This Row],[Open]]/Alle6OppgangNedgangUnik_KNN[[#This Row],[Close]]-1</f>
        <v>2.9646701640473339E-2</v>
      </c>
      <c r="F4" s="7">
        <f>Alle6OppgangNedgangUnik_KNN[[#This Row],[Conviction KNN]]*Alle6OppgangNedgangUnik_KNN[[#This Row],[Rett/Feil KNN]]</f>
        <v>-0.17647058823529499</v>
      </c>
      <c r="G4">
        <f t="shared" si="1"/>
        <v>99.985078435971303</v>
      </c>
    </row>
    <row r="5" spans="1:7" x14ac:dyDescent="0.3">
      <c r="A5" s="6">
        <f>Alle6OppgangNedgangUnik_KNN[[#This Row],[Open]]/Alle6OppgangNedgangUnik_KNN[[#This Row],[Close]]-1</f>
        <v>-7.3993735968156393E-3</v>
      </c>
      <c r="B5" s="6">
        <f>Alle6OppgangNedgangUnik_KNN[[#This Row],[Conviction Bayes]]*Alle6OppgangNedgangUnik_KNN[[#This Row],[Rett/Feil Bayes]]</f>
        <v>6.4056066979157056E-2</v>
      </c>
      <c r="C5">
        <f t="shared" si="0"/>
        <v>99.493198525657334</v>
      </c>
      <c r="E5" s="6">
        <f>Alle6OppgangNedgangUnik_KNN[[#This Row],[Open]]/Alle6OppgangNedgangUnik_KNN[[#This Row],[Close]]-1</f>
        <v>-7.3993735968156393E-3</v>
      </c>
      <c r="F5" s="8">
        <f>Alle6OppgangNedgangUnik_KNN[[#This Row],[Conviction KNN]]*Alle6OppgangNedgangUnik_KNN[[#This Row],[Rett/Feil KNN]]</f>
        <v>-0.11764705882352905</v>
      </c>
      <c r="G5">
        <f t="shared" si="1"/>
        <v>100.07211690061303</v>
      </c>
    </row>
    <row r="6" spans="1:7" x14ac:dyDescent="0.3">
      <c r="A6" s="5">
        <f>Alle6OppgangNedgangUnik_KNN[[#This Row],[Open]]/Alle6OppgangNedgangUnik_KNN[[#This Row],[Close]]-1</f>
        <v>3.2085302734136789E-2</v>
      </c>
      <c r="B6" s="5">
        <f>Alle6OppgangNedgangUnik_KNN[[#This Row],[Conviction Bayes]]*Alle6OppgangNedgangUnik_KNN[[#This Row],[Rett/Feil Bayes]]</f>
        <v>-6.4612197324457998E-2</v>
      </c>
      <c r="C6">
        <f t="shared" si="0"/>
        <v>99.286938985615222</v>
      </c>
      <c r="E6" s="5">
        <f>Alle6OppgangNedgangUnik_KNN[[#This Row],[Open]]/Alle6OppgangNedgangUnik_KNN[[#This Row],[Close]]-1</f>
        <v>3.2085302734136789E-2</v>
      </c>
      <c r="F6" s="7">
        <f>Alle6OppgangNedgangUnik_KNN[[#This Row],[Conviction KNN]]*Alle6OppgangNedgangUnik_KNN[[#This Row],[Rett/Feil KNN]]</f>
        <v>-0.23529411764705899</v>
      </c>
      <c r="G6">
        <f t="shared" si="1"/>
        <v>99.316624155671349</v>
      </c>
    </row>
    <row r="7" spans="1:7" x14ac:dyDescent="0.3">
      <c r="A7" s="6">
        <f>Alle6OppgangNedgangUnik_KNN[[#This Row],[Open]]/Alle6OppgangNedgangUnik_KNN[[#This Row],[Close]]-1</f>
        <v>1.5860876828842851E-2</v>
      </c>
      <c r="B7" s="6">
        <f>Alle6OppgangNedgangUnik_KNN[[#This Row],[Conviction Bayes]]*Alle6OppgangNedgangUnik_KNN[[#This Row],[Rett/Feil Bayes]]</f>
        <v>-6.4864836105307966E-2</v>
      </c>
      <c r="C7">
        <f t="shared" si="0"/>
        <v>99.184791274583162</v>
      </c>
      <c r="E7" s="6">
        <f>Alle6OppgangNedgangUnik_KNN[[#This Row],[Open]]/Alle6OppgangNedgangUnik_KNN[[#This Row],[Close]]-1</f>
        <v>1.5860876828842851E-2</v>
      </c>
      <c r="F7" s="8">
        <f>Alle6OppgangNedgangUnik_KNN[[#This Row],[Conviction KNN]]*Alle6OppgangNedgangUnik_KNN[[#This Row],[Rett/Feil KNN]]</f>
        <v>0.35294117647058904</v>
      </c>
      <c r="G7">
        <f t="shared" si="1"/>
        <v>99.872594300185327</v>
      </c>
    </row>
    <row r="8" spans="1:7" x14ac:dyDescent="0.3">
      <c r="A8" s="5">
        <f>Alle6OppgangNedgangUnik_KNN[[#This Row],[Open]]/Alle6OppgangNedgangUnik_KNN[[#This Row],[Close]]-1</f>
        <v>6.3552246625329545E-2</v>
      </c>
      <c r="B8" s="5">
        <f>Alle6OppgangNedgangUnik_KNN[[#This Row],[Conviction Bayes]]*Alle6OppgangNedgangUnik_KNN[[#This Row],[Rett/Feil Bayes]]</f>
        <v>-6.5659122354361055E-2</v>
      </c>
      <c r="C8">
        <f t="shared" si="0"/>
        <v>98.770914491403403</v>
      </c>
      <c r="E8" s="5">
        <f>Alle6OppgangNedgangUnik_KNN[[#This Row],[Open]]/Alle6OppgangNedgangUnik_KNN[[#This Row],[Close]]-1</f>
        <v>6.3552246625329545E-2</v>
      </c>
      <c r="F8" s="7">
        <f>Alle6OppgangNedgangUnik_KNN[[#This Row],[Conviction KNN]]*Alle6OppgangNedgangUnik_KNN[[#This Row],[Rett/Feil KNN]]</f>
        <v>5.8823529411765052E-2</v>
      </c>
      <c r="G8">
        <f t="shared" si="1"/>
        <v>100.24595475571927</v>
      </c>
    </row>
    <row r="9" spans="1:7" x14ac:dyDescent="0.3">
      <c r="A9" s="6">
        <f>Alle6OppgangNedgangUnik_KNN[[#This Row],[Open]]/Alle6OppgangNedgangUnik_KNN[[#This Row],[Close]]-1</f>
        <v>1.5179313812905271E-3</v>
      </c>
      <c r="B9" s="6">
        <f>Alle6OppgangNedgangUnik_KNN[[#This Row],[Conviction Bayes]]*Alle6OppgangNedgangUnik_KNN[[#This Row],[Rett/Feil Bayes]]</f>
        <v>-6.4087887506993957E-2</v>
      </c>
      <c r="C9">
        <f t="shared" si="0"/>
        <v>98.761305956529199</v>
      </c>
      <c r="E9" s="6">
        <f>Alle6OppgangNedgangUnik_KNN[[#This Row],[Open]]/Alle6OppgangNedgangUnik_KNN[[#This Row],[Close]]-1</f>
        <v>1.5179313812905271E-3</v>
      </c>
      <c r="F9" s="8">
        <f>Alle6OppgangNedgangUnik_KNN[[#This Row],[Conviction KNN]]*Alle6OppgangNedgangUnik_KNN[[#This Row],[Rett/Feil KNN]]</f>
        <v>0.17647058823529499</v>
      </c>
      <c r="G9">
        <f t="shared" si="1"/>
        <v>100.27280766405535</v>
      </c>
    </row>
    <row r="10" spans="1:7" x14ac:dyDescent="0.3">
      <c r="A10" s="5">
        <f>Alle6OppgangNedgangUnik_KNN[[#This Row],[Open]]/Alle6OppgangNedgangUnik_KNN[[#This Row],[Close]]-1</f>
        <v>-6.9352102342477129E-2</v>
      </c>
      <c r="B10" s="5">
        <f>Alle6OppgangNedgangUnik_KNN[[#This Row],[Conviction Bayes]]*Alle6OppgangNedgangUnik_KNN[[#This Row],[Rett/Feil Bayes]]</f>
        <v>6.4933812949902969E-2</v>
      </c>
      <c r="C10">
        <f t="shared" si="0"/>
        <v>98.316554518887983</v>
      </c>
      <c r="E10" s="5">
        <f>Alle6OppgangNedgangUnik_KNN[[#This Row],[Open]]/Alle6OppgangNedgangUnik_KNN[[#This Row],[Close]]-1</f>
        <v>-6.9352102342477129E-2</v>
      </c>
      <c r="F10" s="7">
        <f>Alle6OppgangNedgangUnik_KNN[[#This Row],[Conviction KNN]]*Alle6OppgangNedgangUnik_KNN[[#This Row],[Rett/Feil KNN]]</f>
        <v>-0.17647058823529499</v>
      </c>
      <c r="G10">
        <f t="shared" si="1"/>
        <v>101.50000707922331</v>
      </c>
    </row>
    <row r="11" spans="1:7" x14ac:dyDescent="0.3">
      <c r="A11" s="6">
        <f>Alle6OppgangNedgangUnik_KNN[[#This Row],[Open]]/Alle6OppgangNedgangUnik_KNN[[#This Row],[Close]]-1</f>
        <v>-5.090216416933524E-3</v>
      </c>
      <c r="B11" s="6">
        <f>Alle6OppgangNedgangUnik_KNN[[#This Row],[Conviction Bayes]]*Alle6OppgangNedgangUnik_KNN[[#This Row],[Rett/Feil Bayes]]</f>
        <v>6.4781121089383054E-2</v>
      </c>
      <c r="C11">
        <f t="shared" si="0"/>
        <v>98.284134642303286</v>
      </c>
      <c r="E11" s="6">
        <f>Alle6OppgangNedgangUnik_KNN[[#This Row],[Open]]/Alle6OppgangNedgangUnik_KNN[[#This Row],[Close]]-1</f>
        <v>-5.090216416933524E-3</v>
      </c>
      <c r="F11" s="8">
        <f>Alle6OppgangNedgangUnik_KNN[[#This Row],[Conviction KNN]]*Alle6OppgangNedgangUnik_KNN[[#This Row],[Rett/Feil KNN]]</f>
        <v>-0.35294117647058904</v>
      </c>
      <c r="G11">
        <f t="shared" si="1"/>
        <v>101.68235660946573</v>
      </c>
    </row>
    <row r="12" spans="1:7" x14ac:dyDescent="0.3">
      <c r="A12" s="5">
        <f>Alle6OppgangNedgangUnik_KNN[[#This Row],[Open]]/Alle6OppgangNedgangUnik_KNN[[#This Row],[Close]]-1</f>
        <v>-3.1596622080937165E-3</v>
      </c>
      <c r="B12" s="5">
        <f>Alle6OppgangNedgangUnik_KNN[[#This Row],[Conviction Bayes]]*Alle6OppgangNedgangUnik_KNN[[#This Row],[Rett/Feil Bayes]]</f>
        <v>6.4589135074390958E-2</v>
      </c>
      <c r="C12">
        <f t="shared" si="0"/>
        <v>98.264076830931842</v>
      </c>
      <c r="E12" s="5">
        <f>Alle6OppgangNedgangUnik_KNN[[#This Row],[Open]]/Alle6OppgangNedgangUnik_KNN[[#This Row],[Close]]-1</f>
        <v>-3.1596622080937165E-3</v>
      </c>
      <c r="F12" s="7">
        <f>Alle6OppgangNedgangUnik_KNN[[#This Row],[Conviction KNN]]*Alle6OppgangNedgangUnik_KNN[[#This Row],[Rett/Feil KNN]]</f>
        <v>0.17647058823529499</v>
      </c>
      <c r="G12">
        <f t="shared" si="1"/>
        <v>101.6256598036877</v>
      </c>
    </row>
    <row r="13" spans="1:7" x14ac:dyDescent="0.3">
      <c r="A13" s="6">
        <f>Alle6OppgangNedgangUnik_KNN[[#This Row],[Open]]/Alle6OppgangNedgangUnik_KNN[[#This Row],[Close]]-1</f>
        <v>5.8789976966855395E-3</v>
      </c>
      <c r="B13" s="6">
        <f>Alle6OppgangNedgangUnik_KNN[[#This Row],[Conviction Bayes]]*Alle6OppgangNedgangUnik_KNN[[#This Row],[Rett/Feil Bayes]]</f>
        <v>-6.4136229926928967E-2</v>
      </c>
      <c r="C13">
        <f t="shared" si="0"/>
        <v>98.227025697675316</v>
      </c>
      <c r="E13" s="6">
        <f>Alle6OppgangNedgangUnik_KNN[[#This Row],[Open]]/Alle6OppgangNedgangUnik_KNN[[#This Row],[Close]]-1</f>
        <v>5.8789976966855395E-3</v>
      </c>
      <c r="F13" s="8">
        <f>Alle6OppgangNedgangUnik_KNN[[#This Row],[Conviction KNN]]*Alle6OppgangNedgangUnik_KNN[[#This Row],[Rett/Feil KNN]]</f>
        <v>0.29411764705882304</v>
      </c>
      <c r="G13">
        <f t="shared" si="1"/>
        <v>101.80138245660241</v>
      </c>
    </row>
    <row r="14" spans="1:7" x14ac:dyDescent="0.3">
      <c r="A14" s="5">
        <f>Alle6OppgangNedgangUnik_KNN[[#This Row],[Open]]/Alle6OppgangNedgangUnik_KNN[[#This Row],[Close]]-1</f>
        <v>-4.803366431674494E-2</v>
      </c>
      <c r="B14" s="5">
        <f>Alle6OppgangNedgangUnik_KNN[[#This Row],[Conviction Bayes]]*Alle6OppgangNedgangUnik_KNN[[#This Row],[Rett/Feil Bayes]]</f>
        <v>6.4402602210253956E-2</v>
      </c>
      <c r="C14">
        <f t="shared" si="0"/>
        <v>97.923161083656424</v>
      </c>
      <c r="E14" s="5">
        <f>Alle6OppgangNedgangUnik_KNN[[#This Row],[Open]]/Alle6OppgangNedgangUnik_KNN[[#This Row],[Close]]-1</f>
        <v>-4.803366431674494E-2</v>
      </c>
      <c r="F14" s="7">
        <f>Alle6OppgangNedgangUnik_KNN[[#This Row],[Conviction KNN]]*Alle6OppgangNedgangUnik_KNN[[#This Row],[Rett/Feil KNN]]</f>
        <v>-5.8823529411765052E-2</v>
      </c>
      <c r="G14">
        <f t="shared" si="1"/>
        <v>102.08902324671423</v>
      </c>
    </row>
    <row r="15" spans="1:7" x14ac:dyDescent="0.3">
      <c r="A15" s="6">
        <f>Alle6OppgangNedgangUnik_KNN[[#This Row],[Open]]/Alle6OppgangNedgangUnik_KNN[[#This Row],[Close]]-1</f>
        <v>1.315086558417411E-2</v>
      </c>
      <c r="B15" s="6">
        <f>Alle6OppgangNedgangUnik_KNN[[#This Row],[Conviction Bayes]]*Alle6OppgangNedgangUnik_KNN[[#This Row],[Rett/Feil Bayes]]</f>
        <v>-6.4147416282577974E-2</v>
      </c>
      <c r="C15">
        <f t="shared" si="0"/>
        <v>97.840553687696769</v>
      </c>
      <c r="E15" s="6">
        <f>Alle6OppgangNedgangUnik_KNN[[#This Row],[Open]]/Alle6OppgangNedgangUnik_KNN[[#This Row],[Close]]-1</f>
        <v>1.315086558417411E-2</v>
      </c>
      <c r="F15" s="8">
        <f>Alle6OppgangNedgangUnik_KNN[[#This Row],[Conviction KNN]]*Alle6OppgangNedgangUnik_KNN[[#This Row],[Rett/Feil KNN]]</f>
        <v>0.35294117647058904</v>
      </c>
      <c r="G15">
        <f t="shared" si="1"/>
        <v>102.56286760753912</v>
      </c>
    </row>
    <row r="16" spans="1:7" x14ac:dyDescent="0.3">
      <c r="A16" s="5">
        <f>Alle6OppgangNedgangUnik_KNN[[#This Row],[Open]]/Alle6OppgangNedgangUnik_KNN[[#This Row],[Close]]-1</f>
        <v>-2.8811922487651409E-2</v>
      </c>
      <c r="B16" s="5">
        <f>Alle6OppgangNedgangUnik_KNN[[#This Row],[Conviction Bayes]]*Alle6OppgangNedgangUnik_KNN[[#This Row],[Rett/Feil Bayes]]</f>
        <v>6.4735069335295992E-2</v>
      </c>
      <c r="C16">
        <f t="shared" si="0"/>
        <v>97.658067181286398</v>
      </c>
      <c r="E16" s="5">
        <f>Alle6OppgangNedgangUnik_KNN[[#This Row],[Open]]/Alle6OppgangNedgangUnik_KNN[[#This Row],[Close]]-1</f>
        <v>-2.8811922487651409E-2</v>
      </c>
      <c r="F16" s="7">
        <f>Alle6OppgangNedgangUnik_KNN[[#This Row],[Conviction KNN]]*Alle6OppgangNedgangUnik_KNN[[#This Row],[Rett/Feil KNN]]</f>
        <v>-5.8823529411765052E-2</v>
      </c>
      <c r="G16">
        <f t="shared" si="1"/>
        <v>102.73669310116381</v>
      </c>
    </row>
    <row r="17" spans="1:7" x14ac:dyDescent="0.3">
      <c r="A17" s="6">
        <f>Alle6OppgangNedgangUnik_KNN[[#This Row],[Open]]/Alle6OppgangNedgangUnik_KNN[[#This Row],[Close]]-1</f>
        <v>-1.6692104272498454E-2</v>
      </c>
      <c r="B17" s="6">
        <f>Alle6OppgangNedgangUnik_KNN[[#This Row],[Conviction Bayes]]*Alle6OppgangNedgangUnik_KNN[[#This Row],[Rett/Feil Bayes]]</f>
        <v>6.4483585448551983E-2</v>
      </c>
      <c r="C17">
        <f t="shared" si="0"/>
        <v>97.552951286644259</v>
      </c>
      <c r="E17" s="6">
        <f>Alle6OppgangNedgangUnik_KNN[[#This Row],[Open]]/Alle6OppgangNedgangUnik_KNN[[#This Row],[Close]]-1</f>
        <v>-1.6692104272498454E-2</v>
      </c>
      <c r="F17" s="8">
        <f>Alle6OppgangNedgangUnik_KNN[[#This Row],[Conviction KNN]]*Alle6OppgangNedgangUnik_KNN[[#This Row],[Rett/Feil KNN]]</f>
        <v>-5.8823529411765052E-2</v>
      </c>
      <c r="G17">
        <f t="shared" si="1"/>
        <v>102.837569077273</v>
      </c>
    </row>
    <row r="18" spans="1:7" x14ac:dyDescent="0.3">
      <c r="A18" s="5">
        <f>Alle6OppgangNedgangUnik_KNN[[#This Row],[Open]]/Alle6OppgangNedgangUnik_KNN[[#This Row],[Close]]-1</f>
        <v>4.895619417961905E-3</v>
      </c>
      <c r="B18" s="5">
        <f>Alle6OppgangNedgangUnik_KNN[[#This Row],[Conviction Bayes]]*Alle6OppgangNedgangUnik_KNN[[#This Row],[Rett/Feil Bayes]]</f>
        <v>-6.473161407682898E-2</v>
      </c>
      <c r="C18">
        <f t="shared" si="0"/>
        <v>97.522036624994229</v>
      </c>
      <c r="E18" s="5">
        <f>Alle6OppgangNedgangUnik_KNN[[#This Row],[Open]]/Alle6OppgangNedgangUnik_KNN[[#This Row],[Close]]-1</f>
        <v>4.895619417961905E-3</v>
      </c>
      <c r="F18" s="7">
        <f>Alle6OppgangNedgangUnik_KNN[[#This Row],[Conviction KNN]]*Alle6OppgangNedgangUnik_KNN[[#This Row],[Rett/Feil KNN]]</f>
        <v>-0.17647058823529499</v>
      </c>
      <c r="G18">
        <f t="shared" si="1"/>
        <v>102.74872432431935</v>
      </c>
    </row>
    <row r="19" spans="1:7" x14ac:dyDescent="0.3">
      <c r="A19" s="6">
        <f>Alle6OppgangNedgangUnik_KNN[[#This Row],[Open]]/Alle6OppgangNedgangUnik_KNN[[#This Row],[Close]]-1</f>
        <v>-3.8809125051161297E-3</v>
      </c>
      <c r="B19" s="6">
        <f>Alle6OppgangNedgangUnik_KNN[[#This Row],[Conviction Bayes]]*Alle6OppgangNedgangUnik_KNN[[#This Row],[Rett/Feil Bayes]]</f>
        <v>6.4092346577284021E-2</v>
      </c>
      <c r="C19">
        <f t="shared" si="0"/>
        <v>97.497779306716765</v>
      </c>
      <c r="E19" s="6">
        <f>Alle6OppgangNedgangUnik_KNN[[#This Row],[Open]]/Alle6OppgangNedgangUnik_KNN[[#This Row],[Close]]-1</f>
        <v>-3.8809125051161297E-3</v>
      </c>
      <c r="F19" s="8">
        <f>Alle6OppgangNedgangUnik_KNN[[#This Row],[Conviction KNN]]*Alle6OppgangNedgangUnik_KNN[[#This Row],[Rett/Feil KNN]]</f>
        <v>-0.17647058823529499</v>
      </c>
      <c r="G19">
        <f t="shared" si="1"/>
        <v>102.81909352592788</v>
      </c>
    </row>
    <row r="20" spans="1:7" x14ac:dyDescent="0.3">
      <c r="A20" s="5">
        <f>Alle6OppgangNedgangUnik_KNN[[#This Row],[Open]]/Alle6OppgangNedgangUnik_KNN[[#This Row],[Close]]-1</f>
        <v>-9.1835391833950952E-3</v>
      </c>
      <c r="B20" s="5">
        <f>Alle6OppgangNedgangUnik_KNN[[#This Row],[Conviction Bayes]]*Alle6OppgangNedgangUnik_KNN[[#This Row],[Rett/Feil Bayes]]</f>
        <v>6.4126850665410018E-2</v>
      </c>
      <c r="C20">
        <f t="shared" si="0"/>
        <v>97.440361748543594</v>
      </c>
      <c r="E20" s="5">
        <f>Alle6OppgangNedgangUnik_KNN[[#This Row],[Open]]/Alle6OppgangNedgangUnik_KNN[[#This Row],[Close]]-1</f>
        <v>-9.1835391833950952E-3</v>
      </c>
      <c r="F20" s="7">
        <f>Alle6OppgangNedgangUnik_KNN[[#This Row],[Conviction KNN]]*Alle6OppgangNedgangUnik_KNN[[#This Row],[Rett/Feil KNN]]</f>
        <v>-0.17647058823529499</v>
      </c>
      <c r="G20">
        <f t="shared" si="1"/>
        <v>102.98572467431551</v>
      </c>
    </row>
    <row r="21" spans="1:7" x14ac:dyDescent="0.3">
      <c r="A21" s="6">
        <f>Alle6OppgangNedgangUnik_KNN[[#This Row],[Open]]/Alle6OppgangNedgangUnik_KNN[[#This Row],[Close]]-1</f>
        <v>-6.1015748524795299E-6</v>
      </c>
      <c r="B21" s="6">
        <f>Alle6OppgangNedgangUnik_KNN[[#This Row],[Conviction Bayes]]*Alle6OppgangNedgangUnik_KNN[[#This Row],[Rett/Feil Bayes]]</f>
        <v>6.3642330296509952E-2</v>
      </c>
      <c r="C21">
        <f t="shared" si="0"/>
        <v>97.440323910654129</v>
      </c>
      <c r="E21" s="6">
        <f>Alle6OppgangNedgangUnik_KNN[[#This Row],[Open]]/Alle6OppgangNedgangUnik_KNN[[#This Row],[Close]]-1</f>
        <v>-6.1015748524795299E-6</v>
      </c>
      <c r="F21" s="8">
        <f>Alle6OppgangNedgangUnik_KNN[[#This Row],[Conviction KNN]]*Alle6OppgangNedgangUnik_KNN[[#This Row],[Rett/Feil KNN]]</f>
        <v>-5.8823529411765052E-2</v>
      </c>
      <c r="G21">
        <f t="shared" si="1"/>
        <v>102.98576163755715</v>
      </c>
    </row>
    <row r="22" spans="1:7" x14ac:dyDescent="0.3">
      <c r="A22" s="5">
        <f>Alle6OppgangNedgangUnik_KNN[[#This Row],[Open]]/Alle6OppgangNedgangUnik_KNN[[#This Row],[Close]]-1</f>
        <v>-1.3665269527733948E-3</v>
      </c>
      <c r="B22" s="5">
        <f>Alle6OppgangNedgangUnik_KNN[[#This Row],[Conviction Bayes]]*Alle6OppgangNedgangUnik_KNN[[#This Row],[Rett/Feil Bayes]]</f>
        <v>6.3975031381478975E-2</v>
      </c>
      <c r="C22">
        <f t="shared" si="0"/>
        <v>97.431805326295958</v>
      </c>
      <c r="E22" s="5">
        <f>Alle6OppgangNedgangUnik_KNN[[#This Row],[Open]]/Alle6OppgangNedgangUnik_KNN[[#This Row],[Close]]-1</f>
        <v>-1.3665269527733948E-3</v>
      </c>
      <c r="F22" s="7">
        <f>Alle6OppgangNedgangUnik_KNN[[#This Row],[Conviction KNN]]*Alle6OppgangNedgangUnik_KNN[[#This Row],[Rett/Feil KNN]]</f>
        <v>0.17647058823529499</v>
      </c>
      <c r="G22">
        <f t="shared" si="1"/>
        <v>102.96092643419898</v>
      </c>
    </row>
    <row r="23" spans="1:7" x14ac:dyDescent="0.3">
      <c r="A23" s="6">
        <f>Alle6OppgangNedgangUnik_KNN[[#This Row],[Open]]/Alle6OppgangNedgangUnik_KNN[[#This Row],[Close]]-1</f>
        <v>-2.5415665906551976E-2</v>
      </c>
      <c r="B23" s="6">
        <f>Alle6OppgangNedgangUnik_KNN[[#This Row],[Conviction Bayes]]*Alle6OppgangNedgangUnik_KNN[[#This Row],[Rett/Feil Bayes]]</f>
        <v>6.4000386068726989E-2</v>
      </c>
      <c r="C23">
        <f t="shared" si="0"/>
        <v>97.273321540654095</v>
      </c>
      <c r="E23" s="6">
        <f>Alle6OppgangNedgangUnik_KNN[[#This Row],[Open]]/Alle6OppgangNedgangUnik_KNN[[#This Row],[Close]]-1</f>
        <v>-2.5415665906551976E-2</v>
      </c>
      <c r="F23" s="8">
        <f>Alle6OppgangNedgangUnik_KNN[[#This Row],[Conviction KNN]]*Alle6OppgangNedgangUnik_KNN[[#This Row],[Rett/Feil KNN]]</f>
        <v>0.17647058823529499</v>
      </c>
      <c r="G23">
        <f t="shared" si="1"/>
        <v>102.49913457990239</v>
      </c>
    </row>
    <row r="24" spans="1:7" x14ac:dyDescent="0.3">
      <c r="A24" s="5">
        <f>Alle6OppgangNedgangUnik_KNN[[#This Row],[Open]]/Alle6OppgangNedgangUnik_KNN[[#This Row],[Close]]-1</f>
        <v>2.6128234830125052E-4</v>
      </c>
      <c r="B24" s="5">
        <f>Alle6OppgangNedgangUnik_KNN[[#This Row],[Conviction Bayes]]*Alle6OppgangNedgangUnik_KNN[[#This Row],[Rett/Feil Bayes]]</f>
        <v>-6.4120332739532049E-2</v>
      </c>
      <c r="C24">
        <f t="shared" si="0"/>
        <v>97.27169187098076</v>
      </c>
      <c r="E24" s="5">
        <f>Alle6OppgangNedgangUnik_KNN[[#This Row],[Open]]/Alle6OppgangNedgangUnik_KNN[[#This Row],[Close]]-1</f>
        <v>2.6128234830125052E-4</v>
      </c>
      <c r="F24" s="7">
        <f>Alle6OppgangNedgangUnik_KNN[[#This Row],[Conviction KNN]]*Alle6OppgangNedgangUnik_KNN[[#This Row],[Rett/Feil KNN]]</f>
        <v>0.17647058823529499</v>
      </c>
      <c r="G24">
        <f t="shared" si="1"/>
        <v>102.50386067659331</v>
      </c>
    </row>
    <row r="25" spans="1:7" x14ac:dyDescent="0.3">
      <c r="A25" s="6">
        <f>Alle6OppgangNedgangUnik_KNN[[#This Row],[Open]]/Alle6OppgangNedgangUnik_KNN[[#This Row],[Close]]-1</f>
        <v>-7.8075921772836621E-3</v>
      </c>
      <c r="B25" s="6">
        <f>Alle6OppgangNedgangUnik_KNN[[#This Row],[Conviction Bayes]]*Alle6OppgangNedgangUnik_KNN[[#This Row],[Rett/Feil Bayes]]</f>
        <v>6.3545822281556974E-2</v>
      </c>
      <c r="C25">
        <f t="shared" si="0"/>
        <v>97.223431506912959</v>
      </c>
      <c r="E25" s="6">
        <f>Alle6OppgangNedgangUnik_KNN[[#This Row],[Open]]/Alle6OppgangNedgangUnik_KNN[[#This Row],[Close]]-1</f>
        <v>-7.8075921772836621E-3</v>
      </c>
      <c r="F25" s="8">
        <f>Alle6OppgangNedgangUnik_KNN[[#This Row],[Conviction KNN]]*Alle6OppgangNedgangUnik_KNN[[#This Row],[Rett/Feil KNN]]</f>
        <v>0.17647058823529499</v>
      </c>
      <c r="G25">
        <f t="shared" si="1"/>
        <v>102.36262979292978</v>
      </c>
    </row>
    <row r="26" spans="1:7" x14ac:dyDescent="0.3">
      <c r="A26" s="5">
        <f>Alle6OppgangNedgangUnik_KNN[[#This Row],[Open]]/Alle6OppgangNedgangUnik_KNN[[#This Row],[Close]]-1</f>
        <v>9.3149684332232141E-3</v>
      </c>
      <c r="B26" s="5">
        <f>Alle6OppgangNedgangUnik_KNN[[#This Row],[Conviction Bayes]]*Alle6OppgangNedgangUnik_KNN[[#This Row],[Rett/Feil Bayes]]</f>
        <v>-6.4041205876893992E-2</v>
      </c>
      <c r="C26">
        <f t="shared" si="0"/>
        <v>97.165433664993785</v>
      </c>
      <c r="E26" s="5">
        <f>Alle6OppgangNedgangUnik_KNN[[#This Row],[Open]]/Alle6OppgangNedgangUnik_KNN[[#This Row],[Close]]-1</f>
        <v>9.3149684332232141E-3</v>
      </c>
      <c r="F26" s="7">
        <f>Alle6OppgangNedgangUnik_KNN[[#This Row],[Conviction KNN]]*Alle6OppgangNedgangUnik_KNN[[#This Row],[Rett/Feil KNN]]</f>
        <v>-0.17647058823529499</v>
      </c>
      <c r="G26">
        <f t="shared" si="1"/>
        <v>102.19436426376575</v>
      </c>
    </row>
    <row r="27" spans="1:7" x14ac:dyDescent="0.3">
      <c r="A27" s="6">
        <f>Alle6OppgangNedgangUnik_KNN[[#This Row],[Open]]/Alle6OppgangNedgangUnik_KNN[[#This Row],[Close]]-1</f>
        <v>2.991719899498424E-2</v>
      </c>
      <c r="B27" s="6">
        <f>Alle6OppgangNedgangUnik_KNN[[#This Row],[Conviction Bayes]]*Alle6OppgangNedgangUnik_KNN[[#This Row],[Rett/Feil Bayes]]</f>
        <v>-6.4103159747246952E-2</v>
      </c>
      <c r="C27">
        <f t="shared" si="0"/>
        <v>96.979091060786487</v>
      </c>
      <c r="E27" s="6">
        <f>Alle6OppgangNedgangUnik_KNN[[#This Row],[Open]]/Alle6OppgangNedgangUnik_KNN[[#This Row],[Close]]-1</f>
        <v>2.991719899498424E-2</v>
      </c>
      <c r="F27" s="8">
        <f>Alle6OppgangNedgangUnik_KNN[[#This Row],[Conviction KNN]]*Alle6OppgangNedgangUnik_KNN[[#This Row],[Rett/Feil KNN]]</f>
        <v>0.23529411764705899</v>
      </c>
      <c r="G27">
        <f t="shared" si="1"/>
        <v>102.91374523596457</v>
      </c>
    </row>
    <row r="28" spans="1:7" x14ac:dyDescent="0.3">
      <c r="A28" s="5">
        <f>Alle6OppgangNedgangUnik_KNN[[#This Row],[Open]]/Alle6OppgangNedgangUnik_KNN[[#This Row],[Close]]-1</f>
        <v>9.7437712985968261E-3</v>
      </c>
      <c r="B28" s="5">
        <f>Alle6OppgangNedgangUnik_KNN[[#This Row],[Conviction Bayes]]*Alle6OppgangNedgangUnik_KNN[[#This Row],[Rett/Feil Bayes]]</f>
        <v>-6.3783739345807999E-2</v>
      </c>
      <c r="C28">
        <f t="shared" si="0"/>
        <v>96.918819121201068</v>
      </c>
      <c r="E28" s="5">
        <f>Alle6OppgangNedgangUnik_KNN[[#This Row],[Open]]/Alle6OppgangNedgangUnik_KNN[[#This Row],[Close]]-1</f>
        <v>9.7437712985968261E-3</v>
      </c>
      <c r="F28" s="7">
        <f>Alle6OppgangNedgangUnik_KNN[[#This Row],[Conviction KNN]]*Alle6OppgangNedgangUnik_KNN[[#This Row],[Rett/Feil KNN]]</f>
        <v>0.35294117647058904</v>
      </c>
      <c r="G28">
        <f t="shared" si="1"/>
        <v>103.26766335257444</v>
      </c>
    </row>
    <row r="29" spans="1:7" x14ac:dyDescent="0.3">
      <c r="A29" s="6">
        <f>Alle6OppgangNedgangUnik_KNN[[#This Row],[Open]]/Alle6OppgangNedgangUnik_KNN[[#This Row],[Close]]-1</f>
        <v>-8.3750415713943482E-3</v>
      </c>
      <c r="B29" s="6">
        <f>Alle6OppgangNedgangUnik_KNN[[#This Row],[Conviction Bayes]]*Alle6OppgangNedgangUnik_KNN[[#This Row],[Rett/Feil Bayes]]</f>
        <v>6.3482396060919044E-2</v>
      </c>
      <c r="C29">
        <f t="shared" si="0"/>
        <v>96.867290514964665</v>
      </c>
      <c r="E29" s="6">
        <f>Alle6OppgangNedgangUnik_KNN[[#This Row],[Open]]/Alle6OppgangNedgangUnik_KNN[[#This Row],[Close]]-1</f>
        <v>-8.3750415713943482E-3</v>
      </c>
      <c r="F29" s="8">
        <f>Alle6OppgangNedgangUnik_KNN[[#This Row],[Conviction KNN]]*Alle6OppgangNedgangUnik_KNN[[#This Row],[Rett/Feil KNN]]</f>
        <v>-5.8823529411765052E-2</v>
      </c>
      <c r="G29">
        <f t="shared" si="1"/>
        <v>103.31853811572495</v>
      </c>
    </row>
    <row r="30" spans="1:7" x14ac:dyDescent="0.3">
      <c r="A30" s="5">
        <f>Alle6OppgangNedgangUnik_KNN[[#This Row],[Open]]/Alle6OppgangNedgangUnik_KNN[[#This Row],[Close]]-1</f>
        <v>-4.1869542887207345E-5</v>
      </c>
      <c r="B30" s="5">
        <f>Alle6OppgangNedgangUnik_KNN[[#This Row],[Conviction Bayes]]*Alle6OppgangNedgangUnik_KNN[[#This Row],[Rett/Feil Bayes]]</f>
        <v>6.3732563814351995E-2</v>
      </c>
      <c r="C30">
        <f t="shared" si="0"/>
        <v>96.867032029122285</v>
      </c>
      <c r="E30" s="5">
        <f>Alle6OppgangNedgangUnik_KNN[[#This Row],[Open]]/Alle6OppgangNedgangUnik_KNN[[#This Row],[Close]]-1</f>
        <v>-4.1869542887207345E-5</v>
      </c>
      <c r="F30" s="7">
        <f>Alle6OppgangNedgangUnik_KNN[[#This Row],[Conviction KNN]]*Alle6OppgangNedgangUnik_KNN[[#This Row],[Rett/Feil KNN]]</f>
        <v>5.8823529411765052E-2</v>
      </c>
      <c r="G30">
        <f t="shared" si="1"/>
        <v>103.31828365102126</v>
      </c>
    </row>
    <row r="31" spans="1:7" x14ac:dyDescent="0.3">
      <c r="A31" s="6">
        <f>Alle6OppgangNedgangUnik_KNN[[#This Row],[Open]]/Alle6OppgangNedgangUnik_KNN[[#This Row],[Close]]-1</f>
        <v>3.4800572369324545E-3</v>
      </c>
      <c r="B31" s="6">
        <f>Alle6OppgangNedgangUnik_KNN[[#This Row],[Conviction Bayes]]*Alle6OppgangNedgangUnik_KNN[[#This Row],[Rett/Feil Bayes]]</f>
        <v>-6.3675875326526021E-2</v>
      </c>
      <c r="C31">
        <f t="shared" si="0"/>
        <v>96.845566712249081</v>
      </c>
      <c r="E31" s="6">
        <f>Alle6OppgangNedgangUnik_KNN[[#This Row],[Open]]/Alle6OppgangNedgangUnik_KNN[[#This Row],[Close]]-1</f>
        <v>3.4800572369324545E-3</v>
      </c>
      <c r="F31" s="8">
        <f>Alle6OppgangNedgangUnik_KNN[[#This Row],[Conviction KNN]]*Alle6OppgangNedgangUnik_KNN[[#This Row],[Rett/Feil KNN]]</f>
        <v>5.8823529411765052E-2</v>
      </c>
      <c r="G31">
        <f t="shared" si="1"/>
        <v>103.33943385929933</v>
      </c>
    </row>
    <row r="32" spans="1:7" x14ac:dyDescent="0.3">
      <c r="A32" s="5">
        <f>Alle6OppgangNedgangUnik_KNN[[#This Row],[Open]]/Alle6OppgangNedgangUnik_KNN[[#This Row],[Close]]-1</f>
        <v>2.3458488018362367E-2</v>
      </c>
      <c r="B32" s="5">
        <f>Alle6OppgangNedgangUnik_KNN[[#This Row],[Conviction Bayes]]*Alle6OppgangNedgangUnik_KNN[[#This Row],[Rett/Feil Bayes]]</f>
        <v>-6.3601230380919971E-2</v>
      </c>
      <c r="C32">
        <f t="shared" si="0"/>
        <v>96.701074220987579</v>
      </c>
      <c r="E32" s="5">
        <f>Alle6OppgangNedgangUnik_KNN[[#This Row],[Open]]/Alle6OppgangNedgangUnik_KNN[[#This Row],[Close]]-1</f>
        <v>2.3458488018362367E-2</v>
      </c>
      <c r="F32" s="7">
        <f>Alle6OppgangNedgangUnik_KNN[[#This Row],[Conviction KNN]]*Alle6OppgangNedgangUnik_KNN[[#This Row],[Rett/Feil KNN]]</f>
        <v>0.11764705882352905</v>
      </c>
      <c r="G32">
        <f t="shared" si="1"/>
        <v>103.6246323147126</v>
      </c>
    </row>
    <row r="33" spans="1:7" x14ac:dyDescent="0.3">
      <c r="A33" s="6">
        <f>Alle6OppgangNedgangUnik_KNN[[#This Row],[Open]]/Alle6OppgangNedgangUnik_KNN[[#This Row],[Close]]-1</f>
        <v>-2.8393918013163266E-2</v>
      </c>
      <c r="B33" s="6">
        <f>Alle6OppgangNedgangUnik_KNN[[#This Row],[Conviction Bayes]]*Alle6OppgangNedgangUnik_KNN[[#This Row],[Rett/Feil Bayes]]</f>
        <v>6.3940851205184002E-2</v>
      </c>
      <c r="C33">
        <f t="shared" si="0"/>
        <v>96.525510395271056</v>
      </c>
      <c r="E33" s="6">
        <f>Alle6OppgangNedgangUnik_KNN[[#This Row],[Open]]/Alle6OppgangNedgangUnik_KNN[[#This Row],[Close]]-1</f>
        <v>-2.8393918013163266E-2</v>
      </c>
      <c r="F33" s="8">
        <f>Alle6OppgangNedgangUnik_KNN[[#This Row],[Conviction KNN]]*Alle6OppgangNedgangUnik_KNN[[#This Row],[Rett/Feil KNN]]</f>
        <v>-5.8823529411765052E-2</v>
      </c>
      <c r="G33">
        <f t="shared" si="1"/>
        <v>103.79770933318838</v>
      </c>
    </row>
    <row r="34" spans="1:7" x14ac:dyDescent="0.3">
      <c r="A34" s="5">
        <f>Alle6OppgangNedgangUnik_KNN[[#This Row],[Open]]/Alle6OppgangNedgangUnik_KNN[[#This Row],[Close]]-1</f>
        <v>-1.5057632264027898E-2</v>
      </c>
      <c r="B34" s="5">
        <f>Alle6OppgangNedgangUnik_KNN[[#This Row],[Conviction Bayes]]*Alle6OppgangNedgangUnik_KNN[[#This Row],[Rett/Feil Bayes]]</f>
        <v>6.5260874305409E-2</v>
      </c>
      <c r="C34">
        <f t="shared" si="0"/>
        <v>96.430657262073439</v>
      </c>
      <c r="E34" s="5">
        <f>Alle6OppgangNedgangUnik_KNN[[#This Row],[Open]]/Alle6OppgangNedgangUnik_KNN[[#This Row],[Close]]-1</f>
        <v>-1.5057632264027898E-2</v>
      </c>
      <c r="F34" s="7">
        <f>Alle6OppgangNedgangUnik_KNN[[#This Row],[Conviction KNN]]*Alle6OppgangNedgangUnik_KNN[[#This Row],[Rett/Feil KNN]]</f>
        <v>-5.8823529411765052E-2</v>
      </c>
      <c r="G34">
        <f t="shared" si="1"/>
        <v>103.88964743536413</v>
      </c>
    </row>
    <row r="35" spans="1:7" x14ac:dyDescent="0.3">
      <c r="A35" s="6">
        <f>Alle6OppgangNedgangUnik_KNN[[#This Row],[Open]]/Alle6OppgangNedgangUnik_KNN[[#This Row],[Close]]-1</f>
        <v>7.778742954916984E-3</v>
      </c>
      <c r="B35" s="6">
        <f>Alle6OppgangNedgangUnik_KNN[[#This Row],[Conviction Bayes]]*Alle6OppgangNedgangUnik_KNN[[#This Row],[Rett/Feil Bayes]]</f>
        <v>-6.5347253459390964E-2</v>
      </c>
      <c r="C35">
        <f t="shared" si="0"/>
        <v>96.381639679797544</v>
      </c>
      <c r="E35" s="6">
        <f>Alle6OppgangNedgangUnik_KNN[[#This Row],[Open]]/Alle6OppgangNedgangUnik_KNN[[#This Row],[Close]]-1</f>
        <v>7.778742954916984E-3</v>
      </c>
      <c r="F35" s="8">
        <f>Alle6OppgangNedgangUnik_KNN[[#This Row],[Conviction KNN]]*Alle6OppgangNedgangUnik_KNN[[#This Row],[Rett/Feil KNN]]</f>
        <v>0.23529411764705899</v>
      </c>
      <c r="G35">
        <f t="shared" si="1"/>
        <v>104.07979587373511</v>
      </c>
    </row>
    <row r="36" spans="1:7" x14ac:dyDescent="0.3">
      <c r="A36" s="5">
        <f>Alle6OppgangNedgangUnik_KNN[[#This Row],[Open]]/Alle6OppgangNedgangUnik_KNN[[#This Row],[Close]]-1</f>
        <v>-6.3123709691179641E-3</v>
      </c>
      <c r="B36" s="5">
        <f>Alle6OppgangNedgangUnik_KNN[[#This Row],[Conviction Bayes]]*Alle6OppgangNedgangUnik_KNN[[#This Row],[Rett/Feil Bayes]]</f>
        <v>6.3697602817178012E-2</v>
      </c>
      <c r="C36">
        <f t="shared" si="0"/>
        <v>96.342886270721536</v>
      </c>
      <c r="E36" s="5">
        <f>Alle6OppgangNedgangUnik_KNN[[#This Row],[Open]]/Alle6OppgangNedgangUnik_KNN[[#This Row],[Close]]-1</f>
        <v>-6.3123709691179641E-3</v>
      </c>
      <c r="F36" s="7">
        <f>Alle6OppgangNedgangUnik_KNN[[#This Row],[Conviction KNN]]*Alle6OppgangNedgangUnik_KNN[[#This Row],[Rett/Feil KNN]]</f>
        <v>-5.8823529411765052E-2</v>
      </c>
      <c r="G36">
        <f t="shared" si="1"/>
        <v>104.11844236090835</v>
      </c>
    </row>
    <row r="37" spans="1:7" x14ac:dyDescent="0.3">
      <c r="A37" s="6">
        <f>Alle6OppgangNedgangUnik_KNN[[#This Row],[Open]]/Alle6OppgangNedgangUnik_KNN[[#This Row],[Close]]-1</f>
        <v>-9.3260183202203972E-3</v>
      </c>
      <c r="B37" s="6">
        <f>Alle6OppgangNedgangUnik_KNN[[#This Row],[Conviction Bayes]]*Alle6OppgangNedgangUnik_KNN[[#This Row],[Rett/Feil Bayes]]</f>
        <v>6.3586203243553963E-2</v>
      </c>
      <c r="C37">
        <f t="shared" si="0"/>
        <v>96.285754351821822</v>
      </c>
      <c r="E37" s="6">
        <f>Alle6OppgangNedgangUnik_KNN[[#This Row],[Open]]/Alle6OppgangNedgangUnik_KNN[[#This Row],[Close]]-1</f>
        <v>-9.3260183202203972E-3</v>
      </c>
      <c r="F37" s="8">
        <f>Alle6OppgangNedgangUnik_KNN[[#This Row],[Conviction KNN]]*Alle6OppgangNedgangUnik_KNN[[#This Row],[Rett/Feil KNN]]</f>
        <v>-5.8823529411765052E-2</v>
      </c>
      <c r="G37">
        <f t="shared" si="1"/>
        <v>104.17556062566898</v>
      </c>
    </row>
    <row r="38" spans="1:7" x14ac:dyDescent="0.3">
      <c r="A38" s="5">
        <f>Alle6OppgangNedgangUnik_KNN[[#This Row],[Open]]/Alle6OppgangNedgangUnik_KNN[[#This Row],[Close]]-1</f>
        <v>1.858851024478736E-2</v>
      </c>
      <c r="B38" s="5">
        <f>Alle6OppgangNedgangUnik_KNN[[#This Row],[Conviction Bayes]]*Alle6OppgangNedgangUnik_KNN[[#This Row],[Rett/Feil Bayes]]</f>
        <v>-6.3444163402555986E-2</v>
      </c>
      <c r="C38">
        <f t="shared" si="0"/>
        <v>96.172201434220511</v>
      </c>
      <c r="E38" s="5">
        <f>Alle6OppgangNedgangUnik_KNN[[#This Row],[Open]]/Alle6OppgangNedgangUnik_KNN[[#This Row],[Close]]-1</f>
        <v>1.858851024478736E-2</v>
      </c>
      <c r="F38" s="7">
        <f>Alle6OppgangNedgangUnik_KNN[[#This Row],[Conviction KNN]]*Alle6OppgangNedgangUnik_KNN[[#This Row],[Rett/Feil KNN]]</f>
        <v>-0.11764705882352905</v>
      </c>
      <c r="G38">
        <f t="shared" si="1"/>
        <v>103.94774080496937</v>
      </c>
    </row>
    <row r="39" spans="1:7" x14ac:dyDescent="0.3">
      <c r="A39" s="6">
        <f>Alle6OppgangNedgangUnik_KNN[[#This Row],[Open]]/Alle6OppgangNedgangUnik_KNN[[#This Row],[Close]]-1</f>
        <v>6.5846150714663487E-3</v>
      </c>
      <c r="B39" s="6">
        <f>Alle6OppgangNedgangUnik_KNN[[#This Row],[Conviction Bayes]]*Alle6OppgangNedgangUnik_KNN[[#This Row],[Rett/Feil Bayes]]</f>
        <v>-6.3603122820291014E-2</v>
      </c>
      <c r="C39">
        <f t="shared" si="0"/>
        <v>96.131924316114464</v>
      </c>
      <c r="E39" s="6">
        <f>Alle6OppgangNedgangUnik_KNN[[#This Row],[Open]]/Alle6OppgangNedgangUnik_KNN[[#This Row],[Close]]-1</f>
        <v>6.5846150714663487E-3</v>
      </c>
      <c r="F39" s="8">
        <f>Alle6OppgangNedgangUnik_KNN[[#This Row],[Conviction KNN]]*Alle6OppgangNedgangUnik_KNN[[#This Row],[Rett/Feil KNN]]</f>
        <v>5.8823529411765052E-2</v>
      </c>
      <c r="G39">
        <f t="shared" si="1"/>
        <v>103.98800291442521</v>
      </c>
    </row>
    <row r="40" spans="1:7" x14ac:dyDescent="0.3">
      <c r="A40" s="5">
        <f>Alle6OppgangNedgangUnik_KNN[[#This Row],[Open]]/Alle6OppgangNedgangUnik_KNN[[#This Row],[Close]]-1</f>
        <v>6.272771841609126E-3</v>
      </c>
      <c r="B40" s="5">
        <f>Alle6OppgangNedgangUnik_KNN[[#This Row],[Conviction Bayes]]*Alle6OppgangNedgangUnik_KNN[[#This Row],[Rett/Feil Bayes]]</f>
        <v>-6.3230767400458965E-2</v>
      </c>
      <c r="C40">
        <f t="shared" si="0"/>
        <v>96.093795301667527</v>
      </c>
      <c r="E40" s="5">
        <f>Alle6OppgangNedgangUnik_KNN[[#This Row],[Open]]/Alle6OppgangNedgangUnik_KNN[[#This Row],[Close]]-1</f>
        <v>6.272771841609126E-3</v>
      </c>
      <c r="F40" s="7">
        <f>Alle6OppgangNedgangUnik_KNN[[#This Row],[Conviction KNN]]*Alle6OppgangNedgangUnik_KNN[[#This Row],[Rett/Feil KNN]]</f>
        <v>0.11764705882352905</v>
      </c>
      <c r="G40">
        <f t="shared" si="1"/>
        <v>104.06474326931307</v>
      </c>
    </row>
    <row r="41" spans="1:7" x14ac:dyDescent="0.3">
      <c r="A41" s="6">
        <f>Alle6OppgangNedgangUnik_KNN[[#This Row],[Open]]/Alle6OppgangNedgangUnik_KNN[[#This Row],[Close]]-1</f>
        <v>-2.0763004983101352E-2</v>
      </c>
      <c r="B41" s="6">
        <f>Alle6OppgangNedgangUnik_KNN[[#This Row],[Conviction Bayes]]*Alle6OppgangNedgangUnik_KNN[[#This Row],[Rett/Feil Bayes]]</f>
        <v>6.3672878435441949E-2</v>
      </c>
      <c r="C41">
        <f t="shared" si="0"/>
        <v>95.966755432444131</v>
      </c>
      <c r="E41" s="6">
        <f>Alle6OppgangNedgangUnik_KNN[[#This Row],[Open]]/Alle6OppgangNedgangUnik_KNN[[#This Row],[Close]]-1</f>
        <v>-2.0763004983101352E-2</v>
      </c>
      <c r="F41" s="8">
        <f>Alle6OppgangNedgangUnik_KNN[[#This Row],[Conviction KNN]]*Alle6OppgangNedgangUnik_KNN[[#This Row],[Rett/Feil KNN]]</f>
        <v>-5.8823529411765052E-2</v>
      </c>
      <c r="G41">
        <f t="shared" si="1"/>
        <v>104.19184308008165</v>
      </c>
    </row>
    <row r="42" spans="1:7" x14ac:dyDescent="0.3">
      <c r="A42" s="5">
        <f>Alle6OppgangNedgangUnik_KNN[[#This Row],[Open]]/Alle6OppgangNedgangUnik_KNN[[#This Row],[Close]]-1</f>
        <v>4.268292682926722E-3</v>
      </c>
      <c r="B42" s="5">
        <f>Alle6OppgangNedgangUnik_KNN[[#This Row],[Conviction Bayes]]*Alle6OppgangNedgangUnik_KNN[[#This Row],[Rett/Feil Bayes]]</f>
        <v>-6.3334414613156031E-2</v>
      </c>
      <c r="C42">
        <f t="shared" si="0"/>
        <v>95.940812756868851</v>
      </c>
      <c r="E42" s="5">
        <f>Alle6OppgangNedgangUnik_KNN[[#This Row],[Open]]/Alle6OppgangNedgangUnik_KNN[[#This Row],[Close]]-1</f>
        <v>4.268292682926722E-3</v>
      </c>
      <c r="F42" s="7">
        <f>Alle6OppgangNedgangUnik_KNN[[#This Row],[Conviction KNN]]*Alle6OppgangNedgangUnik_KNN[[#This Row],[Rett/Feil KNN]]</f>
        <v>0.11764705882352905</v>
      </c>
      <c r="G42">
        <f t="shared" si="1"/>
        <v>104.24416323083922</v>
      </c>
    </row>
    <row r="43" spans="1:7" x14ac:dyDescent="0.3">
      <c r="A43" s="6">
        <f>Alle6OppgangNedgangUnik_KNN[[#This Row],[Open]]/Alle6OppgangNedgangUnik_KNN[[#This Row],[Close]]-1</f>
        <v>1.1400955058933349E-3</v>
      </c>
      <c r="B43" s="6">
        <f>Alle6OppgangNedgangUnik_KNN[[#This Row],[Conviction Bayes]]*Alle6OppgangNedgangUnik_KNN[[#This Row],[Rett/Feil Bayes]]</f>
        <v>-6.3472207022283955E-2</v>
      </c>
      <c r="C43">
        <f t="shared" si="0"/>
        <v>95.933870059631261</v>
      </c>
      <c r="E43" s="6">
        <f>Alle6OppgangNedgangUnik_KNN[[#This Row],[Open]]/Alle6OppgangNedgangUnik_KNN[[#This Row],[Close]]-1</f>
        <v>1.1400955058933349E-3</v>
      </c>
      <c r="F43" s="8">
        <f>Alle6OppgangNedgangUnik_KNN[[#This Row],[Conviction KNN]]*Alle6OppgangNedgangUnik_KNN[[#This Row],[Rett/Feil KNN]]</f>
        <v>0</v>
      </c>
      <c r="G43">
        <f t="shared" si="1"/>
        <v>104.24416323083922</v>
      </c>
    </row>
    <row r="44" spans="1:7" x14ac:dyDescent="0.3">
      <c r="A44" s="5">
        <f>Alle6OppgangNedgangUnik_KNN[[#This Row],[Open]]/Alle6OppgangNedgangUnik_KNN[[#This Row],[Close]]-1</f>
        <v>1.2382247337746843E-2</v>
      </c>
      <c r="B44" s="5">
        <f>Alle6OppgangNedgangUnik_KNN[[#This Row],[Conviction Bayes]]*Alle6OppgangNedgangUnik_KNN[[#This Row],[Rett/Feil Bayes]]</f>
        <v>-6.3527937507552978E-2</v>
      </c>
      <c r="C44">
        <f t="shared" si="0"/>
        <v>95.858406689707451</v>
      </c>
      <c r="E44" s="5">
        <f>Alle6OppgangNedgangUnik_KNN[[#This Row],[Open]]/Alle6OppgangNedgangUnik_KNN[[#This Row],[Close]]-1</f>
        <v>1.2382247337746843E-2</v>
      </c>
      <c r="F44" s="7">
        <f>Alle6OppgangNedgangUnik_KNN[[#This Row],[Conviction KNN]]*Alle6OppgangNedgangUnik_KNN[[#This Row],[Rett/Feil KNN]]</f>
        <v>-0.11764705882352905</v>
      </c>
      <c r="G44">
        <f t="shared" si="1"/>
        <v>104.09230711170503</v>
      </c>
    </row>
    <row r="45" spans="1:7" x14ac:dyDescent="0.3">
      <c r="A45" s="6">
        <f>Alle6OppgangNedgangUnik_KNN[[#This Row],[Open]]/Alle6OppgangNedgangUnik_KNN[[#This Row],[Close]]-1</f>
        <v>-1.6330967890096137E-2</v>
      </c>
      <c r="B45" s="6">
        <f>Alle6OppgangNedgangUnik_KNN[[#This Row],[Conviction Bayes]]*Alle6OppgangNedgangUnik_KNN[[#This Row],[Rett/Feil Bayes]]</f>
        <v>6.3348276548499005E-2</v>
      </c>
      <c r="C45">
        <f t="shared" si="0"/>
        <v>95.759237461122567</v>
      </c>
      <c r="E45" s="6">
        <f>Alle6OppgangNedgangUnik_KNN[[#This Row],[Open]]/Alle6OppgangNedgangUnik_KNN[[#This Row],[Close]]-1</f>
        <v>-1.6330967890096137E-2</v>
      </c>
      <c r="F45" s="8">
        <f>Alle6OppgangNedgangUnik_KNN[[#This Row],[Conviction KNN]]*Alle6OppgangNedgangUnik_KNN[[#This Row],[Rett/Feil KNN]]</f>
        <v>5.8823529411765052E-2</v>
      </c>
      <c r="G45">
        <f t="shared" si="1"/>
        <v>103.99231133964342</v>
      </c>
    </row>
    <row r="46" spans="1:7" x14ac:dyDescent="0.3">
      <c r="A46" s="5">
        <f>Alle6OppgangNedgangUnik_KNN[[#This Row],[Open]]/Alle6OppgangNedgangUnik_KNN[[#This Row],[Close]]-1</f>
        <v>4.8702448165254264E-3</v>
      </c>
      <c r="B46" s="5">
        <f>Alle6OppgangNedgangUnik_KNN[[#This Row],[Conviction Bayes]]*Alle6OppgangNedgangUnik_KNN[[#This Row],[Rett/Feil Bayes]]</f>
        <v>-6.3257004042625964E-2</v>
      </c>
      <c r="C46">
        <f t="shared" si="0"/>
        <v>95.729736233325823</v>
      </c>
      <c r="E46" s="5">
        <f>Alle6OppgangNedgangUnik_KNN[[#This Row],[Open]]/Alle6OppgangNedgangUnik_KNN[[#This Row],[Close]]-1</f>
        <v>4.8702448165254264E-3</v>
      </c>
      <c r="F46" s="7">
        <f>Alle6OppgangNedgangUnik_KNN[[#This Row],[Conviction KNN]]*Alle6OppgangNedgangUnik_KNN[[#This Row],[Rett/Feil KNN]]</f>
        <v>-5.8823529411765052E-2</v>
      </c>
      <c r="G46">
        <f t="shared" si="1"/>
        <v>103.96251910345164</v>
      </c>
    </row>
    <row r="47" spans="1:7" x14ac:dyDescent="0.3">
      <c r="A47" s="6">
        <f>Alle6OppgangNedgangUnik_KNN[[#This Row],[Open]]/Alle6OppgangNedgangUnik_KNN[[#This Row],[Close]]-1</f>
        <v>2.5319555830316531E-4</v>
      </c>
      <c r="B47" s="6">
        <f>Alle6OppgangNedgangUnik_KNN[[#This Row],[Conviction Bayes]]*Alle6OppgangNedgangUnik_KNN[[#This Row],[Rett/Feil Bayes]]</f>
        <v>-6.3291767008876954E-2</v>
      </c>
      <c r="C47">
        <f t="shared" si="0"/>
        <v>95.728202145703946</v>
      </c>
      <c r="E47" s="6">
        <f>Alle6OppgangNedgangUnik_KNN[[#This Row],[Open]]/Alle6OppgangNedgangUnik_KNN[[#This Row],[Close]]-1</f>
        <v>2.5319555830316531E-4</v>
      </c>
      <c r="F47" s="8">
        <f>Alle6OppgangNedgangUnik_KNN[[#This Row],[Conviction KNN]]*Alle6OppgangNedgangUnik_KNN[[#This Row],[Rett/Feil KNN]]</f>
        <v>-0.11764705882352905</v>
      </c>
      <c r="G47">
        <f t="shared" si="1"/>
        <v>103.95942229779669</v>
      </c>
    </row>
    <row r="48" spans="1:7" x14ac:dyDescent="0.3">
      <c r="A48" s="5">
        <f>Alle6OppgangNedgangUnik_KNN[[#This Row],[Open]]/Alle6OppgangNedgangUnik_KNN[[#This Row],[Close]]-1</f>
        <v>-4.9400933514761602E-3</v>
      </c>
      <c r="B48" s="5">
        <f>Alle6OppgangNedgangUnik_KNN[[#This Row],[Conviction Bayes]]*Alle6OppgangNedgangUnik_KNN[[#This Row],[Rett/Feil Bayes]]</f>
        <v>6.3193421601175026E-2</v>
      </c>
      <c r="C48">
        <f t="shared" si="0"/>
        <v>95.698317581355866</v>
      </c>
      <c r="E48" s="5">
        <f>Alle6OppgangNedgangUnik_KNN[[#This Row],[Open]]/Alle6OppgangNedgangUnik_KNN[[#This Row],[Close]]-1</f>
        <v>-4.9400933514761602E-3</v>
      </c>
      <c r="F48" s="7">
        <f>Alle6OppgangNedgangUnik_KNN[[#This Row],[Conviction KNN]]*Alle6OppgangNedgangUnik_KNN[[#This Row],[Rett/Feil KNN]]</f>
        <v>-5.8823529411765052E-2</v>
      </c>
      <c r="G48">
        <f t="shared" si="1"/>
        <v>103.98963225373296</v>
      </c>
    </row>
    <row r="49" spans="1:7" x14ac:dyDescent="0.3">
      <c r="A49" s="6">
        <f>Alle6OppgangNedgangUnik_KNN[[#This Row],[Open]]/Alle6OppgangNedgangUnik_KNN[[#This Row],[Close]]-1</f>
        <v>5.1744954072259208E-3</v>
      </c>
      <c r="B49" s="6">
        <f>Alle6OppgangNedgangUnik_KNN[[#This Row],[Conviction Bayes]]*Alle6OppgangNedgangUnik_KNN[[#This Row],[Rett/Feil Bayes]]</f>
        <v>-6.3225946054754956E-2</v>
      </c>
      <c r="C49">
        <f t="shared" si="0"/>
        <v>95.66700869321231</v>
      </c>
      <c r="E49" s="6">
        <f>Alle6OppgangNedgangUnik_KNN[[#This Row],[Open]]/Alle6OppgangNedgangUnik_KNN[[#This Row],[Close]]-1</f>
        <v>5.1744954072259208E-3</v>
      </c>
      <c r="F49" s="8">
        <f>Alle6OppgangNedgangUnik_KNN[[#This Row],[Conviction KNN]]*Alle6OppgangNedgangUnik_KNN[[#This Row],[Rett/Feil KNN]]</f>
        <v>-5.8823529411765052E-2</v>
      </c>
      <c r="G49">
        <f t="shared" si="1"/>
        <v>103.95797967288026</v>
      </c>
    </row>
    <row r="50" spans="1:7" x14ac:dyDescent="0.3">
      <c r="A50" s="5">
        <f>Alle6OppgangNedgangUnik_KNN[[#This Row],[Open]]/Alle6OppgangNedgangUnik_KNN[[#This Row],[Close]]-1</f>
        <v>-6.367663069650531E-3</v>
      </c>
      <c r="B50" s="5">
        <f>Alle6OppgangNedgangUnik_KNN[[#This Row],[Conviction Bayes]]*Alle6OppgangNedgangUnik_KNN[[#This Row],[Rett/Feil Bayes]]</f>
        <v>6.3074068016882978E-2</v>
      </c>
      <c r="C50">
        <f t="shared" si="0"/>
        <v>95.628585530278414</v>
      </c>
      <c r="E50" s="5">
        <f>Alle6OppgangNedgangUnik_KNN[[#This Row],[Open]]/Alle6OppgangNedgangUnik_KNN[[#This Row],[Close]]-1</f>
        <v>-6.367663069650531E-3</v>
      </c>
      <c r="F50" s="7">
        <f>Alle6OppgangNedgangUnik_KNN[[#This Row],[Conviction KNN]]*Alle6OppgangNedgangUnik_KNN[[#This Row],[Rett/Feil KNN]]</f>
        <v>0</v>
      </c>
      <c r="G50">
        <f t="shared" si="1"/>
        <v>103.95797967288026</v>
      </c>
    </row>
    <row r="51" spans="1:7" x14ac:dyDescent="0.3">
      <c r="A51" s="6">
        <f>Alle6OppgangNedgangUnik_KNN[[#This Row],[Open]]/Alle6OppgangNedgangUnik_KNN[[#This Row],[Close]]-1</f>
        <v>-7.866669267052262E-3</v>
      </c>
      <c r="B51" s="6">
        <f>Alle6OppgangNedgangUnik_KNN[[#This Row],[Conviction Bayes]]*Alle6OppgangNedgangUnik_KNN[[#This Row],[Rett/Feil Bayes]]</f>
        <v>6.3211170335621958E-2</v>
      </c>
      <c r="C51">
        <f t="shared" si="0"/>
        <v>95.58103312872953</v>
      </c>
      <c r="E51" s="6">
        <f>Alle6OppgangNedgangUnik_KNN[[#This Row],[Open]]/Alle6OppgangNedgangUnik_KNN[[#This Row],[Close]]-1</f>
        <v>-7.866669267052262E-3</v>
      </c>
      <c r="F51" s="8">
        <f>Alle6OppgangNedgangUnik_KNN[[#This Row],[Conviction KNN]]*Alle6OppgangNedgangUnik_KNN[[#This Row],[Rett/Feil KNN]]</f>
        <v>-0.17647058823529499</v>
      </c>
      <c r="G51">
        <f t="shared" si="1"/>
        <v>104.10229785707276</v>
      </c>
    </row>
    <row r="52" spans="1:7" x14ac:dyDescent="0.3">
      <c r="A52" s="5">
        <f>Alle6OppgangNedgangUnik_KNN[[#This Row],[Open]]/Alle6OppgangNedgangUnik_KNN[[#This Row],[Close]]-1</f>
        <v>-2.7929456851562007E-3</v>
      </c>
      <c r="B52" s="5">
        <f>Alle6OppgangNedgangUnik_KNN[[#This Row],[Conviction Bayes]]*Alle6OppgangNedgangUnik_KNN[[#This Row],[Rett/Feil Bayes]]</f>
        <v>6.3182745302819976E-2</v>
      </c>
      <c r="C52">
        <f t="shared" si="0"/>
        <v>95.564166328443818</v>
      </c>
      <c r="E52" s="5">
        <f>Alle6OppgangNedgangUnik_KNN[[#This Row],[Open]]/Alle6OppgangNedgangUnik_KNN[[#This Row],[Close]]-1</f>
        <v>-2.7929456851562007E-3</v>
      </c>
      <c r="F52" s="7">
        <f>Alle6OppgangNedgangUnik_KNN[[#This Row],[Conviction KNN]]*Alle6OppgangNedgangUnik_KNN[[#This Row],[Rett/Feil KNN]]</f>
        <v>5.8823529411765052E-2</v>
      </c>
      <c r="G52">
        <f t="shared" si="1"/>
        <v>104.08519479450719</v>
      </c>
    </row>
    <row r="53" spans="1:7" x14ac:dyDescent="0.3">
      <c r="A53" s="6">
        <f>Alle6OppgangNedgangUnik_KNN[[#This Row],[Open]]/Alle6OppgangNedgangUnik_KNN[[#This Row],[Close]]-1</f>
        <v>-9.9298183310680965E-3</v>
      </c>
      <c r="B53" s="6">
        <f>Alle6OppgangNedgangUnik_KNN[[#This Row],[Conviction Bayes]]*Alle6OppgangNedgangUnik_KNN[[#This Row],[Rett/Feil Bayes]]</f>
        <v>6.3735097417409015E-2</v>
      </c>
      <c r="C53">
        <f t="shared" si="0"/>
        <v>95.503685875847367</v>
      </c>
      <c r="E53" s="6">
        <f>Alle6OppgangNedgangUnik_KNN[[#This Row],[Open]]/Alle6OppgangNedgangUnik_KNN[[#This Row],[Close]]-1</f>
        <v>-9.9298183310680965E-3</v>
      </c>
      <c r="F53" s="8">
        <f>Alle6OppgangNedgangUnik_KNN[[#This Row],[Conviction KNN]]*Alle6OppgangNedgangUnik_KNN[[#This Row],[Rett/Feil KNN]]</f>
        <v>0.11764705882352905</v>
      </c>
      <c r="G53">
        <f t="shared" si="1"/>
        <v>103.9636010209468</v>
      </c>
    </row>
    <row r="54" spans="1:7" x14ac:dyDescent="0.3">
      <c r="A54" s="5">
        <f>Alle6OppgangNedgangUnik_KNN[[#This Row],[Open]]/Alle6OppgangNedgangUnik_KNN[[#This Row],[Close]]-1</f>
        <v>-6.5854505799772811E-3</v>
      </c>
      <c r="B54" s="5">
        <f>Alle6OppgangNedgangUnik_KNN[[#This Row],[Conviction Bayes]]*Alle6OppgangNedgangUnik_KNN[[#This Row],[Rett/Feil Bayes]]</f>
        <v>6.4071965220756977E-2</v>
      </c>
      <c r="C54">
        <f t="shared" si="0"/>
        <v>95.463388786988759</v>
      </c>
      <c r="E54" s="5">
        <f>Alle6OppgangNedgangUnik_KNN[[#This Row],[Open]]/Alle6OppgangNedgangUnik_KNN[[#This Row],[Close]]-1</f>
        <v>-6.5854505799772811E-3</v>
      </c>
      <c r="F54" s="7">
        <f>Alle6OppgangNedgangUnik_KNN[[#This Row],[Conviction KNN]]*Alle6OppgangNedgangUnik_KNN[[#This Row],[Rett/Feil KNN]]</f>
        <v>0</v>
      </c>
      <c r="G54">
        <f t="shared" si="1"/>
        <v>103.9636010209468</v>
      </c>
    </row>
    <row r="55" spans="1:7" x14ac:dyDescent="0.3">
      <c r="A55" s="6">
        <f>Alle6OppgangNedgangUnik_KNN[[#This Row],[Open]]/Alle6OppgangNedgangUnik_KNN[[#This Row],[Close]]-1</f>
        <v>6.2158533377121294E-3</v>
      </c>
      <c r="B55" s="6">
        <f>Alle6OppgangNedgangUnik_KNN[[#This Row],[Conviction Bayes]]*Alle6OppgangNedgangUnik_KNN[[#This Row],[Rett/Feil Bayes]]</f>
        <v>-6.3407143784008024E-2</v>
      </c>
      <c r="C55">
        <f t="shared" si="0"/>
        <v>95.425763848694061</v>
      </c>
      <c r="E55" s="6">
        <f>Alle6OppgangNedgangUnik_KNN[[#This Row],[Open]]/Alle6OppgangNedgangUnik_KNN[[#This Row],[Close]]-1</f>
        <v>6.2158533377121294E-3</v>
      </c>
      <c r="F55" s="8">
        <f>Alle6OppgangNedgangUnik_KNN[[#This Row],[Conviction KNN]]*Alle6OppgangNedgangUnik_KNN[[#This Row],[Rett/Feil KNN]]</f>
        <v>-5.8823529411765052E-2</v>
      </c>
      <c r="G55">
        <f t="shared" si="1"/>
        <v>103.92558793292288</v>
      </c>
    </row>
    <row r="56" spans="1:7" x14ac:dyDescent="0.3">
      <c r="A56" s="5">
        <f>Alle6OppgangNedgangUnik_KNN[[#This Row],[Open]]/Alle6OppgangNedgangUnik_KNN[[#This Row],[Close]]-1</f>
        <v>1.6189832405585358E-2</v>
      </c>
      <c r="B56" s="5">
        <f>Alle6OppgangNedgangUnik_KNN[[#This Row],[Conviction Bayes]]*Alle6OppgangNedgangUnik_KNN[[#This Row],[Rett/Feil Bayes]]</f>
        <v>-6.3481141501954053E-2</v>
      </c>
      <c r="C56">
        <f t="shared" si="0"/>
        <v>95.327690111332487</v>
      </c>
      <c r="E56" s="5">
        <f>Alle6OppgangNedgangUnik_KNN[[#This Row],[Open]]/Alle6OppgangNedgangUnik_KNN[[#This Row],[Close]]-1</f>
        <v>1.6189832405585358E-2</v>
      </c>
      <c r="F56" s="7">
        <f>Alle6OppgangNedgangUnik_KNN[[#This Row],[Conviction KNN]]*Alle6OppgangNedgangUnik_KNN[[#This Row],[Rett/Feil KNN]]</f>
        <v>-0.23529411764705899</v>
      </c>
      <c r="G56">
        <f t="shared" si="1"/>
        <v>103.52969667379678</v>
      </c>
    </row>
    <row r="57" spans="1:7" x14ac:dyDescent="0.3">
      <c r="A57" s="6">
        <f>Alle6OppgangNedgangUnik_KNN[[#This Row],[Open]]/Alle6OppgangNedgangUnik_KNN[[#This Row],[Close]]-1</f>
        <v>2.5474365908080721E-2</v>
      </c>
      <c r="B57" s="6">
        <f>Alle6OppgangNedgangUnik_KNN[[#This Row],[Conviction Bayes]]*Alle6OppgangNedgangUnik_KNN[[#This Row],[Rett/Feil Bayes]]</f>
        <v>-6.3713570654174045E-2</v>
      </c>
      <c r="C57">
        <f t="shared" si="0"/>
        <v>95.172967282544164</v>
      </c>
      <c r="E57" s="6">
        <f>Alle6OppgangNedgangUnik_KNN[[#This Row],[Open]]/Alle6OppgangNedgangUnik_KNN[[#This Row],[Close]]-1</f>
        <v>2.5474365908080721E-2</v>
      </c>
      <c r="F57" s="8">
        <f>Alle6OppgangNedgangUnik_KNN[[#This Row],[Conviction KNN]]*Alle6OppgangNedgangUnik_KNN[[#This Row],[Rett/Feil KNN]]</f>
        <v>-0.11764705882352905</v>
      </c>
      <c r="G57">
        <f t="shared" si="1"/>
        <v>103.21941980610021</v>
      </c>
    </row>
    <row r="58" spans="1:7" x14ac:dyDescent="0.3">
      <c r="A58" s="5">
        <f>Alle6OppgangNedgangUnik_KNN[[#This Row],[Open]]/Alle6OppgangNedgangUnik_KNN[[#This Row],[Close]]-1</f>
        <v>-1.0359105683862113E-2</v>
      </c>
      <c r="B58" s="5">
        <f>Alle6OppgangNedgangUnik_KNN[[#This Row],[Conviction Bayes]]*Alle6OppgangNedgangUnik_KNN[[#This Row],[Rett/Feil Bayes]]</f>
        <v>6.3611436821160994E-2</v>
      </c>
      <c r="C58">
        <f t="shared" si="0"/>
        <v>95.110252332749738</v>
      </c>
      <c r="E58" s="5">
        <f>Alle6OppgangNedgangUnik_KNN[[#This Row],[Open]]/Alle6OppgangNedgangUnik_KNN[[#This Row],[Close]]-1</f>
        <v>-1.0359105683862113E-2</v>
      </c>
      <c r="F58" s="7">
        <f>Alle6OppgangNedgangUnik_KNN[[#This Row],[Conviction KNN]]*Alle6OppgangNedgangUnik_KNN[[#This Row],[Rett/Feil KNN]]</f>
        <v>-0.11764705882352905</v>
      </c>
      <c r="G58">
        <f t="shared" si="1"/>
        <v>103.34521520355884</v>
      </c>
    </row>
    <row r="59" spans="1:7" x14ac:dyDescent="0.3">
      <c r="A59" s="6">
        <f>Alle6OppgangNedgangUnik_KNN[[#This Row],[Open]]/Alle6OppgangNedgangUnik_KNN[[#This Row],[Close]]-1</f>
        <v>-2.6636817548684966E-2</v>
      </c>
      <c r="B59" s="6">
        <f>Alle6OppgangNedgangUnik_KNN[[#This Row],[Conviction Bayes]]*Alle6OppgangNedgangUnik_KNN[[#This Row],[Rett/Feil Bayes]]</f>
        <v>6.342763629428505E-2</v>
      </c>
      <c r="C59">
        <f t="shared" si="0"/>
        <v>94.949562574615683</v>
      </c>
      <c r="E59" s="6">
        <f>Alle6OppgangNedgangUnik_KNN[[#This Row],[Open]]/Alle6OppgangNedgangUnik_KNN[[#This Row],[Close]]-1</f>
        <v>-2.6636817548684966E-2</v>
      </c>
      <c r="F59" s="8">
        <f>Alle6OppgangNedgangUnik_KNN[[#This Row],[Conviction KNN]]*Alle6OppgangNedgangUnik_KNN[[#This Row],[Rett/Feil KNN]]</f>
        <v>0.11764705882352905</v>
      </c>
      <c r="G59">
        <f t="shared" si="1"/>
        <v>103.02135783392275</v>
      </c>
    </row>
    <row r="60" spans="1:7" x14ac:dyDescent="0.3">
      <c r="A60" s="5">
        <f>Alle6OppgangNedgangUnik_KNN[[#This Row],[Open]]/Alle6OppgangNedgangUnik_KNN[[#This Row],[Close]]-1</f>
        <v>-2.4505266026014771E-3</v>
      </c>
      <c r="B60" s="5">
        <f>Alle6OppgangNedgangUnik_KNN[[#This Row],[Conviction Bayes]]*Alle6OppgangNedgangUnik_KNN[[#This Row],[Rett/Feil Bayes]]</f>
        <v>6.3370040977571984E-2</v>
      </c>
      <c r="C60">
        <f t="shared" si="0"/>
        <v>94.934817859775791</v>
      </c>
      <c r="E60" s="5">
        <f>Alle6OppgangNedgangUnik_KNN[[#This Row],[Open]]/Alle6OppgangNedgangUnik_KNN[[#This Row],[Close]]-1</f>
        <v>-2.4505266026014771E-3</v>
      </c>
      <c r="F60" s="7">
        <f>Alle6OppgangNedgangUnik_KNN[[#This Row],[Conviction KNN]]*Alle6OppgangNedgangUnik_KNN[[#This Row],[Rett/Feil KNN]]</f>
        <v>0</v>
      </c>
      <c r="G60">
        <f t="shared" si="1"/>
        <v>103.02135783392275</v>
      </c>
    </row>
    <row r="61" spans="1:7" x14ac:dyDescent="0.3">
      <c r="A61" s="6">
        <f>Alle6OppgangNedgangUnik_KNN[[#This Row],[Open]]/Alle6OppgangNedgangUnik_KNN[[#This Row],[Close]]-1</f>
        <v>-4.6191226261209639E-3</v>
      </c>
      <c r="B61" s="6">
        <f>Alle6OppgangNedgangUnik_KNN[[#This Row],[Conviction Bayes]]*Alle6OppgangNedgangUnik_KNN[[#This Row],[Rett/Feil Bayes]]</f>
        <v>6.3365274792474002E-2</v>
      </c>
      <c r="C61">
        <f t="shared" si="0"/>
        <v>94.907031200487211</v>
      </c>
      <c r="E61" s="6">
        <f>Alle6OppgangNedgangUnik_KNN[[#This Row],[Open]]/Alle6OppgangNedgangUnik_KNN[[#This Row],[Close]]-1</f>
        <v>-4.6191226261209639E-3</v>
      </c>
      <c r="F61" s="8">
        <f>Alle6OppgangNedgangUnik_KNN[[#This Row],[Conviction KNN]]*Alle6OppgangNedgangUnik_KNN[[#This Row],[Rett/Feil KNN]]</f>
        <v>-0.17647058823529499</v>
      </c>
      <c r="G61">
        <f t="shared" si="1"/>
        <v>103.1053345900894</v>
      </c>
    </row>
    <row r="62" spans="1:7" x14ac:dyDescent="0.3">
      <c r="A62" s="5">
        <f>Alle6OppgangNedgangUnik_KNN[[#This Row],[Open]]/Alle6OppgangNedgangUnik_KNN[[#This Row],[Close]]-1</f>
        <v>2.953339472694605E-3</v>
      </c>
      <c r="B62" s="5">
        <f>Alle6OppgangNedgangUnik_KNN[[#This Row],[Conviction Bayes]]*Alle6OppgangNedgangUnik_KNN[[#This Row],[Rett/Feil Bayes]]</f>
        <v>-6.319774875999995E-2</v>
      </c>
      <c r="C62">
        <f t="shared" si="0"/>
        <v>94.88931733402373</v>
      </c>
      <c r="E62" s="5">
        <f>Alle6OppgangNedgangUnik_KNN[[#This Row],[Open]]/Alle6OppgangNedgangUnik_KNN[[#This Row],[Close]]-1</f>
        <v>2.953339472694605E-3</v>
      </c>
      <c r="F62" s="7">
        <f>Alle6OppgangNedgangUnik_KNN[[#This Row],[Conviction KNN]]*Alle6OppgangNedgangUnik_KNN[[#This Row],[Rett/Feil KNN]]</f>
        <v>-0.11764705882352905</v>
      </c>
      <c r="G62">
        <f t="shared" si="1"/>
        <v>103.06951046603172</v>
      </c>
    </row>
    <row r="63" spans="1:7" x14ac:dyDescent="0.3">
      <c r="A63" s="6">
        <f>Alle6OppgangNedgangUnik_KNN[[#This Row],[Open]]/Alle6OppgangNedgangUnik_KNN[[#This Row],[Close]]-1</f>
        <v>-5.4661315856432413E-3</v>
      </c>
      <c r="B63" s="6">
        <f>Alle6OppgangNedgangUnik_KNN[[#This Row],[Conviction Bayes]]*Alle6OppgangNedgangUnik_KNN[[#This Row],[Rett/Feil Bayes]]</f>
        <v>6.4440089560681035E-2</v>
      </c>
      <c r="C63">
        <f t="shared" si="0"/>
        <v>94.855893709817337</v>
      </c>
      <c r="E63" s="6">
        <f>Alle6OppgangNedgangUnik_KNN[[#This Row],[Open]]/Alle6OppgangNedgangUnik_KNN[[#This Row],[Close]]-1</f>
        <v>-5.4661315856432413E-3</v>
      </c>
      <c r="F63" s="8">
        <f>Alle6OppgangNedgangUnik_KNN[[#This Row],[Conviction KNN]]*Alle6OppgangNedgangUnik_KNN[[#This Row],[Rett/Feil KNN]]</f>
        <v>-0.17647058823529499</v>
      </c>
      <c r="G63">
        <f t="shared" si="1"/>
        <v>103.16893249662145</v>
      </c>
    </row>
    <row r="64" spans="1:7" x14ac:dyDescent="0.3">
      <c r="A64" s="5">
        <f>Alle6OppgangNedgangUnik_KNN[[#This Row],[Open]]/Alle6OppgangNedgangUnik_KNN[[#This Row],[Close]]-1</f>
        <v>-1.6904441405328652E-2</v>
      </c>
      <c r="B64" s="5">
        <f>Alle6OppgangNedgangUnik_KNN[[#This Row],[Conviction Bayes]]*Alle6OppgangNedgangUnik_KNN[[#This Row],[Rett/Feil Bayes]]</f>
        <v>6.3906793714328058E-2</v>
      </c>
      <c r="C64">
        <f t="shared" si="0"/>
        <v>94.753420067363209</v>
      </c>
      <c r="E64" s="5">
        <f>Alle6OppgangNedgangUnik_KNN[[#This Row],[Open]]/Alle6OppgangNedgangUnik_KNN[[#This Row],[Close]]-1</f>
        <v>-1.6904441405328652E-2</v>
      </c>
      <c r="F64" s="7">
        <f>Alle6OppgangNedgangUnik_KNN[[#This Row],[Conviction KNN]]*Alle6OppgangNedgangUnik_KNN[[#This Row],[Rett/Feil KNN]]</f>
        <v>0</v>
      </c>
      <c r="G64">
        <f t="shared" si="1"/>
        <v>103.16893249662145</v>
      </c>
    </row>
    <row r="65" spans="1:7" x14ac:dyDescent="0.3">
      <c r="A65" s="6">
        <f>Alle6OppgangNedgangUnik_KNN[[#This Row],[Open]]/Alle6OppgangNedgangUnik_KNN[[#This Row],[Close]]-1</f>
        <v>-4.7336414073885225E-3</v>
      </c>
      <c r="B65" s="6">
        <f>Alle6OppgangNedgangUnik_KNN[[#This Row],[Conviction Bayes]]*Alle6OppgangNedgangUnik_KNN[[#This Row],[Rett/Feil Bayes]]</f>
        <v>6.4176929782948977E-2</v>
      </c>
      <c r="C65">
        <f t="shared" si="0"/>
        <v>94.724634871661181</v>
      </c>
      <c r="E65" s="6">
        <f>Alle6OppgangNedgangUnik_KNN[[#This Row],[Open]]/Alle6OppgangNedgangUnik_KNN[[#This Row],[Close]]-1</f>
        <v>-4.7336414073885225E-3</v>
      </c>
      <c r="F65" s="8">
        <f>Alle6OppgangNedgangUnik_KNN[[#This Row],[Conviction KNN]]*Alle6OppgangNedgangUnik_KNN[[#This Row],[Rett/Feil KNN]]</f>
        <v>-0.17647058823529499</v>
      </c>
      <c r="G65">
        <f t="shared" si="1"/>
        <v>103.25511450794299</v>
      </c>
    </row>
    <row r="66" spans="1:7" x14ac:dyDescent="0.3">
      <c r="A66" s="5">
        <f>Alle6OppgangNedgangUnik_KNN[[#This Row],[Open]]/Alle6OppgangNedgangUnik_KNN[[#This Row],[Close]]-1</f>
        <v>-1.5206440154162171E-2</v>
      </c>
      <c r="B66" s="5">
        <f>Alle6OppgangNedgangUnik_KNN[[#This Row],[Conviction Bayes]]*Alle6OppgangNedgangUnik_KNN[[#This Row],[Rett/Feil Bayes]]</f>
        <v>6.4167502584717984E-2</v>
      </c>
      <c r="C66">
        <f t="shared" si="0"/>
        <v>94.632206429392554</v>
      </c>
      <c r="E66" s="5">
        <f>Alle6OppgangNedgangUnik_KNN[[#This Row],[Open]]/Alle6OppgangNedgangUnik_KNN[[#This Row],[Close]]-1</f>
        <v>-1.5206440154162171E-2</v>
      </c>
      <c r="F66" s="7">
        <f>Alle6OppgangNedgangUnik_KNN[[#This Row],[Conviction KNN]]*Alle6OppgangNedgangUnik_KNN[[#This Row],[Rett/Feil KNN]]</f>
        <v>0</v>
      </c>
      <c r="G66">
        <f t="shared" si="1"/>
        <v>103.25511450794299</v>
      </c>
    </row>
    <row r="67" spans="1:7" x14ac:dyDescent="0.3">
      <c r="A67" s="6">
        <f>Alle6OppgangNedgangUnik_KNN[[#This Row],[Open]]/Alle6OppgangNedgangUnik_KNN[[#This Row],[Close]]-1</f>
        <v>-1.2642502926230925E-2</v>
      </c>
      <c r="B67" s="6">
        <f>Alle6OppgangNedgangUnik_KNN[[#This Row],[Conviction Bayes]]*Alle6OppgangNedgangUnik_KNN[[#This Row],[Rett/Feil Bayes]]</f>
        <v>6.4053786416212011E-2</v>
      </c>
      <c r="C67">
        <f t="shared" ref="C67:C130" si="2">C66+(C66*A67*B67)</f>
        <v>94.555573251383748</v>
      </c>
      <c r="E67" s="6">
        <f>Alle6OppgangNedgangUnik_KNN[[#This Row],[Open]]/Alle6OppgangNedgangUnik_KNN[[#This Row],[Close]]-1</f>
        <v>-1.2642502926230925E-2</v>
      </c>
      <c r="F67" s="8">
        <f>Alle6OppgangNedgangUnik_KNN[[#This Row],[Conviction KNN]]*Alle6OppgangNedgangUnik_KNN[[#This Row],[Rett/Feil KNN]]</f>
        <v>-5.8823529411765052E-2</v>
      </c>
      <c r="G67">
        <f t="shared" ref="G67:G130" si="3">G66+(G66*E67*F67)</f>
        <v>103.33190292484387</v>
      </c>
    </row>
    <row r="68" spans="1:7" x14ac:dyDescent="0.3">
      <c r="A68" s="5">
        <f>Alle6OppgangNedgangUnik_KNN[[#This Row],[Open]]/Alle6OppgangNedgangUnik_KNN[[#This Row],[Close]]-1</f>
        <v>2.5725745273029954E-2</v>
      </c>
      <c r="B68" s="5">
        <f>Alle6OppgangNedgangUnik_KNN[[#This Row],[Conviction Bayes]]*Alle6OppgangNedgangUnik_KNN[[#This Row],[Rett/Feil Bayes]]</f>
        <v>-6.419232625667598E-2</v>
      </c>
      <c r="C68">
        <f t="shared" si="2"/>
        <v>94.399424609479624</v>
      </c>
      <c r="E68" s="5">
        <f>Alle6OppgangNedgangUnik_KNN[[#This Row],[Open]]/Alle6OppgangNedgangUnik_KNN[[#This Row],[Close]]-1</f>
        <v>2.5725745273029954E-2</v>
      </c>
      <c r="F68" s="7">
        <f>Alle6OppgangNedgangUnik_KNN[[#This Row],[Conviction KNN]]*Alle6OppgangNedgangUnik_KNN[[#This Row],[Rett/Feil KNN]]</f>
        <v>0.17647058823529499</v>
      </c>
      <c r="G68">
        <f t="shared" si="3"/>
        <v>103.80101296247129</v>
      </c>
    </row>
    <row r="69" spans="1:7" x14ac:dyDescent="0.3">
      <c r="A69" s="6">
        <f>Alle6OppgangNedgangUnik_KNN[[#This Row],[Open]]/Alle6OppgangNedgangUnik_KNN[[#This Row],[Close]]-1</f>
        <v>-9.2827268310015087E-3</v>
      </c>
      <c r="B69" s="6">
        <f>Alle6OppgangNedgangUnik_KNN[[#This Row],[Conviction Bayes]]*Alle6OppgangNedgangUnik_KNN[[#This Row],[Rett/Feil Bayes]]</f>
        <v>6.3846093645334001E-2</v>
      </c>
      <c r="C69">
        <f t="shared" si="2"/>
        <v>94.343477294580921</v>
      </c>
      <c r="E69" s="6">
        <f>Alle6OppgangNedgangUnik_KNN[[#This Row],[Open]]/Alle6OppgangNedgangUnik_KNN[[#This Row],[Close]]-1</f>
        <v>-9.2827268310015087E-3</v>
      </c>
      <c r="F69" s="8">
        <f>Alle6OppgangNedgangUnik_KNN[[#This Row],[Conviction KNN]]*Alle6OppgangNedgangUnik_KNN[[#This Row],[Rett/Feil KNN]]</f>
        <v>0</v>
      </c>
      <c r="G69">
        <f t="shared" si="3"/>
        <v>103.80101296247129</v>
      </c>
    </row>
    <row r="70" spans="1:7" x14ac:dyDescent="0.3">
      <c r="A70" s="5">
        <f>Alle6OppgangNedgangUnik_KNN[[#This Row],[Open]]/Alle6OppgangNedgangUnik_KNN[[#This Row],[Close]]-1</f>
        <v>5.1800634324121742E-3</v>
      </c>
      <c r="B70" s="5">
        <f>Alle6OppgangNedgangUnik_KNN[[#This Row],[Conviction Bayes]]*Alle6OppgangNedgangUnik_KNN[[#This Row],[Rett/Feil Bayes]]</f>
        <v>-6.3797976360777053E-2</v>
      </c>
      <c r="C70">
        <f t="shared" si="2"/>
        <v>94.312298891986799</v>
      </c>
      <c r="E70" s="5">
        <f>Alle6OppgangNedgangUnik_KNN[[#This Row],[Open]]/Alle6OppgangNedgangUnik_KNN[[#This Row],[Close]]-1</f>
        <v>5.1800634324121742E-3</v>
      </c>
      <c r="F70" s="7">
        <f>Alle6OppgangNedgangUnik_KNN[[#This Row],[Conviction KNN]]*Alle6OppgangNedgangUnik_KNN[[#This Row],[Rett/Feil KNN]]</f>
        <v>5.8823529411765052E-2</v>
      </c>
      <c r="G70">
        <f t="shared" si="3"/>
        <v>103.83264212902978</v>
      </c>
    </row>
    <row r="71" spans="1:7" x14ac:dyDescent="0.3">
      <c r="A71" s="6">
        <f>Alle6OppgangNedgangUnik_KNN[[#This Row],[Open]]/Alle6OppgangNedgangUnik_KNN[[#This Row],[Close]]-1</f>
        <v>1.0437817585916553E-2</v>
      </c>
      <c r="B71" s="6">
        <f>Alle6OppgangNedgangUnik_KNN[[#This Row],[Conviction Bayes]]*Alle6OppgangNedgangUnik_KNN[[#This Row],[Rett/Feil Bayes]]</f>
        <v>-6.3637169911793967E-2</v>
      </c>
      <c r="C71">
        <f t="shared" si="2"/>
        <v>94.249653534608413</v>
      </c>
      <c r="E71" s="6">
        <f>Alle6OppgangNedgangUnik_KNN[[#This Row],[Open]]/Alle6OppgangNedgangUnik_KNN[[#This Row],[Close]]-1</f>
        <v>1.0437817585916553E-2</v>
      </c>
      <c r="F71" s="8">
        <f>Alle6OppgangNedgangUnik_KNN[[#This Row],[Conviction KNN]]*Alle6OppgangNedgangUnik_KNN[[#This Row],[Rett/Feil KNN]]</f>
        <v>-0.11764705882352905</v>
      </c>
      <c r="G71">
        <f t="shared" si="3"/>
        <v>103.70513787279371</v>
      </c>
    </row>
    <row r="72" spans="1:7" x14ac:dyDescent="0.3">
      <c r="A72" s="5">
        <f>Alle6OppgangNedgangUnik_KNN[[#This Row],[Open]]/Alle6OppgangNedgangUnik_KNN[[#This Row],[Close]]-1</f>
        <v>-1.9285019426564798E-3</v>
      </c>
      <c r="B72" s="5">
        <f>Alle6OppgangNedgangUnik_KNN[[#This Row],[Conviction Bayes]]*Alle6OppgangNedgangUnik_KNN[[#This Row],[Rett/Feil Bayes]]</f>
        <v>6.3283274341567053E-2</v>
      </c>
      <c r="C72">
        <f t="shared" si="2"/>
        <v>94.238151126166827</v>
      </c>
      <c r="E72" s="5">
        <f>Alle6OppgangNedgangUnik_KNN[[#This Row],[Open]]/Alle6OppgangNedgangUnik_KNN[[#This Row],[Close]]-1</f>
        <v>-1.9285019426564798E-3</v>
      </c>
      <c r="F72" s="7">
        <f>Alle6OppgangNedgangUnik_KNN[[#This Row],[Conviction KNN]]*Alle6OppgangNedgangUnik_KNN[[#This Row],[Rett/Feil KNN]]</f>
        <v>0.11764705882352905</v>
      </c>
      <c r="G72">
        <f t="shared" si="3"/>
        <v>103.68160898339946</v>
      </c>
    </row>
    <row r="73" spans="1:7" x14ac:dyDescent="0.3">
      <c r="A73" s="6">
        <f>Alle6OppgangNedgangUnik_KNN[[#This Row],[Open]]/Alle6OppgangNedgangUnik_KNN[[#This Row],[Close]]-1</f>
        <v>3.2738767373297062E-3</v>
      </c>
      <c r="B73" s="6">
        <f>Alle6OppgangNedgangUnik_KNN[[#This Row],[Conviction Bayes]]*Alle6OppgangNedgangUnik_KNN[[#This Row],[Rett/Feil Bayes]]</f>
        <v>-6.3371775588124013E-2</v>
      </c>
      <c r="C73">
        <f t="shared" si="2"/>
        <v>94.218599406724863</v>
      </c>
      <c r="E73" s="6">
        <f>Alle6OppgangNedgangUnik_KNN[[#This Row],[Open]]/Alle6OppgangNedgangUnik_KNN[[#This Row],[Close]]-1</f>
        <v>3.2738767373297062E-3</v>
      </c>
      <c r="F73" s="8">
        <f>Alle6OppgangNedgangUnik_KNN[[#This Row],[Conviction KNN]]*Alle6OppgangNedgangUnik_KNN[[#This Row],[Rett/Feil KNN]]</f>
        <v>0.17647058823529499</v>
      </c>
      <c r="G73">
        <f t="shared" si="3"/>
        <v>103.74151030241234</v>
      </c>
    </row>
    <row r="74" spans="1:7" x14ac:dyDescent="0.3">
      <c r="A74" s="5">
        <f>Alle6OppgangNedgangUnik_KNN[[#This Row],[Open]]/Alle6OppgangNedgangUnik_KNN[[#This Row],[Close]]-1</f>
        <v>-1.6317489898648452E-3</v>
      </c>
      <c r="B74" s="5">
        <f>Alle6OppgangNedgangUnik_KNN[[#This Row],[Conviction Bayes]]*Alle6OppgangNedgangUnik_KNN[[#This Row],[Rett/Feil Bayes]]</f>
        <v>6.3428876485278951E-2</v>
      </c>
      <c r="C74">
        <f t="shared" si="2"/>
        <v>94.208847781202635</v>
      </c>
      <c r="E74" s="5">
        <f>Alle6OppgangNedgangUnik_KNN[[#This Row],[Open]]/Alle6OppgangNedgangUnik_KNN[[#This Row],[Close]]-1</f>
        <v>-1.6317489898648452E-3</v>
      </c>
      <c r="F74" s="7">
        <f>Alle6OppgangNedgangUnik_KNN[[#This Row],[Conviction KNN]]*Alle6OppgangNedgangUnik_KNN[[#This Row],[Rett/Feil KNN]]</f>
        <v>0.11764705882352905</v>
      </c>
      <c r="G74">
        <f t="shared" si="3"/>
        <v>103.72159499598375</v>
      </c>
    </row>
    <row r="75" spans="1:7" x14ac:dyDescent="0.3">
      <c r="A75" s="6">
        <f>Alle6OppgangNedgangUnik_KNN[[#This Row],[Open]]/Alle6OppgangNedgangUnik_KNN[[#This Row],[Close]]-1</f>
        <v>3.3064316812296823E-3</v>
      </c>
      <c r="B75" s="6">
        <f>Alle6OppgangNedgangUnik_KNN[[#This Row],[Conviction Bayes]]*Alle6OppgangNedgangUnik_KNN[[#This Row],[Rett/Feil Bayes]]</f>
        <v>-6.3567102486616012E-2</v>
      </c>
      <c r="C75">
        <f t="shared" si="2"/>
        <v>94.189046939051877</v>
      </c>
      <c r="E75" s="6">
        <f>Alle6OppgangNedgangUnik_KNN[[#This Row],[Open]]/Alle6OppgangNedgangUnik_KNN[[#This Row],[Close]]-1</f>
        <v>3.3064316812296823E-3</v>
      </c>
      <c r="F75" s="8">
        <f>Alle6OppgangNedgangUnik_KNN[[#This Row],[Conviction KNN]]*Alle6OppgangNedgangUnik_KNN[[#This Row],[Rett/Feil KNN]]</f>
        <v>-0.11764705882352905</v>
      </c>
      <c r="G75">
        <f t="shared" si="3"/>
        <v>103.68124812919288</v>
      </c>
    </row>
    <row r="76" spans="1:7" x14ac:dyDescent="0.3">
      <c r="A76" s="5">
        <f>Alle6OppgangNedgangUnik_KNN[[#This Row],[Open]]/Alle6OppgangNedgangUnik_KNN[[#This Row],[Close]]-1</f>
        <v>9.8415436853982463E-4</v>
      </c>
      <c r="B76" s="5">
        <f>Alle6OppgangNedgangUnik_KNN[[#This Row],[Conviction Bayes]]*Alle6OppgangNedgangUnik_KNN[[#This Row],[Rett/Feil Bayes]]</f>
        <v>-6.3481371833761957E-2</v>
      </c>
      <c r="C76">
        <f t="shared" si="2"/>
        <v>94.183162434130978</v>
      </c>
      <c r="E76" s="5">
        <f>Alle6OppgangNedgangUnik_KNN[[#This Row],[Open]]/Alle6OppgangNedgangUnik_KNN[[#This Row],[Close]]-1</f>
        <v>9.8415436853982463E-4</v>
      </c>
      <c r="F76" s="7">
        <f>Alle6OppgangNedgangUnik_KNN[[#This Row],[Conviction KNN]]*Alle6OppgangNedgangUnik_KNN[[#This Row],[Rett/Feil KNN]]</f>
        <v>5.8823529411765052E-2</v>
      </c>
      <c r="G76">
        <f t="shared" si="3"/>
        <v>103.6872503852683</v>
      </c>
    </row>
    <row r="77" spans="1:7" x14ac:dyDescent="0.3">
      <c r="A77" s="6">
        <f>Alle6OppgangNedgangUnik_KNN[[#This Row],[Open]]/Alle6OppgangNedgangUnik_KNN[[#This Row],[Close]]-1</f>
        <v>-4.5066777351880916E-3</v>
      </c>
      <c r="B77" s="6">
        <f>Alle6OppgangNedgangUnik_KNN[[#This Row],[Conviction Bayes]]*Alle6OppgangNedgangUnik_KNN[[#This Row],[Rett/Feil Bayes]]</f>
        <v>6.349743109596695E-2</v>
      </c>
      <c r="C77">
        <f t="shared" si="2"/>
        <v>94.156210748776019</v>
      </c>
      <c r="E77" s="6">
        <f>Alle6OppgangNedgangUnik_KNN[[#This Row],[Open]]/Alle6OppgangNedgangUnik_KNN[[#This Row],[Close]]-1</f>
        <v>-4.5066777351880916E-3</v>
      </c>
      <c r="F77" s="8">
        <f>Alle6OppgangNedgangUnik_KNN[[#This Row],[Conviction KNN]]*Alle6OppgangNedgangUnik_KNN[[#This Row],[Rett/Feil KNN]]</f>
        <v>5.8823529411765052E-2</v>
      </c>
      <c r="G77">
        <f t="shared" si="3"/>
        <v>103.65976303098982</v>
      </c>
    </row>
    <row r="78" spans="1:7" x14ac:dyDescent="0.3">
      <c r="A78" s="5">
        <f>Alle6OppgangNedgangUnik_KNN[[#This Row],[Open]]/Alle6OppgangNedgangUnik_KNN[[#This Row],[Close]]-1</f>
        <v>-8.9898722794417019E-3</v>
      </c>
      <c r="B78" s="5">
        <f>Alle6OppgangNedgangUnik_KNN[[#This Row],[Conviction Bayes]]*Alle6OppgangNedgangUnik_KNN[[#This Row],[Rett/Feil Bayes]]</f>
        <v>6.3534226845997965E-2</v>
      </c>
      <c r="C78">
        <f t="shared" si="2"/>
        <v>94.102432055765021</v>
      </c>
      <c r="E78" s="5">
        <f>Alle6OppgangNedgangUnik_KNN[[#This Row],[Open]]/Alle6OppgangNedgangUnik_KNN[[#This Row],[Close]]-1</f>
        <v>-8.9898722794417019E-3</v>
      </c>
      <c r="F78" s="7">
        <f>Alle6OppgangNedgangUnik_KNN[[#This Row],[Conviction KNN]]*Alle6OppgangNedgangUnik_KNN[[#This Row],[Rett/Feil KNN]]</f>
        <v>0.11764705882352905</v>
      </c>
      <c r="G78">
        <f t="shared" si="3"/>
        <v>103.55012914508796</v>
      </c>
    </row>
    <row r="79" spans="1:7" x14ac:dyDescent="0.3">
      <c r="A79" s="6">
        <f>Alle6OppgangNedgangUnik_KNN[[#This Row],[Open]]/Alle6OppgangNedgangUnik_KNN[[#This Row],[Close]]-1</f>
        <v>5.2564625341640081E-3</v>
      </c>
      <c r="B79" s="6">
        <f>Alle6OppgangNedgangUnik_KNN[[#This Row],[Conviction Bayes]]*Alle6OppgangNedgangUnik_KNN[[#This Row],[Rett/Feil Bayes]]</f>
        <v>-6.3523361068248962E-2</v>
      </c>
      <c r="C79">
        <f t="shared" si="2"/>
        <v>94.071010485120041</v>
      </c>
      <c r="E79" s="6">
        <f>Alle6OppgangNedgangUnik_KNN[[#This Row],[Open]]/Alle6OppgangNedgangUnik_KNN[[#This Row],[Close]]-1</f>
        <v>5.2564625341640081E-3</v>
      </c>
      <c r="F79" s="8">
        <f>Alle6OppgangNedgangUnik_KNN[[#This Row],[Conviction KNN]]*Alle6OppgangNedgangUnik_KNN[[#This Row],[Rett/Feil KNN]]</f>
        <v>-0.11764705882352905</v>
      </c>
      <c r="G79">
        <f t="shared" si="3"/>
        <v>103.48609298341043</v>
      </c>
    </row>
    <row r="80" spans="1:7" x14ac:dyDescent="0.3">
      <c r="A80" s="5">
        <f>Alle6OppgangNedgangUnik_KNN[[#This Row],[Open]]/Alle6OppgangNedgangUnik_KNN[[#This Row],[Close]]-1</f>
        <v>-3.4265432547341268E-3</v>
      </c>
      <c r="B80" s="5">
        <f>Alle6OppgangNedgangUnik_KNN[[#This Row],[Conviction Bayes]]*Alle6OppgangNedgangUnik_KNN[[#This Row],[Rett/Feil Bayes]]</f>
        <v>6.3315553091241983E-2</v>
      </c>
      <c r="C80">
        <f t="shared" si="2"/>
        <v>94.050601451899809</v>
      </c>
      <c r="E80" s="5">
        <f>Alle6OppgangNedgangUnik_KNN[[#This Row],[Open]]/Alle6OppgangNedgangUnik_KNN[[#This Row],[Close]]-1</f>
        <v>-3.4265432547341268E-3</v>
      </c>
      <c r="F80" s="7">
        <f>Alle6OppgangNedgangUnik_KNN[[#This Row],[Conviction KNN]]*Alle6OppgangNedgangUnik_KNN[[#This Row],[Rett/Feil KNN]]</f>
        <v>-5.8823529411765052E-2</v>
      </c>
      <c r="G80">
        <f t="shared" si="3"/>
        <v>103.50695178187344</v>
      </c>
    </row>
    <row r="81" spans="1:7" x14ac:dyDescent="0.3">
      <c r="A81" s="6">
        <f>Alle6OppgangNedgangUnik_KNN[[#This Row],[Open]]/Alle6OppgangNedgangUnik_KNN[[#This Row],[Close]]-1</f>
        <v>2.5107534614090543E-3</v>
      </c>
      <c r="B81" s="6">
        <f>Alle6OppgangNedgangUnik_KNN[[#This Row],[Conviction Bayes]]*Alle6OppgangNedgangUnik_KNN[[#This Row],[Rett/Feil Bayes]]</f>
        <v>-6.3231276819615989E-2</v>
      </c>
      <c r="C81">
        <f t="shared" si="2"/>
        <v>94.035670152675507</v>
      </c>
      <c r="E81" s="6">
        <f>Alle6OppgangNedgangUnik_KNN[[#This Row],[Open]]/Alle6OppgangNedgangUnik_KNN[[#This Row],[Close]]-1</f>
        <v>2.5107534614090543E-3</v>
      </c>
      <c r="F81" s="8">
        <f>Alle6OppgangNedgangUnik_KNN[[#This Row],[Conviction KNN]]*Alle6OppgangNedgangUnik_KNN[[#This Row],[Rett/Feil KNN]]</f>
        <v>-0.29411764705882304</v>
      </c>
      <c r="G81">
        <f t="shared" si="3"/>
        <v>103.43051635908925</v>
      </c>
    </row>
    <row r="82" spans="1:7" x14ac:dyDescent="0.3">
      <c r="A82" s="5">
        <f>Alle6OppgangNedgangUnik_KNN[[#This Row],[Open]]/Alle6OppgangNedgangUnik_KNN[[#This Row],[Close]]-1</f>
        <v>2.8973364019930781E-3</v>
      </c>
      <c r="B82" s="5">
        <f>Alle6OppgangNedgangUnik_KNN[[#This Row],[Conviction Bayes]]*Alle6OppgangNedgangUnik_KNN[[#This Row],[Rett/Feil Bayes]]</f>
        <v>-6.3360474836047953E-2</v>
      </c>
      <c r="C82">
        <f t="shared" si="2"/>
        <v>94.018407403111937</v>
      </c>
      <c r="E82" s="5">
        <f>Alle6OppgangNedgangUnik_KNN[[#This Row],[Open]]/Alle6OppgangNedgangUnik_KNN[[#This Row],[Close]]-1</f>
        <v>2.8973364019930781E-3</v>
      </c>
      <c r="F82" s="7">
        <f>Alle6OppgangNedgangUnik_KNN[[#This Row],[Conviction KNN]]*Alle6OppgangNedgangUnik_KNN[[#This Row],[Rett/Feil KNN]]</f>
        <v>5.8823529411765052E-2</v>
      </c>
      <c r="G82">
        <f t="shared" si="3"/>
        <v>103.44814418262597</v>
      </c>
    </row>
    <row r="83" spans="1:7" x14ac:dyDescent="0.3">
      <c r="A83" s="6">
        <f>Alle6OppgangNedgangUnik_KNN[[#This Row],[Open]]/Alle6OppgangNedgangUnik_KNN[[#This Row],[Close]]-1</f>
        <v>-1.5556624628175753E-3</v>
      </c>
      <c r="B83" s="6">
        <f>Alle6OppgangNedgangUnik_KNN[[#This Row],[Conviction Bayes]]*Alle6OppgangNedgangUnik_KNN[[#This Row],[Rett/Feil Bayes]]</f>
        <v>6.3524373680889978E-2</v>
      </c>
      <c r="C83">
        <f t="shared" si="2"/>
        <v>94.00911627058737</v>
      </c>
      <c r="E83" s="6">
        <f>Alle6OppgangNedgangUnik_KNN[[#This Row],[Open]]/Alle6OppgangNedgangUnik_KNN[[#This Row],[Close]]-1</f>
        <v>-1.5556624628175753E-3</v>
      </c>
      <c r="F83" s="8">
        <f>Alle6OppgangNedgangUnik_KNN[[#This Row],[Conviction KNN]]*Alle6OppgangNedgangUnik_KNN[[#This Row],[Rett/Feil KNN]]</f>
        <v>0.11764705882352905</v>
      </c>
      <c r="G83">
        <f t="shared" si="3"/>
        <v>103.42921119500797</v>
      </c>
    </row>
    <row r="84" spans="1:7" x14ac:dyDescent="0.3">
      <c r="A84" s="5">
        <f>Alle6OppgangNedgangUnik_KNN[[#This Row],[Open]]/Alle6OppgangNedgangUnik_KNN[[#This Row],[Close]]-1</f>
        <v>-6.2747245122412032E-3</v>
      </c>
      <c r="B84" s="5">
        <f>Alle6OppgangNedgangUnik_KNN[[#This Row],[Conviction Bayes]]*Alle6OppgangNedgangUnik_KNN[[#This Row],[Rett/Feil Bayes]]</f>
        <v>6.3350996988262964E-2</v>
      </c>
      <c r="C84">
        <f t="shared" si="2"/>
        <v>93.971746701732499</v>
      </c>
      <c r="E84" s="5">
        <f>Alle6OppgangNedgangUnik_KNN[[#This Row],[Open]]/Alle6OppgangNedgangUnik_KNN[[#This Row],[Close]]-1</f>
        <v>-6.2747245122412032E-3</v>
      </c>
      <c r="F84" s="7">
        <f>Alle6OppgangNedgangUnik_KNN[[#This Row],[Conviction KNN]]*Alle6OppgangNedgangUnik_KNN[[#This Row],[Rett/Feil KNN]]</f>
        <v>0.17647058823529499</v>
      </c>
      <c r="G84">
        <f t="shared" si="3"/>
        <v>103.31468358204907</v>
      </c>
    </row>
    <row r="85" spans="1:7" x14ac:dyDescent="0.3">
      <c r="A85" s="6">
        <f>Alle6OppgangNedgangUnik_KNN[[#This Row],[Open]]/Alle6OppgangNedgangUnik_KNN[[#This Row],[Close]]-1</f>
        <v>4.3811436152452199E-3</v>
      </c>
      <c r="B85" s="6">
        <f>Alle6OppgangNedgangUnik_KNN[[#This Row],[Conviction Bayes]]*Alle6OppgangNedgangUnik_KNN[[#This Row],[Rett/Feil Bayes]]</f>
        <v>-6.3315294510586984E-2</v>
      </c>
      <c r="C85">
        <f t="shared" si="2"/>
        <v>93.945679559571431</v>
      </c>
      <c r="E85" s="6">
        <f>Alle6OppgangNedgangUnik_KNN[[#This Row],[Open]]/Alle6OppgangNedgangUnik_KNN[[#This Row],[Close]]-1</f>
        <v>4.3811436152452199E-3</v>
      </c>
      <c r="F85" s="8">
        <f>Alle6OppgangNedgangUnik_KNN[[#This Row],[Conviction KNN]]*Alle6OppgangNedgangUnik_KNN[[#This Row],[Rett/Feil KNN]]</f>
        <v>-0.11764705882352905</v>
      </c>
      <c r="G85">
        <f t="shared" si="3"/>
        <v>103.26143223306829</v>
      </c>
    </row>
    <row r="86" spans="1:7" x14ac:dyDescent="0.3">
      <c r="A86" s="5">
        <f>Alle6OppgangNedgangUnik_KNN[[#This Row],[Open]]/Alle6OppgangNedgangUnik_KNN[[#This Row],[Close]]-1</f>
        <v>3.8137918907088508E-3</v>
      </c>
      <c r="B86" s="5">
        <f>Alle6OppgangNedgangUnik_KNN[[#This Row],[Conviction Bayes]]*Alle6OppgangNedgangUnik_KNN[[#This Row],[Rett/Feil Bayes]]</f>
        <v>-6.3272420397090023E-2</v>
      </c>
      <c r="C86">
        <f t="shared" si="2"/>
        <v>93.923009730201088</v>
      </c>
      <c r="E86" s="5">
        <f>Alle6OppgangNedgangUnik_KNN[[#This Row],[Open]]/Alle6OppgangNedgangUnik_KNN[[#This Row],[Close]]-1</f>
        <v>3.8137918907088508E-3</v>
      </c>
      <c r="F86" s="7">
        <f>Alle6OppgangNedgangUnik_KNN[[#This Row],[Conviction KNN]]*Alle6OppgangNedgangUnik_KNN[[#This Row],[Rett/Feil KNN]]</f>
        <v>-0.41176470588235298</v>
      </c>
      <c r="G86">
        <f t="shared" si="3"/>
        <v>103.09927203953217</v>
      </c>
    </row>
    <row r="87" spans="1:7" x14ac:dyDescent="0.3">
      <c r="A87" s="6">
        <f>Alle6OppgangNedgangUnik_KNN[[#This Row],[Open]]/Alle6OppgangNedgangUnik_KNN[[#This Row],[Close]]-1</f>
        <v>-1.690768024460565E-2</v>
      </c>
      <c r="B87" s="6">
        <f>Alle6OppgangNedgangUnik_KNN[[#This Row],[Conviction Bayes]]*Alle6OppgangNedgangUnik_KNN[[#This Row],[Rett/Feil Bayes]]</f>
        <v>6.3452378141428012E-2</v>
      </c>
      <c r="C87">
        <f t="shared" si="2"/>
        <v>93.822246070951024</v>
      </c>
      <c r="E87" s="6">
        <f>Alle6OppgangNedgangUnik_KNN[[#This Row],[Open]]/Alle6OppgangNedgangUnik_KNN[[#This Row],[Close]]-1</f>
        <v>-1.690768024460565E-2</v>
      </c>
      <c r="F87" s="8">
        <f>Alle6OppgangNedgangUnik_KNN[[#This Row],[Conviction KNN]]*Alle6OppgangNedgangUnik_KNN[[#This Row],[Rett/Feil KNN]]</f>
        <v>0.17647058823529499</v>
      </c>
      <c r="G87">
        <f t="shared" si="3"/>
        <v>102.79165388804464</v>
      </c>
    </row>
    <row r="88" spans="1:7" x14ac:dyDescent="0.3">
      <c r="A88" s="5">
        <f>Alle6OppgangNedgangUnik_KNN[[#This Row],[Open]]/Alle6OppgangNedgangUnik_KNN[[#This Row],[Close]]-1</f>
        <v>-1.6930334011546755E-2</v>
      </c>
      <c r="B88" s="5">
        <f>Alle6OppgangNedgangUnik_KNN[[#This Row],[Conviction Bayes]]*Alle6OppgangNedgangUnik_KNN[[#This Row],[Rett/Feil Bayes]]</f>
        <v>6.3829109919075977E-2</v>
      </c>
      <c r="C88">
        <f t="shared" si="2"/>
        <v>93.720857234250275</v>
      </c>
      <c r="E88" s="5">
        <f>Alle6OppgangNedgangUnik_KNN[[#This Row],[Open]]/Alle6OppgangNedgangUnik_KNN[[#This Row],[Close]]-1</f>
        <v>-1.6930334011546755E-2</v>
      </c>
      <c r="F88" s="7">
        <f>Alle6OppgangNedgangUnik_KNN[[#This Row],[Conviction KNN]]*Alle6OppgangNedgangUnik_KNN[[#This Row],[Rett/Feil KNN]]</f>
        <v>-5.8823529411765052E-2</v>
      </c>
      <c r="G88">
        <f t="shared" si="3"/>
        <v>102.89402430180486</v>
      </c>
    </row>
    <row r="89" spans="1:7" x14ac:dyDescent="0.3">
      <c r="A89" s="6">
        <f>Alle6OppgangNedgangUnik_KNN[[#This Row],[Open]]/Alle6OppgangNedgangUnik_KNN[[#This Row],[Close]]-1</f>
        <v>1.2225581701064803E-2</v>
      </c>
      <c r="B89" s="6">
        <f>Alle6OppgangNedgangUnik_KNN[[#This Row],[Conviction Bayes]]*Alle6OppgangNedgangUnik_KNN[[#This Row],[Rett/Feil Bayes]]</f>
        <v>-6.3565610762987057E-2</v>
      </c>
      <c r="C89">
        <f t="shared" si="2"/>
        <v>93.648024266140212</v>
      </c>
      <c r="E89" s="6">
        <f>Alle6OppgangNedgangUnik_KNN[[#This Row],[Open]]/Alle6OppgangNedgangUnik_KNN[[#This Row],[Close]]-1</f>
        <v>1.2225581701064803E-2</v>
      </c>
      <c r="F89" s="8">
        <f>Alle6OppgangNedgangUnik_KNN[[#This Row],[Conviction KNN]]*Alle6OppgangNedgangUnik_KNN[[#This Row],[Rett/Feil KNN]]</f>
        <v>0</v>
      </c>
      <c r="G89">
        <f t="shared" si="3"/>
        <v>102.89402430180486</v>
      </c>
    </row>
    <row r="90" spans="1:7" x14ac:dyDescent="0.3">
      <c r="A90" s="5">
        <f>Alle6OppgangNedgangUnik_KNN[[#This Row],[Open]]/Alle6OppgangNedgangUnik_KNN[[#This Row],[Close]]-1</f>
        <v>7.7539755552635814E-3</v>
      </c>
      <c r="B90" s="5">
        <f>Alle6OppgangNedgangUnik_KNN[[#This Row],[Conviction Bayes]]*Alle6OppgangNedgangUnik_KNN[[#This Row],[Rett/Feil Bayes]]</f>
        <v>-6.4216061427900983E-2</v>
      </c>
      <c r="C90">
        <f t="shared" si="2"/>
        <v>93.601394126903301</v>
      </c>
      <c r="E90" s="5">
        <f>Alle6OppgangNedgangUnik_KNN[[#This Row],[Open]]/Alle6OppgangNedgangUnik_KNN[[#This Row],[Close]]-1</f>
        <v>7.7539755552635814E-3</v>
      </c>
      <c r="F90" s="7">
        <f>Alle6OppgangNedgangUnik_KNN[[#This Row],[Conviction KNN]]*Alle6OppgangNedgangUnik_KNN[[#This Row],[Rett/Feil KNN]]</f>
        <v>5.8823529411765052E-2</v>
      </c>
      <c r="G90">
        <f t="shared" si="3"/>
        <v>102.94095593411186</v>
      </c>
    </row>
    <row r="91" spans="1:7" x14ac:dyDescent="0.3">
      <c r="A91" s="6">
        <f>Alle6OppgangNedgangUnik_KNN[[#This Row],[Open]]/Alle6OppgangNedgangUnik_KNN[[#This Row],[Close]]-1</f>
        <v>-1.1088727715946267E-2</v>
      </c>
      <c r="B91" s="6">
        <f>Alle6OppgangNedgangUnik_KNN[[#This Row],[Conviction Bayes]]*Alle6OppgangNedgangUnik_KNN[[#This Row],[Rett/Feil Bayes]]</f>
        <v>6.4830484885690987E-2</v>
      </c>
      <c r="C91">
        <f t="shared" si="2"/>
        <v>93.534105245829124</v>
      </c>
      <c r="E91" s="6">
        <f>Alle6OppgangNedgangUnik_KNN[[#This Row],[Open]]/Alle6OppgangNedgangUnik_KNN[[#This Row],[Close]]-1</f>
        <v>-1.1088727715946267E-2</v>
      </c>
      <c r="F91" s="8">
        <f>Alle6OppgangNedgangUnik_KNN[[#This Row],[Conviction KNN]]*Alle6OppgangNedgangUnik_KNN[[#This Row],[Rett/Feil KNN]]</f>
        <v>0.17647058823529499</v>
      </c>
      <c r="G91">
        <f t="shared" si="3"/>
        <v>102.73951754037552</v>
      </c>
    </row>
    <row r="92" spans="1:7" x14ac:dyDescent="0.3">
      <c r="A92" s="5">
        <f>Alle6OppgangNedgangUnik_KNN[[#This Row],[Open]]/Alle6OppgangNedgangUnik_KNN[[#This Row],[Close]]-1</f>
        <v>5.4528384855510037E-3</v>
      </c>
      <c r="B92" s="5">
        <f>Alle6OppgangNedgangUnik_KNN[[#This Row],[Conviction Bayes]]*Alle6OppgangNedgangUnik_KNN[[#This Row],[Rett/Feil Bayes]]</f>
        <v>-6.3684590333111024E-2</v>
      </c>
      <c r="C92">
        <f t="shared" si="2"/>
        <v>93.501624425473267</v>
      </c>
      <c r="E92" s="5">
        <f>Alle6OppgangNedgangUnik_KNN[[#This Row],[Open]]/Alle6OppgangNedgangUnik_KNN[[#This Row],[Close]]-1</f>
        <v>5.4528384855510037E-3</v>
      </c>
      <c r="F92" s="7">
        <f>Alle6OppgangNedgangUnik_KNN[[#This Row],[Conviction KNN]]*Alle6OppgangNedgangUnik_KNN[[#This Row],[Rett/Feil KNN]]</f>
        <v>-0.11764705882352905</v>
      </c>
      <c r="G92">
        <f t="shared" si="3"/>
        <v>102.67360907034833</v>
      </c>
    </row>
    <row r="93" spans="1:7" x14ac:dyDescent="0.3">
      <c r="A93" s="6">
        <f>Alle6OppgangNedgangUnik_KNN[[#This Row],[Open]]/Alle6OppgangNedgangUnik_KNN[[#This Row],[Close]]-1</f>
        <v>1.8582500897135201E-3</v>
      </c>
      <c r="B93" s="6">
        <f>Alle6OppgangNedgangUnik_KNN[[#This Row],[Conviction Bayes]]*Alle6OppgangNedgangUnik_KNN[[#This Row],[Rett/Feil Bayes]]</f>
        <v>-6.3528304262352009E-2</v>
      </c>
      <c r="C93">
        <f t="shared" si="2"/>
        <v>93.490586420599072</v>
      </c>
      <c r="E93" s="6">
        <f>Alle6OppgangNedgangUnik_KNN[[#This Row],[Open]]/Alle6OppgangNedgangUnik_KNN[[#This Row],[Close]]-1</f>
        <v>1.8582500897135201E-3</v>
      </c>
      <c r="F93" s="8">
        <f>Alle6OppgangNedgangUnik_KNN[[#This Row],[Conviction KNN]]*Alle6OppgangNedgangUnik_KNN[[#This Row],[Rett/Feil KNN]]</f>
        <v>-0.11764705882352905</v>
      </c>
      <c r="G93">
        <f t="shared" si="3"/>
        <v>102.65116280643467</v>
      </c>
    </row>
    <row r="94" spans="1:7" x14ac:dyDescent="0.3">
      <c r="A94" s="5">
        <f>Alle6OppgangNedgangUnik_KNN[[#This Row],[Open]]/Alle6OppgangNedgangUnik_KNN[[#This Row],[Close]]-1</f>
        <v>1.1284185242276479E-2</v>
      </c>
      <c r="B94" s="5">
        <f>Alle6OppgangNedgangUnik_KNN[[#This Row],[Conviction Bayes]]*Alle6OppgangNedgangUnik_KNN[[#This Row],[Rett/Feil Bayes]]</f>
        <v>-6.3418774644337983E-2</v>
      </c>
      <c r="C94">
        <f t="shared" si="2"/>
        <v>93.4236818269449</v>
      </c>
      <c r="E94" s="5">
        <f>Alle6OppgangNedgangUnik_KNN[[#This Row],[Open]]/Alle6OppgangNedgangUnik_KNN[[#This Row],[Close]]-1</f>
        <v>1.1284185242276479E-2</v>
      </c>
      <c r="F94" s="7">
        <f>Alle6OppgangNedgangUnik_KNN[[#This Row],[Conviction KNN]]*Alle6OppgangNedgangUnik_KNN[[#This Row],[Rett/Feil KNN]]</f>
        <v>0.11764705882352905</v>
      </c>
      <c r="G94">
        <f t="shared" si="3"/>
        <v>102.78743748131031</v>
      </c>
    </row>
    <row r="95" spans="1:7" x14ac:dyDescent="0.3">
      <c r="A95" s="6">
        <f>Alle6OppgangNedgangUnik_KNN[[#This Row],[Open]]/Alle6OppgangNedgangUnik_KNN[[#This Row],[Close]]-1</f>
        <v>6.5813755933725737E-3</v>
      </c>
      <c r="B95" s="6">
        <f>Alle6OppgangNedgangUnik_KNN[[#This Row],[Conviction Bayes]]*Alle6OppgangNedgangUnik_KNN[[#This Row],[Rett/Feil Bayes]]</f>
        <v>-6.3638410587914973E-2</v>
      </c>
      <c r="C95">
        <f t="shared" si="2"/>
        <v>93.384553346764378</v>
      </c>
      <c r="E95" s="6">
        <f>Alle6OppgangNedgangUnik_KNN[[#This Row],[Open]]/Alle6OppgangNedgangUnik_KNN[[#This Row],[Close]]-1</f>
        <v>6.5813755933725737E-3</v>
      </c>
      <c r="F95" s="8">
        <f>Alle6OppgangNedgangUnik_KNN[[#This Row],[Conviction KNN]]*Alle6OppgangNedgangUnik_KNN[[#This Row],[Rett/Feil KNN]]</f>
        <v>-0.17647058823529499</v>
      </c>
      <c r="G95">
        <f t="shared" si="3"/>
        <v>102.6680581756024</v>
      </c>
    </row>
    <row r="96" spans="1:7" x14ac:dyDescent="0.3">
      <c r="A96" s="5">
        <f>Alle6OppgangNedgangUnik_KNN[[#This Row],[Open]]/Alle6OppgangNedgangUnik_KNN[[#This Row],[Close]]-1</f>
        <v>-6.8587187853459408E-3</v>
      </c>
      <c r="B96" s="5">
        <f>Alle6OppgangNedgangUnik_KNN[[#This Row],[Conviction Bayes]]*Alle6OppgangNedgangUnik_KNN[[#This Row],[Rett/Feil Bayes]]</f>
        <v>6.4323472830351947E-2</v>
      </c>
      <c r="C96">
        <f t="shared" si="2"/>
        <v>93.343354265957998</v>
      </c>
      <c r="E96" s="5">
        <f>Alle6OppgangNedgangUnik_KNN[[#This Row],[Open]]/Alle6OppgangNedgangUnik_KNN[[#This Row],[Close]]-1</f>
        <v>-6.8587187853459408E-3</v>
      </c>
      <c r="F96" s="7">
        <f>Alle6OppgangNedgangUnik_KNN[[#This Row],[Conviction KNN]]*Alle6OppgangNedgangUnik_KNN[[#This Row],[Rett/Feil KNN]]</f>
        <v>-0.17647058823529499</v>
      </c>
      <c r="G96">
        <f t="shared" si="3"/>
        <v>102.79232370606076</v>
      </c>
    </row>
    <row r="97" spans="1:7" x14ac:dyDescent="0.3">
      <c r="A97" s="6">
        <f>Alle6OppgangNedgangUnik_KNN[[#This Row],[Open]]/Alle6OppgangNedgangUnik_KNN[[#This Row],[Close]]-1</f>
        <v>-1.6697889406476762E-2</v>
      </c>
      <c r="B97" s="6">
        <f>Alle6OppgangNedgangUnik_KNN[[#This Row],[Conviction Bayes]]*Alle6OppgangNedgangUnik_KNN[[#This Row],[Rett/Feil Bayes]]</f>
        <v>6.4057133598163951E-2</v>
      </c>
      <c r="C97">
        <f t="shared" si="2"/>
        <v>93.243512447010389</v>
      </c>
      <c r="E97" s="6">
        <f>Alle6OppgangNedgangUnik_KNN[[#This Row],[Open]]/Alle6OppgangNedgangUnik_KNN[[#This Row],[Close]]-1</f>
        <v>-1.6697889406476762E-2</v>
      </c>
      <c r="F97" s="8">
        <f>Alle6OppgangNedgangUnik_KNN[[#This Row],[Conviction KNN]]*Alle6OppgangNedgangUnik_KNN[[#This Row],[Rett/Feil KNN]]</f>
        <v>0</v>
      </c>
      <c r="G97">
        <f t="shared" si="3"/>
        <v>102.79232370606076</v>
      </c>
    </row>
    <row r="98" spans="1:7" x14ac:dyDescent="0.3">
      <c r="A98" s="5">
        <f>Alle6OppgangNedgangUnik_KNN[[#This Row],[Open]]/Alle6OppgangNedgangUnik_KNN[[#This Row],[Close]]-1</f>
        <v>9.8854711087974501E-3</v>
      </c>
      <c r="B98" s="5">
        <f>Alle6OppgangNedgangUnik_KNN[[#This Row],[Conviction Bayes]]*Alle6OppgangNedgangUnik_KNN[[#This Row],[Rett/Feil Bayes]]</f>
        <v>-6.4177267933346049E-2</v>
      </c>
      <c r="C98">
        <f t="shared" si="2"/>
        <v>93.184356662124472</v>
      </c>
      <c r="E98" s="5">
        <f>Alle6OppgangNedgangUnik_KNN[[#This Row],[Open]]/Alle6OppgangNedgangUnik_KNN[[#This Row],[Close]]-1</f>
        <v>9.8854711087974501E-3</v>
      </c>
      <c r="F98" s="7">
        <f>Alle6OppgangNedgangUnik_KNN[[#This Row],[Conviction KNN]]*Alle6OppgangNedgangUnik_KNN[[#This Row],[Rett/Feil KNN]]</f>
        <v>0</v>
      </c>
      <c r="G98">
        <f t="shared" si="3"/>
        <v>102.79232370606076</v>
      </c>
    </row>
    <row r="99" spans="1:7" x14ac:dyDescent="0.3">
      <c r="A99" s="6">
        <f>Alle6OppgangNedgangUnik_KNN[[#This Row],[Open]]/Alle6OppgangNedgangUnik_KNN[[#This Row],[Close]]-1</f>
        <v>5.7356981730283252E-4</v>
      </c>
      <c r="B99" s="6">
        <f>Alle6OppgangNedgangUnik_KNN[[#This Row],[Conviction Bayes]]*Alle6OppgangNedgangUnik_KNN[[#This Row],[Rett/Feil Bayes]]</f>
        <v>-6.3683006725266E-2</v>
      </c>
      <c r="C99">
        <f t="shared" si="2"/>
        <v>93.180952949693562</v>
      </c>
      <c r="E99" s="6">
        <f>Alle6OppgangNedgangUnik_KNN[[#This Row],[Open]]/Alle6OppgangNedgangUnik_KNN[[#This Row],[Close]]-1</f>
        <v>5.7356981730283252E-4</v>
      </c>
      <c r="F99" s="8">
        <f>Alle6OppgangNedgangUnik_KNN[[#This Row],[Conviction KNN]]*Alle6OppgangNedgangUnik_KNN[[#This Row],[Rett/Feil KNN]]</f>
        <v>5.8823529411765052E-2</v>
      </c>
      <c r="G99">
        <f t="shared" si="3"/>
        <v>102.79579185749182</v>
      </c>
    </row>
    <row r="100" spans="1:7" x14ac:dyDescent="0.3">
      <c r="A100" s="5">
        <f>Alle6OppgangNedgangUnik_KNN[[#This Row],[Open]]/Alle6OppgangNedgangUnik_KNN[[#This Row],[Close]]-1</f>
        <v>7.6151626115288362E-3</v>
      </c>
      <c r="B100" s="5">
        <f>Alle6OppgangNedgangUnik_KNN[[#This Row],[Conviction Bayes]]*Alle6OppgangNedgangUnik_KNN[[#This Row],[Rett/Feil Bayes]]</f>
        <v>-6.4073631186152002E-2</v>
      </c>
      <c r="C100">
        <f t="shared" si="2"/>
        <v>93.135487062902826</v>
      </c>
      <c r="E100" s="5">
        <f>Alle6OppgangNedgangUnik_KNN[[#This Row],[Open]]/Alle6OppgangNedgangUnik_KNN[[#This Row],[Close]]-1</f>
        <v>7.6151626115288362E-3</v>
      </c>
      <c r="F100" s="7">
        <f>Alle6OppgangNedgangUnik_KNN[[#This Row],[Conviction KNN]]*Alle6OppgangNedgangUnik_KNN[[#This Row],[Rett/Feil KNN]]</f>
        <v>5.8823529411765052E-2</v>
      </c>
      <c r="G100">
        <f t="shared" si="3"/>
        <v>102.84183930871392</v>
      </c>
    </row>
    <row r="101" spans="1:7" x14ac:dyDescent="0.3">
      <c r="A101" s="6">
        <f>Alle6OppgangNedgangUnik_KNN[[#This Row],[Open]]/Alle6OppgangNedgangUnik_KNN[[#This Row],[Close]]-1</f>
        <v>-3.3693183144833938E-4</v>
      </c>
      <c r="B101" s="6">
        <f>Alle6OppgangNedgangUnik_KNN[[#This Row],[Conviction Bayes]]*Alle6OppgangNedgangUnik_KNN[[#This Row],[Rett/Feil Bayes]]</f>
        <v>6.3770501000508018E-2</v>
      </c>
      <c r="C101">
        <f t="shared" si="2"/>
        <v>93.133485924797981</v>
      </c>
      <c r="E101" s="6">
        <f>Alle6OppgangNedgangUnik_KNN[[#This Row],[Open]]/Alle6OppgangNedgangUnik_KNN[[#This Row],[Close]]-1</f>
        <v>-3.3693183144833938E-4</v>
      </c>
      <c r="F101" s="8">
        <f>Alle6OppgangNedgangUnik_KNN[[#This Row],[Conviction KNN]]*Alle6OppgangNedgangUnik_KNN[[#This Row],[Rett/Feil KNN]]</f>
        <v>-5.8823529411765052E-2</v>
      </c>
      <c r="G101">
        <f t="shared" si="3"/>
        <v>102.8438775845532</v>
      </c>
    </row>
    <row r="102" spans="1:7" x14ac:dyDescent="0.3">
      <c r="A102" s="5">
        <f>Alle6OppgangNedgangUnik_KNN[[#This Row],[Open]]/Alle6OppgangNedgangUnik_KNN[[#This Row],[Close]]-1</f>
        <v>-2.3087444857922246E-2</v>
      </c>
      <c r="B102" s="5">
        <f>Alle6OppgangNedgangUnik_KNN[[#This Row],[Conviction Bayes]]*Alle6OppgangNedgangUnik_KNN[[#This Row],[Rett/Feil Bayes]]</f>
        <v>6.3799565180926998E-2</v>
      </c>
      <c r="C102">
        <f t="shared" si="2"/>
        <v>92.996303192470521</v>
      </c>
      <c r="E102" s="5">
        <f>Alle6OppgangNedgangUnik_KNN[[#This Row],[Open]]/Alle6OppgangNedgangUnik_KNN[[#This Row],[Close]]-1</f>
        <v>-2.3087444857922246E-2</v>
      </c>
      <c r="F102" s="7">
        <f>Alle6OppgangNedgangUnik_KNN[[#This Row],[Conviction KNN]]*Alle6OppgangNedgangUnik_KNN[[#This Row],[Rett/Feil KNN]]</f>
        <v>-5.8823529411765052E-2</v>
      </c>
      <c r="G102">
        <f t="shared" si="3"/>
        <v>102.9835483111831</v>
      </c>
    </row>
    <row r="103" spans="1:7" x14ac:dyDescent="0.3">
      <c r="A103" s="6">
        <f>Alle6OppgangNedgangUnik_KNN[[#This Row],[Open]]/Alle6OppgangNedgangUnik_KNN[[#This Row],[Close]]-1</f>
        <v>-1.1339036372090106E-2</v>
      </c>
      <c r="B103" s="6">
        <f>Alle6OppgangNedgangUnik_KNN[[#This Row],[Conviction Bayes]]*Alle6OppgangNedgangUnik_KNN[[#This Row],[Rett/Feil Bayes]]</f>
        <v>6.3839053329557027E-2</v>
      </c>
      <c r="C103">
        <f t="shared" si="2"/>
        <v>92.928985647158243</v>
      </c>
      <c r="E103" s="6">
        <f>Alle6OppgangNedgangUnik_KNN[[#This Row],[Open]]/Alle6OppgangNedgangUnik_KNN[[#This Row],[Close]]-1</f>
        <v>-1.1339036372090106E-2</v>
      </c>
      <c r="F103" s="8">
        <f>Alle6OppgangNedgangUnik_KNN[[#This Row],[Conviction KNN]]*Alle6OppgangNedgangUnik_KNN[[#This Row],[Rett/Feil KNN]]</f>
        <v>-5.8823529411765052E-2</v>
      </c>
      <c r="G103">
        <f t="shared" si="3"/>
        <v>103.05223855824353</v>
      </c>
    </row>
    <row r="104" spans="1:7" x14ac:dyDescent="0.3">
      <c r="A104" s="5">
        <f>Alle6OppgangNedgangUnik_KNN[[#This Row],[Open]]/Alle6OppgangNedgangUnik_KNN[[#This Row],[Close]]-1</f>
        <v>1.2867869983948621E-2</v>
      </c>
      <c r="B104" s="5">
        <f>Alle6OppgangNedgangUnik_KNN[[#This Row],[Conviction Bayes]]*Alle6OppgangNedgangUnik_KNN[[#This Row],[Rett/Feil Bayes]]</f>
        <v>-6.3833775114548963E-2</v>
      </c>
      <c r="C104">
        <f t="shared" si="2"/>
        <v>92.852653339838213</v>
      </c>
      <c r="E104" s="5">
        <f>Alle6OppgangNedgangUnik_KNN[[#This Row],[Open]]/Alle6OppgangNedgangUnik_KNN[[#This Row],[Close]]-1</f>
        <v>1.2867869983948621E-2</v>
      </c>
      <c r="F104" s="7">
        <f>Alle6OppgangNedgangUnik_KNN[[#This Row],[Conviction KNN]]*Alle6OppgangNedgangUnik_KNN[[#This Row],[Rett/Feil KNN]]</f>
        <v>5.8823529411765052E-2</v>
      </c>
      <c r="G104">
        <f t="shared" si="3"/>
        <v>103.1302422527919</v>
      </c>
    </row>
    <row r="105" spans="1:7" x14ac:dyDescent="0.3">
      <c r="A105" s="6">
        <f>Alle6OppgangNedgangUnik_KNN[[#This Row],[Open]]/Alle6OppgangNedgangUnik_KNN[[#This Row],[Close]]-1</f>
        <v>-3.3782310085523903E-3</v>
      </c>
      <c r="B105" s="6">
        <f>Alle6OppgangNedgangUnik_KNN[[#This Row],[Conviction Bayes]]*Alle6OppgangNedgangUnik_KNN[[#This Row],[Rett/Feil Bayes]]</f>
        <v>6.3556580287088049E-2</v>
      </c>
      <c r="C105">
        <f t="shared" si="2"/>
        <v>92.832717057104247</v>
      </c>
      <c r="E105" s="6">
        <f>Alle6OppgangNedgangUnik_KNN[[#This Row],[Open]]/Alle6OppgangNedgangUnik_KNN[[#This Row],[Close]]-1</f>
        <v>-3.3782310085523903E-3</v>
      </c>
      <c r="F105" s="8">
        <f>Alle6OppgangNedgangUnik_KNN[[#This Row],[Conviction KNN]]*Alle6OppgangNedgangUnik_KNN[[#This Row],[Rett/Feil KNN]]</f>
        <v>5.8823529411765052E-2</v>
      </c>
      <c r="G105">
        <f t="shared" si="3"/>
        <v>103.1097482655979</v>
      </c>
    </row>
    <row r="106" spans="1:7" x14ac:dyDescent="0.3">
      <c r="A106" s="5">
        <f>Alle6OppgangNedgangUnik_KNN[[#This Row],[Open]]/Alle6OppgangNedgangUnik_KNN[[#This Row],[Close]]-1</f>
        <v>9.2973528220707813E-3</v>
      </c>
      <c r="B106" s="5">
        <f>Alle6OppgangNedgangUnik_KNN[[#This Row],[Conviction Bayes]]*Alle6OppgangNedgangUnik_KNN[[#This Row],[Rett/Feil Bayes]]</f>
        <v>-6.3619770038971013E-2</v>
      </c>
      <c r="C106">
        <f t="shared" si="2"/>
        <v>92.777806927492037</v>
      </c>
      <c r="E106" s="5">
        <f>Alle6OppgangNedgangUnik_KNN[[#This Row],[Open]]/Alle6OppgangNedgangUnik_KNN[[#This Row],[Close]]-1</f>
        <v>9.2973528220707813E-3</v>
      </c>
      <c r="F106" s="7">
        <f>Alle6OppgangNedgangUnik_KNN[[#This Row],[Conviction KNN]]*Alle6OppgangNedgangUnik_KNN[[#This Row],[Rett/Feil KNN]]</f>
        <v>-0.11764705882352905</v>
      </c>
      <c r="G106">
        <f t="shared" si="3"/>
        <v>102.99696618218377</v>
      </c>
    </row>
    <row r="107" spans="1:7" x14ac:dyDescent="0.3">
      <c r="A107" s="6">
        <f>Alle6OppgangNedgangUnik_KNN[[#This Row],[Open]]/Alle6OppgangNedgangUnik_KNN[[#This Row],[Close]]-1</f>
        <v>-4.2480559938294915E-3</v>
      </c>
      <c r="B107" s="6">
        <f>Alle6OppgangNedgangUnik_KNN[[#This Row],[Conviction Bayes]]*Alle6OppgangNedgangUnik_KNN[[#This Row],[Rett/Feil Bayes]]</f>
        <v>6.3320838857409023E-2</v>
      </c>
      <c r="C107">
        <f t="shared" si="2"/>
        <v>92.75285058168987</v>
      </c>
      <c r="E107" s="6">
        <f>Alle6OppgangNedgangUnik_KNN[[#This Row],[Open]]/Alle6OppgangNedgangUnik_KNN[[#This Row],[Close]]-1</f>
        <v>-4.2480559938294915E-3</v>
      </c>
      <c r="F107" s="8">
        <f>Alle6OppgangNedgangUnik_KNN[[#This Row],[Conviction KNN]]*Alle6OppgangNedgangUnik_KNN[[#This Row],[Rett/Feil KNN]]</f>
        <v>0.11764705882352905</v>
      </c>
      <c r="G107">
        <f t="shared" si="3"/>
        <v>102.94549125517948</v>
      </c>
    </row>
    <row r="108" spans="1:7" x14ac:dyDescent="0.3">
      <c r="A108" s="5">
        <f>Alle6OppgangNedgangUnik_KNN[[#This Row],[Open]]/Alle6OppgangNedgangUnik_KNN[[#This Row],[Close]]-1</f>
        <v>1.1627771296051304E-2</v>
      </c>
      <c r="B108" s="5">
        <f>Alle6OppgangNedgangUnik_KNN[[#This Row],[Conviction Bayes]]*Alle6OppgangNedgangUnik_KNN[[#This Row],[Rett/Feil Bayes]]</f>
        <v>-6.3704623930569027E-2</v>
      </c>
      <c r="C108">
        <f t="shared" si="2"/>
        <v>92.684144575667801</v>
      </c>
      <c r="E108" s="5">
        <f>Alle6OppgangNedgangUnik_KNN[[#This Row],[Open]]/Alle6OppgangNedgangUnik_KNN[[#This Row],[Close]]-1</f>
        <v>1.1627771296051304E-2</v>
      </c>
      <c r="F108" s="7">
        <f>Alle6OppgangNedgangUnik_KNN[[#This Row],[Conviction KNN]]*Alle6OppgangNedgangUnik_KNN[[#This Row],[Rett/Feil KNN]]</f>
        <v>5.8823529411765052E-2</v>
      </c>
      <c r="G108">
        <f t="shared" si="3"/>
        <v>103.01590458625446</v>
      </c>
    </row>
    <row r="109" spans="1:7" x14ac:dyDescent="0.3">
      <c r="A109" s="6">
        <f>Alle6OppgangNedgangUnik_KNN[[#This Row],[Open]]/Alle6OppgangNedgangUnik_KNN[[#This Row],[Close]]-1</f>
        <v>6.9160994468391301E-3</v>
      </c>
      <c r="B109" s="6">
        <f>Alle6OppgangNedgangUnik_KNN[[#This Row],[Conviction Bayes]]*Alle6OppgangNedgangUnik_KNN[[#This Row],[Rett/Feil Bayes]]</f>
        <v>-6.3418846799691952E-2</v>
      </c>
      <c r="C109">
        <f t="shared" si="2"/>
        <v>92.643492285579356</v>
      </c>
      <c r="E109" s="6">
        <f>Alle6OppgangNedgangUnik_KNN[[#This Row],[Open]]/Alle6OppgangNedgangUnik_KNN[[#This Row],[Close]]-1</f>
        <v>6.9160994468391301E-3</v>
      </c>
      <c r="F109" s="8">
        <f>Alle6OppgangNedgangUnik_KNN[[#This Row],[Conviction KNN]]*Alle6OppgangNedgangUnik_KNN[[#This Row],[Rett/Feil KNN]]</f>
        <v>-0.11764705882352905</v>
      </c>
      <c r="G109">
        <f t="shared" si="3"/>
        <v>102.93208479322804</v>
      </c>
    </row>
    <row r="110" spans="1:7" x14ac:dyDescent="0.3">
      <c r="A110" s="5">
        <f>Alle6OppgangNedgangUnik_KNN[[#This Row],[Open]]/Alle6OppgangNedgangUnik_KNN[[#This Row],[Close]]-1</f>
        <v>-2.0039173242586417E-3</v>
      </c>
      <c r="B110" s="5">
        <f>Alle6OppgangNedgangUnik_KNN[[#This Row],[Conviction Bayes]]*Alle6OppgangNedgangUnik_KNN[[#This Row],[Rett/Feil Bayes]]</f>
        <v>6.3377748603588024E-2</v>
      </c>
      <c r="C110">
        <f t="shared" si="2"/>
        <v>92.631726212941416</v>
      </c>
      <c r="E110" s="5">
        <f>Alle6OppgangNedgangUnik_KNN[[#This Row],[Open]]/Alle6OppgangNedgangUnik_KNN[[#This Row],[Close]]-1</f>
        <v>-2.0039173242586417E-3</v>
      </c>
      <c r="F110" s="7">
        <f>Alle6OppgangNedgangUnik_KNN[[#This Row],[Conviction KNN]]*Alle6OppgangNedgangUnik_KNN[[#This Row],[Rett/Feil KNN]]</f>
        <v>5.8823529411765052E-2</v>
      </c>
      <c r="G110">
        <f t="shared" si="3"/>
        <v>102.91995141746692</v>
      </c>
    </row>
    <row r="111" spans="1:7" x14ac:dyDescent="0.3">
      <c r="A111" s="6">
        <f>Alle6OppgangNedgangUnik_KNN[[#This Row],[Open]]/Alle6OppgangNedgangUnik_KNN[[#This Row],[Close]]-1</f>
        <v>2.1603318660829984E-3</v>
      </c>
      <c r="B111" s="6">
        <f>Alle6OppgangNedgangUnik_KNN[[#This Row],[Conviction Bayes]]*Alle6OppgangNedgangUnik_KNN[[#This Row],[Rett/Feil Bayes]]</f>
        <v>-6.3662471089044048E-2</v>
      </c>
      <c r="C111">
        <f t="shared" si="2"/>
        <v>92.618986380353874</v>
      </c>
      <c r="E111" s="6">
        <f>Alle6OppgangNedgangUnik_KNN[[#This Row],[Open]]/Alle6OppgangNedgangUnik_KNN[[#This Row],[Close]]-1</f>
        <v>2.1603318660829984E-3</v>
      </c>
      <c r="F111" s="8">
        <f>Alle6OppgangNedgangUnik_KNN[[#This Row],[Conviction KNN]]*Alle6OppgangNedgangUnik_KNN[[#This Row],[Rett/Feil KNN]]</f>
        <v>-5.8823529411765052E-2</v>
      </c>
      <c r="G111">
        <f t="shared" si="3"/>
        <v>102.90687252036675</v>
      </c>
    </row>
    <row r="112" spans="1:7" x14ac:dyDescent="0.3">
      <c r="A112" s="5">
        <f>Alle6OppgangNedgangUnik_KNN[[#This Row],[Open]]/Alle6OppgangNedgangUnik_KNN[[#This Row],[Close]]-1</f>
        <v>5.0486942128200596E-3</v>
      </c>
      <c r="B112" s="5">
        <f>Alle6OppgangNedgangUnik_KNN[[#This Row],[Conviction Bayes]]*Alle6OppgangNedgangUnik_KNN[[#This Row],[Rett/Feil Bayes]]</f>
        <v>-6.3349615307079998E-2</v>
      </c>
      <c r="C112">
        <f t="shared" si="2"/>
        <v>92.589363787255238</v>
      </c>
      <c r="E112" s="5">
        <f>Alle6OppgangNedgangUnik_KNN[[#This Row],[Open]]/Alle6OppgangNedgangUnik_KNN[[#This Row],[Close]]-1</f>
        <v>5.0486942128200596E-3</v>
      </c>
      <c r="F112" s="7">
        <f>Alle6OppgangNedgangUnik_KNN[[#This Row],[Conviction KNN]]*Alle6OppgangNedgangUnik_KNN[[#This Row],[Rett/Feil KNN]]</f>
        <v>0.11764705882352905</v>
      </c>
      <c r="G112">
        <f t="shared" si="3"/>
        <v>102.96799550057298</v>
      </c>
    </row>
    <row r="113" spans="1:7" x14ac:dyDescent="0.3">
      <c r="A113" s="6">
        <f>Alle6OppgangNedgangUnik_KNN[[#This Row],[Open]]/Alle6OppgangNedgangUnik_KNN[[#This Row],[Close]]-1</f>
        <v>8.4166057983610099E-3</v>
      </c>
      <c r="B113" s="6">
        <f>Alle6OppgangNedgangUnik_KNN[[#This Row],[Conviction Bayes]]*Alle6OppgangNedgangUnik_KNN[[#This Row],[Rett/Feil Bayes]]</f>
        <v>-6.3726722816303039E-2</v>
      </c>
      <c r="C113">
        <f t="shared" si="2"/>
        <v>92.53970230566172</v>
      </c>
      <c r="E113" s="6">
        <f>Alle6OppgangNedgangUnik_KNN[[#This Row],[Open]]/Alle6OppgangNedgangUnik_KNN[[#This Row],[Close]]-1</f>
        <v>8.4166057983610099E-3</v>
      </c>
      <c r="F113" s="8">
        <f>Alle6OppgangNedgangUnik_KNN[[#This Row],[Conviction KNN]]*Alle6OppgangNedgangUnik_KNN[[#This Row],[Rett/Feil KNN]]</f>
        <v>0</v>
      </c>
      <c r="G113">
        <f t="shared" si="3"/>
        <v>102.96799550057298</v>
      </c>
    </row>
    <row r="114" spans="1:7" x14ac:dyDescent="0.3">
      <c r="A114" s="5">
        <f>Alle6OppgangNedgangUnik_KNN[[#This Row],[Open]]/Alle6OppgangNedgangUnik_KNN[[#This Row],[Close]]-1</f>
        <v>3.9771057515842978E-2</v>
      </c>
      <c r="B114" s="5">
        <f>Alle6OppgangNedgangUnik_KNN[[#This Row],[Conviction Bayes]]*Alle6OppgangNedgangUnik_KNN[[#This Row],[Rett/Feil Bayes]]</f>
        <v>-6.4832425998914978E-2</v>
      </c>
      <c r="C114">
        <f t="shared" si="2"/>
        <v>92.301092926832453</v>
      </c>
      <c r="E114" s="5">
        <f>Alle6OppgangNedgangUnik_KNN[[#This Row],[Open]]/Alle6OppgangNedgangUnik_KNN[[#This Row],[Close]]-1</f>
        <v>3.9771057515842978E-2</v>
      </c>
      <c r="F114" s="7">
        <f>Alle6OppgangNedgangUnik_KNN[[#This Row],[Conviction KNN]]*Alle6OppgangNedgangUnik_KNN[[#This Row],[Rett/Feil KNN]]</f>
        <v>0</v>
      </c>
      <c r="G114">
        <f t="shared" si="3"/>
        <v>102.96799550057298</v>
      </c>
    </row>
    <row r="115" spans="1:7" x14ac:dyDescent="0.3">
      <c r="A115" s="6">
        <f>Alle6OppgangNedgangUnik_KNN[[#This Row],[Open]]/Alle6OppgangNedgangUnik_KNN[[#This Row],[Close]]-1</f>
        <v>-1.7530509473912326E-2</v>
      </c>
      <c r="B115" s="6">
        <f>Alle6OppgangNedgangUnik_KNN[[#This Row],[Conviction Bayes]]*Alle6OppgangNedgangUnik_KNN[[#This Row],[Rett/Feil Bayes]]</f>
        <v>6.3958749261460945E-2</v>
      </c>
      <c r="C115">
        <f t="shared" si="2"/>
        <v>92.197602222264905</v>
      </c>
      <c r="E115" s="6">
        <f>Alle6OppgangNedgangUnik_KNN[[#This Row],[Open]]/Alle6OppgangNedgangUnik_KNN[[#This Row],[Close]]-1</f>
        <v>-1.7530509473912326E-2</v>
      </c>
      <c r="F115" s="8">
        <f>Alle6OppgangNedgangUnik_KNN[[#This Row],[Conviction KNN]]*Alle6OppgangNedgangUnik_KNN[[#This Row],[Rett/Feil KNN]]</f>
        <v>-5.8823529411765052E-2</v>
      </c>
      <c r="G115">
        <f t="shared" si="3"/>
        <v>103.07417676061019</v>
      </c>
    </row>
    <row r="116" spans="1:7" x14ac:dyDescent="0.3">
      <c r="A116" s="5">
        <f>Alle6OppgangNedgangUnik_KNN[[#This Row],[Open]]/Alle6OppgangNedgangUnik_KNN[[#This Row],[Close]]-1</f>
        <v>6.3848006902502696E-3</v>
      </c>
      <c r="B116" s="5">
        <f>Alle6OppgangNedgangUnik_KNN[[#This Row],[Conviction Bayes]]*Alle6OppgangNedgangUnik_KNN[[#This Row],[Rett/Feil Bayes]]</f>
        <v>-6.3590688727634015E-2</v>
      </c>
      <c r="C116">
        <f t="shared" si="2"/>
        <v>92.160168716679365</v>
      </c>
      <c r="E116" s="5">
        <f>Alle6OppgangNedgangUnik_KNN[[#This Row],[Open]]/Alle6OppgangNedgangUnik_KNN[[#This Row],[Close]]-1</f>
        <v>6.3848006902502696E-3</v>
      </c>
      <c r="F116" s="7">
        <f>Alle6OppgangNedgangUnik_KNN[[#This Row],[Conviction KNN]]*Alle6OppgangNedgangUnik_KNN[[#This Row],[Rett/Feil KNN]]</f>
        <v>-0.11764705882352905</v>
      </c>
      <c r="G116">
        <f t="shared" si="3"/>
        <v>102.99675228120688</v>
      </c>
    </row>
    <row r="117" spans="1:7" x14ac:dyDescent="0.3">
      <c r="A117" s="6">
        <f>Alle6OppgangNedgangUnik_KNN[[#This Row],[Open]]/Alle6OppgangNedgangUnik_KNN[[#This Row],[Close]]-1</f>
        <v>-9.490654222827577E-3</v>
      </c>
      <c r="B117" s="6">
        <f>Alle6OppgangNedgangUnik_KNN[[#This Row],[Conviction Bayes]]*Alle6OppgangNedgangUnik_KNN[[#This Row],[Rett/Feil Bayes]]</f>
        <v>6.3445723530153986E-2</v>
      </c>
      <c r="C117">
        <f t="shared" si="2"/>
        <v>92.104675261457587</v>
      </c>
      <c r="E117" s="6">
        <f>Alle6OppgangNedgangUnik_KNN[[#This Row],[Open]]/Alle6OppgangNedgangUnik_KNN[[#This Row],[Close]]-1</f>
        <v>-9.490654222827577E-3</v>
      </c>
      <c r="F117" s="8">
        <f>Alle6OppgangNedgangUnik_KNN[[#This Row],[Conviction KNN]]*Alle6OppgangNedgangUnik_KNN[[#This Row],[Rett/Feil KNN]]</f>
        <v>0.11764705882352905</v>
      </c>
      <c r="G117">
        <f t="shared" si="3"/>
        <v>102.88175150920981</v>
      </c>
    </row>
    <row r="118" spans="1:7" x14ac:dyDescent="0.3">
      <c r="A118" s="5">
        <f>Alle6OppgangNedgangUnik_KNN[[#This Row],[Open]]/Alle6OppgangNedgangUnik_KNN[[#This Row],[Close]]-1</f>
        <v>-2.23555469430603E-2</v>
      </c>
      <c r="B118" s="5">
        <f>Alle6OppgangNedgangUnik_KNN[[#This Row],[Conviction Bayes]]*Alle6OppgangNedgangUnik_KNN[[#This Row],[Rett/Feil Bayes]]</f>
        <v>6.3781489422252979E-2</v>
      </c>
      <c r="C118">
        <f t="shared" si="2"/>
        <v>91.973345960693337</v>
      </c>
      <c r="E118" s="5">
        <f>Alle6OppgangNedgangUnik_KNN[[#This Row],[Open]]/Alle6OppgangNedgangUnik_KNN[[#This Row],[Close]]-1</f>
        <v>-2.23555469430603E-2</v>
      </c>
      <c r="F118" s="7">
        <f>Alle6OppgangNedgangUnik_KNN[[#This Row],[Conviction KNN]]*Alle6OppgangNedgangUnik_KNN[[#This Row],[Rett/Feil KNN]]</f>
        <v>-5.8823529411765052E-2</v>
      </c>
      <c r="G118">
        <f t="shared" si="3"/>
        <v>103.01704432247148</v>
      </c>
    </row>
    <row r="119" spans="1:7" x14ac:dyDescent="0.3">
      <c r="A119" s="6">
        <f>Alle6OppgangNedgangUnik_KNN[[#This Row],[Open]]/Alle6OppgangNedgangUnik_KNN[[#This Row],[Close]]-1</f>
        <v>-2.0761787618274963E-2</v>
      </c>
      <c r="B119" s="6">
        <f>Alle6OppgangNedgangUnik_KNN[[#This Row],[Conviction Bayes]]*Alle6OppgangNedgangUnik_KNN[[#This Row],[Rett/Feil Bayes]]</f>
        <v>6.3979171355175002E-2</v>
      </c>
      <c r="C119">
        <f t="shared" si="2"/>
        <v>91.851175744813688</v>
      </c>
      <c r="E119" s="6">
        <f>Alle6OppgangNedgangUnik_KNN[[#This Row],[Open]]/Alle6OppgangNedgangUnik_KNN[[#This Row],[Close]]-1</f>
        <v>-2.0761787618274963E-2</v>
      </c>
      <c r="F119" s="8">
        <f>Alle6OppgangNedgangUnik_KNN[[#This Row],[Conviction KNN]]*Alle6OppgangNedgangUnik_KNN[[#This Row],[Rett/Feil KNN]]</f>
        <v>0</v>
      </c>
      <c r="G119">
        <f t="shared" si="3"/>
        <v>103.01704432247148</v>
      </c>
    </row>
    <row r="120" spans="1:7" x14ac:dyDescent="0.3">
      <c r="A120" s="5">
        <f>Alle6OppgangNedgangUnik_KNN[[#This Row],[Open]]/Alle6OppgangNedgangUnik_KNN[[#This Row],[Close]]-1</f>
        <v>1.0489912278803359E-2</v>
      </c>
      <c r="B120" s="5">
        <f>Alle6OppgangNedgangUnik_KNN[[#This Row],[Conviction Bayes]]*Alle6OppgangNedgangUnik_KNN[[#This Row],[Rett/Feil Bayes]]</f>
        <v>-6.3637643317235038E-2</v>
      </c>
      <c r="C120">
        <f t="shared" si="2"/>
        <v>91.78986018970123</v>
      </c>
      <c r="E120" s="5">
        <f>Alle6OppgangNedgangUnik_KNN[[#This Row],[Open]]/Alle6OppgangNedgangUnik_KNN[[#This Row],[Close]]-1</f>
        <v>1.0489912278803359E-2</v>
      </c>
      <c r="F120" s="7">
        <f>Alle6OppgangNedgangUnik_KNN[[#This Row],[Conviction KNN]]*Alle6OppgangNedgangUnik_KNN[[#This Row],[Rett/Feil KNN]]</f>
        <v>-0.17647058823529499</v>
      </c>
      <c r="G120">
        <f t="shared" si="3"/>
        <v>102.82634318867777</v>
      </c>
    </row>
    <row r="121" spans="1:7" x14ac:dyDescent="0.3">
      <c r="A121" s="6">
        <f>Alle6OppgangNedgangUnik_KNN[[#This Row],[Open]]/Alle6OppgangNedgangUnik_KNN[[#This Row],[Close]]-1</f>
        <v>-7.2222907045704776E-4</v>
      </c>
      <c r="B121" s="6">
        <f>Alle6OppgangNedgangUnik_KNN[[#This Row],[Conviction Bayes]]*Alle6OppgangNedgangUnik_KNN[[#This Row],[Rett/Feil Bayes]]</f>
        <v>6.3244916158661957E-2</v>
      </c>
      <c r="C121">
        <f t="shared" si="2"/>
        <v>91.785667475159187</v>
      </c>
      <c r="E121" s="6">
        <f>Alle6OppgangNedgangUnik_KNN[[#This Row],[Open]]/Alle6OppgangNedgangUnik_KNN[[#This Row],[Close]]-1</f>
        <v>-7.2222907045704776E-4</v>
      </c>
      <c r="F121" s="8">
        <f>Alle6OppgangNedgangUnik_KNN[[#This Row],[Conviction KNN]]*Alle6OppgangNedgangUnik_KNN[[#This Row],[Rett/Feil KNN]]</f>
        <v>-5.8823529411765052E-2</v>
      </c>
      <c r="G121">
        <f t="shared" si="3"/>
        <v>102.83071166951657</v>
      </c>
    </row>
    <row r="122" spans="1:7" x14ac:dyDescent="0.3">
      <c r="A122" s="5">
        <f>Alle6OppgangNedgangUnik_KNN[[#This Row],[Open]]/Alle6OppgangNedgangUnik_KNN[[#This Row],[Close]]-1</f>
        <v>-1.9141730771563559E-3</v>
      </c>
      <c r="B122" s="5">
        <f>Alle6OppgangNedgangUnik_KNN[[#This Row],[Conviction Bayes]]*Alle6OppgangNedgangUnik_KNN[[#This Row],[Rett/Feil Bayes]]</f>
        <v>6.3290041906384986E-2</v>
      </c>
      <c r="C122">
        <f t="shared" si="2"/>
        <v>91.77454781646334</v>
      </c>
      <c r="E122" s="5">
        <f>Alle6OppgangNedgangUnik_KNN[[#This Row],[Open]]/Alle6OppgangNedgangUnik_KNN[[#This Row],[Close]]-1</f>
        <v>-1.9141730771563559E-3</v>
      </c>
      <c r="F122" s="7">
        <f>Alle6OppgangNedgangUnik_KNN[[#This Row],[Conviction KNN]]*Alle6OppgangNedgangUnik_KNN[[#This Row],[Rett/Feil KNN]]</f>
        <v>0.35294117647058904</v>
      </c>
      <c r="G122">
        <f t="shared" si="3"/>
        <v>102.76124021782859</v>
      </c>
    </row>
    <row r="123" spans="1:7" x14ac:dyDescent="0.3">
      <c r="A123" s="6">
        <f>Alle6OppgangNedgangUnik_KNN[[#This Row],[Open]]/Alle6OppgangNedgangUnik_KNN[[#This Row],[Close]]-1</f>
        <v>-3.0326441920571767E-3</v>
      </c>
      <c r="B123" s="6">
        <f>Alle6OppgangNedgangUnik_KNN[[#This Row],[Conviction Bayes]]*Alle6OppgangNedgangUnik_KNN[[#This Row],[Rett/Feil Bayes]]</f>
        <v>6.3303211426038952E-2</v>
      </c>
      <c r="C123">
        <f t="shared" si="2"/>
        <v>91.756929295182772</v>
      </c>
      <c r="E123" s="6">
        <f>Alle6OppgangNedgangUnik_KNN[[#This Row],[Open]]/Alle6OppgangNedgangUnik_KNN[[#This Row],[Close]]-1</f>
        <v>-3.0326441920571767E-3</v>
      </c>
      <c r="F123" s="8">
        <f>Alle6OppgangNedgangUnik_KNN[[#This Row],[Conviction KNN]]*Alle6OppgangNedgangUnik_KNN[[#This Row],[Rett/Feil KNN]]</f>
        <v>0.17647058823529499</v>
      </c>
      <c r="G123">
        <f t="shared" si="3"/>
        <v>102.70624522753766</v>
      </c>
    </row>
    <row r="124" spans="1:7" x14ac:dyDescent="0.3">
      <c r="A124" s="5">
        <f>Alle6OppgangNedgangUnik_KNN[[#This Row],[Open]]/Alle6OppgangNedgangUnik_KNN[[#This Row],[Close]]-1</f>
        <v>-5.0529571923374483E-3</v>
      </c>
      <c r="B124" s="5">
        <f>Alle6OppgangNedgangUnik_KNN[[#This Row],[Conviction Bayes]]*Alle6OppgangNedgangUnik_KNN[[#This Row],[Rett/Feil Bayes]]</f>
        <v>6.3254538806228999E-2</v>
      </c>
      <c r="C124">
        <f t="shared" si="2"/>
        <v>91.72760171817707</v>
      </c>
      <c r="E124" s="5">
        <f>Alle6OppgangNedgangUnik_KNN[[#This Row],[Open]]/Alle6OppgangNedgangUnik_KNN[[#This Row],[Close]]-1</f>
        <v>-5.0529571923374483E-3</v>
      </c>
      <c r="F124" s="7">
        <f>Alle6OppgangNedgangUnik_KNN[[#This Row],[Conviction KNN]]*Alle6OppgangNedgangUnik_KNN[[#This Row],[Rett/Feil KNN]]</f>
        <v>0.11764705882352905</v>
      </c>
      <c r="G124">
        <f t="shared" si="3"/>
        <v>102.64518990277055</v>
      </c>
    </row>
    <row r="125" spans="1:7" x14ac:dyDescent="0.3">
      <c r="A125" s="6">
        <f>Alle6OppgangNedgangUnik_KNN[[#This Row],[Open]]/Alle6OppgangNedgangUnik_KNN[[#This Row],[Close]]-1</f>
        <v>-1.0528724053049388E-5</v>
      </c>
      <c r="B125" s="6">
        <f>Alle6OppgangNedgangUnik_KNN[[#This Row],[Conviction Bayes]]*Alle6OppgangNedgangUnik_KNN[[#This Row],[Rett/Feil Bayes]]</f>
        <v>6.3622124441199024E-2</v>
      </c>
      <c r="C125">
        <f t="shared" si="2"/>
        <v>91.727540273544875</v>
      </c>
      <c r="E125" s="6">
        <f>Alle6OppgangNedgangUnik_KNN[[#This Row],[Open]]/Alle6OppgangNedgangUnik_KNN[[#This Row],[Close]]-1</f>
        <v>-1.0528724053049388E-5</v>
      </c>
      <c r="F125" s="8">
        <f>Alle6OppgangNedgangUnik_KNN[[#This Row],[Conviction KNN]]*Alle6OppgangNedgangUnik_KNN[[#This Row],[Rett/Feil KNN]]</f>
        <v>5.8823529411765052E-2</v>
      </c>
      <c r="G125">
        <f t="shared" si="3"/>
        <v>102.64512633083645</v>
      </c>
    </row>
    <row r="126" spans="1:7" x14ac:dyDescent="0.3">
      <c r="A126" s="5">
        <f>Alle6OppgangNedgangUnik_KNN[[#This Row],[Open]]/Alle6OppgangNedgangUnik_KNN[[#This Row],[Close]]-1</f>
        <v>-4.9773572817768397E-4</v>
      </c>
      <c r="B126" s="5">
        <f>Alle6OppgangNedgangUnik_KNN[[#This Row],[Conviction Bayes]]*Alle6OppgangNedgangUnik_KNN[[#This Row],[Rett/Feil Bayes]]</f>
        <v>6.3345119049521004E-2</v>
      </c>
      <c r="C126">
        <f t="shared" si="2"/>
        <v>91.724648184098712</v>
      </c>
      <c r="E126" s="5">
        <f>Alle6OppgangNedgangUnik_KNN[[#This Row],[Open]]/Alle6OppgangNedgangUnik_KNN[[#This Row],[Close]]-1</f>
        <v>-4.9773572817768397E-4</v>
      </c>
      <c r="F126" s="7">
        <f>Alle6OppgangNedgangUnik_KNN[[#This Row],[Conviction KNN]]*Alle6OppgangNedgangUnik_KNN[[#This Row],[Rett/Feil KNN]]</f>
        <v>0.11764705882352905</v>
      </c>
      <c r="G126">
        <f t="shared" si="3"/>
        <v>102.63911572534255</v>
      </c>
    </row>
    <row r="127" spans="1:7" x14ac:dyDescent="0.3">
      <c r="A127" s="6">
        <f>Alle6OppgangNedgangUnik_KNN[[#This Row],[Open]]/Alle6OppgangNedgangUnik_KNN[[#This Row],[Close]]-1</f>
        <v>7.8928653916865432E-3</v>
      </c>
      <c r="B127" s="6">
        <f>Alle6OppgangNedgangUnik_KNN[[#This Row],[Conviction Bayes]]*Alle6OppgangNedgangUnik_KNN[[#This Row],[Rett/Feil Bayes]]</f>
        <v>-6.3445993704132009E-2</v>
      </c>
      <c r="C127">
        <f t="shared" si="2"/>
        <v>91.67871516892572</v>
      </c>
      <c r="E127" s="6">
        <f>Alle6OppgangNedgangUnik_KNN[[#This Row],[Open]]/Alle6OppgangNedgangUnik_KNN[[#This Row],[Close]]-1</f>
        <v>7.8928653916865432E-3</v>
      </c>
      <c r="F127" s="8">
        <f>Alle6OppgangNedgangUnik_KNN[[#This Row],[Conviction KNN]]*Alle6OppgangNedgangUnik_KNN[[#This Row],[Rett/Feil KNN]]</f>
        <v>-0.11764705882352905</v>
      </c>
      <c r="G127">
        <f t="shared" si="3"/>
        <v>102.54380787541997</v>
      </c>
    </row>
    <row r="128" spans="1:7" x14ac:dyDescent="0.3">
      <c r="A128" s="5">
        <f>Alle6OppgangNedgangUnik_KNN[[#This Row],[Open]]/Alle6OppgangNedgangUnik_KNN[[#This Row],[Close]]-1</f>
        <v>2.511341430934122E-3</v>
      </c>
      <c r="B128" s="5">
        <f>Alle6OppgangNedgangUnik_KNN[[#This Row],[Conviction Bayes]]*Alle6OppgangNedgangUnik_KNN[[#This Row],[Rett/Feil Bayes]]</f>
        <v>-6.3639083732624946E-2</v>
      </c>
      <c r="C128">
        <f t="shared" si="2"/>
        <v>91.664063125476758</v>
      </c>
      <c r="E128" s="5">
        <f>Alle6OppgangNedgangUnik_KNN[[#This Row],[Open]]/Alle6OppgangNedgangUnik_KNN[[#This Row],[Close]]-1</f>
        <v>2.511341430934122E-3</v>
      </c>
      <c r="F128" s="7">
        <f>Alle6OppgangNedgangUnik_KNN[[#This Row],[Conviction KNN]]*Alle6OppgangNedgangUnik_KNN[[#This Row],[Rett/Feil KNN]]</f>
        <v>-0.17647058823529499</v>
      </c>
      <c r="G128">
        <f t="shared" si="3"/>
        <v>102.49836272603116</v>
      </c>
    </row>
    <row r="129" spans="1:7" x14ac:dyDescent="0.3">
      <c r="A129" s="6">
        <f>Alle6OppgangNedgangUnik_KNN[[#This Row],[Open]]/Alle6OppgangNedgangUnik_KNN[[#This Row],[Close]]-1</f>
        <v>-6.4788650632252587E-4</v>
      </c>
      <c r="B129" s="6">
        <f>Alle6OppgangNedgangUnik_KNN[[#This Row],[Conviction Bayes]]*Alle6OppgangNedgangUnik_KNN[[#This Row],[Rett/Feil Bayes]]</f>
        <v>6.3175255342700021E-2</v>
      </c>
      <c r="C129">
        <f t="shared" si="2"/>
        <v>91.660311279122638</v>
      </c>
      <c r="E129" s="6">
        <f>Alle6OppgangNedgangUnik_KNN[[#This Row],[Open]]/Alle6OppgangNedgangUnik_KNN[[#This Row],[Close]]-1</f>
        <v>-6.4788650632252587E-4</v>
      </c>
      <c r="F129" s="8">
        <f>Alle6OppgangNedgangUnik_KNN[[#This Row],[Conviction KNN]]*Alle6OppgangNedgangUnik_KNN[[#This Row],[Rett/Feil KNN]]</f>
        <v>5.8823529411765052E-2</v>
      </c>
      <c r="G129">
        <f t="shared" si="3"/>
        <v>102.49445641390585</v>
      </c>
    </row>
    <row r="130" spans="1:7" x14ac:dyDescent="0.3">
      <c r="A130" s="5">
        <f>Alle6OppgangNedgangUnik_KNN[[#This Row],[Open]]/Alle6OppgangNedgangUnik_KNN[[#This Row],[Close]]-1</f>
        <v>1.7872800844683789E-2</v>
      </c>
      <c r="B130" s="5">
        <f>Alle6OppgangNedgangUnik_KNN[[#This Row],[Conviction Bayes]]*Alle6OppgangNedgangUnik_KNN[[#This Row],[Rett/Feil Bayes]]</f>
        <v>-6.3366242306277965E-2</v>
      </c>
      <c r="C130">
        <f t="shared" si="2"/>
        <v>91.556503022477386</v>
      </c>
      <c r="E130" s="5">
        <f>Alle6OppgangNedgangUnik_KNN[[#This Row],[Open]]/Alle6OppgangNedgangUnik_KNN[[#This Row],[Close]]-1</f>
        <v>1.7872800844683789E-2</v>
      </c>
      <c r="F130" s="7">
        <f>Alle6OppgangNedgangUnik_KNN[[#This Row],[Conviction KNN]]*Alle6OppgangNedgangUnik_KNN[[#This Row],[Rett/Feil KNN]]</f>
        <v>0</v>
      </c>
      <c r="G130">
        <f t="shared" si="3"/>
        <v>102.49445641390585</v>
      </c>
    </row>
    <row r="131" spans="1:7" x14ac:dyDescent="0.3">
      <c r="A131" s="6">
        <f>Alle6OppgangNedgangUnik_KNN[[#This Row],[Open]]/Alle6OppgangNedgangUnik_KNN[[#This Row],[Close]]-1</f>
        <v>-2.8189964981245597E-3</v>
      </c>
      <c r="B131" s="6">
        <f>Alle6OppgangNedgangUnik_KNN[[#This Row],[Conviction Bayes]]*Alle6OppgangNedgangUnik_KNN[[#This Row],[Rett/Feil Bayes]]</f>
        <v>6.3208794804411994E-2</v>
      </c>
      <c r="C131">
        <f t="shared" ref="C131:C194" si="4">C130+(C130*A131*B131)</f>
        <v>91.540188993000157</v>
      </c>
      <c r="E131" s="6">
        <f>Alle6OppgangNedgangUnik_KNN[[#This Row],[Open]]/Alle6OppgangNedgangUnik_KNN[[#This Row],[Close]]-1</f>
        <v>-2.8189964981245597E-3</v>
      </c>
      <c r="F131" s="8">
        <f>Alle6OppgangNedgangUnik_KNN[[#This Row],[Conviction KNN]]*Alle6OppgangNedgangUnik_KNN[[#This Row],[Rett/Feil KNN]]</f>
        <v>-0.41176470588235298</v>
      </c>
      <c r="G131">
        <f t="shared" ref="G131:G194" si="5">G130+(G130*E131*F131)</f>
        <v>102.61342821366796</v>
      </c>
    </row>
    <row r="132" spans="1:7" x14ac:dyDescent="0.3">
      <c r="A132" s="5">
        <f>Alle6OppgangNedgangUnik_KNN[[#This Row],[Open]]/Alle6OppgangNedgangUnik_KNN[[#This Row],[Close]]-1</f>
        <v>-1.1973181282572964E-3</v>
      </c>
      <c r="B132" s="5">
        <f>Alle6OppgangNedgangUnik_KNN[[#This Row],[Conviction Bayes]]*Alle6OppgangNedgangUnik_KNN[[#This Row],[Rett/Feil Bayes]]</f>
        <v>6.3129683165216999E-2</v>
      </c>
      <c r="C132">
        <f t="shared" si="4"/>
        <v>91.533269807523538</v>
      </c>
      <c r="E132" s="5">
        <f>Alle6OppgangNedgangUnik_KNN[[#This Row],[Open]]/Alle6OppgangNedgangUnik_KNN[[#This Row],[Close]]-1</f>
        <v>-1.1973181282572964E-3</v>
      </c>
      <c r="F132" s="7">
        <f>Alle6OppgangNedgangUnik_KNN[[#This Row],[Conviction KNN]]*Alle6OppgangNedgangUnik_KNN[[#This Row],[Rett/Feil KNN]]</f>
        <v>0.11764705882352905</v>
      </c>
      <c r="G132">
        <f t="shared" si="5"/>
        <v>102.59897398804409</v>
      </c>
    </row>
    <row r="133" spans="1:7" x14ac:dyDescent="0.3">
      <c r="A133" s="6">
        <f>Alle6OppgangNedgangUnik_KNN[[#This Row],[Open]]/Alle6OppgangNedgangUnik_KNN[[#This Row],[Close]]-1</f>
        <v>8.1694792325599508E-3</v>
      </c>
      <c r="B133" s="6">
        <f>Alle6OppgangNedgangUnik_KNN[[#This Row],[Conviction Bayes]]*Alle6OppgangNedgangUnik_KNN[[#This Row],[Rett/Feil Bayes]]</f>
        <v>-6.3378412734240053E-2</v>
      </c>
      <c r="C133">
        <f t="shared" si="4"/>
        <v>91.485876752124796</v>
      </c>
      <c r="E133" s="6">
        <f>Alle6OppgangNedgangUnik_KNN[[#This Row],[Open]]/Alle6OppgangNedgangUnik_KNN[[#This Row],[Close]]-1</f>
        <v>8.1694792325599508E-3</v>
      </c>
      <c r="F133" s="8">
        <f>Alle6OppgangNedgangUnik_KNN[[#This Row],[Conviction KNN]]*Alle6OppgangNedgangUnik_KNN[[#This Row],[Rett/Feil KNN]]</f>
        <v>-5.8823529411765052E-2</v>
      </c>
      <c r="G133">
        <f t="shared" si="5"/>
        <v>102.54966927114543</v>
      </c>
    </row>
    <row r="134" spans="1:7" x14ac:dyDescent="0.3">
      <c r="A134" s="5">
        <f>Alle6OppgangNedgangUnik_KNN[[#This Row],[Open]]/Alle6OppgangNedgangUnik_KNN[[#This Row],[Close]]-1</f>
        <v>4.1100985035269488E-4</v>
      </c>
      <c r="B134" s="5">
        <f>Alle6OppgangNedgangUnik_KNN[[#This Row],[Conviction Bayes]]*Alle6OppgangNedgangUnik_KNN[[#This Row],[Rett/Feil Bayes]]</f>
        <v>-6.3439487009288031E-2</v>
      </c>
      <c r="C134">
        <f t="shared" si="4"/>
        <v>91.483491326131258</v>
      </c>
      <c r="E134" s="5">
        <f>Alle6OppgangNedgangUnik_KNN[[#This Row],[Open]]/Alle6OppgangNedgangUnik_KNN[[#This Row],[Close]]-1</f>
        <v>4.1100985035269488E-4</v>
      </c>
      <c r="F134" s="7">
        <f>Alle6OppgangNedgangUnik_KNN[[#This Row],[Conviction KNN]]*Alle6OppgangNedgangUnik_KNN[[#This Row],[Rett/Feil KNN]]</f>
        <v>-5.8823529411765052E-2</v>
      </c>
      <c r="G134">
        <f t="shared" si="5"/>
        <v>102.54718992266186</v>
      </c>
    </row>
    <row r="135" spans="1:7" x14ac:dyDescent="0.3">
      <c r="A135" s="6">
        <f>Alle6OppgangNedgangUnik_KNN[[#This Row],[Open]]/Alle6OppgangNedgangUnik_KNN[[#This Row],[Close]]-1</f>
        <v>-7.7185422939476389E-3</v>
      </c>
      <c r="B135" s="6">
        <f>Alle6OppgangNedgangUnik_KNN[[#This Row],[Conviction Bayes]]*Alle6OppgangNedgangUnik_KNN[[#This Row],[Rett/Feil Bayes]]</f>
        <v>6.3288284624266999E-2</v>
      </c>
      <c r="C135">
        <f t="shared" si="4"/>
        <v>91.438802253412945</v>
      </c>
      <c r="E135" s="6">
        <f>Alle6OppgangNedgangUnik_KNN[[#This Row],[Open]]/Alle6OppgangNedgangUnik_KNN[[#This Row],[Close]]-1</f>
        <v>-7.7185422939476389E-3</v>
      </c>
      <c r="F135" s="8">
        <f>Alle6OppgangNedgangUnik_KNN[[#This Row],[Conviction KNN]]*Alle6OppgangNedgangUnik_KNN[[#This Row],[Rett/Feil KNN]]</f>
        <v>5.8823529411765052E-2</v>
      </c>
      <c r="G135">
        <f t="shared" si="5"/>
        <v>102.50063022721812</v>
      </c>
    </row>
    <row r="136" spans="1:7" x14ac:dyDescent="0.3">
      <c r="A136" s="5">
        <f>Alle6OppgangNedgangUnik_KNN[[#This Row],[Open]]/Alle6OppgangNedgangUnik_KNN[[#This Row],[Close]]-1</f>
        <v>-1.6039118102114669E-3</v>
      </c>
      <c r="B136" s="5">
        <f>Alle6OppgangNedgangUnik_KNN[[#This Row],[Conviction Bayes]]*Alle6OppgangNedgangUnik_KNN[[#This Row],[Rett/Feil Bayes]]</f>
        <v>6.3025059414219042E-2</v>
      </c>
      <c r="C136">
        <f t="shared" si="4"/>
        <v>91.429559012389603</v>
      </c>
      <c r="E136" s="5">
        <f>Alle6OppgangNedgangUnik_KNN[[#This Row],[Open]]/Alle6OppgangNedgangUnik_KNN[[#This Row],[Close]]-1</f>
        <v>-1.6039118102114669E-3</v>
      </c>
      <c r="F136" s="7">
        <f>Alle6OppgangNedgangUnik_KNN[[#This Row],[Conviction KNN]]*Alle6OppgangNedgangUnik_KNN[[#This Row],[Rett/Feil KNN]]</f>
        <v>5.8823529411765052E-2</v>
      </c>
      <c r="G136">
        <f t="shared" si="5"/>
        <v>102.49095952301957</v>
      </c>
    </row>
    <row r="137" spans="1:7" x14ac:dyDescent="0.3">
      <c r="A137" s="6">
        <f>Alle6OppgangNedgangUnik_KNN[[#This Row],[Open]]/Alle6OppgangNedgangUnik_KNN[[#This Row],[Close]]-1</f>
        <v>-7.3652705218362202E-3</v>
      </c>
      <c r="B137" s="6">
        <f>Alle6OppgangNedgangUnik_KNN[[#This Row],[Conviction Bayes]]*Alle6OppgangNedgangUnik_KNN[[#This Row],[Rett/Feil Bayes]]</f>
        <v>6.3292241457190979E-2</v>
      </c>
      <c r="C137">
        <f t="shared" si="4"/>
        <v>91.38693779953168</v>
      </c>
      <c r="E137" s="6">
        <f>Alle6OppgangNedgangUnik_KNN[[#This Row],[Open]]/Alle6OppgangNedgangUnik_KNN[[#This Row],[Close]]-1</f>
        <v>-7.3652705218362202E-3</v>
      </c>
      <c r="F137" s="8">
        <f>Alle6OppgangNedgangUnik_KNN[[#This Row],[Conviction KNN]]*Alle6OppgangNedgangUnik_KNN[[#This Row],[Rett/Feil KNN]]</f>
        <v>5.8823529411765052E-2</v>
      </c>
      <c r="G137">
        <f t="shared" si="5"/>
        <v>102.44655519108254</v>
      </c>
    </row>
    <row r="138" spans="1:7" x14ac:dyDescent="0.3">
      <c r="A138" s="5">
        <f>Alle6OppgangNedgangUnik_KNN[[#This Row],[Open]]/Alle6OppgangNedgangUnik_KNN[[#This Row],[Close]]-1</f>
        <v>-9.3222174148703818E-3</v>
      </c>
      <c r="B138" s="5">
        <f>Alle6OppgangNedgangUnik_KNN[[#This Row],[Conviction Bayes]]*Alle6OppgangNedgangUnik_KNN[[#This Row],[Rett/Feil Bayes]]</f>
        <v>6.3369471236737029E-2</v>
      </c>
      <c r="C138">
        <f t="shared" si="4"/>
        <v>91.332951515414337</v>
      </c>
      <c r="E138" s="5">
        <f>Alle6OppgangNedgangUnik_KNN[[#This Row],[Open]]/Alle6OppgangNedgangUnik_KNN[[#This Row],[Close]]-1</f>
        <v>-9.3222174148703818E-3</v>
      </c>
      <c r="F138" s="7">
        <f>Alle6OppgangNedgangUnik_KNN[[#This Row],[Conviction KNN]]*Alle6OppgangNedgangUnik_KNN[[#This Row],[Rett/Feil KNN]]</f>
        <v>-5.8823529411765052E-2</v>
      </c>
      <c r="G138">
        <f t="shared" si="5"/>
        <v>102.50273337113524</v>
      </c>
    </row>
    <row r="139" spans="1:7" x14ac:dyDescent="0.3">
      <c r="A139" s="6">
        <f>Alle6OppgangNedgangUnik_KNN[[#This Row],[Open]]/Alle6OppgangNedgangUnik_KNN[[#This Row],[Close]]-1</f>
        <v>-2.0369159081582877E-2</v>
      </c>
      <c r="B139" s="6">
        <f>Alle6OppgangNedgangUnik_KNN[[#This Row],[Conviction Bayes]]*Alle6OppgangNedgangUnik_KNN[[#This Row],[Rett/Feil Bayes]]</f>
        <v>6.3793689092905059E-2</v>
      </c>
      <c r="C139">
        <f t="shared" si="4"/>
        <v>91.214271304350817</v>
      </c>
      <c r="E139" s="6">
        <f>Alle6OppgangNedgangUnik_KNN[[#This Row],[Open]]/Alle6OppgangNedgangUnik_KNN[[#This Row],[Close]]-1</f>
        <v>-2.0369159081582877E-2</v>
      </c>
      <c r="F139" s="8">
        <f>Alle6OppgangNedgangUnik_KNN[[#This Row],[Conviction KNN]]*Alle6OppgangNedgangUnik_KNN[[#This Row],[Rett/Feil KNN]]</f>
        <v>5.8823529411765052E-2</v>
      </c>
      <c r="G139">
        <f t="shared" si="5"/>
        <v>102.37991604864501</v>
      </c>
    </row>
    <row r="140" spans="1:7" x14ac:dyDescent="0.3">
      <c r="A140" s="5">
        <f>Alle6OppgangNedgangUnik_KNN[[#This Row],[Open]]/Alle6OppgangNedgangUnik_KNN[[#This Row],[Close]]-1</f>
        <v>-1.0359829508015617E-2</v>
      </c>
      <c r="B140" s="5">
        <f>Alle6OppgangNedgangUnik_KNN[[#This Row],[Conviction Bayes]]*Alle6OppgangNedgangUnik_KNN[[#This Row],[Rett/Feil Bayes]]</f>
        <v>6.3981843447958986E-2</v>
      </c>
      <c r="C140">
        <f t="shared" si="4"/>
        <v>91.153810746481994</v>
      </c>
      <c r="E140" s="5">
        <f>Alle6OppgangNedgangUnik_KNN[[#This Row],[Open]]/Alle6OppgangNedgangUnik_KNN[[#This Row],[Close]]-1</f>
        <v>-1.0359829508015617E-2</v>
      </c>
      <c r="F140" s="7">
        <f>Alle6OppgangNedgangUnik_KNN[[#This Row],[Conviction KNN]]*Alle6OppgangNedgangUnik_KNN[[#This Row],[Rett/Feil KNN]]</f>
        <v>-5.8823529411765052E-2</v>
      </c>
      <c r="G140">
        <f t="shared" si="5"/>
        <v>102.4423065471926</v>
      </c>
    </row>
    <row r="141" spans="1:7" x14ac:dyDescent="0.3">
      <c r="A141" s="6">
        <f>Alle6OppgangNedgangUnik_KNN[[#This Row],[Open]]/Alle6OppgangNedgangUnik_KNN[[#This Row],[Close]]-1</f>
        <v>1.2268461204504089E-2</v>
      </c>
      <c r="B141" s="6">
        <f>Alle6OppgangNedgangUnik_KNN[[#This Row],[Conviction Bayes]]*Alle6OppgangNedgangUnik_KNN[[#This Row],[Rett/Feil Bayes]]</f>
        <v>-6.3816930555028017E-2</v>
      </c>
      <c r="C141">
        <f t="shared" si="4"/>
        <v>91.082443188742502</v>
      </c>
      <c r="E141" s="6">
        <f>Alle6OppgangNedgangUnik_KNN[[#This Row],[Open]]/Alle6OppgangNedgangUnik_KNN[[#This Row],[Close]]-1</f>
        <v>1.2268461204504089E-2</v>
      </c>
      <c r="F141" s="8">
        <f>Alle6OppgangNedgangUnik_KNN[[#This Row],[Conviction KNN]]*Alle6OppgangNedgangUnik_KNN[[#This Row],[Rett/Feil KNN]]</f>
        <v>-0.17647058823529499</v>
      </c>
      <c r="G141">
        <f t="shared" si="5"/>
        <v>102.22051664185598</v>
      </c>
    </row>
    <row r="142" spans="1:7" x14ac:dyDescent="0.3">
      <c r="A142" s="5">
        <f>Alle6OppgangNedgangUnik_KNN[[#This Row],[Open]]/Alle6OppgangNedgangUnik_KNN[[#This Row],[Close]]-1</f>
        <v>-1.3575236200895624E-3</v>
      </c>
      <c r="B142" s="5">
        <f>Alle6OppgangNedgangUnik_KNN[[#This Row],[Conviction Bayes]]*Alle6OppgangNedgangUnik_KNN[[#This Row],[Rett/Feil Bayes]]</f>
        <v>6.3313448848056009E-2</v>
      </c>
      <c r="C142">
        <f t="shared" si="4"/>
        <v>91.074614698083934</v>
      </c>
      <c r="E142" s="5">
        <f>Alle6OppgangNedgangUnik_KNN[[#This Row],[Open]]/Alle6OppgangNedgangUnik_KNN[[#This Row],[Close]]-1</f>
        <v>-1.3575236200895624E-3</v>
      </c>
      <c r="F142" s="7">
        <f>Alle6OppgangNedgangUnik_KNN[[#This Row],[Conviction KNN]]*Alle6OppgangNedgangUnik_KNN[[#This Row],[Rett/Feil KNN]]</f>
        <v>-0.41176470588235298</v>
      </c>
      <c r="G142">
        <f t="shared" si="5"/>
        <v>102.27765589836149</v>
      </c>
    </row>
    <row r="143" spans="1:7" x14ac:dyDescent="0.3">
      <c r="A143" s="6">
        <f>Alle6OppgangNedgangUnik_KNN[[#This Row],[Open]]/Alle6OppgangNedgangUnik_KNN[[#This Row],[Close]]-1</f>
        <v>2.0288769465892642E-4</v>
      </c>
      <c r="B143" s="6">
        <f>Alle6OppgangNedgangUnik_KNN[[#This Row],[Conviction Bayes]]*Alle6OppgangNedgangUnik_KNN[[#This Row],[Rett/Feil Bayes]]</f>
        <v>-6.3451053549290037E-2</v>
      </c>
      <c r="C143">
        <f t="shared" si="4"/>
        <v>91.073442254680216</v>
      </c>
      <c r="E143" s="6">
        <f>Alle6OppgangNedgangUnik_KNN[[#This Row],[Open]]/Alle6OppgangNedgangUnik_KNN[[#This Row],[Close]]-1</f>
        <v>2.0288769465892642E-4</v>
      </c>
      <c r="F143" s="8">
        <f>Alle6OppgangNedgangUnik_KNN[[#This Row],[Conviction KNN]]*Alle6OppgangNedgangUnik_KNN[[#This Row],[Rett/Feil KNN]]</f>
        <v>0</v>
      </c>
      <c r="G143">
        <f t="shared" si="5"/>
        <v>102.27765589836149</v>
      </c>
    </row>
    <row r="144" spans="1:7" x14ac:dyDescent="0.3">
      <c r="A144" s="5">
        <f>Alle6OppgangNedgangUnik_KNN[[#This Row],[Open]]/Alle6OppgangNedgangUnik_KNN[[#This Row],[Close]]-1</f>
        <v>3.3829145324704157E-4</v>
      </c>
      <c r="B144" s="5">
        <f>Alle6OppgangNedgangUnik_KNN[[#This Row],[Conviction Bayes]]*Alle6OppgangNedgangUnik_KNN[[#This Row],[Rett/Feil Bayes]]</f>
        <v>-6.3345418952552968E-2</v>
      </c>
      <c r="C144">
        <f t="shared" si="4"/>
        <v>91.071490622411545</v>
      </c>
      <c r="E144" s="5">
        <f>Alle6OppgangNedgangUnik_KNN[[#This Row],[Open]]/Alle6OppgangNedgangUnik_KNN[[#This Row],[Close]]-1</f>
        <v>3.3829145324704157E-4</v>
      </c>
      <c r="F144" s="7">
        <f>Alle6OppgangNedgangUnik_KNN[[#This Row],[Conviction KNN]]*Alle6OppgangNedgangUnik_KNN[[#This Row],[Rett/Feil KNN]]</f>
        <v>5.8823529411765052E-2</v>
      </c>
      <c r="G144">
        <f t="shared" si="5"/>
        <v>102.27969117229375</v>
      </c>
    </row>
    <row r="145" spans="1:7" x14ac:dyDescent="0.3">
      <c r="A145" s="6">
        <f>Alle6OppgangNedgangUnik_KNN[[#This Row],[Open]]/Alle6OppgangNedgangUnik_KNN[[#This Row],[Close]]-1</f>
        <v>7.5400570178854043E-3</v>
      </c>
      <c r="B145" s="6">
        <f>Alle6OppgangNedgangUnik_KNN[[#This Row],[Conviction Bayes]]*Alle6OppgangNedgangUnik_KNN[[#This Row],[Rett/Feil Bayes]]</f>
        <v>-6.3319299448673982E-2</v>
      </c>
      <c r="C145">
        <f t="shared" si="4"/>
        <v>91.028010257899055</v>
      </c>
      <c r="E145" s="6">
        <f>Alle6OppgangNedgangUnik_KNN[[#This Row],[Open]]/Alle6OppgangNedgangUnik_KNN[[#This Row],[Close]]-1</f>
        <v>7.5400570178854043E-3</v>
      </c>
      <c r="F145" s="8">
        <f>Alle6OppgangNedgangUnik_KNN[[#This Row],[Conviction KNN]]*Alle6OppgangNedgangUnik_KNN[[#This Row],[Rett/Feil KNN]]</f>
        <v>0.23529411764705899</v>
      </c>
      <c r="G145">
        <f t="shared" si="5"/>
        <v>102.46114874951982</v>
      </c>
    </row>
    <row r="146" spans="1:7" x14ac:dyDescent="0.3">
      <c r="A146" s="5">
        <f>Alle6OppgangNedgangUnik_KNN[[#This Row],[Open]]/Alle6OppgangNedgangUnik_KNN[[#This Row],[Close]]-1</f>
        <v>1.0667809163240616E-3</v>
      </c>
      <c r="B146" s="5">
        <f>Alle6OppgangNedgangUnik_KNN[[#This Row],[Conviction Bayes]]*Alle6OppgangNedgangUnik_KNN[[#This Row],[Rett/Feil Bayes]]</f>
        <v>-6.3560019457128969E-2</v>
      </c>
      <c r="C146">
        <f t="shared" si="4"/>
        <v>91.021838138636653</v>
      </c>
      <c r="E146" s="5">
        <f>Alle6OppgangNedgangUnik_KNN[[#This Row],[Open]]/Alle6OppgangNedgangUnik_KNN[[#This Row],[Close]]-1</f>
        <v>1.0667809163240616E-3</v>
      </c>
      <c r="F146" s="7">
        <f>Alle6OppgangNedgangUnik_KNN[[#This Row],[Conviction KNN]]*Alle6OppgangNedgangUnik_KNN[[#This Row],[Rett/Feil KNN]]</f>
        <v>-0.17647058823529499</v>
      </c>
      <c r="G146">
        <f t="shared" si="5"/>
        <v>102.44185987925795</v>
      </c>
    </row>
    <row r="147" spans="1:7" x14ac:dyDescent="0.3">
      <c r="A147" s="6">
        <f>Alle6OppgangNedgangUnik_KNN[[#This Row],[Open]]/Alle6OppgangNedgangUnik_KNN[[#This Row],[Close]]-1</f>
        <v>1.3585985751369378E-2</v>
      </c>
      <c r="B147" s="6">
        <f>Alle6OppgangNedgangUnik_KNN[[#This Row],[Conviction Bayes]]*Alle6OppgangNedgangUnik_KNN[[#This Row],[Rett/Feil Bayes]]</f>
        <v>-6.3477781141890011E-2</v>
      </c>
      <c r="C147">
        <f t="shared" si="4"/>
        <v>90.943340156305041</v>
      </c>
      <c r="E147" s="6">
        <f>Alle6OppgangNedgangUnik_KNN[[#This Row],[Open]]/Alle6OppgangNedgangUnik_KNN[[#This Row],[Close]]-1</f>
        <v>1.3585985751369378E-2</v>
      </c>
      <c r="F147" s="8">
        <f>Alle6OppgangNedgangUnik_KNN[[#This Row],[Conviction KNN]]*Alle6OppgangNedgangUnik_KNN[[#This Row],[Rett/Feil KNN]]</f>
        <v>-5.8823529411765052E-2</v>
      </c>
      <c r="G147">
        <f t="shared" si="5"/>
        <v>102.35999084110128</v>
      </c>
    </row>
    <row r="148" spans="1:7" x14ac:dyDescent="0.3">
      <c r="A148" s="5">
        <f>Alle6OppgangNedgangUnik_KNN[[#This Row],[Open]]/Alle6OppgangNedgangUnik_KNN[[#This Row],[Close]]-1</f>
        <v>-7.297426994713474E-3</v>
      </c>
      <c r="B148" s="5">
        <f>Alle6OppgangNedgangUnik_KNN[[#This Row],[Conviction Bayes]]*Alle6OppgangNedgangUnik_KNN[[#This Row],[Rett/Feil Bayes]]</f>
        <v>6.3398786083514957E-2</v>
      </c>
      <c r="C148">
        <f t="shared" si="4"/>
        <v>90.901265400686327</v>
      </c>
      <c r="E148" s="5">
        <f>Alle6OppgangNedgangUnik_KNN[[#This Row],[Open]]/Alle6OppgangNedgangUnik_KNN[[#This Row],[Close]]-1</f>
        <v>-7.297426994713474E-3</v>
      </c>
      <c r="F148" s="7">
        <f>Alle6OppgangNedgangUnik_KNN[[#This Row],[Conviction KNN]]*Alle6OppgangNedgangUnik_KNN[[#This Row],[Rett/Feil KNN]]</f>
        <v>0.11764705882352905</v>
      </c>
      <c r="G148">
        <f t="shared" si="5"/>
        <v>102.27211265753158</v>
      </c>
    </row>
    <row r="149" spans="1:7" x14ac:dyDescent="0.3">
      <c r="A149" s="6">
        <f>Alle6OppgangNedgangUnik_KNN[[#This Row],[Open]]/Alle6OppgangNedgangUnik_KNN[[#This Row],[Close]]-1</f>
        <v>7.5207196201576565E-4</v>
      </c>
      <c r="B149" s="6">
        <f>Alle6OppgangNedgangUnik_KNN[[#This Row],[Conviction Bayes]]*Alle6OppgangNedgangUnik_KNN[[#This Row],[Rett/Feil Bayes]]</f>
        <v>-6.3353200837257984E-2</v>
      </c>
      <c r="C149">
        <f t="shared" si="4"/>
        <v>90.896934303900565</v>
      </c>
      <c r="E149" s="6">
        <f>Alle6OppgangNedgangUnik_KNN[[#This Row],[Open]]/Alle6OppgangNedgangUnik_KNN[[#This Row],[Close]]-1</f>
        <v>7.5207196201576565E-4</v>
      </c>
      <c r="F149" s="8">
        <f>Alle6OppgangNedgangUnik_KNN[[#This Row],[Conviction KNN]]*Alle6OppgangNedgangUnik_KNN[[#This Row],[Rett/Feil KNN]]</f>
        <v>-0.17647058823529499</v>
      </c>
      <c r="G149">
        <f t="shared" si="5"/>
        <v>102.25853924780937</v>
      </c>
    </row>
    <row r="150" spans="1:7" x14ac:dyDescent="0.3">
      <c r="A150" s="5">
        <f>Alle6OppgangNedgangUnik_KNN[[#This Row],[Open]]/Alle6OppgangNedgangUnik_KNN[[#This Row],[Close]]-1</f>
        <v>-1.5748626341747118E-2</v>
      </c>
      <c r="B150" s="5">
        <f>Alle6OppgangNedgangUnik_KNN[[#This Row],[Conviction Bayes]]*Alle6OppgangNedgangUnik_KNN[[#This Row],[Rett/Feil Bayes]]</f>
        <v>6.3330524429255963E-2</v>
      </c>
      <c r="C150">
        <f t="shared" si="4"/>
        <v>90.806276540767669</v>
      </c>
      <c r="E150" s="5">
        <f>Alle6OppgangNedgangUnik_KNN[[#This Row],[Open]]/Alle6OppgangNedgangUnik_KNN[[#This Row],[Close]]-1</f>
        <v>-1.5748626341747118E-2</v>
      </c>
      <c r="F150" s="7">
        <f>Alle6OppgangNedgangUnik_KNN[[#This Row],[Conviction KNN]]*Alle6OppgangNedgangUnik_KNN[[#This Row],[Rett/Feil KNN]]</f>
        <v>5.8823529411765052E-2</v>
      </c>
      <c r="G150">
        <f t="shared" si="5"/>
        <v>102.16380798164074</v>
      </c>
    </row>
    <row r="151" spans="1:7" x14ac:dyDescent="0.3">
      <c r="A151" s="6">
        <f>Alle6OppgangNedgangUnik_KNN[[#This Row],[Open]]/Alle6OppgangNedgangUnik_KNN[[#This Row],[Close]]-1</f>
        <v>1.3770280341467434E-2</v>
      </c>
      <c r="B151" s="6">
        <f>Alle6OppgangNedgangUnik_KNN[[#This Row],[Conviction Bayes]]*Alle6OppgangNedgangUnik_KNN[[#This Row],[Rett/Feil Bayes]]</f>
        <v>-6.3746925319500991E-2</v>
      </c>
      <c r="C151">
        <f t="shared" si="4"/>
        <v>90.726565607782291</v>
      </c>
      <c r="E151" s="6">
        <f>Alle6OppgangNedgangUnik_KNN[[#This Row],[Open]]/Alle6OppgangNedgangUnik_KNN[[#This Row],[Close]]-1</f>
        <v>1.3770280341467434E-2</v>
      </c>
      <c r="F151" s="8">
        <f>Alle6OppgangNedgangUnik_KNN[[#This Row],[Conviction KNN]]*Alle6OppgangNedgangUnik_KNN[[#This Row],[Rett/Feil KNN]]</f>
        <v>0</v>
      </c>
      <c r="G151">
        <f t="shared" si="5"/>
        <v>102.16380798164074</v>
      </c>
    </row>
    <row r="152" spans="1:7" x14ac:dyDescent="0.3">
      <c r="A152" s="5">
        <f>Alle6OppgangNedgangUnik_KNN[[#This Row],[Open]]/Alle6OppgangNedgangUnik_KNN[[#This Row],[Close]]-1</f>
        <v>-5.4041273951765945E-4</v>
      </c>
      <c r="B152" s="5">
        <f>Alle6OppgangNedgangUnik_KNN[[#This Row],[Conviction Bayes]]*Alle6OppgangNedgangUnik_KNN[[#This Row],[Rett/Feil Bayes]]</f>
        <v>6.3928035100432046E-2</v>
      </c>
      <c r="C152">
        <f t="shared" si="4"/>
        <v>90.723431229526838</v>
      </c>
      <c r="E152" s="5">
        <f>Alle6OppgangNedgangUnik_KNN[[#This Row],[Open]]/Alle6OppgangNedgangUnik_KNN[[#This Row],[Close]]-1</f>
        <v>-5.4041273951765945E-4</v>
      </c>
      <c r="F152" s="7">
        <f>Alle6OppgangNedgangUnik_KNN[[#This Row],[Conviction KNN]]*Alle6OppgangNedgangUnik_KNN[[#This Row],[Rett/Feil KNN]]</f>
        <v>-5.8823529411765052E-2</v>
      </c>
      <c r="G152">
        <f t="shared" si="5"/>
        <v>102.16705566536727</v>
      </c>
    </row>
    <row r="153" spans="1:7" x14ac:dyDescent="0.3">
      <c r="A153" s="6">
        <f>Alle6OppgangNedgangUnik_KNN[[#This Row],[Open]]/Alle6OppgangNedgangUnik_KNN[[#This Row],[Close]]-1</f>
        <v>9.1767363589427831E-3</v>
      </c>
      <c r="B153" s="6">
        <f>Alle6OppgangNedgangUnik_KNN[[#This Row],[Conviction Bayes]]*Alle6OppgangNedgangUnik_KNN[[#This Row],[Rett/Feil Bayes]]</f>
        <v>-6.3791700658755002E-2</v>
      </c>
      <c r="C153">
        <f t="shared" si="4"/>
        <v>90.670321767465765</v>
      </c>
      <c r="E153" s="6">
        <f>Alle6OppgangNedgangUnik_KNN[[#This Row],[Open]]/Alle6OppgangNedgangUnik_KNN[[#This Row],[Close]]-1</f>
        <v>9.1767363589427831E-3</v>
      </c>
      <c r="F153" s="8">
        <f>Alle6OppgangNedgangUnik_KNN[[#This Row],[Conviction KNN]]*Alle6OppgangNedgangUnik_KNN[[#This Row],[Rett/Feil KNN]]</f>
        <v>-5.8823529411765052E-2</v>
      </c>
      <c r="G153">
        <f t="shared" si="5"/>
        <v>102.11190506922547</v>
      </c>
    </row>
    <row r="154" spans="1:7" x14ac:dyDescent="0.3">
      <c r="A154" s="5">
        <f>Alle6OppgangNedgangUnik_KNN[[#This Row],[Open]]/Alle6OppgangNedgangUnik_KNN[[#This Row],[Close]]-1</f>
        <v>-3.9030375536925899E-3</v>
      </c>
      <c r="B154" s="5">
        <f>Alle6OppgangNedgangUnik_KNN[[#This Row],[Conviction Bayes]]*Alle6OppgangNedgangUnik_KNN[[#This Row],[Rett/Feil Bayes]]</f>
        <v>6.3341409291914008E-2</v>
      </c>
      <c r="C154">
        <f t="shared" si="4"/>
        <v>90.647905896979395</v>
      </c>
      <c r="E154" s="5">
        <f>Alle6OppgangNedgangUnik_KNN[[#This Row],[Open]]/Alle6OppgangNedgangUnik_KNN[[#This Row],[Close]]-1</f>
        <v>-3.9030375536925899E-3</v>
      </c>
      <c r="F154" s="7">
        <f>Alle6OppgangNedgangUnik_KNN[[#This Row],[Conviction KNN]]*Alle6OppgangNedgangUnik_KNN[[#This Row],[Rett/Feil KNN]]</f>
        <v>0.11764705882352905</v>
      </c>
      <c r="G154">
        <f t="shared" si="5"/>
        <v>102.06501723391203</v>
      </c>
    </row>
    <row r="155" spans="1:7" x14ac:dyDescent="0.3">
      <c r="A155" s="6">
        <f>Alle6OppgangNedgangUnik_KNN[[#This Row],[Open]]/Alle6OppgangNedgangUnik_KNN[[#This Row],[Close]]-1</f>
        <v>1.6782885778343637E-2</v>
      </c>
      <c r="B155" s="6">
        <f>Alle6OppgangNedgangUnik_KNN[[#This Row],[Conviction Bayes]]*Alle6OppgangNedgangUnik_KNN[[#This Row],[Rett/Feil Bayes]]</f>
        <v>-6.3756373012252954E-2</v>
      </c>
      <c r="C155">
        <f t="shared" si="4"/>
        <v>90.550911194019591</v>
      </c>
      <c r="E155" s="6">
        <f>Alle6OppgangNedgangUnik_KNN[[#This Row],[Open]]/Alle6OppgangNedgangUnik_KNN[[#This Row],[Close]]-1</f>
        <v>1.6782885778343637E-2</v>
      </c>
      <c r="F155" s="8">
        <f>Alle6OppgangNedgangUnik_KNN[[#This Row],[Conviction KNN]]*Alle6OppgangNedgangUnik_KNN[[#This Row],[Rett/Feil KNN]]</f>
        <v>-0.11764705882352905</v>
      </c>
      <c r="G155">
        <f t="shared" si="5"/>
        <v>101.86349423082952</v>
      </c>
    </row>
    <row r="156" spans="1:7" x14ac:dyDescent="0.3">
      <c r="A156" s="5">
        <f>Alle6OppgangNedgangUnik_KNN[[#This Row],[Open]]/Alle6OppgangNedgangUnik_KNN[[#This Row],[Close]]-1</f>
        <v>8.8394592185341292E-3</v>
      </c>
      <c r="B156" s="5">
        <f>Alle6OppgangNedgangUnik_KNN[[#This Row],[Conviction Bayes]]*Alle6OppgangNedgangUnik_KNN[[#This Row],[Rett/Feil Bayes]]</f>
        <v>-6.381470322105004E-2</v>
      </c>
      <c r="C156">
        <f t="shared" si="4"/>
        <v>90.499832559919923</v>
      </c>
      <c r="E156" s="5">
        <f>Alle6OppgangNedgangUnik_KNN[[#This Row],[Open]]/Alle6OppgangNedgangUnik_KNN[[#This Row],[Close]]-1</f>
        <v>8.8394592185341292E-3</v>
      </c>
      <c r="F156" s="7">
        <f>Alle6OppgangNedgangUnik_KNN[[#This Row],[Conviction KNN]]*Alle6OppgangNedgangUnik_KNN[[#This Row],[Rett/Feil KNN]]</f>
        <v>0.11764705882352905</v>
      </c>
      <c r="G156">
        <f t="shared" si="5"/>
        <v>101.96942578413667</v>
      </c>
    </row>
    <row r="157" spans="1:7" x14ac:dyDescent="0.3">
      <c r="A157" s="6">
        <f>Alle6OppgangNedgangUnik_KNN[[#This Row],[Open]]/Alle6OppgangNedgangUnik_KNN[[#This Row],[Close]]-1</f>
        <v>1.1973166516603184E-2</v>
      </c>
      <c r="B157" s="6">
        <f>Alle6OppgangNedgangUnik_KNN[[#This Row],[Conviction Bayes]]*Alle6OppgangNedgangUnik_KNN[[#This Row],[Rett/Feil Bayes]]</f>
        <v>-6.3852517269631037E-2</v>
      </c>
      <c r="C157">
        <f t="shared" si="4"/>
        <v>90.430643915560168</v>
      </c>
      <c r="E157" s="6">
        <f>Alle6OppgangNedgangUnik_KNN[[#This Row],[Open]]/Alle6OppgangNedgangUnik_KNN[[#This Row],[Close]]-1</f>
        <v>1.1973166516603184E-2</v>
      </c>
      <c r="F157" s="8">
        <f>Alle6OppgangNedgangUnik_KNN[[#This Row],[Conviction KNN]]*Alle6OppgangNedgangUnik_KNN[[#This Row],[Rett/Feil KNN]]</f>
        <v>-0.11764705882352905</v>
      </c>
      <c r="G157">
        <f t="shared" si="5"/>
        <v>101.82579085301715</v>
      </c>
    </row>
    <row r="158" spans="1:7" x14ac:dyDescent="0.3">
      <c r="A158" s="5">
        <f>Alle6OppgangNedgangUnik_KNN[[#This Row],[Open]]/Alle6OppgangNedgangUnik_KNN[[#This Row],[Close]]-1</f>
        <v>2.8836210282425778E-3</v>
      </c>
      <c r="B158" s="5">
        <f>Alle6OppgangNedgangUnik_KNN[[#This Row],[Conviction Bayes]]*Alle6OppgangNedgangUnik_KNN[[#This Row],[Rett/Feil Bayes]]</f>
        <v>-6.4099654435365028E-2</v>
      </c>
      <c r="C158">
        <f t="shared" si="4"/>
        <v>90.413928795692513</v>
      </c>
      <c r="E158" s="5">
        <f>Alle6OppgangNedgangUnik_KNN[[#This Row],[Open]]/Alle6OppgangNedgangUnik_KNN[[#This Row],[Close]]-1</f>
        <v>2.8836210282425778E-3</v>
      </c>
      <c r="F158" s="7">
        <f>Alle6OppgangNedgangUnik_KNN[[#This Row],[Conviction KNN]]*Alle6OppgangNedgangUnik_KNN[[#This Row],[Rett/Feil KNN]]</f>
        <v>-0.11764705882352905</v>
      </c>
      <c r="G158">
        <f t="shared" si="5"/>
        <v>101.79124650104995</v>
      </c>
    </row>
    <row r="159" spans="1:7" x14ac:dyDescent="0.3">
      <c r="A159" s="6">
        <f>Alle6OppgangNedgangUnik_KNN[[#This Row],[Open]]/Alle6OppgangNedgangUnik_KNN[[#This Row],[Close]]-1</f>
        <v>2.4610975922141343E-3</v>
      </c>
      <c r="B159" s="6">
        <f>Alle6OppgangNedgangUnik_KNN[[#This Row],[Conviction Bayes]]*Alle6OppgangNedgangUnik_KNN[[#This Row],[Rett/Feil Bayes]]</f>
        <v>-6.3847806545038022E-2</v>
      </c>
      <c r="C159">
        <f t="shared" si="4"/>
        <v>90.399721541242457</v>
      </c>
      <c r="E159" s="6">
        <f>Alle6OppgangNedgangUnik_KNN[[#This Row],[Open]]/Alle6OppgangNedgangUnik_KNN[[#This Row],[Close]]-1</f>
        <v>2.4610975922141343E-3</v>
      </c>
      <c r="F159" s="8">
        <f>Alle6OppgangNedgangUnik_KNN[[#This Row],[Conviction KNN]]*Alle6OppgangNedgangUnik_KNN[[#This Row],[Rett/Feil KNN]]</f>
        <v>-5.8823529411765052E-2</v>
      </c>
      <c r="G159">
        <f t="shared" si="5"/>
        <v>101.77651013683395</v>
      </c>
    </row>
    <row r="160" spans="1:7" x14ac:dyDescent="0.3">
      <c r="A160" s="5">
        <f>Alle6OppgangNedgangUnik_KNN[[#This Row],[Open]]/Alle6OppgangNedgangUnik_KNN[[#This Row],[Close]]-1</f>
        <v>-1.0823036545247633E-2</v>
      </c>
      <c r="B160" s="5">
        <f>Alle6OppgangNedgangUnik_KNN[[#This Row],[Conviction Bayes]]*Alle6OppgangNedgangUnik_KNN[[#This Row],[Rett/Feil Bayes]]</f>
        <v>6.3702146942354987E-2</v>
      </c>
      <c r="C160">
        <f t="shared" si="4"/>
        <v>90.337395393167185</v>
      </c>
      <c r="E160" s="5">
        <f>Alle6OppgangNedgangUnik_KNN[[#This Row],[Open]]/Alle6OppgangNedgangUnik_KNN[[#This Row],[Close]]-1</f>
        <v>-1.0823036545247633E-2</v>
      </c>
      <c r="F160" s="7">
        <f>Alle6OppgangNedgangUnik_KNN[[#This Row],[Conviction KNN]]*Alle6OppgangNedgangUnik_KNN[[#This Row],[Rett/Feil KNN]]</f>
        <v>0.11764705882352905</v>
      </c>
      <c r="G160">
        <f t="shared" si="5"/>
        <v>101.64691826757998</v>
      </c>
    </row>
    <row r="161" spans="1:7" x14ac:dyDescent="0.3">
      <c r="A161" s="6">
        <f>Alle6OppgangNedgangUnik_KNN[[#This Row],[Open]]/Alle6OppgangNedgangUnik_KNN[[#This Row],[Close]]-1</f>
        <v>-1.467082846212131E-2</v>
      </c>
      <c r="B161" s="6">
        <f>Alle6OppgangNedgangUnik_KNN[[#This Row],[Conviction Bayes]]*Alle6OppgangNedgangUnik_KNN[[#This Row],[Rett/Feil Bayes]]</f>
        <v>6.3504366944614032E-2</v>
      </c>
      <c r="C161">
        <f t="shared" si="4"/>
        <v>90.253231504146768</v>
      </c>
      <c r="E161" s="6">
        <f>Alle6OppgangNedgangUnik_KNN[[#This Row],[Open]]/Alle6OppgangNedgangUnik_KNN[[#This Row],[Close]]-1</f>
        <v>-1.467082846212131E-2</v>
      </c>
      <c r="F161" s="8">
        <f>Alle6OppgangNedgangUnik_KNN[[#This Row],[Conviction KNN]]*Alle6OppgangNedgangUnik_KNN[[#This Row],[Rett/Feil KNN]]</f>
        <v>0.17647058823529499</v>
      </c>
      <c r="G161">
        <f t="shared" si="5"/>
        <v>101.38375747317875</v>
      </c>
    </row>
    <row r="162" spans="1:7" x14ac:dyDescent="0.3">
      <c r="A162" s="5">
        <f>Alle6OppgangNedgangUnik_KNN[[#This Row],[Open]]/Alle6OppgangNedgangUnik_KNN[[#This Row],[Close]]-1</f>
        <v>1.1822434149629357E-2</v>
      </c>
      <c r="B162" s="5">
        <f>Alle6OppgangNedgangUnik_KNN[[#This Row],[Conviction Bayes]]*Alle6OppgangNedgangUnik_KNN[[#This Row],[Rett/Feil Bayes]]</f>
        <v>-6.3272263599570999E-2</v>
      </c>
      <c r="C162">
        <f t="shared" si="4"/>
        <v>90.185719183543881</v>
      </c>
      <c r="E162" s="5">
        <f>Alle6OppgangNedgangUnik_KNN[[#This Row],[Open]]/Alle6OppgangNedgangUnik_KNN[[#This Row],[Close]]-1</f>
        <v>1.1822434149629357E-2</v>
      </c>
      <c r="F162" s="7">
        <f>Alle6OppgangNedgangUnik_KNN[[#This Row],[Conviction KNN]]*Alle6OppgangNedgangUnik_KNN[[#This Row],[Rett/Feil KNN]]</f>
        <v>5.8823529411765052E-2</v>
      </c>
      <c r="G162">
        <f t="shared" si="5"/>
        <v>101.45426352003572</v>
      </c>
    </row>
    <row r="163" spans="1:7" x14ac:dyDescent="0.3">
      <c r="A163" s="6">
        <f>Alle6OppgangNedgangUnik_KNN[[#This Row],[Open]]/Alle6OppgangNedgangUnik_KNN[[#This Row],[Close]]-1</f>
        <v>6.201928224858877E-3</v>
      </c>
      <c r="B163" s="6">
        <f>Alle6OppgangNedgangUnik_KNN[[#This Row],[Conviction Bayes]]*Alle6OppgangNedgangUnik_KNN[[#This Row],[Rett/Feil Bayes]]</f>
        <v>-6.3259478065066987E-2</v>
      </c>
      <c r="C163">
        <f t="shared" si="4"/>
        <v>90.150336553373563</v>
      </c>
      <c r="E163" s="6">
        <f>Alle6OppgangNedgangUnik_KNN[[#This Row],[Open]]/Alle6OppgangNedgangUnik_KNN[[#This Row],[Close]]-1</f>
        <v>6.201928224858877E-3</v>
      </c>
      <c r="F163" s="8">
        <f>Alle6OppgangNedgangUnik_KNN[[#This Row],[Conviction KNN]]*Alle6OppgangNedgangUnik_KNN[[#This Row],[Rett/Feil KNN]]</f>
        <v>-0.17647058823529499</v>
      </c>
      <c r="G163">
        <f t="shared" si="5"/>
        <v>101.3432260976021</v>
      </c>
    </row>
    <row r="164" spans="1:7" x14ac:dyDescent="0.3">
      <c r="A164" s="5">
        <f>Alle6OppgangNedgangUnik_KNN[[#This Row],[Open]]/Alle6OppgangNedgangUnik_KNN[[#This Row],[Close]]-1</f>
        <v>-2.2660231519589513E-2</v>
      </c>
      <c r="B164" s="5">
        <f>Alle6OppgangNedgangUnik_KNN[[#This Row],[Conviction Bayes]]*Alle6OppgangNedgangUnik_KNN[[#This Row],[Rett/Feil Bayes]]</f>
        <v>6.3576100249012057E-2</v>
      </c>
      <c r="C164">
        <f t="shared" si="4"/>
        <v>90.020461547577639</v>
      </c>
      <c r="E164" s="5">
        <f>Alle6OppgangNedgangUnik_KNN[[#This Row],[Open]]/Alle6OppgangNedgangUnik_KNN[[#This Row],[Close]]-1</f>
        <v>-2.2660231519589513E-2</v>
      </c>
      <c r="F164" s="7">
        <f>Alle6OppgangNedgangUnik_KNN[[#This Row],[Conviction KNN]]*Alle6OppgangNedgangUnik_KNN[[#This Row],[Rett/Feil KNN]]</f>
        <v>0.17647058823529499</v>
      </c>
      <c r="G164">
        <f t="shared" si="5"/>
        <v>100.93796828001732</v>
      </c>
    </row>
    <row r="165" spans="1:7" x14ac:dyDescent="0.3">
      <c r="A165" s="6">
        <f>Alle6OppgangNedgangUnik_KNN[[#This Row],[Open]]/Alle6OppgangNedgangUnik_KNN[[#This Row],[Close]]-1</f>
        <v>1.704522488585325E-2</v>
      </c>
      <c r="B165" s="6">
        <f>Alle6OppgangNedgangUnik_KNN[[#This Row],[Conviction Bayes]]*Alle6OppgangNedgangUnik_KNN[[#This Row],[Rett/Feil Bayes]]</f>
        <v>-6.3795239160463979E-2</v>
      </c>
      <c r="C165">
        <f t="shared" si="4"/>
        <v>89.922572919772577</v>
      </c>
      <c r="E165" s="6">
        <f>Alle6OppgangNedgangUnik_KNN[[#This Row],[Open]]/Alle6OppgangNedgangUnik_KNN[[#This Row],[Close]]-1</f>
        <v>1.704522488585325E-2</v>
      </c>
      <c r="F165" s="8">
        <f>Alle6OppgangNedgangUnik_KNN[[#This Row],[Conviction KNN]]*Alle6OppgangNedgangUnik_KNN[[#This Row],[Rett/Feil KNN]]</f>
        <v>0</v>
      </c>
      <c r="G165">
        <f t="shared" si="5"/>
        <v>100.93796828001732</v>
      </c>
    </row>
    <row r="166" spans="1:7" x14ac:dyDescent="0.3">
      <c r="A166" s="5">
        <f>Alle6OppgangNedgangUnik_KNN[[#This Row],[Open]]/Alle6OppgangNedgangUnik_KNN[[#This Row],[Close]]-1</f>
        <v>3.3049540664622512E-3</v>
      </c>
      <c r="B166" s="5">
        <f>Alle6OppgangNedgangUnik_KNN[[#This Row],[Conviction Bayes]]*Alle6OppgangNedgangUnik_KNN[[#This Row],[Rett/Feil Bayes]]</f>
        <v>-6.3487736711512033E-2</v>
      </c>
      <c r="C166">
        <f t="shared" si="4"/>
        <v>89.903705001011048</v>
      </c>
      <c r="E166" s="5">
        <f>Alle6OppgangNedgangUnik_KNN[[#This Row],[Open]]/Alle6OppgangNedgangUnik_KNN[[#This Row],[Close]]-1</f>
        <v>3.3049540664622512E-3</v>
      </c>
      <c r="F166" s="7">
        <f>Alle6OppgangNedgangUnik_KNN[[#This Row],[Conviction KNN]]*Alle6OppgangNedgangUnik_KNN[[#This Row],[Rett/Feil KNN]]</f>
        <v>-0.11764705882352905</v>
      </c>
      <c r="G166">
        <f t="shared" si="5"/>
        <v>100.89872176840232</v>
      </c>
    </row>
    <row r="167" spans="1:7" x14ac:dyDescent="0.3">
      <c r="A167" s="6">
        <f>Alle6OppgangNedgangUnik_KNN[[#This Row],[Open]]/Alle6OppgangNedgangUnik_KNN[[#This Row],[Close]]-1</f>
        <v>1.7855314416825863E-4</v>
      </c>
      <c r="B167" s="6">
        <f>Alle6OppgangNedgangUnik_KNN[[#This Row],[Conviction Bayes]]*Alle6OppgangNedgangUnik_KNN[[#This Row],[Rett/Feil Bayes]]</f>
        <v>-6.329436940391503E-2</v>
      </c>
      <c r="C167">
        <f t="shared" si="4"/>
        <v>89.902688962500321</v>
      </c>
      <c r="E167" s="6">
        <f>Alle6OppgangNedgangUnik_KNN[[#This Row],[Open]]/Alle6OppgangNedgangUnik_KNN[[#This Row],[Close]]-1</f>
        <v>1.7855314416825863E-4</v>
      </c>
      <c r="F167" s="8">
        <f>Alle6OppgangNedgangUnik_KNN[[#This Row],[Conviction KNN]]*Alle6OppgangNedgangUnik_KNN[[#This Row],[Rett/Feil KNN]]</f>
        <v>-5.8823529411765052E-2</v>
      </c>
      <c r="G167">
        <f t="shared" si="5"/>
        <v>100.89766201640148</v>
      </c>
    </row>
    <row r="168" spans="1:7" x14ac:dyDescent="0.3">
      <c r="A168" s="5">
        <f>Alle6OppgangNedgangUnik_KNN[[#This Row],[Open]]/Alle6OppgangNedgangUnik_KNN[[#This Row],[Close]]-1</f>
        <v>1.0792023684536023E-3</v>
      </c>
      <c r="B168" s="5">
        <f>Alle6OppgangNedgangUnik_KNN[[#This Row],[Conviction Bayes]]*Alle6OppgangNedgangUnik_KNN[[#This Row],[Rett/Feil Bayes]]</f>
        <v>-6.3256343581639007E-2</v>
      </c>
      <c r="C168">
        <f t="shared" si="4"/>
        <v>89.896551629950949</v>
      </c>
      <c r="E168" s="5">
        <f>Alle6OppgangNedgangUnik_KNN[[#This Row],[Open]]/Alle6OppgangNedgangUnik_KNN[[#This Row],[Close]]-1</f>
        <v>1.0792023684536023E-3</v>
      </c>
      <c r="F168" s="7">
        <f>Alle6OppgangNedgangUnik_KNN[[#This Row],[Conviction KNN]]*Alle6OppgangNedgangUnik_KNN[[#This Row],[Rett/Feil KNN]]</f>
        <v>-0.23529411764705899</v>
      </c>
      <c r="G168">
        <f t="shared" si="5"/>
        <v>100.87204107620865</v>
      </c>
    </row>
    <row r="169" spans="1:7" x14ac:dyDescent="0.3">
      <c r="A169" s="6">
        <f>Alle6OppgangNedgangUnik_KNN[[#This Row],[Open]]/Alle6OppgangNedgangUnik_KNN[[#This Row],[Close]]-1</f>
        <v>7.2833022258398383E-3</v>
      </c>
      <c r="B169" s="6">
        <f>Alle6OppgangNedgangUnik_KNN[[#This Row],[Conviction Bayes]]*Alle6OppgangNedgangUnik_KNN[[#This Row],[Rett/Feil Bayes]]</f>
        <v>-6.2996514919281987E-2</v>
      </c>
      <c r="C169">
        <f t="shared" si="4"/>
        <v>89.855305055247129</v>
      </c>
      <c r="E169" s="6">
        <f>Alle6OppgangNedgangUnik_KNN[[#This Row],[Open]]/Alle6OppgangNedgangUnik_KNN[[#This Row],[Close]]-1</f>
        <v>7.2833022258398383E-3</v>
      </c>
      <c r="F169" s="8">
        <f>Alle6OppgangNedgangUnik_KNN[[#This Row],[Conviction KNN]]*Alle6OppgangNedgangUnik_KNN[[#This Row],[Rett/Feil KNN]]</f>
        <v>0.11764705882352905</v>
      </c>
      <c r="G169">
        <f t="shared" si="5"/>
        <v>100.95847420106692</v>
      </c>
    </row>
    <row r="170" spans="1:7" x14ac:dyDescent="0.3">
      <c r="A170" s="5">
        <f>Alle6OppgangNedgangUnik_KNN[[#This Row],[Open]]/Alle6OppgangNedgangUnik_KNN[[#This Row],[Close]]-1</f>
        <v>-2.2758063498709014E-3</v>
      </c>
      <c r="B170" s="5">
        <f>Alle6OppgangNedgangUnik_KNN[[#This Row],[Conviction Bayes]]*Alle6OppgangNedgangUnik_KNN[[#This Row],[Rett/Feil Bayes]]</f>
        <v>6.3037181886514027E-2</v>
      </c>
      <c r="C170">
        <f t="shared" si="4"/>
        <v>89.84241437555113</v>
      </c>
      <c r="E170" s="5">
        <f>Alle6OppgangNedgangUnik_KNN[[#This Row],[Open]]/Alle6OppgangNedgangUnik_KNN[[#This Row],[Close]]-1</f>
        <v>-2.2758063498709014E-3</v>
      </c>
      <c r="F170" s="7">
        <f>Alle6OppgangNedgangUnik_KNN[[#This Row],[Conviction KNN]]*Alle6OppgangNedgangUnik_KNN[[#This Row],[Rett/Feil KNN]]</f>
        <v>-5.8823529411765052E-2</v>
      </c>
      <c r="G170">
        <f t="shared" si="5"/>
        <v>100.97198960910575</v>
      </c>
    </row>
    <row r="171" spans="1:7" x14ac:dyDescent="0.3">
      <c r="A171" s="6">
        <f>Alle6OppgangNedgangUnik_KNN[[#This Row],[Open]]/Alle6OppgangNedgangUnik_KNN[[#This Row],[Close]]-1</f>
        <v>1.2933165006301595E-2</v>
      </c>
      <c r="B171" s="6">
        <f>Alle6OppgangNedgangUnik_KNN[[#This Row],[Conviction Bayes]]*Alle6OppgangNedgangUnik_KNN[[#This Row],[Rett/Feil Bayes]]</f>
        <v>-6.3207019700594003E-2</v>
      </c>
      <c r="C171">
        <f t="shared" si="4"/>
        <v>89.768971183188697</v>
      </c>
      <c r="E171" s="6">
        <f>Alle6OppgangNedgangUnik_KNN[[#This Row],[Open]]/Alle6OppgangNedgangUnik_KNN[[#This Row],[Close]]-1</f>
        <v>1.2933165006301595E-2</v>
      </c>
      <c r="F171" s="8">
        <f>Alle6OppgangNedgangUnik_KNN[[#This Row],[Conviction KNN]]*Alle6OppgangNedgangUnik_KNN[[#This Row],[Rett/Feil KNN]]</f>
        <v>-0.29411764705882304</v>
      </c>
      <c r="G171">
        <f t="shared" si="5"/>
        <v>100.58790507892071</v>
      </c>
    </row>
    <row r="172" spans="1:7" x14ac:dyDescent="0.3">
      <c r="A172" s="5">
        <f>Alle6OppgangNedgangUnik_KNN[[#This Row],[Open]]/Alle6OppgangNedgangUnik_KNN[[#This Row],[Close]]-1</f>
        <v>2.4811121342952047E-2</v>
      </c>
      <c r="B172" s="5">
        <f>Alle6OppgangNedgangUnik_KNN[[#This Row],[Conviction Bayes]]*Alle6OppgangNedgangUnik_KNN[[#This Row],[Rett/Feil Bayes]]</f>
        <v>-6.3892373200357011E-2</v>
      </c>
      <c r="C172">
        <f t="shared" si="4"/>
        <v>89.626665691446632</v>
      </c>
      <c r="E172" s="5">
        <f>Alle6OppgangNedgangUnik_KNN[[#This Row],[Open]]/Alle6OppgangNedgangUnik_KNN[[#This Row],[Close]]-1</f>
        <v>2.4811121342952047E-2</v>
      </c>
      <c r="F172" s="7">
        <f>Alle6OppgangNedgangUnik_KNN[[#This Row],[Conviction KNN]]*Alle6OppgangNedgangUnik_KNN[[#This Row],[Rett/Feil KNN]]</f>
        <v>0</v>
      </c>
      <c r="G172">
        <f t="shared" si="5"/>
        <v>100.58790507892071</v>
      </c>
    </row>
    <row r="173" spans="1:7" x14ac:dyDescent="0.3">
      <c r="A173" s="6">
        <f>Alle6OppgangNedgangUnik_KNN[[#This Row],[Open]]/Alle6OppgangNedgangUnik_KNN[[#This Row],[Close]]-1</f>
        <v>-1.1080299883768907E-3</v>
      </c>
      <c r="B173" s="6">
        <f>Alle6OppgangNedgangUnik_KNN[[#This Row],[Conviction Bayes]]*Alle6OppgangNedgangUnik_KNN[[#This Row],[Rett/Feil Bayes]]</f>
        <v>6.3288746055248035E-2</v>
      </c>
      <c r="C173">
        <f t="shared" si="4"/>
        <v>89.620380547254314</v>
      </c>
      <c r="E173" s="6">
        <f>Alle6OppgangNedgangUnik_KNN[[#This Row],[Open]]/Alle6OppgangNedgangUnik_KNN[[#This Row],[Close]]-1</f>
        <v>-1.1080299883768907E-3</v>
      </c>
      <c r="F173" s="8">
        <f>Alle6OppgangNedgangUnik_KNN[[#This Row],[Conviction KNN]]*Alle6OppgangNedgangUnik_KNN[[#This Row],[Rett/Feil KNN]]</f>
        <v>5.8823529411765052E-2</v>
      </c>
      <c r="G173">
        <f t="shared" si="5"/>
        <v>100.58134893684451</v>
      </c>
    </row>
    <row r="174" spans="1:7" x14ac:dyDescent="0.3">
      <c r="A174" s="5">
        <f>Alle6OppgangNedgangUnik_KNN[[#This Row],[Open]]/Alle6OppgangNedgangUnik_KNN[[#This Row],[Close]]-1</f>
        <v>7.8895377801149191E-3</v>
      </c>
      <c r="B174" s="5">
        <f>Alle6OppgangNedgangUnik_KNN[[#This Row],[Conviction Bayes]]*Alle6OppgangNedgangUnik_KNN[[#This Row],[Rett/Feil Bayes]]</f>
        <v>-6.3273480706230012E-2</v>
      </c>
      <c r="C174">
        <f t="shared" si="4"/>
        <v>89.575642186235953</v>
      </c>
      <c r="E174" s="5">
        <f>Alle6OppgangNedgangUnik_KNN[[#This Row],[Open]]/Alle6OppgangNedgangUnik_KNN[[#This Row],[Close]]-1</f>
        <v>7.8895377801149191E-3</v>
      </c>
      <c r="F174" s="7">
        <f>Alle6OppgangNedgangUnik_KNN[[#This Row],[Conviction KNN]]*Alle6OppgangNedgangUnik_KNN[[#This Row],[Rett/Feil KNN]]</f>
        <v>-5.8823529411765052E-2</v>
      </c>
      <c r="G174">
        <f t="shared" si="5"/>
        <v>100.53467009258496</v>
      </c>
    </row>
    <row r="175" spans="1:7" x14ac:dyDescent="0.3">
      <c r="A175" s="6">
        <f>Alle6OppgangNedgangUnik_KNN[[#This Row],[Open]]/Alle6OppgangNedgangUnik_KNN[[#This Row],[Close]]-1</f>
        <v>-5.2430211137877158E-3</v>
      </c>
      <c r="B175" s="6">
        <f>Alle6OppgangNedgangUnik_KNN[[#This Row],[Conviction Bayes]]*Alle6OppgangNedgangUnik_KNN[[#This Row],[Rett/Feil Bayes]]</f>
        <v>6.3100003030763019E-2</v>
      </c>
      <c r="C175">
        <f t="shared" si="4"/>
        <v>89.546007460168639</v>
      </c>
      <c r="E175" s="6">
        <f>Alle6OppgangNedgangUnik_KNN[[#This Row],[Open]]/Alle6OppgangNedgangUnik_KNN[[#This Row],[Close]]-1</f>
        <v>-5.2430211137877158E-3</v>
      </c>
      <c r="F175" s="8">
        <f>Alle6OppgangNedgangUnik_KNN[[#This Row],[Conviction KNN]]*Alle6OppgangNedgangUnik_KNN[[#This Row],[Rett/Feil KNN]]</f>
        <v>0.23529411764705899</v>
      </c>
      <c r="G175">
        <f t="shared" si="5"/>
        <v>100.41064529306423</v>
      </c>
    </row>
    <row r="176" spans="1:7" x14ac:dyDescent="0.3">
      <c r="A176" s="5">
        <f>Alle6OppgangNedgangUnik_KNN[[#This Row],[Open]]/Alle6OppgangNedgangUnik_KNN[[#This Row],[Close]]-1</f>
        <v>-7.910051055203593E-3</v>
      </c>
      <c r="B176" s="5">
        <f>Alle6OppgangNedgangUnik_KNN[[#This Row],[Conviction Bayes]]*Alle6OppgangNedgangUnik_KNN[[#This Row],[Rett/Feil Bayes]]</f>
        <v>9.1426931167609693E-3</v>
      </c>
      <c r="C176">
        <f t="shared" si="4"/>
        <v>89.539531567291803</v>
      </c>
      <c r="E176" s="5">
        <f>Alle6OppgangNedgangUnik_KNN[[#This Row],[Open]]/Alle6OppgangNedgangUnik_KNN[[#This Row],[Close]]-1</f>
        <v>-7.910051055203593E-3</v>
      </c>
      <c r="F176" s="7">
        <f>Alle6OppgangNedgangUnik_KNN[[#This Row],[Conviction KNN]]*Alle6OppgangNedgangUnik_KNN[[#This Row],[Rett/Feil KNN]]</f>
        <v>0.23529411764705899</v>
      </c>
      <c r="G176">
        <f t="shared" si="5"/>
        <v>100.22376215641621</v>
      </c>
    </row>
    <row r="177" spans="1:7" x14ac:dyDescent="0.3">
      <c r="A177" s="6">
        <f>Alle6OppgangNedgangUnik_KNN[[#This Row],[Open]]/Alle6OppgangNedgangUnik_KNN[[#This Row],[Close]]-1</f>
        <v>-4.9203108199780132E-3</v>
      </c>
      <c r="B177" s="6">
        <f>Alle6OppgangNedgangUnik_KNN[[#This Row],[Conviction Bayes]]*Alle6OppgangNedgangUnik_KNN[[#This Row],[Rett/Feil Bayes]]</f>
        <v>2.591162494683702E-2</v>
      </c>
      <c r="C177">
        <f t="shared" si="4"/>
        <v>89.528115881535143</v>
      </c>
      <c r="E177" s="6">
        <f>Alle6OppgangNedgangUnik_KNN[[#This Row],[Open]]/Alle6OppgangNedgangUnik_KNN[[#This Row],[Close]]-1</f>
        <v>-4.9203108199780132E-3</v>
      </c>
      <c r="F177" s="8">
        <f>Alle6OppgangNedgangUnik_KNN[[#This Row],[Conviction KNN]]*Alle6OppgangNedgangUnik_KNN[[#This Row],[Rett/Feil KNN]]</f>
        <v>0.11764705882352905</v>
      </c>
      <c r="G177">
        <f t="shared" si="5"/>
        <v>100.16574661978596</v>
      </c>
    </row>
    <row r="178" spans="1:7" x14ac:dyDescent="0.3">
      <c r="A178" s="5">
        <f>Alle6OppgangNedgangUnik_KNN[[#This Row],[Open]]/Alle6OppgangNedgangUnik_KNN[[#This Row],[Close]]-1</f>
        <v>2.1896589430769886E-4</v>
      </c>
      <c r="B178" s="5">
        <f>Alle6OppgangNedgangUnik_KNN[[#This Row],[Conviction Bayes]]*Alle6OppgangNedgangUnik_KNN[[#This Row],[Rett/Feil Bayes]]</f>
        <v>-5.9084777036905012E-2</v>
      </c>
      <c r="C178">
        <f t="shared" si="4"/>
        <v>89.526957606966064</v>
      </c>
      <c r="E178" s="5">
        <f>Alle6OppgangNedgangUnik_KNN[[#This Row],[Open]]/Alle6OppgangNedgangUnik_KNN[[#This Row],[Close]]-1</f>
        <v>2.1896589430769886E-4</v>
      </c>
      <c r="F178" s="7">
        <f>Alle6OppgangNedgangUnik_KNN[[#This Row],[Conviction KNN]]*Alle6OppgangNedgangUnik_KNN[[#This Row],[Rett/Feil KNN]]</f>
        <v>0</v>
      </c>
      <c r="G178">
        <f t="shared" si="5"/>
        <v>100.16574661978596</v>
      </c>
    </row>
    <row r="179" spans="1:7" x14ac:dyDescent="0.3">
      <c r="A179" s="6">
        <f>Alle6OppgangNedgangUnik_KNN[[#This Row],[Open]]/Alle6OppgangNedgangUnik_KNN[[#This Row],[Close]]-1</f>
        <v>9.3446044942235851E-3</v>
      </c>
      <c r="B179" s="6">
        <f>Alle6OppgangNedgangUnik_KNN[[#This Row],[Conviction Bayes]]*Alle6OppgangNedgangUnik_KNN[[#This Row],[Rett/Feil Bayes]]</f>
        <v>-4.9485651266096942E-2</v>
      </c>
      <c r="C179">
        <f t="shared" si="4"/>
        <v>89.485558207515695</v>
      </c>
      <c r="E179" s="6">
        <f>Alle6OppgangNedgangUnik_KNN[[#This Row],[Open]]/Alle6OppgangNedgangUnik_KNN[[#This Row],[Close]]-1</f>
        <v>9.3446044942235851E-3</v>
      </c>
      <c r="F179" s="8">
        <f>Alle6OppgangNedgangUnik_KNN[[#This Row],[Conviction KNN]]*Alle6OppgangNedgangUnik_KNN[[#This Row],[Rett/Feil KNN]]</f>
        <v>-0.17647058823529499</v>
      </c>
      <c r="G179">
        <f t="shared" si="5"/>
        <v>100.00056851048646</v>
      </c>
    </row>
    <row r="180" spans="1:7" x14ac:dyDescent="0.3">
      <c r="A180" s="5">
        <f>Alle6OppgangNedgangUnik_KNN[[#This Row],[Open]]/Alle6OppgangNedgangUnik_KNN[[#This Row],[Close]]-1</f>
        <v>1.4029536254568375E-2</v>
      </c>
      <c r="B180" s="5">
        <f>Alle6OppgangNedgangUnik_KNN[[#This Row],[Conviction Bayes]]*Alle6OppgangNedgangUnik_KNN[[#This Row],[Rett/Feil Bayes]]</f>
        <v>-4.7633093665994053E-2</v>
      </c>
      <c r="C180">
        <f t="shared" si="4"/>
        <v>89.425757674337319</v>
      </c>
      <c r="E180" s="5">
        <f>Alle6OppgangNedgangUnik_KNN[[#This Row],[Open]]/Alle6OppgangNedgangUnik_KNN[[#This Row],[Close]]-1</f>
        <v>1.4029536254568375E-2</v>
      </c>
      <c r="F180" s="7">
        <f>Alle6OppgangNedgangUnik_KNN[[#This Row],[Conviction KNN]]*Alle6OppgangNedgangUnik_KNN[[#This Row],[Rett/Feil KNN]]</f>
        <v>-5.8823529411765052E-2</v>
      </c>
      <c r="G180">
        <f t="shared" si="5"/>
        <v>99.91804135746321</v>
      </c>
    </row>
    <row r="181" spans="1:7" x14ac:dyDescent="0.3">
      <c r="A181" s="6">
        <f>Alle6OppgangNedgangUnik_KNN[[#This Row],[Open]]/Alle6OppgangNedgangUnik_KNN[[#This Row],[Close]]-1</f>
        <v>2.4853278091885311E-3</v>
      </c>
      <c r="B181" s="6">
        <f>Alle6OppgangNedgangUnik_KNN[[#This Row],[Conviction Bayes]]*Alle6OppgangNedgangUnik_KNN[[#This Row],[Rett/Feil Bayes]]</f>
        <v>-4.0526042846026955E-2</v>
      </c>
      <c r="C181">
        <f t="shared" si="4"/>
        <v>89.416750667196879</v>
      </c>
      <c r="E181" s="6">
        <f>Alle6OppgangNedgangUnik_KNN[[#This Row],[Open]]/Alle6OppgangNedgangUnik_KNN[[#This Row],[Close]]-1</f>
        <v>2.4853278091885311E-3</v>
      </c>
      <c r="F181" s="8">
        <f>Alle6OppgangNedgangUnik_KNN[[#This Row],[Conviction KNN]]*Alle6OppgangNedgangUnik_KNN[[#This Row],[Rett/Feil KNN]]</f>
        <v>5.8823529411765052E-2</v>
      </c>
      <c r="G181">
        <f t="shared" si="5"/>
        <v>99.932648950805884</v>
      </c>
    </row>
    <row r="182" spans="1:7" x14ac:dyDescent="0.3">
      <c r="A182" s="5">
        <f>Alle6OppgangNedgangUnik_KNN[[#This Row],[Open]]/Alle6OppgangNedgangUnik_KNN[[#This Row],[Close]]-1</f>
        <v>1.2000160743895316E-2</v>
      </c>
      <c r="B182" s="5">
        <f>Alle6OppgangNedgangUnik_KNN[[#This Row],[Conviction Bayes]]*Alle6OppgangNedgangUnik_KNN[[#This Row],[Rett/Feil Bayes]]</f>
        <v>-3.601672131656003E-2</v>
      </c>
      <c r="C182">
        <f t="shared" si="4"/>
        <v>89.378104171243706</v>
      </c>
      <c r="E182" s="5">
        <f>Alle6OppgangNedgangUnik_KNN[[#This Row],[Open]]/Alle6OppgangNedgangUnik_KNN[[#This Row],[Close]]-1</f>
        <v>1.2000160743895316E-2</v>
      </c>
      <c r="F182" s="7">
        <f>Alle6OppgangNedgangUnik_KNN[[#This Row],[Conviction KNN]]*Alle6OppgangNedgangUnik_KNN[[#This Row],[Rett/Feil KNN]]</f>
        <v>-5.8823529411765052E-2</v>
      </c>
      <c r="G182">
        <f t="shared" si="5"/>
        <v>99.862107312513359</v>
      </c>
    </row>
    <row r="183" spans="1:7" x14ac:dyDescent="0.3">
      <c r="A183" s="6">
        <f>Alle6OppgangNedgangUnik_KNN[[#This Row],[Open]]/Alle6OppgangNedgangUnik_KNN[[#This Row],[Close]]-1</f>
        <v>-2.6088949910408887E-2</v>
      </c>
      <c r="B183" s="6">
        <f>Alle6OppgangNedgangUnik_KNN[[#This Row],[Conviction Bayes]]*Alle6OppgangNedgangUnik_KNN[[#This Row],[Rett/Feil Bayes]]</f>
        <v>4.4645438690977035E-2</v>
      </c>
      <c r="C183">
        <f t="shared" si="4"/>
        <v>89.274000790799377</v>
      </c>
      <c r="E183" s="6">
        <f>Alle6OppgangNedgangUnik_KNN[[#This Row],[Open]]/Alle6OppgangNedgangUnik_KNN[[#This Row],[Close]]-1</f>
        <v>-2.6088949910408887E-2</v>
      </c>
      <c r="F183" s="8">
        <f>Alle6OppgangNedgangUnik_KNN[[#This Row],[Conviction KNN]]*Alle6OppgangNedgangUnik_KNN[[#This Row],[Rett/Feil KNN]]</f>
        <v>0.11764705882352905</v>
      </c>
      <c r="G183">
        <f t="shared" si="5"/>
        <v>99.555601722439945</v>
      </c>
    </row>
    <row r="184" spans="1:7" x14ac:dyDescent="0.3">
      <c r="A184" s="5">
        <f>Alle6OppgangNedgangUnik_KNN[[#This Row],[Open]]/Alle6OppgangNedgangUnik_KNN[[#This Row],[Close]]-1</f>
        <v>1.7505744736833639E-2</v>
      </c>
      <c r="B184" s="5">
        <f>Alle6OppgangNedgangUnik_KNN[[#This Row],[Conviction Bayes]]*Alle6OppgangNedgangUnik_KNN[[#This Row],[Rett/Feil Bayes]]</f>
        <v>-7.5174905241599532E-3</v>
      </c>
      <c r="C184">
        <f t="shared" si="4"/>
        <v>89.262252397449487</v>
      </c>
      <c r="E184" s="5">
        <f>Alle6OppgangNedgangUnik_KNN[[#This Row],[Open]]/Alle6OppgangNedgangUnik_KNN[[#This Row],[Close]]-1</f>
        <v>1.7505744736833639E-2</v>
      </c>
      <c r="F184" s="7">
        <f>Alle6OppgangNedgangUnik_KNN[[#This Row],[Conviction KNN]]*Alle6OppgangNedgangUnik_KNN[[#This Row],[Rett/Feil KNN]]</f>
        <v>-0.29411764705882304</v>
      </c>
      <c r="G184">
        <f t="shared" si="5"/>
        <v>99.043014972182618</v>
      </c>
    </row>
    <row r="185" spans="1:7" x14ac:dyDescent="0.3">
      <c r="A185" s="6">
        <f>Alle6OppgangNedgangUnik_KNN[[#This Row],[Open]]/Alle6OppgangNedgangUnik_KNN[[#This Row],[Close]]-1</f>
        <v>-1.276445096463763E-2</v>
      </c>
      <c r="B185" s="6">
        <f>Alle6OppgangNedgangUnik_KNN[[#This Row],[Conviction Bayes]]*Alle6OppgangNedgangUnik_KNN[[#This Row],[Rett/Feil Bayes]]</f>
        <v>3.039590825315297E-2</v>
      </c>
      <c r="C185">
        <f t="shared" si="4"/>
        <v>89.227619796749821</v>
      </c>
      <c r="E185" s="6">
        <f>Alle6OppgangNedgangUnik_KNN[[#This Row],[Open]]/Alle6OppgangNedgangUnik_KNN[[#This Row],[Close]]-1</f>
        <v>-1.276445096463763E-2</v>
      </c>
      <c r="F185" s="8">
        <f>Alle6OppgangNedgangUnik_KNN[[#This Row],[Conviction KNN]]*Alle6OppgangNedgangUnik_KNN[[#This Row],[Rett/Feil KNN]]</f>
        <v>-0.41176470588235298</v>
      </c>
      <c r="G185">
        <f t="shared" si="5"/>
        <v>99.563580146065917</v>
      </c>
    </row>
    <row r="186" spans="1:7" x14ac:dyDescent="0.3">
      <c r="A186" s="5">
        <f>Alle6OppgangNedgangUnik_KNN[[#This Row],[Open]]/Alle6OppgangNedgangUnik_KNN[[#This Row],[Close]]-1</f>
        <v>8.5328971290123956E-3</v>
      </c>
      <c r="B186" s="5">
        <f>Alle6OppgangNedgangUnik_KNN[[#This Row],[Conviction Bayes]]*Alle6OppgangNedgangUnik_KNN[[#This Row],[Rett/Feil Bayes]]</f>
        <v>-5.1924324514557973E-2</v>
      </c>
      <c r="C186">
        <f t="shared" si="4"/>
        <v>89.188086168560602</v>
      </c>
      <c r="E186" s="5">
        <f>Alle6OppgangNedgangUnik_KNN[[#This Row],[Open]]/Alle6OppgangNedgangUnik_KNN[[#This Row],[Close]]-1</f>
        <v>8.5328971290123956E-3</v>
      </c>
      <c r="F186" s="7">
        <f>Alle6OppgangNedgangUnik_KNN[[#This Row],[Conviction KNN]]*Alle6OppgangNedgangUnik_KNN[[#This Row],[Rett/Feil KNN]]</f>
        <v>-0.11764705882352905</v>
      </c>
      <c r="G186">
        <f t="shared" si="5"/>
        <v>99.46363122992679</v>
      </c>
    </row>
    <row r="187" spans="1:7" x14ac:dyDescent="0.3">
      <c r="A187" s="6">
        <f>Alle6OppgangNedgangUnik_KNN[[#This Row],[Open]]/Alle6OppgangNedgangUnik_KNN[[#This Row],[Close]]-1</f>
        <v>1.9597892959330121E-2</v>
      </c>
      <c r="B187" s="6">
        <f>Alle6OppgangNedgangUnik_KNN[[#This Row],[Conviction Bayes]]*Alle6OppgangNedgangUnik_KNN[[#This Row],[Rett/Feil Bayes]]</f>
        <v>-4.1489336954557976E-2</v>
      </c>
      <c r="C187">
        <f t="shared" si="4"/>
        <v>89.115567015994316</v>
      </c>
      <c r="E187" s="6">
        <f>Alle6OppgangNedgangUnik_KNN[[#This Row],[Open]]/Alle6OppgangNedgangUnik_KNN[[#This Row],[Close]]-1</f>
        <v>1.9597892959330121E-2</v>
      </c>
      <c r="F187" s="8">
        <f>Alle6OppgangNedgangUnik_KNN[[#This Row],[Conviction KNN]]*Alle6OppgangNedgangUnik_KNN[[#This Row],[Rett/Feil KNN]]</f>
        <v>5.8823529411765052E-2</v>
      </c>
      <c r="G187">
        <f t="shared" si="5"/>
        <v>99.578294618055637</v>
      </c>
    </row>
    <row r="188" spans="1:7" x14ac:dyDescent="0.3">
      <c r="A188" s="5">
        <f>Alle6OppgangNedgangUnik_KNN[[#This Row],[Open]]/Alle6OppgangNedgangUnik_KNN[[#This Row],[Close]]-1</f>
        <v>-2.0620060287022124E-3</v>
      </c>
      <c r="B188" s="5">
        <f>Alle6OppgangNedgangUnik_KNN[[#This Row],[Conviction Bayes]]*Alle6OppgangNedgangUnik_KNN[[#This Row],[Rett/Feil Bayes]]</f>
        <v>5.2670390642581055E-2</v>
      </c>
      <c r="C188">
        <f t="shared" si="4"/>
        <v>89.105888471635865</v>
      </c>
      <c r="E188" s="5">
        <f>Alle6OppgangNedgangUnik_KNN[[#This Row],[Open]]/Alle6OppgangNedgangUnik_KNN[[#This Row],[Close]]-1</f>
        <v>-2.0620060287022124E-3</v>
      </c>
      <c r="F188" s="7">
        <f>Alle6OppgangNedgangUnik_KNN[[#This Row],[Conviction KNN]]*Alle6OppgangNedgangUnik_KNN[[#This Row],[Rett/Feil KNN]]</f>
        <v>-5.8823529411765052E-2</v>
      </c>
      <c r="G188">
        <f t="shared" si="5"/>
        <v>99.590372914751541</v>
      </c>
    </row>
    <row r="189" spans="1:7" x14ac:dyDescent="0.3">
      <c r="A189" s="6">
        <f>Alle6OppgangNedgangUnik_KNN[[#This Row],[Open]]/Alle6OppgangNedgangUnik_KNN[[#This Row],[Close]]-1</f>
        <v>5.9534224352941756E-4</v>
      </c>
      <c r="B189" s="6">
        <f>Alle6OppgangNedgangUnik_KNN[[#This Row],[Conviction Bayes]]*Alle6OppgangNedgangUnik_KNN[[#This Row],[Rett/Feil Bayes]]</f>
        <v>-5.9436487348657974E-2</v>
      </c>
      <c r="C189">
        <f t="shared" si="4"/>
        <v>89.102735455163241</v>
      </c>
      <c r="E189" s="6">
        <f>Alle6OppgangNedgangUnik_KNN[[#This Row],[Open]]/Alle6OppgangNedgangUnik_KNN[[#This Row],[Close]]-1</f>
        <v>5.9534224352941756E-4</v>
      </c>
      <c r="F189" s="8">
        <f>Alle6OppgangNedgangUnik_KNN[[#This Row],[Conviction KNN]]*Alle6OppgangNedgangUnik_KNN[[#This Row],[Rett/Feil KNN]]</f>
        <v>-5.8823529411765052E-2</v>
      </c>
      <c r="G189">
        <f t="shared" si="5"/>
        <v>99.586885246748892</v>
      </c>
    </row>
    <row r="190" spans="1:7" x14ac:dyDescent="0.3">
      <c r="A190" s="5">
        <f>Alle6OppgangNedgangUnik_KNN[[#This Row],[Open]]/Alle6OppgangNedgangUnik_KNN[[#This Row],[Close]]-1</f>
        <v>9.5444582571513337E-4</v>
      </c>
      <c r="B190" s="5">
        <f>Alle6OppgangNedgangUnik_KNN[[#This Row],[Conviction Bayes]]*Alle6OppgangNedgangUnik_KNN[[#This Row],[Rett/Feil Bayes]]</f>
        <v>-6.0101993940175957E-2</v>
      </c>
      <c r="C190">
        <f t="shared" si="4"/>
        <v>89.097624157182835</v>
      </c>
      <c r="E190" s="5">
        <f>Alle6OppgangNedgangUnik_KNN[[#This Row],[Open]]/Alle6OppgangNedgangUnik_KNN[[#This Row],[Close]]-1</f>
        <v>9.5444582571513337E-4</v>
      </c>
      <c r="F190" s="7">
        <f>Alle6OppgangNedgangUnik_KNN[[#This Row],[Conviction KNN]]*Alle6OppgangNedgangUnik_KNN[[#This Row],[Rett/Feil KNN]]</f>
        <v>-0.35294117647058904</v>
      </c>
      <c r="G190">
        <f t="shared" si="5"/>
        <v>99.553338086659579</v>
      </c>
    </row>
    <row r="191" spans="1:7" x14ac:dyDescent="0.3">
      <c r="A191" s="6">
        <f>Alle6OppgangNedgangUnik_KNN[[#This Row],[Open]]/Alle6OppgangNedgangUnik_KNN[[#This Row],[Close]]-1</f>
        <v>1.4334260152043088E-2</v>
      </c>
      <c r="B191" s="6">
        <f>Alle6OppgangNedgangUnik_KNN[[#This Row],[Conviction Bayes]]*Alle6OppgangNedgangUnik_KNN[[#This Row],[Rett/Feil Bayes]]</f>
        <v>0.24788821963895002</v>
      </c>
      <c r="C191">
        <f t="shared" si="4"/>
        <v>89.414214230912066</v>
      </c>
      <c r="E191" s="6">
        <f>Alle6OppgangNedgangUnik_KNN[[#This Row],[Open]]/Alle6OppgangNedgangUnik_KNN[[#This Row],[Close]]-1</f>
        <v>1.4334260152043088E-2</v>
      </c>
      <c r="F191" s="8">
        <f>Alle6OppgangNedgangUnik_KNN[[#This Row],[Conviction KNN]]*Alle6OppgangNedgangUnik_KNN[[#This Row],[Rett/Feil KNN]]</f>
        <v>0.17647058823529499</v>
      </c>
      <c r="G191">
        <f t="shared" si="5"/>
        <v>99.80516575380166</v>
      </c>
    </row>
    <row r="192" spans="1:7" x14ac:dyDescent="0.3">
      <c r="A192" s="5">
        <f>Alle6OppgangNedgangUnik_KNN[[#This Row],[Open]]/Alle6OppgangNedgangUnik_KNN[[#This Row],[Close]]-1</f>
        <v>-1.7980823781126865E-2</v>
      </c>
      <c r="B192" s="5">
        <f>Alle6OppgangNedgangUnik_KNN[[#This Row],[Conviction Bayes]]*Alle6OppgangNedgangUnik_KNN[[#This Row],[Rett/Feil Bayes]]</f>
        <v>5.8672543623949969E-2</v>
      </c>
      <c r="C192">
        <f t="shared" si="4"/>
        <v>89.319883963481516</v>
      </c>
      <c r="E192" s="5">
        <f>Alle6OppgangNedgangUnik_KNN[[#This Row],[Open]]/Alle6OppgangNedgangUnik_KNN[[#This Row],[Close]]-1</f>
        <v>-1.7980823781126865E-2</v>
      </c>
      <c r="F192" s="7">
        <f>Alle6OppgangNedgangUnik_KNN[[#This Row],[Conviction KNN]]*Alle6OppgangNedgangUnik_KNN[[#This Row],[Rett/Feil KNN]]</f>
        <v>0.23529411764705899</v>
      </c>
      <c r="G192">
        <f t="shared" si="5"/>
        <v>99.3829118484216</v>
      </c>
    </row>
    <row r="193" spans="1:7" x14ac:dyDescent="0.3">
      <c r="A193" s="6">
        <f>Alle6OppgangNedgangUnik_KNN[[#This Row],[Open]]/Alle6OppgangNedgangUnik_KNN[[#This Row],[Close]]-1</f>
        <v>-1.0981603198144452E-2</v>
      </c>
      <c r="B193" s="6">
        <f>Alle6OppgangNedgangUnik_KNN[[#This Row],[Conviction Bayes]]*Alle6OppgangNedgangUnik_KNN[[#This Row],[Rett/Feil Bayes]]</f>
        <v>6.2510975592289963E-2</v>
      </c>
      <c r="C193">
        <f t="shared" si="4"/>
        <v>89.258568477579729</v>
      </c>
      <c r="E193" s="6">
        <f>Alle6OppgangNedgangUnik_KNN[[#This Row],[Open]]/Alle6OppgangNedgangUnik_KNN[[#This Row],[Close]]-1</f>
        <v>-1.0981603198144452E-2</v>
      </c>
      <c r="F193" s="8">
        <f>Alle6OppgangNedgangUnik_KNN[[#This Row],[Conviction KNN]]*Alle6OppgangNedgangUnik_KNN[[#This Row],[Rett/Feil KNN]]</f>
        <v>0.11764705882352905</v>
      </c>
      <c r="G193">
        <f t="shared" si="5"/>
        <v>99.254513765763306</v>
      </c>
    </row>
    <row r="194" spans="1:7" x14ac:dyDescent="0.3">
      <c r="A194" s="5">
        <f>Alle6OppgangNedgangUnik_KNN[[#This Row],[Open]]/Alle6OppgangNedgangUnik_KNN[[#This Row],[Close]]-1</f>
        <v>2.6313484977456003E-3</v>
      </c>
      <c r="B194" s="5">
        <f>Alle6OppgangNedgangUnik_KNN[[#This Row],[Conviction Bayes]]*Alle6OppgangNedgangUnik_KNN[[#This Row],[Rett/Feil Bayes]]</f>
        <v>-6.3109799986761028E-2</v>
      </c>
      <c r="C194">
        <f t="shared" si="4"/>
        <v>89.243745853608218</v>
      </c>
      <c r="E194" s="5">
        <f>Alle6OppgangNedgangUnik_KNN[[#This Row],[Open]]/Alle6OppgangNedgangUnik_KNN[[#This Row],[Close]]-1</f>
        <v>2.6313484977456003E-3</v>
      </c>
      <c r="F194" s="7">
        <f>Alle6OppgangNedgangUnik_KNN[[#This Row],[Conviction KNN]]*Alle6OppgangNedgangUnik_KNN[[#This Row],[Rett/Feil KNN]]</f>
        <v>5.8823529411765052E-2</v>
      </c>
      <c r="G194">
        <f t="shared" si="5"/>
        <v>99.269876896098125</v>
      </c>
    </row>
    <row r="195" spans="1:7" x14ac:dyDescent="0.3">
      <c r="A195" s="6">
        <f>Alle6OppgangNedgangUnik_KNN[[#This Row],[Open]]/Alle6OppgangNedgangUnik_KNN[[#This Row],[Close]]-1</f>
        <v>-5.0232924621175234E-3</v>
      </c>
      <c r="B195" s="6">
        <f>Alle6OppgangNedgangUnik_KNN[[#This Row],[Conviction Bayes]]*Alle6OppgangNedgangUnik_KNN[[#This Row],[Rett/Feil Bayes]]</f>
        <v>5.4983700816401027E-2</v>
      </c>
      <c r="C195">
        <f t="shared" ref="C195:C258" si="6">C194+(C194*A195*B195)</f>
        <v>89.21909680151937</v>
      </c>
      <c r="E195" s="6">
        <f>Alle6OppgangNedgangUnik_KNN[[#This Row],[Open]]/Alle6OppgangNedgangUnik_KNN[[#This Row],[Close]]-1</f>
        <v>-5.0232924621175234E-3</v>
      </c>
      <c r="F195" s="8">
        <f>Alle6OppgangNedgangUnik_KNN[[#This Row],[Conviction KNN]]*Alle6OppgangNedgangUnik_KNN[[#This Row],[Rett/Feil KNN]]</f>
        <v>5.8823529411765052E-2</v>
      </c>
      <c r="G195">
        <f t="shared" ref="G195:G258" si="7">G194+(G194*E195*F195)</f>
        <v>99.240543859372977</v>
      </c>
    </row>
    <row r="196" spans="1:7" x14ac:dyDescent="0.3">
      <c r="A196" s="5">
        <f>Alle6OppgangNedgangUnik_KNN[[#This Row],[Open]]/Alle6OppgangNedgangUnik_KNN[[#This Row],[Close]]-1</f>
        <v>-4.2084352968607686E-3</v>
      </c>
      <c r="B196" s="5">
        <f>Alle6OppgangNedgangUnik_KNN[[#This Row],[Conviction Bayes]]*Alle6OppgangNedgangUnik_KNN[[#This Row],[Rett/Feil Bayes]]</f>
        <v>6.4140537202373005E-2</v>
      </c>
      <c r="C196">
        <f t="shared" si="6"/>
        <v>89.195013774670485</v>
      </c>
      <c r="E196" s="5">
        <f>Alle6OppgangNedgangUnik_KNN[[#This Row],[Open]]/Alle6OppgangNedgangUnik_KNN[[#This Row],[Close]]-1</f>
        <v>-4.2084352968607686E-3</v>
      </c>
      <c r="F196" s="7">
        <f>Alle6OppgangNedgangUnik_KNN[[#This Row],[Conviction KNN]]*Alle6OppgangNedgangUnik_KNN[[#This Row],[Rett/Feil KNN]]</f>
        <v>0.17647058823529499</v>
      </c>
      <c r="G196">
        <f t="shared" si="7"/>
        <v>99.166841375668724</v>
      </c>
    </row>
    <row r="197" spans="1:7" x14ac:dyDescent="0.3">
      <c r="A197" s="6">
        <f>Alle6OppgangNedgangUnik_KNN[[#This Row],[Open]]/Alle6OppgangNedgangUnik_KNN[[#This Row],[Close]]-1</f>
        <v>3.0361808416985436E-3</v>
      </c>
      <c r="B197" s="6">
        <f>Alle6OppgangNedgangUnik_KNN[[#This Row],[Conviction Bayes]]*Alle6OppgangNedgangUnik_KNN[[#This Row],[Rett/Feil Bayes]]</f>
        <v>-6.3497575139559059E-2</v>
      </c>
      <c r="C197">
        <f t="shared" si="6"/>
        <v>89.177817857160406</v>
      </c>
      <c r="E197" s="6">
        <f>Alle6OppgangNedgangUnik_KNN[[#This Row],[Open]]/Alle6OppgangNedgangUnik_KNN[[#This Row],[Close]]-1</f>
        <v>3.0361808416985436E-3</v>
      </c>
      <c r="F197" s="8">
        <f>Alle6OppgangNedgangUnik_KNN[[#This Row],[Conviction KNN]]*Alle6OppgangNedgangUnik_KNN[[#This Row],[Rett/Feil KNN]]</f>
        <v>0</v>
      </c>
      <c r="G197">
        <f t="shared" si="7"/>
        <v>99.166841375668724</v>
      </c>
    </row>
    <row r="198" spans="1:7" x14ac:dyDescent="0.3">
      <c r="A198" s="5">
        <f>Alle6OppgangNedgangUnik_KNN[[#This Row],[Open]]/Alle6OppgangNedgangUnik_KNN[[#This Row],[Close]]-1</f>
        <v>-8.8537979331146932E-3</v>
      </c>
      <c r="B198" s="5">
        <f>Alle6OppgangNedgangUnik_KNN[[#This Row],[Conviction Bayes]]*Alle6OppgangNedgangUnik_KNN[[#This Row],[Rett/Feil Bayes]]</f>
        <v>6.2257796835365975E-2</v>
      </c>
      <c r="C198">
        <f t="shared" si="6"/>
        <v>89.128661442953415</v>
      </c>
      <c r="E198" s="5">
        <f>Alle6OppgangNedgangUnik_KNN[[#This Row],[Open]]/Alle6OppgangNedgangUnik_KNN[[#This Row],[Close]]-1</f>
        <v>-8.8537979331146932E-3</v>
      </c>
      <c r="F198" s="7">
        <f>Alle6OppgangNedgangUnik_KNN[[#This Row],[Conviction KNN]]*Alle6OppgangNedgangUnik_KNN[[#This Row],[Rett/Feil KNN]]</f>
        <v>5.8823529411765052E-2</v>
      </c>
      <c r="G198">
        <f t="shared" si="7"/>
        <v>99.115194130068403</v>
      </c>
    </row>
    <row r="199" spans="1:7" x14ac:dyDescent="0.3">
      <c r="A199" s="6">
        <f>Alle6OppgangNedgangUnik_KNN[[#This Row],[Open]]/Alle6OppgangNedgangUnik_KNN[[#This Row],[Close]]-1</f>
        <v>-8.7042883987985542E-3</v>
      </c>
      <c r="B199" s="6">
        <f>Alle6OppgangNedgangUnik_KNN[[#This Row],[Conviction Bayes]]*Alle6OppgangNedgangUnik_KNN[[#This Row],[Rett/Feil Bayes]]</f>
        <v>5.7316782647003017E-2</v>
      </c>
      <c r="C199">
        <f t="shared" si="6"/>
        <v>89.084194992770819</v>
      </c>
      <c r="E199" s="6">
        <f>Alle6OppgangNedgangUnik_KNN[[#This Row],[Open]]/Alle6OppgangNedgangUnik_KNN[[#This Row],[Close]]-1</f>
        <v>-8.7042883987985542E-3</v>
      </c>
      <c r="F199" s="8">
        <f>Alle6OppgangNedgangUnik_KNN[[#This Row],[Conviction KNN]]*Alle6OppgangNedgangUnik_KNN[[#This Row],[Rett/Feil KNN]]</f>
        <v>0.35294117647058904</v>
      </c>
      <c r="G199">
        <f t="shared" si="7"/>
        <v>98.81070216498216</v>
      </c>
    </row>
    <row r="200" spans="1:7" x14ac:dyDescent="0.3">
      <c r="A200" s="5">
        <f>Alle6OppgangNedgangUnik_KNN[[#This Row],[Open]]/Alle6OppgangNedgangUnik_KNN[[#This Row],[Close]]-1</f>
        <v>1.2237349089483374E-2</v>
      </c>
      <c r="B200" s="5">
        <f>Alle6OppgangNedgangUnik_KNN[[#This Row],[Conviction Bayes]]*Alle6OppgangNedgangUnik_KNN[[#This Row],[Rett/Feil Bayes]]</f>
        <v>-5.1849614943359046E-2</v>
      </c>
      <c r="C200">
        <f t="shared" si="6"/>
        <v>89.027670907291807</v>
      </c>
      <c r="E200" s="5">
        <f>Alle6OppgangNedgangUnik_KNN[[#This Row],[Open]]/Alle6OppgangNedgangUnik_KNN[[#This Row],[Close]]-1</f>
        <v>1.2237349089483374E-2</v>
      </c>
      <c r="F200" s="7">
        <f>Alle6OppgangNedgangUnik_KNN[[#This Row],[Conviction KNN]]*Alle6OppgangNedgangUnik_KNN[[#This Row],[Rett/Feil KNN]]</f>
        <v>-5.8823529411765052E-2</v>
      </c>
      <c r="G200">
        <f t="shared" si="7"/>
        <v>98.739573867560409</v>
      </c>
    </row>
    <row r="201" spans="1:7" x14ac:dyDescent="0.3">
      <c r="A201" s="6">
        <f>Alle6OppgangNedgangUnik_KNN[[#This Row],[Open]]/Alle6OppgangNedgangUnik_KNN[[#This Row],[Close]]-1</f>
        <v>1.6362805018467874E-2</v>
      </c>
      <c r="B201" s="6">
        <f>Alle6OppgangNedgangUnik_KNN[[#This Row],[Conviction Bayes]]*Alle6OppgangNedgangUnik_KNN[[#This Row],[Rett/Feil Bayes]]</f>
        <v>-4.9014397537296028E-2</v>
      </c>
      <c r="C201">
        <f t="shared" si="6"/>
        <v>88.956269555193572</v>
      </c>
      <c r="E201" s="6">
        <f>Alle6OppgangNedgangUnik_KNN[[#This Row],[Open]]/Alle6OppgangNedgangUnik_KNN[[#This Row],[Close]]-1</f>
        <v>1.6362805018467874E-2</v>
      </c>
      <c r="F201" s="8">
        <f>Alle6OppgangNedgangUnik_KNN[[#This Row],[Conviction KNN]]*Alle6OppgangNedgangUnik_KNN[[#This Row],[Rett/Feil KNN]]</f>
        <v>-0.23529411764705899</v>
      </c>
      <c r="G201">
        <f t="shared" si="7"/>
        <v>98.359419421724766</v>
      </c>
    </row>
    <row r="202" spans="1:7" x14ac:dyDescent="0.3">
      <c r="A202" s="5">
        <f>Alle6OppgangNedgangUnik_KNN[[#This Row],[Open]]/Alle6OppgangNedgangUnik_KNN[[#This Row],[Close]]-1</f>
        <v>-6.9714328498388101E-3</v>
      </c>
      <c r="B202" s="5">
        <f>Alle6OppgangNedgangUnik_KNN[[#This Row],[Conviction Bayes]]*Alle6OppgangNedgangUnik_KNN[[#This Row],[Rett/Feil Bayes]]</f>
        <v>5.5797824990121037E-2</v>
      </c>
      <c r="C202">
        <f t="shared" si="6"/>
        <v>88.92166638561622</v>
      </c>
      <c r="E202" s="5">
        <f>Alle6OppgangNedgangUnik_KNN[[#This Row],[Open]]/Alle6OppgangNedgangUnik_KNN[[#This Row],[Close]]-1</f>
        <v>-6.9714328498388101E-3</v>
      </c>
      <c r="F202" s="7">
        <f>Alle6OppgangNedgangUnik_KNN[[#This Row],[Conviction KNN]]*Alle6OppgangNedgangUnik_KNN[[#This Row],[Rett/Feil KNN]]</f>
        <v>5.8823529411765052E-2</v>
      </c>
      <c r="G202">
        <f t="shared" si="7"/>
        <v>98.3190837695102</v>
      </c>
    </row>
    <row r="203" spans="1:7" x14ac:dyDescent="0.3">
      <c r="A203" s="6">
        <f>Alle6OppgangNedgangUnik_KNN[[#This Row],[Open]]/Alle6OppgangNedgangUnik_KNN[[#This Row],[Close]]-1</f>
        <v>-1.4237209842890453E-2</v>
      </c>
      <c r="B203" s="6">
        <f>Alle6OppgangNedgangUnik_KNN[[#This Row],[Conviction Bayes]]*Alle6OppgangNedgangUnik_KNN[[#This Row],[Rett/Feil Bayes]]</f>
        <v>5.9741468128515995E-2</v>
      </c>
      <c r="C203">
        <f t="shared" si="6"/>
        <v>88.846033900606301</v>
      </c>
      <c r="E203" s="6">
        <f>Alle6OppgangNedgangUnik_KNN[[#This Row],[Open]]/Alle6OppgangNedgangUnik_KNN[[#This Row],[Close]]-1</f>
        <v>-1.4237209842890453E-2</v>
      </c>
      <c r="F203" s="8">
        <f>Alle6OppgangNedgangUnik_KNN[[#This Row],[Conviction KNN]]*Alle6OppgangNedgangUnik_KNN[[#This Row],[Rett/Feil KNN]]</f>
        <v>0.35294117647058904</v>
      </c>
      <c r="G203">
        <f t="shared" si="7"/>
        <v>97.82504044226765</v>
      </c>
    </row>
    <row r="204" spans="1:7" x14ac:dyDescent="0.3">
      <c r="A204" s="5">
        <f>Alle6OppgangNedgangUnik_KNN[[#This Row],[Open]]/Alle6OppgangNedgangUnik_KNN[[#This Row],[Close]]-1</f>
        <v>4.2059558503627636E-2</v>
      </c>
      <c r="B204" s="5">
        <f>Alle6OppgangNedgangUnik_KNN[[#This Row],[Conviction Bayes]]*Alle6OppgangNedgangUnik_KNN[[#This Row],[Rett/Feil Bayes]]</f>
        <v>-2.9632677580045952E-2</v>
      </c>
      <c r="C204">
        <f t="shared" si="6"/>
        <v>88.735301771374054</v>
      </c>
      <c r="E204" s="5">
        <f>Alle6OppgangNedgangUnik_KNN[[#This Row],[Open]]/Alle6OppgangNedgangUnik_KNN[[#This Row],[Close]]-1</f>
        <v>4.2059558503627636E-2</v>
      </c>
      <c r="F204" s="7">
        <f>Alle6OppgangNedgangUnik_KNN[[#This Row],[Conviction KNN]]*Alle6OppgangNedgangUnik_KNN[[#This Row],[Rett/Feil KNN]]</f>
        <v>0.29411764705882304</v>
      </c>
      <c r="G204">
        <f t="shared" si="7"/>
        <v>99.035181033915094</v>
      </c>
    </row>
    <row r="205" spans="1:7" x14ac:dyDescent="0.3">
      <c r="A205" s="6">
        <f>Alle6OppgangNedgangUnik_KNN[[#This Row],[Open]]/Alle6OppgangNedgangUnik_KNN[[#This Row],[Close]]-1</f>
        <v>3.2645057223157359E-4</v>
      </c>
      <c r="B205" s="6">
        <f>Alle6OppgangNedgangUnik_KNN[[#This Row],[Conviction Bayes]]*Alle6OppgangNedgangUnik_KNN[[#This Row],[Rett/Feil Bayes]]</f>
        <v>6.1421193012950459E-3</v>
      </c>
      <c r="C205">
        <f t="shared" si="6"/>
        <v>88.735479694382164</v>
      </c>
      <c r="E205" s="6">
        <f>Alle6OppgangNedgangUnik_KNN[[#This Row],[Open]]/Alle6OppgangNedgangUnik_KNN[[#This Row],[Close]]-1</f>
        <v>3.2645057223157359E-4</v>
      </c>
      <c r="F205" s="8">
        <f>Alle6OppgangNedgangUnik_KNN[[#This Row],[Conviction KNN]]*Alle6OppgangNedgangUnik_KNN[[#This Row],[Rett/Feil KNN]]</f>
        <v>0.11764705882352905</v>
      </c>
      <c r="G205">
        <f t="shared" si="7"/>
        <v>99.038984574093874</v>
      </c>
    </row>
    <row r="206" spans="1:7" x14ac:dyDescent="0.3">
      <c r="A206" s="5">
        <f>Alle6OppgangNedgangUnik_KNN[[#This Row],[Open]]/Alle6OppgangNedgangUnik_KNN[[#This Row],[Close]]-1</f>
        <v>-7.6088534364152638E-3</v>
      </c>
      <c r="B206" s="5">
        <f>Alle6OppgangNedgangUnik_KNN[[#This Row],[Conviction Bayes]]*Alle6OppgangNedgangUnik_KNN[[#This Row],[Rett/Feil Bayes]]</f>
        <v>3.396056909245504E-2</v>
      </c>
      <c r="C206">
        <f t="shared" si="6"/>
        <v>88.712550358328841</v>
      </c>
      <c r="E206" s="5">
        <f>Alle6OppgangNedgangUnik_KNN[[#This Row],[Open]]/Alle6OppgangNedgangUnik_KNN[[#This Row],[Close]]-1</f>
        <v>-7.6088534364152638E-3</v>
      </c>
      <c r="F206" s="7">
        <f>Alle6OppgangNedgangUnik_KNN[[#This Row],[Conviction KNN]]*Alle6OppgangNedgangUnik_KNN[[#This Row],[Rett/Feil KNN]]</f>
        <v>-0.17647058823529499</v>
      </c>
      <c r="G206">
        <f t="shared" si="7"/>
        <v>99.171968065526059</v>
      </c>
    </row>
    <row r="207" spans="1:7" x14ac:dyDescent="0.3">
      <c r="A207" s="6">
        <f>Alle6OppgangNedgangUnik_KNN[[#This Row],[Open]]/Alle6OppgangNedgangUnik_KNN[[#This Row],[Close]]-1</f>
        <v>1.7482531473533625E-2</v>
      </c>
      <c r="B207" s="6">
        <f>Alle6OppgangNedgangUnik_KNN[[#This Row],[Conviction Bayes]]*Alle6OppgangNedgangUnik_KNN[[#This Row],[Rett/Feil Bayes]]</f>
        <v>-5.3990728961915979E-2</v>
      </c>
      <c r="C207">
        <f t="shared" si="6"/>
        <v>88.628815059464998</v>
      </c>
      <c r="E207" s="6">
        <f>Alle6OppgangNedgangUnik_KNN[[#This Row],[Open]]/Alle6OppgangNedgangUnik_KNN[[#This Row],[Close]]-1</f>
        <v>1.7482531473533625E-2</v>
      </c>
      <c r="F207" s="8">
        <f>Alle6OppgangNedgangUnik_KNN[[#This Row],[Conviction KNN]]*Alle6OppgangNedgangUnik_KNN[[#This Row],[Rett/Feil KNN]]</f>
        <v>0</v>
      </c>
      <c r="G207">
        <f t="shared" si="7"/>
        <v>99.171968065526059</v>
      </c>
    </row>
    <row r="208" spans="1:7" x14ac:dyDescent="0.3">
      <c r="A208" s="5">
        <f>Alle6OppgangNedgangUnik_KNN[[#This Row],[Open]]/Alle6OppgangNedgangUnik_KNN[[#This Row],[Close]]-1</f>
        <v>-1.4494716674192332E-2</v>
      </c>
      <c r="B208" s="5">
        <f>Alle6OppgangNedgangUnik_KNN[[#This Row],[Conviction Bayes]]*Alle6OppgangNedgangUnik_KNN[[#This Row],[Rett/Feil Bayes]]</f>
        <v>5.6530805250074978E-2</v>
      </c>
      <c r="C208">
        <f t="shared" si="6"/>
        <v>88.556192785178652</v>
      </c>
      <c r="E208" s="5">
        <f>Alle6OppgangNedgangUnik_KNN[[#This Row],[Open]]/Alle6OppgangNedgangUnik_KNN[[#This Row],[Close]]-1</f>
        <v>-1.4494716674192332E-2</v>
      </c>
      <c r="F208" s="7">
        <f>Alle6OppgangNedgangUnik_KNN[[#This Row],[Conviction KNN]]*Alle6OppgangNedgangUnik_KNN[[#This Row],[Rett/Feil KNN]]</f>
        <v>0.11764705882352905</v>
      </c>
      <c r="G208">
        <f t="shared" si="7"/>
        <v>99.002853997392904</v>
      </c>
    </row>
    <row r="209" spans="1:7" x14ac:dyDescent="0.3">
      <c r="A209" s="6">
        <f>Alle6OppgangNedgangUnik_KNN[[#This Row],[Open]]/Alle6OppgangNedgangUnik_KNN[[#This Row],[Close]]-1</f>
        <v>5.018312754192733E-3</v>
      </c>
      <c r="B209" s="6">
        <f>Alle6OppgangNedgangUnik_KNN[[#This Row],[Conviction Bayes]]*Alle6OppgangNedgangUnik_KNN[[#This Row],[Rett/Feil Bayes]]</f>
        <v>-6.4180553222024039E-2</v>
      </c>
      <c r="C209">
        <f t="shared" si="6"/>
        <v>88.527670775854531</v>
      </c>
      <c r="E209" s="6">
        <f>Alle6OppgangNedgangUnik_KNN[[#This Row],[Open]]/Alle6OppgangNedgangUnik_KNN[[#This Row],[Close]]-1</f>
        <v>5.018312754192733E-3</v>
      </c>
      <c r="F209" s="8">
        <f>Alle6OppgangNedgangUnik_KNN[[#This Row],[Conviction KNN]]*Alle6OppgangNedgangUnik_KNN[[#This Row],[Rett/Feil KNN]]</f>
        <v>-0.17647058823529499</v>
      </c>
      <c r="G209">
        <f t="shared" si="7"/>
        <v>98.915178594172332</v>
      </c>
    </row>
    <row r="210" spans="1:7" x14ac:dyDescent="0.3">
      <c r="A210" s="5">
        <f>Alle6OppgangNedgangUnik_KNN[[#This Row],[Open]]/Alle6OppgangNedgangUnik_KNN[[#This Row],[Close]]-1</f>
        <v>8.5177127187261448E-3</v>
      </c>
      <c r="B210" s="5">
        <f>Alle6OppgangNedgangUnik_KNN[[#This Row],[Conviction Bayes]]*Alle6OppgangNedgangUnik_KNN[[#This Row],[Rett/Feil Bayes]]</f>
        <v>-5.0878768303962985E-2</v>
      </c>
      <c r="C210">
        <f t="shared" si="6"/>
        <v>88.489305474377375</v>
      </c>
      <c r="E210" s="5">
        <f>Alle6OppgangNedgangUnik_KNN[[#This Row],[Open]]/Alle6OppgangNedgangUnik_KNN[[#This Row],[Close]]-1</f>
        <v>8.5177127187261448E-3</v>
      </c>
      <c r="F210" s="7">
        <f>Alle6OppgangNedgangUnik_KNN[[#This Row],[Conviction KNN]]*Alle6OppgangNedgangUnik_KNN[[#This Row],[Rett/Feil KNN]]</f>
        <v>-5.8823529411765052E-2</v>
      </c>
      <c r="G210">
        <f t="shared" si="7"/>
        <v>98.865617942714294</v>
      </c>
    </row>
    <row r="211" spans="1:7" x14ac:dyDescent="0.3">
      <c r="A211" s="6">
        <f>Alle6OppgangNedgangUnik_KNN[[#This Row],[Open]]/Alle6OppgangNedgangUnik_KNN[[#This Row],[Close]]-1</f>
        <v>-5.6996945598241089E-3</v>
      </c>
      <c r="B211" s="6">
        <f>Alle6OppgangNedgangUnik_KNN[[#This Row],[Conviction Bayes]]*Alle6OppgangNedgangUnik_KNN[[#This Row],[Rett/Feil Bayes]]</f>
        <v>4.9961985153612942E-2</v>
      </c>
      <c r="C211">
        <f t="shared" si="6"/>
        <v>88.464106546971081</v>
      </c>
      <c r="E211" s="6">
        <f>Alle6OppgangNedgangUnik_KNN[[#This Row],[Open]]/Alle6OppgangNedgangUnik_KNN[[#This Row],[Close]]-1</f>
        <v>-5.6996945598241089E-3</v>
      </c>
      <c r="F211" s="8">
        <f>Alle6OppgangNedgangUnik_KNN[[#This Row],[Conviction KNN]]*Alle6OppgangNedgangUnik_KNN[[#This Row],[Rett/Feil KNN]]</f>
        <v>5.8823529411765052E-2</v>
      </c>
      <c r="G211">
        <f t="shared" si="7"/>
        <v>98.832470658905962</v>
      </c>
    </row>
    <row r="212" spans="1:7" x14ac:dyDescent="0.3">
      <c r="A212" s="5">
        <f>Alle6OppgangNedgangUnik_KNN[[#This Row],[Open]]/Alle6OppgangNedgangUnik_KNN[[#This Row],[Close]]-1</f>
        <v>-3.8975782195337372E-3</v>
      </c>
      <c r="B212" s="5">
        <f>Alle6OppgangNedgangUnik_KNN[[#This Row],[Conviction Bayes]]*Alle6OppgangNedgangUnik_KNN[[#This Row],[Rett/Feil Bayes]]</f>
        <v>5.7113951101644023E-2</v>
      </c>
      <c r="C212">
        <f t="shared" si="6"/>
        <v>88.444413897944074</v>
      </c>
      <c r="E212" s="5">
        <f>Alle6OppgangNedgangUnik_KNN[[#This Row],[Open]]/Alle6OppgangNedgangUnik_KNN[[#This Row],[Close]]-1</f>
        <v>-3.8975782195337372E-3</v>
      </c>
      <c r="F212" s="7">
        <f>Alle6OppgangNedgangUnik_KNN[[#This Row],[Conviction KNN]]*Alle6OppgangNedgangUnik_KNN[[#This Row],[Rett/Feil KNN]]</f>
        <v>0.29411764705882304</v>
      </c>
      <c r="G212">
        <f t="shared" si="7"/>
        <v>98.719174398605119</v>
      </c>
    </row>
    <row r="213" spans="1:7" x14ac:dyDescent="0.3">
      <c r="A213" s="6">
        <f>Alle6OppgangNedgangUnik_KNN[[#This Row],[Open]]/Alle6OppgangNedgangUnik_KNN[[#This Row],[Close]]-1</f>
        <v>-3.097918569048641E-2</v>
      </c>
      <c r="B213" s="6">
        <f>Alle6OppgangNedgangUnik_KNN[[#This Row],[Conviction Bayes]]*Alle6OppgangNedgangUnik_KNN[[#This Row],[Rett/Feil Bayes]]</f>
        <v>3.7836558193930947E-2</v>
      </c>
      <c r="C213">
        <f t="shared" si="6"/>
        <v>88.340744153005218</v>
      </c>
      <c r="E213" s="6">
        <f>Alle6OppgangNedgangUnik_KNN[[#This Row],[Open]]/Alle6OppgangNedgangUnik_KNN[[#This Row],[Close]]-1</f>
        <v>-3.097918569048641E-2</v>
      </c>
      <c r="F213" s="8">
        <f>Alle6OppgangNedgangUnik_KNN[[#This Row],[Conviction KNN]]*Alle6OppgangNedgangUnik_KNN[[#This Row],[Rett/Feil KNN]]</f>
        <v>-5.8823529411765052E-2</v>
      </c>
      <c r="G213">
        <f t="shared" si="7"/>
        <v>98.899070847717226</v>
      </c>
    </row>
    <row r="214" spans="1:7" x14ac:dyDescent="0.3">
      <c r="A214" s="5">
        <f>Alle6OppgangNedgangUnik_KNN[[#This Row],[Open]]/Alle6OppgangNedgangUnik_KNN[[#This Row],[Close]]-1</f>
        <v>3.4915662715558904E-2</v>
      </c>
      <c r="B214" s="5">
        <f>Alle6OppgangNedgangUnik_KNN[[#This Row],[Conviction Bayes]]*Alle6OppgangNedgangUnik_KNN[[#This Row],[Rett/Feil Bayes]]</f>
        <v>-3.2450575126952985E-2</v>
      </c>
      <c r="C214">
        <f t="shared" si="6"/>
        <v>88.240651144947634</v>
      </c>
      <c r="E214" s="5">
        <f>Alle6OppgangNedgangUnik_KNN[[#This Row],[Open]]/Alle6OppgangNedgangUnik_KNN[[#This Row],[Close]]-1</f>
        <v>3.4915662715558904E-2</v>
      </c>
      <c r="F214" s="7">
        <f>Alle6OppgangNedgangUnik_KNN[[#This Row],[Conviction KNN]]*Alle6OppgangNedgangUnik_KNN[[#This Row],[Rett/Feil KNN]]</f>
        <v>0.11764705882352905</v>
      </c>
      <c r="G214">
        <f t="shared" si="7"/>
        <v>99.30532103602323</v>
      </c>
    </row>
    <row r="215" spans="1:7" x14ac:dyDescent="0.3">
      <c r="A215" s="6">
        <f>Alle6OppgangNedgangUnik_KNN[[#This Row],[Open]]/Alle6OppgangNedgangUnik_KNN[[#This Row],[Close]]-1</f>
        <v>-9.508627428903238E-3</v>
      </c>
      <c r="B215" s="6">
        <f>Alle6OppgangNedgangUnik_KNN[[#This Row],[Conviction Bayes]]*Alle6OppgangNedgangUnik_KNN[[#This Row],[Rett/Feil Bayes]]</f>
        <v>5.5497907312001049E-2</v>
      </c>
      <c r="C215">
        <f t="shared" si="6"/>
        <v>88.194085765904148</v>
      </c>
      <c r="E215" s="6">
        <f>Alle6OppgangNedgangUnik_KNN[[#This Row],[Open]]/Alle6OppgangNedgangUnik_KNN[[#This Row],[Close]]-1</f>
        <v>-9.508627428903238E-3</v>
      </c>
      <c r="F215" s="8">
        <f>Alle6OppgangNedgangUnik_KNN[[#This Row],[Conviction KNN]]*Alle6OppgangNedgangUnik_KNN[[#This Row],[Rett/Feil KNN]]</f>
        <v>-5.8823529411765052E-2</v>
      </c>
      <c r="G215">
        <f t="shared" si="7"/>
        <v>99.360865583049062</v>
      </c>
    </row>
    <row r="216" spans="1:7" x14ac:dyDescent="0.3">
      <c r="A216" s="5">
        <f>Alle6OppgangNedgangUnik_KNN[[#This Row],[Open]]/Alle6OppgangNedgangUnik_KNN[[#This Row],[Close]]-1</f>
        <v>-1.849325703326965E-3</v>
      </c>
      <c r="B216" s="5">
        <f>Alle6OppgangNedgangUnik_KNN[[#This Row],[Conviction Bayes]]*Alle6OppgangNedgangUnik_KNN[[#This Row],[Rett/Feil Bayes]]</f>
        <v>1.4141744144366031E-2</v>
      </c>
      <c r="C216">
        <f t="shared" si="6"/>
        <v>88.191779253236732</v>
      </c>
      <c r="E216" s="5">
        <f>Alle6OppgangNedgangUnik_KNN[[#This Row],[Open]]/Alle6OppgangNedgangUnik_KNN[[#This Row],[Close]]-1</f>
        <v>-1.849325703326965E-3</v>
      </c>
      <c r="F216" s="7">
        <f>Alle6OppgangNedgangUnik_KNN[[#This Row],[Conviction KNN]]*Alle6OppgangNedgangUnik_KNN[[#This Row],[Rett/Feil KNN]]</f>
        <v>5.8823529411765052E-2</v>
      </c>
      <c r="G216">
        <f t="shared" si="7"/>
        <v>99.350056724070967</v>
      </c>
    </row>
    <row r="217" spans="1:7" x14ac:dyDescent="0.3">
      <c r="A217" s="6">
        <f>Alle6OppgangNedgangUnik_KNN[[#This Row],[Open]]/Alle6OppgangNedgangUnik_KNN[[#This Row],[Close]]-1</f>
        <v>3.2745932757082929E-2</v>
      </c>
      <c r="B217" s="6">
        <f>Alle6OppgangNedgangUnik_KNN[[#This Row],[Conviction Bayes]]*Alle6OppgangNedgangUnik_KNN[[#This Row],[Rett/Feil Bayes]]</f>
        <v>-1.8274039544930953E-2</v>
      </c>
      <c r="C217">
        <f t="shared" si="6"/>
        <v>88.139005251069236</v>
      </c>
      <c r="E217" s="6">
        <f>Alle6OppgangNedgangUnik_KNN[[#This Row],[Open]]/Alle6OppgangNedgangUnik_KNN[[#This Row],[Close]]-1</f>
        <v>3.2745932757082929E-2</v>
      </c>
      <c r="F217" s="8">
        <f>Alle6OppgangNedgangUnik_KNN[[#This Row],[Conviction KNN]]*Alle6OppgangNedgangUnik_KNN[[#This Row],[Rett/Feil KNN]]</f>
        <v>-0.11764705882352905</v>
      </c>
      <c r="G217">
        <f t="shared" si="7"/>
        <v>98.967314338553464</v>
      </c>
    </row>
    <row r="218" spans="1:7" x14ac:dyDescent="0.3">
      <c r="A218" s="5">
        <f>Alle6OppgangNedgangUnik_KNN[[#This Row],[Open]]/Alle6OppgangNedgangUnik_KNN[[#This Row],[Close]]-1</f>
        <v>-1.0079742730954133E-2</v>
      </c>
      <c r="B218" s="5">
        <f>Alle6OppgangNedgangUnik_KNN[[#This Row],[Conviction Bayes]]*Alle6OppgangNedgangUnik_KNN[[#This Row],[Rett/Feil Bayes]]</f>
        <v>4.2678442829361007E-2</v>
      </c>
      <c r="C218">
        <f t="shared" si="6"/>
        <v>88.101088933015433</v>
      </c>
      <c r="E218" s="5">
        <f>Alle6OppgangNedgangUnik_KNN[[#This Row],[Open]]/Alle6OppgangNedgangUnik_KNN[[#This Row],[Close]]-1</f>
        <v>-1.0079742730954133E-2</v>
      </c>
      <c r="F218" s="7">
        <f>Alle6OppgangNedgangUnik_KNN[[#This Row],[Conviction KNN]]*Alle6OppgangNedgangUnik_KNN[[#This Row],[Rett/Feil KNN]]</f>
        <v>0</v>
      </c>
      <c r="G218">
        <f t="shared" si="7"/>
        <v>98.967314338553464</v>
      </c>
    </row>
    <row r="219" spans="1:7" x14ac:dyDescent="0.3">
      <c r="A219" s="6">
        <f>Alle6OppgangNedgangUnik_KNN[[#This Row],[Open]]/Alle6OppgangNedgangUnik_KNN[[#This Row],[Close]]-1</f>
        <v>-9.0468597368980053E-3</v>
      </c>
      <c r="B219" s="6">
        <f>Alle6OppgangNedgangUnik_KNN[[#This Row],[Conviction Bayes]]*Alle6OppgangNedgangUnik_KNN[[#This Row],[Rett/Feil Bayes]]</f>
        <v>3.8808163935467044E-2</v>
      </c>
      <c r="C219">
        <f t="shared" si="6"/>
        <v>88.070157344110342</v>
      </c>
      <c r="E219" s="6">
        <f>Alle6OppgangNedgangUnik_KNN[[#This Row],[Open]]/Alle6OppgangNedgangUnik_KNN[[#This Row],[Close]]-1</f>
        <v>-9.0468597368980053E-3</v>
      </c>
      <c r="F219" s="8">
        <f>Alle6OppgangNedgangUnik_KNN[[#This Row],[Conviction KNN]]*Alle6OppgangNedgangUnik_KNN[[#This Row],[Rett/Feil KNN]]</f>
        <v>0.17647058823529499</v>
      </c>
      <c r="G219">
        <f t="shared" si="7"/>
        <v>98.809312560078453</v>
      </c>
    </row>
    <row r="220" spans="1:7" x14ac:dyDescent="0.3">
      <c r="A220" s="5">
        <f>Alle6OppgangNedgangUnik_KNN[[#This Row],[Open]]/Alle6OppgangNedgangUnik_KNN[[#This Row],[Close]]-1</f>
        <v>-1.4265134333236396E-2</v>
      </c>
      <c r="B220" s="5">
        <f>Alle6OppgangNedgangUnik_KNN[[#This Row],[Conviction Bayes]]*Alle6OppgangNedgangUnik_KNN[[#This Row],[Rett/Feil Bayes]]</f>
        <v>-2.6778286698232012E-2</v>
      </c>
      <c r="C220">
        <f t="shared" si="6"/>
        <v>88.103799779337976</v>
      </c>
      <c r="E220" s="5">
        <f>Alle6OppgangNedgangUnik_KNN[[#This Row],[Open]]/Alle6OppgangNedgangUnik_KNN[[#This Row],[Close]]-1</f>
        <v>-1.4265134333236396E-2</v>
      </c>
      <c r="F220" s="7">
        <f>Alle6OppgangNedgangUnik_KNN[[#This Row],[Conviction KNN]]*Alle6OppgangNedgangUnik_KNN[[#This Row],[Rett/Feil KNN]]</f>
        <v>5.8823529411765052E-2</v>
      </c>
      <c r="G220">
        <f t="shared" si="7"/>
        <v>98.726399141428786</v>
      </c>
    </row>
    <row r="221" spans="1:7" x14ac:dyDescent="0.3">
      <c r="A221" s="6">
        <f>Alle6OppgangNedgangUnik_KNN[[#This Row],[Open]]/Alle6OppgangNedgangUnik_KNN[[#This Row],[Close]]-1</f>
        <v>9.9769007463095249E-3</v>
      </c>
      <c r="B221" s="6">
        <f>Alle6OppgangNedgangUnik_KNN[[#This Row],[Conviction Bayes]]*Alle6OppgangNedgangUnik_KNN[[#This Row],[Rett/Feil Bayes]]</f>
        <v>0.21297305691761204</v>
      </c>
      <c r="C221">
        <f t="shared" si="6"/>
        <v>88.291003706700607</v>
      </c>
      <c r="E221" s="6">
        <f>Alle6OppgangNedgangUnik_KNN[[#This Row],[Open]]/Alle6OppgangNedgangUnik_KNN[[#This Row],[Close]]-1</f>
        <v>9.9769007463095249E-3</v>
      </c>
      <c r="F221" s="8">
        <f>Alle6OppgangNedgangUnik_KNN[[#This Row],[Conviction KNN]]*Alle6OppgangNedgangUnik_KNN[[#This Row],[Rett/Feil KNN]]</f>
        <v>0.29411764705882304</v>
      </c>
      <c r="G221">
        <f t="shared" si="7"/>
        <v>99.016100166509545</v>
      </c>
    </row>
    <row r="222" spans="1:7" x14ac:dyDescent="0.3">
      <c r="A222" s="5">
        <f>Alle6OppgangNedgangUnik_KNN[[#This Row],[Open]]/Alle6OppgangNedgangUnik_KNN[[#This Row],[Close]]-1</f>
        <v>1.3443160688018541E-2</v>
      </c>
      <c r="B222" s="5">
        <f>Alle6OppgangNedgangUnik_KNN[[#This Row],[Conviction Bayes]]*Alle6OppgangNedgangUnik_KNN[[#This Row],[Rett/Feil Bayes]]</f>
        <v>6.2577245261542014E-2</v>
      </c>
      <c r="C222">
        <f t="shared" si="6"/>
        <v>88.365277274269062</v>
      </c>
      <c r="E222" s="5">
        <f>Alle6OppgangNedgangUnik_KNN[[#This Row],[Open]]/Alle6OppgangNedgangUnik_KNN[[#This Row],[Close]]-1</f>
        <v>1.3443160688018541E-2</v>
      </c>
      <c r="F222" s="7">
        <f>Alle6OppgangNedgangUnik_KNN[[#This Row],[Conviction KNN]]*Alle6OppgangNedgangUnik_KNN[[#This Row],[Rett/Feil KNN]]</f>
        <v>-0.11764705882352905</v>
      </c>
      <c r="G222">
        <f t="shared" si="7"/>
        <v>98.859501420010801</v>
      </c>
    </row>
    <row r="223" spans="1:7" x14ac:dyDescent="0.3">
      <c r="A223" s="6">
        <f>Alle6OppgangNedgangUnik_KNN[[#This Row],[Open]]/Alle6OppgangNedgangUnik_KNN[[#This Row],[Close]]-1</f>
        <v>-9.0788931870550149E-3</v>
      </c>
      <c r="B223" s="6">
        <f>Alle6OppgangNedgangUnik_KNN[[#This Row],[Conviction Bayes]]*Alle6OppgangNedgangUnik_KNN[[#This Row],[Rett/Feil Bayes]]</f>
        <v>5.2125569795799021E-2</v>
      </c>
      <c r="C223">
        <f t="shared" si="6"/>
        <v>88.323459071262562</v>
      </c>
      <c r="E223" s="6">
        <f>Alle6OppgangNedgangUnik_KNN[[#This Row],[Open]]/Alle6OppgangNedgangUnik_KNN[[#This Row],[Close]]-1</f>
        <v>-9.0788931870550149E-3</v>
      </c>
      <c r="F223" s="8">
        <f>Alle6OppgangNedgangUnik_KNN[[#This Row],[Conviction KNN]]*Alle6OppgangNedgangUnik_KNN[[#This Row],[Rett/Feil KNN]]</f>
        <v>5.8823529411765052E-2</v>
      </c>
      <c r="G223">
        <f t="shared" si="7"/>
        <v>98.806705252133284</v>
      </c>
    </row>
    <row r="224" spans="1:7" x14ac:dyDescent="0.3">
      <c r="A224" s="5">
        <f>Alle6OppgangNedgangUnik_KNN[[#This Row],[Open]]/Alle6OppgangNedgangUnik_KNN[[#This Row],[Close]]-1</f>
        <v>-1.8956874424343351E-2</v>
      </c>
      <c r="B224" s="5">
        <f>Alle6OppgangNedgangUnik_KNN[[#This Row],[Conviction Bayes]]*Alle6OppgangNedgangUnik_KNN[[#This Row],[Rett/Feil Bayes]]</f>
        <v>4.9308951835409953E-2</v>
      </c>
      <c r="C224">
        <f t="shared" si="6"/>
        <v>88.240899282464568</v>
      </c>
      <c r="E224" s="5">
        <f>Alle6OppgangNedgangUnik_KNN[[#This Row],[Open]]/Alle6OppgangNedgangUnik_KNN[[#This Row],[Close]]-1</f>
        <v>-1.8956874424343351E-2</v>
      </c>
      <c r="F224" s="7">
        <f>Alle6OppgangNedgangUnik_KNN[[#This Row],[Conviction KNN]]*Alle6OppgangNedgangUnik_KNN[[#This Row],[Rett/Feil KNN]]</f>
        <v>0.23529411764705899</v>
      </c>
      <c r="G224">
        <f t="shared" si="7"/>
        <v>98.365983768898502</v>
      </c>
    </row>
    <row r="225" spans="1:7" x14ac:dyDescent="0.3">
      <c r="A225" s="6">
        <f>Alle6OppgangNedgangUnik_KNN[[#This Row],[Open]]/Alle6OppgangNedgangUnik_KNN[[#This Row],[Close]]-1</f>
        <v>7.1465787093756283E-3</v>
      </c>
      <c r="B225" s="6">
        <f>Alle6OppgangNedgangUnik_KNN[[#This Row],[Conviction Bayes]]*Alle6OppgangNedgangUnik_KNN[[#This Row],[Rett/Feil Bayes]]</f>
        <v>-6.1607819118685958E-2</v>
      </c>
      <c r="C225">
        <f t="shared" si="6"/>
        <v>88.202048126789919</v>
      </c>
      <c r="E225" s="6">
        <f>Alle6OppgangNedgangUnik_KNN[[#This Row],[Open]]/Alle6OppgangNedgangUnik_KNN[[#This Row],[Close]]-1</f>
        <v>7.1465787093756283E-3</v>
      </c>
      <c r="F225" s="8">
        <f>Alle6OppgangNedgangUnik_KNN[[#This Row],[Conviction KNN]]*Alle6OppgangNedgangUnik_KNN[[#This Row],[Rett/Feil KNN]]</f>
        <v>-5.8823529411765052E-2</v>
      </c>
      <c r="G225">
        <f t="shared" si="7"/>
        <v>98.324631989761471</v>
      </c>
    </row>
    <row r="226" spans="1:7" x14ac:dyDescent="0.3">
      <c r="A226" s="5">
        <f>Alle6OppgangNedgangUnik_KNN[[#This Row],[Open]]/Alle6OppgangNedgangUnik_KNN[[#This Row],[Close]]-1</f>
        <v>5.2819573756894833E-3</v>
      </c>
      <c r="B226" s="5">
        <f>Alle6OppgangNedgangUnik_KNN[[#This Row],[Conviction Bayes]]*Alle6OppgangNedgangUnik_KNN[[#This Row],[Rett/Feil Bayes]]</f>
        <v>-4.7479383084627014E-2</v>
      </c>
      <c r="C226">
        <f t="shared" si="6"/>
        <v>88.179928457501219</v>
      </c>
      <c r="E226" s="5">
        <f>Alle6OppgangNedgangUnik_KNN[[#This Row],[Open]]/Alle6OppgangNedgangUnik_KNN[[#This Row],[Close]]-1</f>
        <v>5.2819573756894833E-3</v>
      </c>
      <c r="F226" s="7">
        <f>Alle6OppgangNedgangUnik_KNN[[#This Row],[Conviction KNN]]*Alle6OppgangNedgangUnik_KNN[[#This Row],[Rett/Feil KNN]]</f>
        <v>-5.8823529411765052E-2</v>
      </c>
      <c r="G226">
        <f t="shared" si="7"/>
        <v>98.294082194752633</v>
      </c>
    </row>
    <row r="227" spans="1:7" x14ac:dyDescent="0.3">
      <c r="A227" s="6">
        <f>Alle6OppgangNedgangUnik_KNN[[#This Row],[Open]]/Alle6OppgangNedgangUnik_KNN[[#This Row],[Close]]-1</f>
        <v>-3.1212134321474405E-3</v>
      </c>
      <c r="B227" s="6">
        <f>Alle6OppgangNedgangUnik_KNN[[#This Row],[Conviction Bayes]]*Alle6OppgangNedgangUnik_KNN[[#This Row],[Rett/Feil Bayes]]</f>
        <v>1.532734635125399E-2</v>
      </c>
      <c r="C227">
        <f t="shared" si="6"/>
        <v>88.175709936838985</v>
      </c>
      <c r="E227" s="6">
        <f>Alle6OppgangNedgangUnik_KNN[[#This Row],[Open]]/Alle6OppgangNedgangUnik_KNN[[#This Row],[Close]]-1</f>
        <v>-3.1212134321474405E-3</v>
      </c>
      <c r="F227" s="8">
        <f>Alle6OppgangNedgangUnik_KNN[[#This Row],[Conviction KNN]]*Alle6OppgangNedgangUnik_KNN[[#This Row],[Rett/Feil KNN]]</f>
        <v>0.11764705882352905</v>
      </c>
      <c r="G227">
        <f t="shared" si="7"/>
        <v>98.257988452441239</v>
      </c>
    </row>
    <row r="228" spans="1:7" x14ac:dyDescent="0.3">
      <c r="A228" s="5">
        <f>Alle6OppgangNedgangUnik_KNN[[#This Row],[Open]]/Alle6OppgangNedgangUnik_KNN[[#This Row],[Close]]-1</f>
        <v>3.8008515678447319E-2</v>
      </c>
      <c r="B228" s="5">
        <f>Alle6OppgangNedgangUnik_KNN[[#This Row],[Conviction Bayes]]*Alle6OppgangNedgangUnik_KNN[[#This Row],[Rett/Feil Bayes]]</f>
        <v>3.7492854279940979E-2</v>
      </c>
      <c r="C228">
        <f t="shared" si="6"/>
        <v>88.30136453298347</v>
      </c>
      <c r="E228" s="5">
        <f>Alle6OppgangNedgangUnik_KNN[[#This Row],[Open]]/Alle6OppgangNedgangUnik_KNN[[#This Row],[Close]]-1</f>
        <v>3.8008515678447319E-2</v>
      </c>
      <c r="F228" s="7">
        <f>Alle6OppgangNedgangUnik_KNN[[#This Row],[Conviction KNN]]*Alle6OppgangNedgangUnik_KNN[[#This Row],[Rett/Feil KNN]]</f>
        <v>-0.11764705882352905</v>
      </c>
      <c r="G228">
        <f t="shared" si="7"/>
        <v>97.818619006014501</v>
      </c>
    </row>
    <row r="229" spans="1:7" x14ac:dyDescent="0.3">
      <c r="A229" s="6">
        <f>Alle6OppgangNedgangUnik_KNN[[#This Row],[Open]]/Alle6OppgangNedgangUnik_KNN[[#This Row],[Close]]-1</f>
        <v>-1.5777672089658301E-2</v>
      </c>
      <c r="B229" s="6">
        <f>Alle6OppgangNedgangUnik_KNN[[#This Row],[Conviction Bayes]]*Alle6OppgangNedgangUnik_KNN[[#This Row],[Rett/Feil Bayes]]</f>
        <v>1.6592333224484002E-2</v>
      </c>
      <c r="C229">
        <f t="shared" si="6"/>
        <v>88.278248260678723</v>
      </c>
      <c r="E229" s="6">
        <f>Alle6OppgangNedgangUnik_KNN[[#This Row],[Open]]/Alle6OppgangNedgangUnik_KNN[[#This Row],[Close]]-1</f>
        <v>-1.5777672089658301E-2</v>
      </c>
      <c r="F229" s="8">
        <f>Alle6OppgangNedgangUnik_KNN[[#This Row],[Conviction KNN]]*Alle6OppgangNedgangUnik_KNN[[#This Row],[Rett/Feil KNN]]</f>
        <v>0</v>
      </c>
      <c r="G229">
        <f t="shared" si="7"/>
        <v>97.818619006014501</v>
      </c>
    </row>
    <row r="230" spans="1:7" x14ac:dyDescent="0.3">
      <c r="A230" s="5">
        <f>Alle6OppgangNedgangUnik_KNN[[#This Row],[Open]]/Alle6OppgangNedgangUnik_KNN[[#This Row],[Close]]-1</f>
        <v>-1.5656481157487856E-2</v>
      </c>
      <c r="B230" s="5">
        <f>Alle6OppgangNedgangUnik_KNN[[#This Row],[Conviction Bayes]]*Alle6OppgangNedgangUnik_KNN[[#This Row],[Rett/Feil Bayes]]</f>
        <v>4.2081448019955059E-2</v>
      </c>
      <c r="C230">
        <f t="shared" si="6"/>
        <v>88.220086366511808</v>
      </c>
      <c r="E230" s="5">
        <f>Alle6OppgangNedgangUnik_KNN[[#This Row],[Open]]/Alle6OppgangNedgangUnik_KNN[[#This Row],[Close]]-1</f>
        <v>-1.5656481157487856E-2</v>
      </c>
      <c r="F230" s="7">
        <f>Alle6OppgangNedgangUnik_KNN[[#This Row],[Conviction KNN]]*Alle6OppgangNedgangUnik_KNN[[#This Row],[Rett/Feil KNN]]</f>
        <v>0</v>
      </c>
      <c r="G230">
        <f t="shared" si="7"/>
        <v>97.818619006014501</v>
      </c>
    </row>
    <row r="231" spans="1:7" x14ac:dyDescent="0.3">
      <c r="A231" s="6">
        <f>Alle6OppgangNedgangUnik_KNN[[#This Row],[Open]]/Alle6OppgangNedgangUnik_KNN[[#This Row],[Close]]-1</f>
        <v>2.2274827160513322E-2</v>
      </c>
      <c r="B231" s="6">
        <f>Alle6OppgangNedgangUnik_KNN[[#This Row],[Conviction Bayes]]*Alle6OppgangNedgangUnik_KNN[[#This Row],[Rett/Feil Bayes]]</f>
        <v>-2.9802775446974017E-2</v>
      </c>
      <c r="C231">
        <f t="shared" si="6"/>
        <v>88.161521314674744</v>
      </c>
      <c r="E231" s="6">
        <f>Alle6OppgangNedgangUnik_KNN[[#This Row],[Open]]/Alle6OppgangNedgangUnik_KNN[[#This Row],[Close]]-1</f>
        <v>2.2274827160513322E-2</v>
      </c>
      <c r="F231" s="8">
        <f>Alle6OppgangNedgangUnik_KNN[[#This Row],[Conviction KNN]]*Alle6OppgangNedgangUnik_KNN[[#This Row],[Rett/Feil KNN]]</f>
        <v>0.29411764705882304</v>
      </c>
      <c r="G231">
        <f t="shared" si="7"/>
        <v>98.459469838790696</v>
      </c>
    </row>
    <row r="232" spans="1:7" x14ac:dyDescent="0.3">
      <c r="A232" s="5">
        <f>Alle6OppgangNedgangUnik_KNN[[#This Row],[Open]]/Alle6OppgangNedgangUnik_KNN[[#This Row],[Close]]-1</f>
        <v>7.8539915425712703E-3</v>
      </c>
      <c r="B232" s="5">
        <f>Alle6OppgangNedgangUnik_KNN[[#This Row],[Conviction Bayes]]*Alle6OppgangNedgangUnik_KNN[[#This Row],[Rett/Feil Bayes]]</f>
        <v>7.0877443226294967E-2</v>
      </c>
      <c r="C232">
        <f t="shared" si="6"/>
        <v>88.210598262770546</v>
      </c>
      <c r="E232" s="5">
        <f>Alle6OppgangNedgangUnik_KNN[[#This Row],[Open]]/Alle6OppgangNedgangUnik_KNN[[#This Row],[Close]]-1</f>
        <v>7.8539915425712703E-3</v>
      </c>
      <c r="F232" s="7">
        <f>Alle6OppgangNedgangUnik_KNN[[#This Row],[Conviction KNN]]*Alle6OppgangNedgangUnik_KNN[[#This Row],[Rett/Feil KNN]]</f>
        <v>-5.8823529411765052E-2</v>
      </c>
      <c r="G232">
        <f t="shared" si="7"/>
        <v>98.413981612708355</v>
      </c>
    </row>
    <row r="233" spans="1:7" x14ac:dyDescent="0.3">
      <c r="A233" s="6">
        <f>Alle6OppgangNedgangUnik_KNN[[#This Row],[Open]]/Alle6OppgangNedgangUnik_KNN[[#This Row],[Close]]-1</f>
        <v>1.6687390930042234E-2</v>
      </c>
      <c r="B233" s="6">
        <f>Alle6OppgangNedgangUnik_KNN[[#This Row],[Conviction Bayes]]*Alle6OppgangNedgangUnik_KNN[[#This Row],[Rett/Feil Bayes]]</f>
        <v>-5.3426963665518024E-2</v>
      </c>
      <c r="C233">
        <f t="shared" si="6"/>
        <v>88.131953519150869</v>
      </c>
      <c r="E233" s="6">
        <f>Alle6OppgangNedgangUnik_KNN[[#This Row],[Open]]/Alle6OppgangNedgangUnik_KNN[[#This Row],[Close]]-1</f>
        <v>1.6687390930042234E-2</v>
      </c>
      <c r="F233" s="8">
        <f>Alle6OppgangNedgangUnik_KNN[[#This Row],[Conviction KNN]]*Alle6OppgangNedgangUnik_KNN[[#This Row],[Rett/Feil KNN]]</f>
        <v>-5.8823529411765052E-2</v>
      </c>
      <c r="G233">
        <f t="shared" si="7"/>
        <v>98.317377343052286</v>
      </c>
    </row>
    <row r="234" spans="1:7" x14ac:dyDescent="0.3">
      <c r="A234" s="5">
        <f>Alle6OppgangNedgangUnik_KNN[[#This Row],[Open]]/Alle6OppgangNedgangUnik_KNN[[#This Row],[Close]]-1</f>
        <v>1.5381097327411553E-2</v>
      </c>
      <c r="B234" s="5">
        <f>Alle6OppgangNedgangUnik_KNN[[#This Row],[Conviction Bayes]]*Alle6OppgangNedgangUnik_KNN[[#This Row],[Rett/Feil Bayes]]</f>
        <v>-6.3465120102354944E-2</v>
      </c>
      <c r="C234">
        <f t="shared" si="6"/>
        <v>88.045922350334052</v>
      </c>
      <c r="E234" s="5">
        <f>Alle6OppgangNedgangUnik_KNN[[#This Row],[Open]]/Alle6OppgangNedgangUnik_KNN[[#This Row],[Close]]-1</f>
        <v>1.5381097327411553E-2</v>
      </c>
      <c r="F234" s="7">
        <f>Alle6OppgangNedgangUnik_KNN[[#This Row],[Conviction KNN]]*Alle6OppgangNedgangUnik_KNN[[#This Row],[Rett/Feil KNN]]</f>
        <v>-5.8823529411765052E-2</v>
      </c>
      <c r="G234">
        <f t="shared" si="7"/>
        <v>98.228422687176447</v>
      </c>
    </row>
    <row r="235" spans="1:7" x14ac:dyDescent="0.3">
      <c r="A235" s="6">
        <f>Alle6OppgangNedgangUnik_KNN[[#This Row],[Open]]/Alle6OppgangNedgangUnik_KNN[[#This Row],[Close]]-1</f>
        <v>-2.176094574784182E-3</v>
      </c>
      <c r="B235" s="6">
        <f>Alle6OppgangNedgangUnik_KNN[[#This Row],[Conviction Bayes]]*Alle6OppgangNedgangUnik_KNN[[#This Row],[Rett/Feil Bayes]]</f>
        <v>2.1095732634057951E-2</v>
      </c>
      <c r="C235">
        <f t="shared" si="6"/>
        <v>88.041880486986855</v>
      </c>
      <c r="E235" s="6">
        <f>Alle6OppgangNedgangUnik_KNN[[#This Row],[Open]]/Alle6OppgangNedgangUnik_KNN[[#This Row],[Close]]-1</f>
        <v>-2.176094574784182E-3</v>
      </c>
      <c r="F235" s="8">
        <f>Alle6OppgangNedgangUnik_KNN[[#This Row],[Conviction KNN]]*Alle6OppgangNedgangUnik_KNN[[#This Row],[Rett/Feil KNN]]</f>
        <v>0</v>
      </c>
      <c r="G235">
        <f t="shared" si="7"/>
        <v>98.228422687176447</v>
      </c>
    </row>
    <row r="236" spans="1:7" x14ac:dyDescent="0.3">
      <c r="A236" s="5">
        <f>Alle6OppgangNedgangUnik_KNN[[#This Row],[Open]]/Alle6OppgangNedgangUnik_KNN[[#This Row],[Close]]-1</f>
        <v>-1.5668106636022916E-2</v>
      </c>
      <c r="B236" s="5">
        <f>Alle6OppgangNedgangUnik_KNN[[#This Row],[Conviction Bayes]]*Alle6OppgangNedgangUnik_KNN[[#This Row],[Rett/Feil Bayes]]</f>
        <v>3.1233379881029033E-2</v>
      </c>
      <c r="C236">
        <f t="shared" si="6"/>
        <v>87.998795614480784</v>
      </c>
      <c r="E236" s="5">
        <f>Alle6OppgangNedgangUnik_KNN[[#This Row],[Open]]/Alle6OppgangNedgangUnik_KNN[[#This Row],[Close]]-1</f>
        <v>-1.5668106636022916E-2</v>
      </c>
      <c r="F236" s="7">
        <f>Alle6OppgangNedgangUnik_KNN[[#This Row],[Conviction KNN]]*Alle6OppgangNedgangUnik_KNN[[#This Row],[Rett/Feil KNN]]</f>
        <v>-0.41176470588235298</v>
      </c>
      <c r="G236">
        <f t="shared" si="7"/>
        <v>98.862150558320977</v>
      </c>
    </row>
    <row r="237" spans="1:7" x14ac:dyDescent="0.3">
      <c r="A237" s="6">
        <f>Alle6OppgangNedgangUnik_KNN[[#This Row],[Open]]/Alle6OppgangNedgangUnik_KNN[[#This Row],[Close]]-1</f>
        <v>-2.326741824395917E-2</v>
      </c>
      <c r="B237" s="6">
        <f>Alle6OppgangNedgangUnik_KNN[[#This Row],[Conviction Bayes]]*Alle6OppgangNedgangUnik_KNN[[#This Row],[Rett/Feil Bayes]]</f>
        <v>1.7878243234439983E-2</v>
      </c>
      <c r="C237">
        <f t="shared" si="6"/>
        <v>87.962189825955093</v>
      </c>
      <c r="E237" s="6">
        <f>Alle6OppgangNedgangUnik_KNN[[#This Row],[Open]]/Alle6OppgangNedgangUnik_KNN[[#This Row],[Close]]-1</f>
        <v>-2.326741824395917E-2</v>
      </c>
      <c r="F237" s="8">
        <f>Alle6OppgangNedgangUnik_KNN[[#This Row],[Conviction KNN]]*Alle6OppgangNedgangUnik_KNN[[#This Row],[Rett/Feil KNN]]</f>
        <v>0</v>
      </c>
      <c r="G237">
        <f t="shared" si="7"/>
        <v>98.862150558320977</v>
      </c>
    </row>
    <row r="238" spans="1:7" x14ac:dyDescent="0.3">
      <c r="A238" s="5">
        <f>Alle6OppgangNedgangUnik_KNN[[#This Row],[Open]]/Alle6OppgangNedgangUnik_KNN[[#This Row],[Close]]-1</f>
        <v>1.7321083583912378E-2</v>
      </c>
      <c r="B238" s="5">
        <f>Alle6OppgangNedgangUnik_KNN[[#This Row],[Conviction Bayes]]*Alle6OppgangNedgangUnik_KNN[[#This Row],[Rett/Feil Bayes]]</f>
        <v>-3.0218050068319013E-2</v>
      </c>
      <c r="C238">
        <f t="shared" si="6"/>
        <v>87.916149591508599</v>
      </c>
      <c r="E238" s="5">
        <f>Alle6OppgangNedgangUnik_KNN[[#This Row],[Open]]/Alle6OppgangNedgangUnik_KNN[[#This Row],[Close]]-1</f>
        <v>1.7321083583912378E-2</v>
      </c>
      <c r="F238" s="7">
        <f>Alle6OppgangNedgangUnik_KNN[[#This Row],[Conviction KNN]]*Alle6OppgangNedgangUnik_KNN[[#This Row],[Rett/Feil KNN]]</f>
        <v>0.41176470588235298</v>
      </c>
      <c r="G238">
        <f t="shared" si="7"/>
        <v>99.567256264894041</v>
      </c>
    </row>
    <row r="239" spans="1:7" x14ac:dyDescent="0.3">
      <c r="A239" s="6">
        <f>Alle6OppgangNedgangUnik_KNN[[#This Row],[Open]]/Alle6OppgangNedgangUnik_KNN[[#This Row],[Close]]-1</f>
        <v>9.5754924266138186E-3</v>
      </c>
      <c r="B239" s="6">
        <f>Alle6OppgangNedgangUnik_KNN[[#This Row],[Conviction Bayes]]*Alle6OppgangNedgangUnik_KNN[[#This Row],[Rett/Feil Bayes]]</f>
        <v>-3.5972666899298955E-2</v>
      </c>
      <c r="C239">
        <f t="shared" si="6"/>
        <v>87.885866346332435</v>
      </c>
      <c r="E239" s="6">
        <f>Alle6OppgangNedgangUnik_KNN[[#This Row],[Open]]/Alle6OppgangNedgangUnik_KNN[[#This Row],[Close]]-1</f>
        <v>9.5754924266138186E-3</v>
      </c>
      <c r="F239" s="8">
        <f>Alle6OppgangNedgangUnik_KNN[[#This Row],[Conviction KNN]]*Alle6OppgangNedgangUnik_KNN[[#This Row],[Rett/Feil KNN]]</f>
        <v>-5.8823529411765052E-2</v>
      </c>
      <c r="G239">
        <f t="shared" si="7"/>
        <v>99.511173587935033</v>
      </c>
    </row>
    <row r="240" spans="1:7" x14ac:dyDescent="0.3">
      <c r="A240" s="5">
        <f>Alle6OppgangNedgangUnik_KNN[[#This Row],[Open]]/Alle6OppgangNedgangUnik_KNN[[#This Row],[Close]]-1</f>
        <v>-1.9478443679535884E-3</v>
      </c>
      <c r="B240" s="5">
        <f>Alle6OppgangNedgangUnik_KNN[[#This Row],[Conviction Bayes]]*Alle6OppgangNedgangUnik_KNN[[#This Row],[Rett/Feil Bayes]]</f>
        <v>3.2763181555775012E-2</v>
      </c>
      <c r="C240">
        <f t="shared" si="6"/>
        <v>87.880257683142929</v>
      </c>
      <c r="E240" s="5">
        <f>Alle6OppgangNedgangUnik_KNN[[#This Row],[Open]]/Alle6OppgangNedgangUnik_KNN[[#This Row],[Close]]-1</f>
        <v>-1.9478443679535884E-3</v>
      </c>
      <c r="F240" s="7">
        <f>Alle6OppgangNedgangUnik_KNN[[#This Row],[Conviction KNN]]*Alle6OppgangNedgangUnik_KNN[[#This Row],[Rett/Feil KNN]]</f>
        <v>-0.11764705882352905</v>
      </c>
      <c r="G240">
        <f t="shared" si="7"/>
        <v>99.533977385466997</v>
      </c>
    </row>
    <row r="241" spans="1:7" x14ac:dyDescent="0.3">
      <c r="A241" s="6">
        <f>Alle6OppgangNedgangUnik_KNN[[#This Row],[Open]]/Alle6OppgangNedgangUnik_KNN[[#This Row],[Close]]-1</f>
        <v>2.4109991782067075E-2</v>
      </c>
      <c r="B241" s="6">
        <f>Alle6OppgangNedgangUnik_KNN[[#This Row],[Conviction Bayes]]*Alle6OppgangNedgangUnik_KNN[[#This Row],[Rett/Feil Bayes]]</f>
        <v>-3.1348058886582986E-2</v>
      </c>
      <c r="C241">
        <f t="shared" si="6"/>
        <v>87.813837657650438</v>
      </c>
      <c r="E241" s="6">
        <f>Alle6OppgangNedgangUnik_KNN[[#This Row],[Open]]/Alle6OppgangNedgangUnik_KNN[[#This Row],[Close]]-1</f>
        <v>2.4109991782067075E-2</v>
      </c>
      <c r="F241" s="8">
        <f>Alle6OppgangNedgangUnik_KNN[[#This Row],[Conviction KNN]]*Alle6OppgangNedgangUnik_KNN[[#This Row],[Rett/Feil KNN]]</f>
        <v>0.35294117647058904</v>
      </c>
      <c r="G241">
        <f t="shared" si="7"/>
        <v>100.38095269492584</v>
      </c>
    </row>
    <row r="242" spans="1:7" x14ac:dyDescent="0.3">
      <c r="A242" s="5">
        <f>Alle6OppgangNedgangUnik_KNN[[#This Row],[Open]]/Alle6OppgangNedgangUnik_KNN[[#This Row],[Close]]-1</f>
        <v>-1.6941430249466816E-2</v>
      </c>
      <c r="B242" s="5">
        <f>Alle6OppgangNedgangUnik_KNN[[#This Row],[Conviction Bayes]]*Alle6OppgangNedgangUnik_KNN[[#This Row],[Rett/Feil Bayes]]</f>
        <v>2.6581205197256041E-2</v>
      </c>
      <c r="C242">
        <f t="shared" si="6"/>
        <v>87.77429301117887</v>
      </c>
      <c r="E242" s="5">
        <f>Alle6OppgangNedgangUnik_KNN[[#This Row],[Open]]/Alle6OppgangNedgangUnik_KNN[[#This Row],[Close]]-1</f>
        <v>-1.6941430249466816E-2</v>
      </c>
      <c r="F242" s="7">
        <f>Alle6OppgangNedgangUnik_KNN[[#This Row],[Conviction KNN]]*Alle6OppgangNedgangUnik_KNN[[#This Row],[Rett/Feil KNN]]</f>
        <v>0</v>
      </c>
      <c r="G242">
        <f t="shared" si="7"/>
        <v>100.38095269492584</v>
      </c>
    </row>
    <row r="243" spans="1:7" x14ac:dyDescent="0.3">
      <c r="A243" s="6">
        <f>Alle6OppgangNedgangUnik_KNN[[#This Row],[Open]]/Alle6OppgangNedgangUnik_KNN[[#This Row],[Close]]-1</f>
        <v>2.9675350685431923E-2</v>
      </c>
      <c r="B243" s="6">
        <f>Alle6OppgangNedgangUnik_KNN[[#This Row],[Conviction Bayes]]*Alle6OppgangNedgangUnik_KNN[[#This Row],[Rett/Feil Bayes]]</f>
        <v>-2.8835623923164966E-2</v>
      </c>
      <c r="C243">
        <f t="shared" si="6"/>
        <v>87.699183912096586</v>
      </c>
      <c r="E243" s="6">
        <f>Alle6OppgangNedgangUnik_KNN[[#This Row],[Open]]/Alle6OppgangNedgangUnik_KNN[[#This Row],[Close]]-1</f>
        <v>2.9675350685431923E-2</v>
      </c>
      <c r="F243" s="8">
        <f>Alle6OppgangNedgangUnik_KNN[[#This Row],[Conviction KNN]]*Alle6OppgangNedgangUnik_KNN[[#This Row],[Rett/Feil KNN]]</f>
        <v>0.23529411764705899</v>
      </c>
      <c r="G243">
        <f t="shared" si="7"/>
        <v>101.08185621806929</v>
      </c>
    </row>
    <row r="244" spans="1:7" x14ac:dyDescent="0.3">
      <c r="A244" s="5">
        <f>Alle6OppgangNedgangUnik_KNN[[#This Row],[Open]]/Alle6OppgangNedgangUnik_KNN[[#This Row],[Close]]-1</f>
        <v>-2.7122676521061928E-2</v>
      </c>
      <c r="B244" s="5">
        <f>Alle6OppgangNedgangUnik_KNN[[#This Row],[Conviction Bayes]]*Alle6OppgangNedgangUnik_KNN[[#This Row],[Rett/Feil Bayes]]</f>
        <v>-4.2998170601241947E-2</v>
      </c>
      <c r="C244">
        <f t="shared" si="6"/>
        <v>87.80146093426734</v>
      </c>
      <c r="E244" s="5">
        <f>Alle6OppgangNedgangUnik_KNN[[#This Row],[Open]]/Alle6OppgangNedgangUnik_KNN[[#This Row],[Close]]-1</f>
        <v>-2.7122676521061928E-2</v>
      </c>
      <c r="F244" s="7">
        <f>Alle6OppgangNedgangUnik_KNN[[#This Row],[Conviction KNN]]*Alle6OppgangNedgangUnik_KNN[[#This Row],[Rett/Feil KNN]]</f>
        <v>0.17647058823529499</v>
      </c>
      <c r="G244">
        <f t="shared" si="7"/>
        <v>100.5980426024779</v>
      </c>
    </row>
    <row r="245" spans="1:7" x14ac:dyDescent="0.3">
      <c r="A245" s="6">
        <f>Alle6OppgangNedgangUnik_KNN[[#This Row],[Open]]/Alle6OppgangNedgangUnik_KNN[[#This Row],[Close]]-1</f>
        <v>1.7968325277595065E-2</v>
      </c>
      <c r="B245" s="6">
        <f>Alle6OppgangNedgangUnik_KNN[[#This Row],[Conviction Bayes]]*Alle6OppgangNedgangUnik_KNN[[#This Row],[Rett/Feil Bayes]]</f>
        <v>-1.4059257063013031E-2</v>
      </c>
      <c r="C245">
        <f t="shared" si="6"/>
        <v>87.779280414706918</v>
      </c>
      <c r="E245" s="6">
        <f>Alle6OppgangNedgangUnik_KNN[[#This Row],[Open]]/Alle6OppgangNedgangUnik_KNN[[#This Row],[Close]]-1</f>
        <v>1.7968325277595065E-2</v>
      </c>
      <c r="F245" s="8">
        <f>Alle6OppgangNedgangUnik_KNN[[#This Row],[Conviction KNN]]*Alle6OppgangNedgangUnik_KNN[[#This Row],[Rett/Feil KNN]]</f>
        <v>-5.8823529411765052E-2</v>
      </c>
      <c r="G245">
        <f t="shared" si="7"/>
        <v>100.49171446413845</v>
      </c>
    </row>
    <row r="246" spans="1:7" x14ac:dyDescent="0.3">
      <c r="A246" s="5">
        <f>Alle6OppgangNedgangUnik_KNN[[#This Row],[Open]]/Alle6OppgangNedgangUnik_KNN[[#This Row],[Close]]-1</f>
        <v>7.6876862569301707E-3</v>
      </c>
      <c r="B246" s="5">
        <f>Alle6OppgangNedgangUnik_KNN[[#This Row],[Conviction Bayes]]*Alle6OppgangNedgangUnik_KNN[[#This Row],[Rett/Feil Bayes]]</f>
        <v>-4.4892318505883044E-2</v>
      </c>
      <c r="C246">
        <f t="shared" si="6"/>
        <v>87.748986199740301</v>
      </c>
      <c r="E246" s="5">
        <f>Alle6OppgangNedgangUnik_KNN[[#This Row],[Open]]/Alle6OppgangNedgangUnik_KNN[[#This Row],[Close]]-1</f>
        <v>7.6876862569301707E-3</v>
      </c>
      <c r="F246" s="7">
        <f>Alle6OppgangNedgangUnik_KNN[[#This Row],[Conviction KNN]]*Alle6OppgangNedgangUnik_KNN[[#This Row],[Rett/Feil KNN]]</f>
        <v>-5.8823529411765052E-2</v>
      </c>
      <c r="G246">
        <f t="shared" si="7"/>
        <v>100.44627041871367</v>
      </c>
    </row>
    <row r="247" spans="1:7" x14ac:dyDescent="0.3">
      <c r="A247" s="6">
        <f>Alle6OppgangNedgangUnik_KNN[[#This Row],[Open]]/Alle6OppgangNedgangUnik_KNN[[#This Row],[Close]]-1</f>
        <v>-2.6907953395131079E-3</v>
      </c>
      <c r="B247" s="6">
        <f>Alle6OppgangNedgangUnik_KNN[[#This Row],[Conviction Bayes]]*Alle6OppgangNedgangUnik_KNN[[#This Row],[Rett/Feil Bayes]]</f>
        <v>5.2092352437374978E-2</v>
      </c>
      <c r="C247">
        <f t="shared" si="6"/>
        <v>87.73668643670301</v>
      </c>
      <c r="E247" s="6">
        <f>Alle6OppgangNedgangUnik_KNN[[#This Row],[Open]]/Alle6OppgangNedgangUnik_KNN[[#This Row],[Close]]-1</f>
        <v>-2.6907953395131079E-3</v>
      </c>
      <c r="F247" s="8">
        <f>Alle6OppgangNedgangUnik_KNN[[#This Row],[Conviction KNN]]*Alle6OppgangNedgangUnik_KNN[[#This Row],[Rett/Feil KNN]]</f>
        <v>5.8823529411765052E-2</v>
      </c>
      <c r="G247">
        <f t="shared" si="7"/>
        <v>100.43037157422459</v>
      </c>
    </row>
    <row r="248" spans="1:7" x14ac:dyDescent="0.3">
      <c r="A248" s="5">
        <f>Alle6OppgangNedgangUnik_KNN[[#This Row],[Open]]/Alle6OppgangNedgangUnik_KNN[[#This Row],[Close]]-1</f>
        <v>2.1271479111327984E-2</v>
      </c>
      <c r="B248" s="5">
        <f>Alle6OppgangNedgangUnik_KNN[[#This Row],[Conviction Bayes]]*Alle6OppgangNedgangUnik_KNN[[#This Row],[Rett/Feil Bayes]]</f>
        <v>-3.3015088391665004E-2</v>
      </c>
      <c r="C248">
        <f t="shared" si="6"/>
        <v>87.675070737338643</v>
      </c>
      <c r="E248" s="5">
        <f>Alle6OppgangNedgangUnik_KNN[[#This Row],[Open]]/Alle6OppgangNedgangUnik_KNN[[#This Row],[Close]]-1</f>
        <v>2.1271479111327984E-2</v>
      </c>
      <c r="F248" s="7">
        <f>Alle6OppgangNedgangUnik_KNN[[#This Row],[Conviction KNN]]*Alle6OppgangNedgangUnik_KNN[[#This Row],[Rett/Feil KNN]]</f>
        <v>0</v>
      </c>
      <c r="G248">
        <f t="shared" si="7"/>
        <v>100.43037157422459</v>
      </c>
    </row>
    <row r="249" spans="1:7" x14ac:dyDescent="0.3">
      <c r="A249" s="6">
        <f>Alle6OppgangNedgangUnik_KNN[[#This Row],[Open]]/Alle6OppgangNedgangUnik_KNN[[#This Row],[Close]]-1</f>
        <v>9.2106531923195067E-3</v>
      </c>
      <c r="B249" s="6">
        <f>Alle6OppgangNedgangUnik_KNN[[#This Row],[Conviction Bayes]]*Alle6OppgangNedgangUnik_KNN[[#This Row],[Rett/Feil Bayes]]</f>
        <v>-2.3185004204069992E-2</v>
      </c>
      <c r="C249">
        <f t="shared" si="6"/>
        <v>87.656347810765695</v>
      </c>
      <c r="E249" s="6">
        <f>Alle6OppgangNedgangUnik_KNN[[#This Row],[Open]]/Alle6OppgangNedgangUnik_KNN[[#This Row],[Close]]-1</f>
        <v>9.2106531923195067E-3</v>
      </c>
      <c r="F249" s="8">
        <f>Alle6OppgangNedgangUnik_KNN[[#This Row],[Conviction KNN]]*Alle6OppgangNedgangUnik_KNN[[#This Row],[Rett/Feil KNN]]</f>
        <v>5.8823529411765052E-2</v>
      </c>
      <c r="G249">
        <f t="shared" si="7"/>
        <v>100.48478506378612</v>
      </c>
    </row>
    <row r="250" spans="1:7" x14ac:dyDescent="0.3">
      <c r="A250" s="5">
        <f>Alle6OppgangNedgangUnik_KNN[[#This Row],[Open]]/Alle6OppgangNedgangUnik_KNN[[#This Row],[Close]]-1</f>
        <v>-4.1548889683579171E-3</v>
      </c>
      <c r="B250" s="5">
        <f>Alle6OppgangNedgangUnik_KNN[[#This Row],[Conviction Bayes]]*Alle6OppgangNedgangUnik_KNN[[#This Row],[Rett/Feil Bayes]]</f>
        <v>4.8501333767676014E-2</v>
      </c>
      <c r="C250">
        <f t="shared" si="6"/>
        <v>87.638683508966835</v>
      </c>
      <c r="E250" s="5">
        <f>Alle6OppgangNedgangUnik_KNN[[#This Row],[Open]]/Alle6OppgangNedgangUnik_KNN[[#This Row],[Close]]-1</f>
        <v>-4.1548889683579171E-3</v>
      </c>
      <c r="F250" s="7">
        <f>Alle6OppgangNedgangUnik_KNN[[#This Row],[Conviction KNN]]*Alle6OppgangNedgangUnik_KNN[[#This Row],[Rett/Feil KNN]]</f>
        <v>0.17647058823529499</v>
      </c>
      <c r="G250">
        <f t="shared" si="7"/>
        <v>100.41110804173624</v>
      </c>
    </row>
    <row r="251" spans="1:7" x14ac:dyDescent="0.3">
      <c r="A251" s="6">
        <f>Alle6OppgangNedgangUnik_KNN[[#This Row],[Open]]/Alle6OppgangNedgangUnik_KNN[[#This Row],[Close]]-1</f>
        <v>3.176083429508969E-2</v>
      </c>
      <c r="B251" s="6">
        <f>Alle6OppgangNedgangUnik_KNN[[#This Row],[Conviction Bayes]]*Alle6OppgangNedgangUnik_KNN[[#This Row],[Rett/Feil Bayes]]</f>
        <v>-8.2850574421390322E-3</v>
      </c>
      <c r="C251">
        <f t="shared" si="6"/>
        <v>87.615622236293916</v>
      </c>
      <c r="E251" s="6">
        <f>Alle6OppgangNedgangUnik_KNN[[#This Row],[Open]]/Alle6OppgangNedgangUnik_KNN[[#This Row],[Close]]-1</f>
        <v>3.176083429508969E-2</v>
      </c>
      <c r="F251" s="8">
        <f>Alle6OppgangNedgangUnik_KNN[[#This Row],[Conviction KNN]]*Alle6OppgangNedgangUnik_KNN[[#This Row],[Rett/Feil KNN]]</f>
        <v>-0.29411764705882304</v>
      </c>
      <c r="G251">
        <f t="shared" si="7"/>
        <v>99.473125522942141</v>
      </c>
    </row>
    <row r="252" spans="1:7" x14ac:dyDescent="0.3">
      <c r="A252" s="5">
        <f>Alle6OppgangNedgangUnik_KNN[[#This Row],[Open]]/Alle6OppgangNedgangUnik_KNN[[#This Row],[Close]]-1</f>
        <v>2.2763451021796E-2</v>
      </c>
      <c r="B252" s="5">
        <f>Alle6OppgangNedgangUnik_KNN[[#This Row],[Conviction Bayes]]*Alle6OppgangNedgangUnik_KNN[[#This Row],[Rett/Feil Bayes]]</f>
        <v>5.5830368928580953E-2</v>
      </c>
      <c r="C252">
        <f t="shared" si="6"/>
        <v>87.726972218159375</v>
      </c>
      <c r="E252" s="5">
        <f>Alle6OppgangNedgangUnik_KNN[[#This Row],[Open]]/Alle6OppgangNedgangUnik_KNN[[#This Row],[Close]]-1</f>
        <v>2.2763451021796E-2</v>
      </c>
      <c r="F252" s="7">
        <f>Alle6OppgangNedgangUnik_KNN[[#This Row],[Conviction KNN]]*Alle6OppgangNedgangUnik_KNN[[#This Row],[Rett/Feil KNN]]</f>
        <v>0.11764705882352905</v>
      </c>
      <c r="G252">
        <f t="shared" si="7"/>
        <v>99.739519831274663</v>
      </c>
    </row>
    <row r="253" spans="1:7" x14ac:dyDescent="0.3">
      <c r="A253" s="6">
        <f>Alle6OppgangNedgangUnik_KNN[[#This Row],[Open]]/Alle6OppgangNedgangUnik_KNN[[#This Row],[Close]]-1</f>
        <v>4.0668778986055809E-2</v>
      </c>
      <c r="B253" s="6">
        <f>Alle6OppgangNedgangUnik_KNN[[#This Row],[Conviction Bayes]]*Alle6OppgangNedgangUnik_KNN[[#This Row],[Rett/Feil Bayes]]</f>
        <v>0.24426540067488695</v>
      </c>
      <c r="C253">
        <f t="shared" si="6"/>
        <v>88.598449819108978</v>
      </c>
      <c r="E253" s="6">
        <f>Alle6OppgangNedgangUnik_KNN[[#This Row],[Open]]/Alle6OppgangNedgangUnik_KNN[[#This Row],[Close]]-1</f>
        <v>4.0668778986055809E-2</v>
      </c>
      <c r="F253" s="8">
        <f>Alle6OppgangNedgangUnik_KNN[[#This Row],[Conviction KNN]]*Alle6OppgangNedgangUnik_KNN[[#This Row],[Rett/Feil KNN]]</f>
        <v>0.17647058823529499</v>
      </c>
      <c r="G253">
        <f t="shared" si="7"/>
        <v>100.45533474095586</v>
      </c>
    </row>
    <row r="254" spans="1:7" x14ac:dyDescent="0.3">
      <c r="A254" s="5">
        <f>Alle6OppgangNedgangUnik_KNN[[#This Row],[Open]]/Alle6OppgangNedgangUnik_KNN[[#This Row],[Close]]-1</f>
        <v>8.9899342707104868E-3</v>
      </c>
      <c r="B254" s="5">
        <f>Alle6OppgangNedgangUnik_KNN[[#This Row],[Conviction Bayes]]*Alle6OppgangNedgangUnik_KNN[[#This Row],[Rett/Feil Bayes]]</f>
        <v>-4.1534917879469946E-2</v>
      </c>
      <c r="C254">
        <f t="shared" si="6"/>
        <v>88.565367496244136</v>
      </c>
      <c r="E254" s="5">
        <f>Alle6OppgangNedgangUnik_KNN[[#This Row],[Open]]/Alle6OppgangNedgangUnik_KNN[[#This Row],[Close]]-1</f>
        <v>8.9899342707104868E-3</v>
      </c>
      <c r="F254" s="7">
        <f>Alle6OppgangNedgangUnik_KNN[[#This Row],[Conviction KNN]]*Alle6OppgangNedgangUnik_KNN[[#This Row],[Rett/Feil KNN]]</f>
        <v>5.8823529411765052E-2</v>
      </c>
      <c r="G254">
        <f t="shared" si="7"/>
        <v>100.50845749721842</v>
      </c>
    </row>
    <row r="255" spans="1:7" x14ac:dyDescent="0.3">
      <c r="A255" s="6">
        <f>Alle6OppgangNedgangUnik_KNN[[#This Row],[Open]]/Alle6OppgangNedgangUnik_KNN[[#This Row],[Close]]-1</f>
        <v>-5.6435676150183633E-2</v>
      </c>
      <c r="B255" s="6">
        <f>Alle6OppgangNedgangUnik_KNN[[#This Row],[Conviction Bayes]]*Alle6OppgangNedgangUnik_KNN[[#This Row],[Rett/Feil Bayes]]</f>
        <v>-2.788459471014304E-2</v>
      </c>
      <c r="C255">
        <f t="shared" si="6"/>
        <v>88.704741571317697</v>
      </c>
      <c r="E255" s="6">
        <f>Alle6OppgangNedgangUnik_KNN[[#This Row],[Open]]/Alle6OppgangNedgangUnik_KNN[[#This Row],[Close]]-1</f>
        <v>-5.6435676150183633E-2</v>
      </c>
      <c r="F255" s="8">
        <f>Alle6OppgangNedgangUnik_KNN[[#This Row],[Conviction KNN]]*Alle6OppgangNedgangUnik_KNN[[#This Row],[Rett/Feil KNN]]</f>
        <v>0</v>
      </c>
      <c r="G255">
        <f t="shared" si="7"/>
        <v>100.50845749721842</v>
      </c>
    </row>
    <row r="256" spans="1:7" x14ac:dyDescent="0.3">
      <c r="A256" s="5">
        <f>Alle6OppgangNedgangUnik_KNN[[#This Row],[Open]]/Alle6OppgangNedgangUnik_KNN[[#This Row],[Close]]-1</f>
        <v>-1.9852550157597459E-3</v>
      </c>
      <c r="B256" s="5">
        <f>Alle6OppgangNedgangUnik_KNN[[#This Row],[Conviction Bayes]]*Alle6OppgangNedgangUnik_KNN[[#This Row],[Rett/Feil Bayes]]</f>
        <v>-6.1255864234229795E-3</v>
      </c>
      <c r="C256">
        <f t="shared" si="6"/>
        <v>88.705820296478166</v>
      </c>
      <c r="E256" s="5">
        <f>Alle6OppgangNedgangUnik_KNN[[#This Row],[Open]]/Alle6OppgangNedgangUnik_KNN[[#This Row],[Close]]-1</f>
        <v>-1.9852550157597459E-3</v>
      </c>
      <c r="F256" s="7">
        <f>Alle6OppgangNedgangUnik_KNN[[#This Row],[Conviction KNN]]*Alle6OppgangNedgangUnik_KNN[[#This Row],[Rett/Feil KNN]]</f>
        <v>-0.11764705882352905</v>
      </c>
      <c r="G256">
        <f t="shared" si="7"/>
        <v>100.53193219361519</v>
      </c>
    </row>
    <row r="257" spans="1:7" x14ac:dyDescent="0.3">
      <c r="A257" s="6">
        <f>Alle6OppgangNedgangUnik_KNN[[#This Row],[Open]]/Alle6OppgangNedgangUnik_KNN[[#This Row],[Close]]-1</f>
        <v>8.1290680867458498E-3</v>
      </c>
      <c r="B257" s="6">
        <f>Alle6OppgangNedgangUnik_KNN[[#This Row],[Conviction Bayes]]*Alle6OppgangNedgangUnik_KNN[[#This Row],[Rett/Feil Bayes]]</f>
        <v>-2.8806402298503953E-2</v>
      </c>
      <c r="C257">
        <f t="shared" si="6"/>
        <v>88.685048125005579</v>
      </c>
      <c r="E257" s="6">
        <f>Alle6OppgangNedgangUnik_KNN[[#This Row],[Open]]/Alle6OppgangNedgangUnik_KNN[[#This Row],[Close]]-1</f>
        <v>8.1290680867458498E-3</v>
      </c>
      <c r="F257" s="8">
        <f>Alle6OppgangNedgangUnik_KNN[[#This Row],[Conviction KNN]]*Alle6OppgangNedgangUnik_KNN[[#This Row],[Rett/Feil KNN]]</f>
        <v>0.23529411764705899</v>
      </c>
      <c r="G257">
        <f t="shared" si="7"/>
        <v>100.72422182224908</v>
      </c>
    </row>
    <row r="258" spans="1:7" x14ac:dyDescent="0.3">
      <c r="A258" s="5">
        <f>Alle6OppgangNedgangUnik_KNN[[#This Row],[Open]]/Alle6OppgangNedgangUnik_KNN[[#This Row],[Close]]-1</f>
        <v>5.0081986726384642E-3</v>
      </c>
      <c r="B258" s="5">
        <f>Alle6OppgangNedgangUnik_KNN[[#This Row],[Conviction Bayes]]*Alle6OppgangNedgangUnik_KNN[[#This Row],[Rett/Feil Bayes]]</f>
        <v>-4.6185300055078038E-2</v>
      </c>
      <c r="C258">
        <f t="shared" si="6"/>
        <v>88.664534815898548</v>
      </c>
      <c r="E258" s="5">
        <f>Alle6OppgangNedgangUnik_KNN[[#This Row],[Open]]/Alle6OppgangNedgangUnik_KNN[[#This Row],[Close]]-1</f>
        <v>5.0081986726384642E-3</v>
      </c>
      <c r="F258" s="7">
        <f>Alle6OppgangNedgangUnik_KNN[[#This Row],[Conviction KNN]]*Alle6OppgangNedgangUnik_KNN[[#This Row],[Rett/Feil KNN]]</f>
        <v>-5.8823529411765052E-2</v>
      </c>
      <c r="G258">
        <f t="shared" si="7"/>
        <v>100.69454847436479</v>
      </c>
    </row>
    <row r="259" spans="1:7" x14ac:dyDescent="0.3">
      <c r="A259" s="6">
        <f>Alle6OppgangNedgangUnik_KNN[[#This Row],[Open]]/Alle6OppgangNedgangUnik_KNN[[#This Row],[Close]]-1</f>
        <v>-1.9186922583772859E-2</v>
      </c>
      <c r="B259" s="6">
        <f>Alle6OppgangNedgangUnik_KNN[[#This Row],[Conviction Bayes]]*Alle6OppgangNedgangUnik_KNN[[#This Row],[Rett/Feil Bayes]]</f>
        <v>4.1826667778638027E-2</v>
      </c>
      <c r="C259">
        <f t="shared" ref="C259:C322" si="8">C258+(C258*A259*B259)</f>
        <v>88.593379306849769</v>
      </c>
      <c r="E259" s="6">
        <f>Alle6OppgangNedgangUnik_KNN[[#This Row],[Open]]/Alle6OppgangNedgangUnik_KNN[[#This Row],[Close]]-1</f>
        <v>-1.9186922583772859E-2</v>
      </c>
      <c r="F259" s="8">
        <f>Alle6OppgangNedgangUnik_KNN[[#This Row],[Conviction KNN]]*Alle6OppgangNedgangUnik_KNN[[#This Row],[Rett/Feil KNN]]</f>
        <v>0</v>
      </c>
      <c r="G259">
        <f t="shared" ref="G259:G322" si="9">G258+(G258*E259*F259)</f>
        <v>100.69454847436479</v>
      </c>
    </row>
    <row r="260" spans="1:7" x14ac:dyDescent="0.3">
      <c r="A260" s="5">
        <f>Alle6OppgangNedgangUnik_KNN[[#This Row],[Open]]/Alle6OppgangNedgangUnik_KNN[[#This Row],[Close]]-1</f>
        <v>1.2588742213929249E-2</v>
      </c>
      <c r="B260" s="5">
        <f>Alle6OppgangNedgangUnik_KNN[[#This Row],[Conviction Bayes]]*Alle6OppgangNedgangUnik_KNN[[#This Row],[Rett/Feil Bayes]]</f>
        <v>0.21286961118210301</v>
      </c>
      <c r="C260">
        <f t="shared" si="8"/>
        <v>88.830788359483805</v>
      </c>
      <c r="E260" s="5">
        <f>Alle6OppgangNedgangUnik_KNN[[#This Row],[Open]]/Alle6OppgangNedgangUnik_KNN[[#This Row],[Close]]-1</f>
        <v>1.2588742213929249E-2</v>
      </c>
      <c r="F260" s="7">
        <f>Alle6OppgangNedgangUnik_KNN[[#This Row],[Conviction KNN]]*Alle6OppgangNedgangUnik_KNN[[#This Row],[Rett/Feil KNN]]</f>
        <v>0.29411764705882304</v>
      </c>
      <c r="G260">
        <f t="shared" si="9"/>
        <v>101.06737721350943</v>
      </c>
    </row>
    <row r="261" spans="1:7" x14ac:dyDescent="0.3">
      <c r="A261" s="6">
        <f>Alle6OppgangNedgangUnik_KNN[[#This Row],[Open]]/Alle6OppgangNedgangUnik_KNN[[#This Row],[Close]]-1</f>
        <v>-2.5158477443268268E-2</v>
      </c>
      <c r="B261" s="6">
        <f>Alle6OppgangNedgangUnik_KNN[[#This Row],[Conviction Bayes]]*Alle6OppgangNedgangUnik_KNN[[#This Row],[Rett/Feil Bayes]]</f>
        <v>-2.798989923772105E-2</v>
      </c>
      <c r="C261">
        <f t="shared" si="8"/>
        <v>88.893341512607506</v>
      </c>
      <c r="E261" s="6">
        <f>Alle6OppgangNedgangUnik_KNN[[#This Row],[Open]]/Alle6OppgangNedgangUnik_KNN[[#This Row],[Close]]-1</f>
        <v>-2.5158477443268268E-2</v>
      </c>
      <c r="F261" s="8">
        <f>Alle6OppgangNedgangUnik_KNN[[#This Row],[Conviction KNN]]*Alle6OppgangNedgangUnik_KNN[[#This Row],[Rett/Feil KNN]]</f>
        <v>0</v>
      </c>
      <c r="G261">
        <f t="shared" si="9"/>
        <v>101.06737721350943</v>
      </c>
    </row>
    <row r="262" spans="1:7" x14ac:dyDescent="0.3">
      <c r="A262" s="5">
        <f>Alle6OppgangNedgangUnik_KNN[[#This Row],[Open]]/Alle6OppgangNedgangUnik_KNN[[#This Row],[Close]]-1</f>
        <v>5.2051937442347818E-3</v>
      </c>
      <c r="B262" s="5">
        <f>Alle6OppgangNedgangUnik_KNN[[#This Row],[Conviction Bayes]]*Alle6OppgangNedgangUnik_KNN[[#This Row],[Rett/Feil Bayes]]</f>
        <v>1.2447145401825011E-2</v>
      </c>
      <c r="C262">
        <f t="shared" si="8"/>
        <v>88.899100894725819</v>
      </c>
      <c r="E262" s="5">
        <f>Alle6OppgangNedgangUnik_KNN[[#This Row],[Open]]/Alle6OppgangNedgangUnik_KNN[[#This Row],[Close]]-1</f>
        <v>5.2051937442347818E-3</v>
      </c>
      <c r="F262" s="7">
        <f>Alle6OppgangNedgangUnik_KNN[[#This Row],[Conviction KNN]]*Alle6OppgangNedgangUnik_KNN[[#This Row],[Rett/Feil KNN]]</f>
        <v>5.8823529411765052E-2</v>
      </c>
      <c r="G262">
        <f t="shared" si="9"/>
        <v>101.09832281819284</v>
      </c>
    </row>
    <row r="263" spans="1:7" x14ac:dyDescent="0.3">
      <c r="A263" s="6">
        <f>Alle6OppgangNedgangUnik_KNN[[#This Row],[Open]]/Alle6OppgangNedgangUnik_KNN[[#This Row],[Close]]-1</f>
        <v>-7.8938802083337034E-3</v>
      </c>
      <c r="B263" s="6">
        <f>Alle6OppgangNedgangUnik_KNN[[#This Row],[Conviction Bayes]]*Alle6OppgangNedgangUnik_KNN[[#This Row],[Rett/Feil Bayes]]</f>
        <v>3.2178925138399983E-2</v>
      </c>
      <c r="C263">
        <f t="shared" si="8"/>
        <v>88.876519049126983</v>
      </c>
      <c r="E263" s="6">
        <f>Alle6OppgangNedgangUnik_KNN[[#This Row],[Open]]/Alle6OppgangNedgangUnik_KNN[[#This Row],[Close]]-1</f>
        <v>-7.8938802083337034E-3</v>
      </c>
      <c r="F263" s="8">
        <f>Alle6OppgangNedgangUnik_KNN[[#This Row],[Conviction KNN]]*Alle6OppgangNedgangUnik_KNN[[#This Row],[Rett/Feil KNN]]</f>
        <v>-0.17647058823529499</v>
      </c>
      <c r="G263">
        <f t="shared" si="9"/>
        <v>101.23915659164994</v>
      </c>
    </row>
    <row r="264" spans="1:7" x14ac:dyDescent="0.3">
      <c r="A264" s="5">
        <f>Alle6OppgangNedgangUnik_KNN[[#This Row],[Open]]/Alle6OppgangNedgangUnik_KNN[[#This Row],[Close]]-1</f>
        <v>-1.3175946152429119E-2</v>
      </c>
      <c r="B264" s="5">
        <f>Alle6OppgangNedgangUnik_KNN[[#This Row],[Conviction Bayes]]*Alle6OppgangNedgangUnik_KNN[[#This Row],[Rett/Feil Bayes]]</f>
        <v>2.0792148404822963E-2</v>
      </c>
      <c r="C264">
        <f t="shared" si="8"/>
        <v>88.852170773230483</v>
      </c>
      <c r="E264" s="5">
        <f>Alle6OppgangNedgangUnik_KNN[[#This Row],[Open]]/Alle6OppgangNedgangUnik_KNN[[#This Row],[Close]]-1</f>
        <v>-1.3175946152429119E-2</v>
      </c>
      <c r="F264" s="7">
        <f>Alle6OppgangNedgangUnik_KNN[[#This Row],[Conviction KNN]]*Alle6OppgangNedgangUnik_KNN[[#This Row],[Rett/Feil KNN]]</f>
        <v>-5.8823529411765052E-2</v>
      </c>
      <c r="G264">
        <f t="shared" si="9"/>
        <v>101.31762257257753</v>
      </c>
    </row>
    <row r="265" spans="1:7" x14ac:dyDescent="0.3">
      <c r="A265" s="6">
        <f>Alle6OppgangNedgangUnik_KNN[[#This Row],[Open]]/Alle6OppgangNedgangUnik_KNN[[#This Row],[Close]]-1</f>
        <v>-8.4525554353878096E-3</v>
      </c>
      <c r="B265" s="6">
        <f>Alle6OppgangNedgangUnik_KNN[[#This Row],[Conviction Bayes]]*Alle6OppgangNedgangUnik_KNN[[#This Row],[Rett/Feil Bayes]]</f>
        <v>4.4566282415534952E-2</v>
      </c>
      <c r="C265">
        <f t="shared" si="8"/>
        <v>88.818700251781024</v>
      </c>
      <c r="E265" s="6">
        <f>Alle6OppgangNedgangUnik_KNN[[#This Row],[Open]]/Alle6OppgangNedgangUnik_KNN[[#This Row],[Close]]-1</f>
        <v>-8.4525554353878096E-3</v>
      </c>
      <c r="F265" s="8">
        <f>Alle6OppgangNedgangUnik_KNN[[#This Row],[Conviction KNN]]*Alle6OppgangNedgangUnik_KNN[[#This Row],[Rett/Feil KNN]]</f>
        <v>0.11764705882352905</v>
      </c>
      <c r="G265">
        <f t="shared" si="9"/>
        <v>101.21687047594502</v>
      </c>
    </row>
    <row r="266" spans="1:7" x14ac:dyDescent="0.3">
      <c r="A266" s="5">
        <f>Alle6OppgangNedgangUnik_KNN[[#This Row],[Open]]/Alle6OppgangNedgangUnik_KNN[[#This Row],[Close]]-1</f>
        <v>3.8742637250694933E-3</v>
      </c>
      <c r="B266" s="5">
        <f>Alle6OppgangNedgangUnik_KNN[[#This Row],[Conviction Bayes]]*Alle6OppgangNedgangUnik_KNN[[#This Row],[Rett/Feil Bayes]]</f>
        <v>-5.9556799062684962E-2</v>
      </c>
      <c r="C266">
        <f t="shared" si="8"/>
        <v>88.798206336246722</v>
      </c>
      <c r="E266" s="5">
        <f>Alle6OppgangNedgangUnik_KNN[[#This Row],[Open]]/Alle6OppgangNedgangUnik_KNN[[#This Row],[Close]]-1</f>
        <v>3.8742637250694933E-3</v>
      </c>
      <c r="F266" s="7">
        <f>Alle6OppgangNedgangUnik_KNN[[#This Row],[Conviction KNN]]*Alle6OppgangNedgangUnik_KNN[[#This Row],[Rett/Feil KNN]]</f>
        <v>-0.17647058823529499</v>
      </c>
      <c r="G266">
        <f t="shared" si="9"/>
        <v>101.14766914953618</v>
      </c>
    </row>
    <row r="267" spans="1:7" x14ac:dyDescent="0.3">
      <c r="A267" s="6">
        <f>Alle6OppgangNedgangUnik_KNN[[#This Row],[Open]]/Alle6OppgangNedgangUnik_KNN[[#This Row],[Close]]-1</f>
        <v>5.6667073567711057E-3</v>
      </c>
      <c r="B267" s="6">
        <f>Alle6OppgangNedgangUnik_KNN[[#This Row],[Conviction Bayes]]*Alle6OppgangNedgangUnik_KNN[[#This Row],[Rett/Feil Bayes]]</f>
        <v>-5.1124906305906048E-2</v>
      </c>
      <c r="C267">
        <f t="shared" si="8"/>
        <v>88.772480618307043</v>
      </c>
      <c r="E267" s="6">
        <f>Alle6OppgangNedgangUnik_KNN[[#This Row],[Open]]/Alle6OppgangNedgangUnik_KNN[[#This Row],[Close]]-1</f>
        <v>5.6667073567711057E-3</v>
      </c>
      <c r="F267" s="8">
        <f>Alle6OppgangNedgangUnik_KNN[[#This Row],[Conviction KNN]]*Alle6OppgangNedgangUnik_KNN[[#This Row],[Rett/Feil KNN]]</f>
        <v>-0.11764705882352905</v>
      </c>
      <c r="G267">
        <f t="shared" si="9"/>
        <v>101.08023688590208</v>
      </c>
    </row>
    <row r="268" spans="1:7" x14ac:dyDescent="0.3">
      <c r="A268" s="5">
        <f>Alle6OppgangNedgangUnik_KNN[[#This Row],[Open]]/Alle6OppgangNedgangUnik_KNN[[#This Row],[Close]]-1</f>
        <v>-1.8292303637426843E-2</v>
      </c>
      <c r="B268" s="5">
        <f>Alle6OppgangNedgangUnik_KNN[[#This Row],[Conviction Bayes]]*Alle6OppgangNedgangUnik_KNN[[#This Row],[Rett/Feil Bayes]]</f>
        <v>5.7220839070452056E-2</v>
      </c>
      <c r="C268">
        <f t="shared" si="8"/>
        <v>88.679562377385693</v>
      </c>
      <c r="E268" s="5">
        <f>Alle6OppgangNedgangUnik_KNN[[#This Row],[Open]]/Alle6OppgangNedgangUnik_KNN[[#This Row],[Close]]-1</f>
        <v>-1.8292303637426843E-2</v>
      </c>
      <c r="F268" s="7">
        <f>Alle6OppgangNedgangUnik_KNN[[#This Row],[Conviction KNN]]*Alle6OppgangNedgangUnik_KNN[[#This Row],[Rett/Feil KNN]]</f>
        <v>0.29411764705882304</v>
      </c>
      <c r="G268">
        <f t="shared" si="9"/>
        <v>100.53641618447269</v>
      </c>
    </row>
    <row r="269" spans="1:7" x14ac:dyDescent="0.3">
      <c r="A269" s="6">
        <f>Alle6OppgangNedgangUnik_KNN[[#This Row],[Open]]/Alle6OppgangNedgangUnik_KNN[[#This Row],[Close]]-1</f>
        <v>-1.2004650710231268E-2</v>
      </c>
      <c r="B269" s="6">
        <f>Alle6OppgangNedgangUnik_KNN[[#This Row],[Conviction Bayes]]*Alle6OppgangNedgangUnik_KNN[[#This Row],[Rett/Feil Bayes]]</f>
        <v>5.4343285764767046E-2</v>
      </c>
      <c r="C269">
        <f t="shared" si="8"/>
        <v>88.621710299370349</v>
      </c>
      <c r="E269" s="6">
        <f>Alle6OppgangNedgangUnik_KNN[[#This Row],[Open]]/Alle6OppgangNedgangUnik_KNN[[#This Row],[Close]]-1</f>
        <v>-1.2004650710231268E-2</v>
      </c>
      <c r="F269" s="8">
        <f>Alle6OppgangNedgangUnik_KNN[[#This Row],[Conviction KNN]]*Alle6OppgangNedgangUnik_KNN[[#This Row],[Rett/Feil KNN]]</f>
        <v>5.8823529411765052E-2</v>
      </c>
      <c r="G269">
        <f t="shared" si="9"/>
        <v>100.4654217985931</v>
      </c>
    </row>
    <row r="270" spans="1:7" x14ac:dyDescent="0.3">
      <c r="A270" s="5">
        <f>Alle6OppgangNedgangUnik_KNN[[#This Row],[Open]]/Alle6OppgangNedgangUnik_KNN[[#This Row],[Close]]-1</f>
        <v>-1.0650607311745497E-2</v>
      </c>
      <c r="B270" s="5">
        <f>Alle6OppgangNedgangUnik_KNN[[#This Row],[Conviction Bayes]]*Alle6OppgangNedgangUnik_KNN[[#This Row],[Rett/Feil Bayes]]</f>
        <v>5.5540877569124958E-2</v>
      </c>
      <c r="C270">
        <f t="shared" si="8"/>
        <v>88.569286651572327</v>
      </c>
      <c r="E270" s="5">
        <f>Alle6OppgangNedgangUnik_KNN[[#This Row],[Open]]/Alle6OppgangNedgangUnik_KNN[[#This Row],[Close]]-1</f>
        <v>-1.0650607311745497E-2</v>
      </c>
      <c r="F270" s="7">
        <f>Alle6OppgangNedgangUnik_KNN[[#This Row],[Conviction KNN]]*Alle6OppgangNedgangUnik_KNN[[#This Row],[Rett/Feil KNN]]</f>
        <v>-5.8823529411765052E-2</v>
      </c>
      <c r="G270">
        <f t="shared" si="9"/>
        <v>100.52836401953343</v>
      </c>
    </row>
    <row r="271" spans="1:7" x14ac:dyDescent="0.3">
      <c r="A271" s="6">
        <f>Alle6OppgangNedgangUnik_KNN[[#This Row],[Open]]/Alle6OppgangNedgangUnik_KNN[[#This Row],[Close]]-1</f>
        <v>4.3361347023491703E-3</v>
      </c>
      <c r="B271" s="6">
        <f>Alle6OppgangNedgangUnik_KNN[[#This Row],[Conviction Bayes]]*Alle6OppgangNedgangUnik_KNN[[#This Row],[Rett/Feil Bayes]]</f>
        <v>-4.8674749458901989E-2</v>
      </c>
      <c r="C271">
        <f t="shared" si="8"/>
        <v>88.550593193995184</v>
      </c>
      <c r="E271" s="6">
        <f>Alle6OppgangNedgangUnik_KNN[[#This Row],[Open]]/Alle6OppgangNedgangUnik_KNN[[#This Row],[Close]]-1</f>
        <v>4.3361347023491703E-3</v>
      </c>
      <c r="F271" s="8">
        <f>Alle6OppgangNedgangUnik_KNN[[#This Row],[Conviction KNN]]*Alle6OppgangNedgangUnik_KNN[[#This Row],[Rett/Feil KNN]]</f>
        <v>-0.11764705882352905</v>
      </c>
      <c r="G271">
        <f t="shared" si="9"/>
        <v>100.47708113391043</v>
      </c>
    </row>
    <row r="272" spans="1:7" x14ac:dyDescent="0.3">
      <c r="A272" s="5">
        <f>Alle6OppgangNedgangUnik_KNN[[#This Row],[Open]]/Alle6OppgangNedgangUnik_KNN[[#This Row],[Close]]-1</f>
        <v>2.0287022494718476E-2</v>
      </c>
      <c r="B272" s="5">
        <f>Alle6OppgangNedgangUnik_KNN[[#This Row],[Conviction Bayes]]*Alle6OppgangNedgangUnik_KNN[[#This Row],[Rett/Feil Bayes]]</f>
        <v>-5.462904803341595E-2</v>
      </c>
      <c r="C272">
        <f t="shared" si="8"/>
        <v>88.452456049266033</v>
      </c>
      <c r="E272" s="5">
        <f>Alle6OppgangNedgangUnik_KNN[[#This Row],[Open]]/Alle6OppgangNedgangUnik_KNN[[#This Row],[Close]]-1</f>
        <v>2.0287022494718476E-2</v>
      </c>
      <c r="F272" s="7">
        <f>Alle6OppgangNedgangUnik_KNN[[#This Row],[Conviction KNN]]*Alle6OppgangNedgangUnik_KNN[[#This Row],[Rett/Feil KNN]]</f>
        <v>-5.8823529411765052E-2</v>
      </c>
      <c r="G272">
        <f t="shared" si="9"/>
        <v>100.35717638066529</v>
      </c>
    </row>
    <row r="273" spans="1:7" x14ac:dyDescent="0.3">
      <c r="A273" s="6">
        <f>Alle6OppgangNedgangUnik_KNN[[#This Row],[Open]]/Alle6OppgangNedgangUnik_KNN[[#This Row],[Close]]-1</f>
        <v>1.4942550043881564E-3</v>
      </c>
      <c r="B273" s="6">
        <f>Alle6OppgangNedgangUnik_KNN[[#This Row],[Conviction Bayes]]*Alle6OppgangNedgangUnik_KNN[[#This Row],[Rett/Feil Bayes]]</f>
        <v>-6.3939490618650952E-2</v>
      </c>
      <c r="C273">
        <f t="shared" si="8"/>
        <v>88.444005133216208</v>
      </c>
      <c r="E273" s="6">
        <f>Alle6OppgangNedgangUnik_KNN[[#This Row],[Open]]/Alle6OppgangNedgangUnik_KNN[[#This Row],[Close]]-1</f>
        <v>1.4942550043881564E-3</v>
      </c>
      <c r="F273" s="8">
        <f>Alle6OppgangNedgangUnik_KNN[[#This Row],[Conviction KNN]]*Alle6OppgangNedgangUnik_KNN[[#This Row],[Rett/Feil KNN]]</f>
        <v>-0.11764705882352905</v>
      </c>
      <c r="G273">
        <f t="shared" si="9"/>
        <v>100.33953412030846</v>
      </c>
    </row>
    <row r="274" spans="1:7" x14ac:dyDescent="0.3">
      <c r="A274" s="5">
        <f>Alle6OppgangNedgangUnik_KNN[[#This Row],[Open]]/Alle6OppgangNedgangUnik_KNN[[#This Row],[Close]]-1</f>
        <v>9.2338159154450317E-3</v>
      </c>
      <c r="B274" s="5">
        <f>Alle6OppgangNedgangUnik_KNN[[#This Row],[Conviction Bayes]]*Alle6OppgangNedgangUnik_KNN[[#This Row],[Rett/Feil Bayes]]</f>
        <v>-6.1506707124084015E-2</v>
      </c>
      <c r="C274">
        <f t="shared" si="8"/>
        <v>88.393774102444382</v>
      </c>
      <c r="E274" s="5">
        <f>Alle6OppgangNedgangUnik_KNN[[#This Row],[Open]]/Alle6OppgangNedgangUnik_KNN[[#This Row],[Close]]-1</f>
        <v>9.2338159154450317E-3</v>
      </c>
      <c r="F274" s="7">
        <f>Alle6OppgangNedgangUnik_KNN[[#This Row],[Conviction KNN]]*Alle6OppgangNedgangUnik_KNN[[#This Row],[Rett/Feil KNN]]</f>
        <v>-5.8823529411765052E-2</v>
      </c>
      <c r="G274">
        <f t="shared" si="9"/>
        <v>100.28503313283149</v>
      </c>
    </row>
    <row r="275" spans="1:7" x14ac:dyDescent="0.3">
      <c r="A275" s="6">
        <f>Alle6OppgangNedgangUnik_KNN[[#This Row],[Open]]/Alle6OppgangNedgangUnik_KNN[[#This Row],[Close]]-1</f>
        <v>-1.4452325422706136E-2</v>
      </c>
      <c r="B275" s="6">
        <f>Alle6OppgangNedgangUnik_KNN[[#This Row],[Conviction Bayes]]*Alle6OppgangNedgangUnik_KNN[[#This Row],[Rett/Feil Bayes]]</f>
        <v>4.9088348635864976E-2</v>
      </c>
      <c r="C275">
        <f t="shared" si="8"/>
        <v>88.331063953606986</v>
      </c>
      <c r="E275" s="6">
        <f>Alle6OppgangNedgangUnik_KNN[[#This Row],[Open]]/Alle6OppgangNedgangUnik_KNN[[#This Row],[Close]]-1</f>
        <v>-1.4452325422706136E-2</v>
      </c>
      <c r="F275" s="8">
        <f>Alle6OppgangNedgangUnik_KNN[[#This Row],[Conviction KNN]]*Alle6OppgangNedgangUnik_KNN[[#This Row],[Rett/Feil KNN]]</f>
        <v>0.17647058823529499</v>
      </c>
      <c r="G275">
        <f t="shared" si="9"/>
        <v>100.0292651445028</v>
      </c>
    </row>
    <row r="276" spans="1:7" x14ac:dyDescent="0.3">
      <c r="A276" s="5">
        <f>Alle6OppgangNedgangUnik_KNN[[#This Row],[Open]]/Alle6OppgangNedgangUnik_KNN[[#This Row],[Close]]-1</f>
        <v>-3.2630182704231903E-3</v>
      </c>
      <c r="B276" s="5">
        <f>Alle6OppgangNedgangUnik_KNN[[#This Row],[Conviction Bayes]]*Alle6OppgangNedgangUnik_KNN[[#This Row],[Rett/Feil Bayes]]</f>
        <v>6.0610717825091032E-2</v>
      </c>
      <c r="C276">
        <f t="shared" si="8"/>
        <v>88.313594376395557</v>
      </c>
      <c r="E276" s="5">
        <f>Alle6OppgangNedgangUnik_KNN[[#This Row],[Open]]/Alle6OppgangNedgangUnik_KNN[[#This Row],[Close]]-1</f>
        <v>-3.2630182704231903E-3</v>
      </c>
      <c r="F276" s="7">
        <f>Alle6OppgangNedgangUnik_KNN[[#This Row],[Conviction KNN]]*Alle6OppgangNedgangUnik_KNN[[#This Row],[Rett/Feil KNN]]</f>
        <v>5.8823529411765052E-2</v>
      </c>
      <c r="G276">
        <f t="shared" si="9"/>
        <v>100.01006530216495</v>
      </c>
    </row>
    <row r="277" spans="1:7" x14ac:dyDescent="0.3">
      <c r="A277" s="6">
        <f>Alle6OppgangNedgangUnik_KNN[[#This Row],[Open]]/Alle6OppgangNedgangUnik_KNN[[#This Row],[Close]]-1</f>
        <v>1.0150034901470706E-2</v>
      </c>
      <c r="B277" s="6">
        <f>Alle6OppgangNedgangUnik_KNN[[#This Row],[Conviction Bayes]]*Alle6OppgangNedgangUnik_KNN[[#This Row],[Rett/Feil Bayes]]</f>
        <v>-3.0701056472674959E-2</v>
      </c>
      <c r="C277">
        <f t="shared" si="8"/>
        <v>88.286074377186694</v>
      </c>
      <c r="E277" s="6">
        <f>Alle6OppgangNedgangUnik_KNN[[#This Row],[Open]]/Alle6OppgangNedgangUnik_KNN[[#This Row],[Close]]-1</f>
        <v>1.0150034901470706E-2</v>
      </c>
      <c r="F277" s="8">
        <f>Alle6OppgangNedgangUnik_KNN[[#This Row],[Conviction KNN]]*Alle6OppgangNedgangUnik_KNN[[#This Row],[Rett/Feil KNN]]</f>
        <v>0.47058823529411697</v>
      </c>
      <c r="G277">
        <f t="shared" si="9"/>
        <v>100.48776208019569</v>
      </c>
    </row>
    <row r="278" spans="1:7" x14ac:dyDescent="0.3">
      <c r="A278" s="5">
        <f>Alle6OppgangNedgangUnik_KNN[[#This Row],[Open]]/Alle6OppgangNedgangUnik_KNN[[#This Row],[Close]]-1</f>
        <v>-1.2102874432675992E-2</v>
      </c>
      <c r="B278" s="5">
        <f>Alle6OppgangNedgangUnik_KNN[[#This Row],[Conviction Bayes]]*Alle6OppgangNedgangUnik_KNN[[#This Row],[Rett/Feil Bayes]]</f>
        <v>-3.887138578569499E-2</v>
      </c>
      <c r="C278">
        <f t="shared" si="8"/>
        <v>88.327609046555764</v>
      </c>
      <c r="E278" s="5">
        <f>Alle6OppgangNedgangUnik_KNN[[#This Row],[Open]]/Alle6OppgangNedgangUnik_KNN[[#This Row],[Close]]-1</f>
        <v>-1.2102874432675992E-2</v>
      </c>
      <c r="F278" s="7">
        <f>Alle6OppgangNedgangUnik_KNN[[#This Row],[Conviction KNN]]*Alle6OppgangNedgangUnik_KNN[[#This Row],[Rett/Feil KNN]]</f>
        <v>0.11764705882352905</v>
      </c>
      <c r="G278">
        <f t="shared" si="9"/>
        <v>100.34468081355132</v>
      </c>
    </row>
    <row r="279" spans="1:7" x14ac:dyDescent="0.3">
      <c r="A279" s="6">
        <f>Alle6OppgangNedgangUnik_KNN[[#This Row],[Open]]/Alle6OppgangNedgangUnik_KNN[[#This Row],[Close]]-1</f>
        <v>-1.9827074394027644E-3</v>
      </c>
      <c r="B279" s="6">
        <f>Alle6OppgangNedgangUnik_KNN[[#This Row],[Conviction Bayes]]*Alle6OppgangNedgangUnik_KNN[[#This Row],[Rett/Feil Bayes]]</f>
        <v>3.292249271823805E-2</v>
      </c>
      <c r="C279">
        <f t="shared" si="8"/>
        <v>88.321843402586566</v>
      </c>
      <c r="E279" s="6">
        <f>Alle6OppgangNedgangUnik_KNN[[#This Row],[Open]]/Alle6OppgangNedgangUnik_KNN[[#This Row],[Close]]-1</f>
        <v>-1.9827074394027644E-3</v>
      </c>
      <c r="F279" s="8">
        <f>Alle6OppgangNedgangUnik_KNN[[#This Row],[Conviction KNN]]*Alle6OppgangNedgangUnik_KNN[[#This Row],[Rett/Feil KNN]]</f>
        <v>-5.8823529411765052E-2</v>
      </c>
      <c r="G279">
        <f t="shared" si="9"/>
        <v>100.35638399856035</v>
      </c>
    </row>
    <row r="280" spans="1:7" x14ac:dyDescent="0.3">
      <c r="A280" s="5">
        <f>Alle6OppgangNedgangUnik_KNN[[#This Row],[Open]]/Alle6OppgangNedgangUnik_KNN[[#This Row],[Close]]-1</f>
        <v>2.6423398397585895E-3</v>
      </c>
      <c r="B280" s="5">
        <f>Alle6OppgangNedgangUnik_KNN[[#This Row],[Conviction Bayes]]*Alle6OppgangNedgangUnik_KNN[[#This Row],[Rett/Feil Bayes]]</f>
        <v>-5.0711662181373962E-2</v>
      </c>
      <c r="C280">
        <f t="shared" si="8"/>
        <v>88.310008501204464</v>
      </c>
      <c r="E280" s="5">
        <f>Alle6OppgangNedgangUnik_KNN[[#This Row],[Open]]/Alle6OppgangNedgangUnik_KNN[[#This Row],[Close]]-1</f>
        <v>2.6423398397585895E-3</v>
      </c>
      <c r="F280" s="7">
        <f>Alle6OppgangNedgangUnik_KNN[[#This Row],[Conviction KNN]]*Alle6OppgangNedgangUnik_KNN[[#This Row],[Rett/Feil KNN]]</f>
        <v>5.8823529411765052E-2</v>
      </c>
      <c r="G280">
        <f t="shared" si="9"/>
        <v>100.37198256747878</v>
      </c>
    </row>
    <row r="281" spans="1:7" x14ac:dyDescent="0.3">
      <c r="A281" s="6">
        <f>Alle6OppgangNedgangUnik_KNN[[#This Row],[Open]]/Alle6OppgangNedgangUnik_KNN[[#This Row],[Close]]-1</f>
        <v>-2.2423336279652317E-2</v>
      </c>
      <c r="B281" s="6">
        <f>Alle6OppgangNedgangUnik_KNN[[#This Row],[Conviction Bayes]]*Alle6OppgangNedgangUnik_KNN[[#This Row],[Rett/Feil Bayes]]</f>
        <v>5.2793119618013029E-2</v>
      </c>
      <c r="C281">
        <f t="shared" si="8"/>
        <v>88.205467300848369</v>
      </c>
      <c r="E281" s="6">
        <f>Alle6OppgangNedgangUnik_KNN[[#This Row],[Open]]/Alle6OppgangNedgangUnik_KNN[[#This Row],[Close]]-1</f>
        <v>-2.2423336279652317E-2</v>
      </c>
      <c r="F281" s="8">
        <f>Alle6OppgangNedgangUnik_KNN[[#This Row],[Conviction KNN]]*Alle6OppgangNedgangUnik_KNN[[#This Row],[Rett/Feil KNN]]</f>
        <v>-5.8823529411765052E-2</v>
      </c>
      <c r="G281">
        <f t="shared" si="9"/>
        <v>100.50437519795913</v>
      </c>
    </row>
    <row r="282" spans="1:7" x14ac:dyDescent="0.3">
      <c r="A282" s="5">
        <f>Alle6OppgangNedgangUnik_KNN[[#This Row],[Open]]/Alle6OppgangNedgangUnik_KNN[[#This Row],[Close]]-1</f>
        <v>-7.5783219711521577E-3</v>
      </c>
      <c r="B282" s="5">
        <f>Alle6OppgangNedgangUnik_KNN[[#This Row],[Conviction Bayes]]*Alle6OppgangNedgangUnik_KNN[[#This Row],[Rett/Feil Bayes]]</f>
        <v>4.3885532893520984E-2</v>
      </c>
      <c r="C282">
        <f t="shared" si="8"/>
        <v>88.176132041364383</v>
      </c>
      <c r="E282" s="5">
        <f>Alle6OppgangNedgangUnik_KNN[[#This Row],[Open]]/Alle6OppgangNedgangUnik_KNN[[#This Row],[Close]]-1</f>
        <v>-7.5783219711521577E-3</v>
      </c>
      <c r="F282" s="7">
        <f>Alle6OppgangNedgangUnik_KNN[[#This Row],[Conviction KNN]]*Alle6OppgangNedgangUnik_KNN[[#This Row],[Rett/Feil KNN]]</f>
        <v>0.11764705882352905</v>
      </c>
      <c r="G282">
        <f t="shared" si="9"/>
        <v>100.414768784458</v>
      </c>
    </row>
    <row r="283" spans="1:7" x14ac:dyDescent="0.3">
      <c r="A283" s="6">
        <f>Alle6OppgangNedgangUnik_KNN[[#This Row],[Open]]/Alle6OppgangNedgangUnik_KNN[[#This Row],[Close]]-1</f>
        <v>2.3530095867476675E-3</v>
      </c>
      <c r="B283" s="6">
        <f>Alle6OppgangNedgangUnik_KNN[[#This Row],[Conviction Bayes]]*Alle6OppgangNedgangUnik_KNN[[#This Row],[Rett/Feil Bayes]]</f>
        <v>-5.7903674420046014E-2</v>
      </c>
      <c r="C283">
        <f t="shared" si="8"/>
        <v>88.16411822845383</v>
      </c>
      <c r="E283" s="6">
        <f>Alle6OppgangNedgangUnik_KNN[[#This Row],[Open]]/Alle6OppgangNedgangUnik_KNN[[#This Row],[Close]]-1</f>
        <v>2.3530095867476675E-3</v>
      </c>
      <c r="F283" s="8">
        <f>Alle6OppgangNedgangUnik_KNN[[#This Row],[Conviction KNN]]*Alle6OppgangNedgangUnik_KNN[[#This Row],[Rett/Feil KNN]]</f>
        <v>-0.35294117647058904</v>
      </c>
      <c r="G283">
        <f t="shared" si="9"/>
        <v>100.33137693259887</v>
      </c>
    </row>
    <row r="284" spans="1:7" x14ac:dyDescent="0.3">
      <c r="A284" s="5">
        <f>Alle6OppgangNedgangUnik_KNN[[#This Row],[Open]]/Alle6OppgangNedgangUnik_KNN[[#This Row],[Close]]-1</f>
        <v>8.5409584311815223E-3</v>
      </c>
      <c r="B284" s="5">
        <f>Alle6OppgangNedgangUnik_KNN[[#This Row],[Conviction Bayes]]*Alle6OppgangNedgangUnik_KNN[[#This Row],[Rett/Feil Bayes]]</f>
        <v>-5.2367141505397952E-2</v>
      </c>
      <c r="C284">
        <f t="shared" si="8"/>
        <v>88.124685453088745</v>
      </c>
      <c r="E284" s="5">
        <f>Alle6OppgangNedgangUnik_KNN[[#This Row],[Open]]/Alle6OppgangNedgangUnik_KNN[[#This Row],[Close]]-1</f>
        <v>8.5409584311815223E-3</v>
      </c>
      <c r="F284" s="7">
        <f>Alle6OppgangNedgangUnik_KNN[[#This Row],[Conviction KNN]]*Alle6OppgangNedgangUnik_KNN[[#This Row],[Rett/Feil KNN]]</f>
        <v>-5.8823529411765052E-2</v>
      </c>
      <c r="G284">
        <f t="shared" si="9"/>
        <v>100.28096951379155</v>
      </c>
    </row>
    <row r="285" spans="1:7" x14ac:dyDescent="0.3">
      <c r="A285" s="6">
        <f>Alle6OppgangNedgangUnik_KNN[[#This Row],[Open]]/Alle6OppgangNedgangUnik_KNN[[#This Row],[Close]]-1</f>
        <v>-8.3328333925793974E-3</v>
      </c>
      <c r="B285" s="6">
        <f>Alle6OppgangNedgangUnik_KNN[[#This Row],[Conviction Bayes]]*Alle6OppgangNedgangUnik_KNN[[#This Row],[Rett/Feil Bayes]]</f>
        <v>6.3268427321415965E-2</v>
      </c>
      <c r="C285">
        <f t="shared" si="8"/>
        <v>88.078225655040114</v>
      </c>
      <c r="E285" s="6">
        <f>Alle6OppgangNedgangUnik_KNN[[#This Row],[Open]]/Alle6OppgangNedgangUnik_KNN[[#This Row],[Close]]-1</f>
        <v>-8.3328333925793974E-3</v>
      </c>
      <c r="F285" s="8">
        <f>Alle6OppgangNedgangUnik_KNN[[#This Row],[Conviction KNN]]*Alle6OppgangNedgangUnik_KNN[[#This Row],[Rett/Feil KNN]]</f>
        <v>-0.11764705882352905</v>
      </c>
      <c r="G285">
        <f t="shared" si="9"/>
        <v>100.37927829160387</v>
      </c>
    </row>
    <row r="286" spans="1:7" x14ac:dyDescent="0.3">
      <c r="A286" s="5">
        <f>Alle6OppgangNedgangUnik_KNN[[#This Row],[Open]]/Alle6OppgangNedgangUnik_KNN[[#This Row],[Close]]-1</f>
        <v>9.5615324677282842E-3</v>
      </c>
      <c r="B286" s="5">
        <f>Alle6OppgangNedgangUnik_KNN[[#This Row],[Conviction Bayes]]*Alle6OppgangNedgangUnik_KNN[[#This Row],[Rett/Feil Bayes]]</f>
        <v>-6.5753040224276027E-2</v>
      </c>
      <c r="C286">
        <f t="shared" si="8"/>
        <v>88.022850889636018</v>
      </c>
      <c r="E286" s="5">
        <f>Alle6OppgangNedgangUnik_KNN[[#This Row],[Open]]/Alle6OppgangNedgangUnik_KNN[[#This Row],[Close]]-1</f>
        <v>9.5615324677282842E-3</v>
      </c>
      <c r="F286" s="7">
        <f>Alle6OppgangNedgangUnik_KNN[[#This Row],[Conviction KNN]]*Alle6OppgangNedgangUnik_KNN[[#This Row],[Rett/Feil KNN]]</f>
        <v>0.11764705882352905</v>
      </c>
      <c r="G286">
        <f t="shared" si="9"/>
        <v>100.49219355377708</v>
      </c>
    </row>
    <row r="287" spans="1:7" x14ac:dyDescent="0.3">
      <c r="A287" s="6">
        <f>Alle6OppgangNedgangUnik_KNN[[#This Row],[Open]]/Alle6OppgangNedgangUnik_KNN[[#This Row],[Close]]-1</f>
        <v>-4.6228175373298486E-3</v>
      </c>
      <c r="B287" s="6">
        <f>Alle6OppgangNedgangUnik_KNN[[#This Row],[Conviction Bayes]]*Alle6OppgangNedgangUnik_KNN[[#This Row],[Rett/Feil Bayes]]</f>
        <v>6.4710709128409039E-2</v>
      </c>
      <c r="C287">
        <f t="shared" si="8"/>
        <v>87.996519223399289</v>
      </c>
      <c r="E287" s="6">
        <f>Alle6OppgangNedgangUnik_KNN[[#This Row],[Open]]/Alle6OppgangNedgangUnik_KNN[[#This Row],[Close]]-1</f>
        <v>-4.6228175373298486E-3</v>
      </c>
      <c r="F287" s="8">
        <f>Alle6OppgangNedgangUnik_KNN[[#This Row],[Conviction KNN]]*Alle6OppgangNedgangUnik_KNN[[#This Row],[Rett/Feil KNN]]</f>
        <v>5.8823529411765052E-2</v>
      </c>
      <c r="G287">
        <f t="shared" si="9"/>
        <v>100.46486666702855</v>
      </c>
    </row>
    <row r="288" spans="1:7" x14ac:dyDescent="0.3">
      <c r="A288" s="5">
        <f>Alle6OppgangNedgangUnik_KNN[[#This Row],[Open]]/Alle6OppgangNedgangUnik_KNN[[#This Row],[Close]]-1</f>
        <v>7.1101584554207342E-3</v>
      </c>
      <c r="B288" s="5">
        <f>Alle6OppgangNedgangUnik_KNN[[#This Row],[Conviction Bayes]]*Alle6OppgangNedgangUnik_KNN[[#This Row],[Rett/Feil Bayes]]</f>
        <v>-6.4529474929575947E-2</v>
      </c>
      <c r="C288">
        <f t="shared" si="8"/>
        <v>87.95614511875317</v>
      </c>
      <c r="E288" s="5">
        <f>Alle6OppgangNedgangUnik_KNN[[#This Row],[Open]]/Alle6OppgangNedgangUnik_KNN[[#This Row],[Close]]-1</f>
        <v>7.1101584554207342E-3</v>
      </c>
      <c r="F288" s="7">
        <f>Alle6OppgangNedgangUnik_KNN[[#This Row],[Conviction KNN]]*Alle6OppgangNedgangUnik_KNN[[#This Row],[Rett/Feil KNN]]</f>
        <v>-0.17647058823529499</v>
      </c>
      <c r="G288">
        <f t="shared" si="9"/>
        <v>100.33880999858056</v>
      </c>
    </row>
    <row r="289" spans="1:7" x14ac:dyDescent="0.3">
      <c r="A289" s="6">
        <f>Alle6OppgangNedgangUnik_KNN[[#This Row],[Open]]/Alle6OppgangNedgangUnik_KNN[[#This Row],[Close]]-1</f>
        <v>-6.3817114661303131E-3</v>
      </c>
      <c r="B289" s="6">
        <f>Alle6OppgangNedgangUnik_KNN[[#This Row],[Conviction Bayes]]*Alle6OppgangNedgangUnik_KNN[[#This Row],[Rett/Feil Bayes]]</f>
        <v>6.508993401233204E-2</v>
      </c>
      <c r="C289">
        <f t="shared" si="8"/>
        <v>87.919609439737812</v>
      </c>
      <c r="E289" s="6">
        <f>Alle6OppgangNedgangUnik_KNN[[#This Row],[Open]]/Alle6OppgangNedgangUnik_KNN[[#This Row],[Close]]-1</f>
        <v>-6.3817114661303131E-3</v>
      </c>
      <c r="F289" s="8">
        <f>Alle6OppgangNedgangUnik_KNN[[#This Row],[Conviction KNN]]*Alle6OppgangNedgangUnik_KNN[[#This Row],[Rett/Feil KNN]]</f>
        <v>5.8823529411765052E-2</v>
      </c>
      <c r="G289">
        <f t="shared" si="9"/>
        <v>100.30114333185904</v>
      </c>
    </row>
    <row r="290" spans="1:7" x14ac:dyDescent="0.3">
      <c r="A290" s="5">
        <f>Alle6OppgangNedgangUnik_KNN[[#This Row],[Open]]/Alle6OppgangNedgangUnik_KNN[[#This Row],[Close]]-1</f>
        <v>4.8703311816264971E-3</v>
      </c>
      <c r="B290" s="5">
        <f>Alle6OppgangNedgangUnik_KNN[[#This Row],[Conviction Bayes]]*Alle6OppgangNedgangUnik_KNN[[#This Row],[Rett/Feil Bayes]]</f>
        <v>-6.2423963536274996E-2</v>
      </c>
      <c r="C290">
        <f t="shared" si="8"/>
        <v>87.892879647412087</v>
      </c>
      <c r="E290" s="5">
        <f>Alle6OppgangNedgangUnik_KNN[[#This Row],[Open]]/Alle6OppgangNedgangUnik_KNN[[#This Row],[Close]]-1</f>
        <v>4.8703311816264971E-3</v>
      </c>
      <c r="F290" s="7">
        <f>Alle6OppgangNedgangUnik_KNN[[#This Row],[Conviction KNN]]*Alle6OppgangNedgangUnik_KNN[[#This Row],[Rett/Feil KNN]]</f>
        <v>-0.11764705882352905</v>
      </c>
      <c r="G290">
        <f t="shared" si="9"/>
        <v>100.2436727688094</v>
      </c>
    </row>
    <row r="291" spans="1:7" x14ac:dyDescent="0.3">
      <c r="A291" s="6">
        <f>Alle6OppgangNedgangUnik_KNN[[#This Row],[Open]]/Alle6OppgangNedgangUnik_KNN[[#This Row],[Close]]-1</f>
        <v>-7.1373428549077467E-3</v>
      </c>
      <c r="B291" s="6">
        <f>Alle6OppgangNedgangUnik_KNN[[#This Row],[Conviction Bayes]]*Alle6OppgangNedgangUnik_KNN[[#This Row],[Rett/Feil Bayes]]</f>
        <v>6.7076840536369975E-2</v>
      </c>
      <c r="C291">
        <f t="shared" si="8"/>
        <v>87.850800895373837</v>
      </c>
      <c r="E291" s="6">
        <f>Alle6OppgangNedgangUnik_KNN[[#This Row],[Open]]/Alle6OppgangNedgangUnik_KNN[[#This Row],[Close]]-1</f>
        <v>-7.1373428549077467E-3</v>
      </c>
      <c r="F291" s="8">
        <f>Alle6OppgangNedgangUnik_KNN[[#This Row],[Conviction KNN]]*Alle6OppgangNedgangUnik_KNN[[#This Row],[Rett/Feil KNN]]</f>
        <v>0.23529411764705899</v>
      </c>
      <c r="G291">
        <f t="shared" si="9"/>
        <v>100.07532607196561</v>
      </c>
    </row>
    <row r="292" spans="1:7" x14ac:dyDescent="0.3">
      <c r="A292" s="5">
        <f>Alle6OppgangNedgangUnik_KNN[[#This Row],[Open]]/Alle6OppgangNedgangUnik_KNN[[#This Row],[Close]]-1</f>
        <v>-4.8828480140151731E-3</v>
      </c>
      <c r="B292" s="5">
        <f>Alle6OppgangNedgangUnik_KNN[[#This Row],[Conviction Bayes]]*Alle6OppgangNedgangUnik_KNN[[#This Row],[Rett/Feil Bayes]]</f>
        <v>6.0708987930099989E-2</v>
      </c>
      <c r="C292">
        <f t="shared" si="8"/>
        <v>87.824759039895412</v>
      </c>
      <c r="E292" s="5">
        <f>Alle6OppgangNedgangUnik_KNN[[#This Row],[Open]]/Alle6OppgangNedgangUnik_KNN[[#This Row],[Close]]-1</f>
        <v>-4.8828480140151731E-3</v>
      </c>
      <c r="F292" s="7">
        <f>Alle6OppgangNedgangUnik_KNN[[#This Row],[Conviction KNN]]*Alle6OppgangNedgangUnik_KNN[[#This Row],[Rett/Feil KNN]]</f>
        <v>0</v>
      </c>
      <c r="G292">
        <f t="shared" si="9"/>
        <v>100.07532607196561</v>
      </c>
    </row>
    <row r="293" spans="1:7" x14ac:dyDescent="0.3">
      <c r="A293" s="6">
        <f>Alle6OppgangNedgangUnik_KNN[[#This Row],[Open]]/Alle6OppgangNedgangUnik_KNN[[#This Row],[Close]]-1</f>
        <v>4.3259996710243165E-3</v>
      </c>
      <c r="B293" s="6">
        <f>Alle6OppgangNedgangUnik_KNN[[#This Row],[Conviction Bayes]]*Alle6OppgangNedgangUnik_KNN[[#This Row],[Rett/Feil Bayes]]</f>
        <v>-6.7908059972562052E-2</v>
      </c>
      <c r="C293">
        <f t="shared" si="8"/>
        <v>87.798958738906308</v>
      </c>
      <c r="E293" s="6">
        <f>Alle6OppgangNedgangUnik_KNN[[#This Row],[Open]]/Alle6OppgangNedgangUnik_KNN[[#This Row],[Close]]-1</f>
        <v>4.3259996710243165E-3</v>
      </c>
      <c r="F293" s="8">
        <f>Alle6OppgangNedgangUnik_KNN[[#This Row],[Conviction KNN]]*Alle6OppgangNedgangUnik_KNN[[#This Row],[Rett/Feil KNN]]</f>
        <v>-5.8823529411765052E-2</v>
      </c>
      <c r="G293">
        <f t="shared" si="9"/>
        <v>100.04985984680884</v>
      </c>
    </row>
    <row r="294" spans="1:7" x14ac:dyDescent="0.3">
      <c r="A294" s="5">
        <f>Alle6OppgangNedgangUnik_KNN[[#This Row],[Open]]/Alle6OppgangNedgangUnik_KNN[[#This Row],[Close]]-1</f>
        <v>-8.0360720346825953E-3</v>
      </c>
      <c r="B294" s="5">
        <f>Alle6OppgangNedgangUnik_KNN[[#This Row],[Conviction Bayes]]*Alle6OppgangNedgangUnik_KNN[[#This Row],[Rett/Feil Bayes]]</f>
        <v>6.7110494102678053E-2</v>
      </c>
      <c r="C294">
        <f t="shared" si="8"/>
        <v>87.75160834210584</v>
      </c>
      <c r="E294" s="5">
        <f>Alle6OppgangNedgangUnik_KNN[[#This Row],[Open]]/Alle6OppgangNedgangUnik_KNN[[#This Row],[Close]]-1</f>
        <v>-8.0360720346825953E-3</v>
      </c>
      <c r="F294" s="7">
        <f>Alle6OppgangNedgangUnik_KNN[[#This Row],[Conviction KNN]]*Alle6OppgangNedgangUnik_KNN[[#This Row],[Rett/Feil KNN]]</f>
        <v>0.23529411764705899</v>
      </c>
      <c r="G294">
        <f t="shared" si="9"/>
        <v>99.860681521917343</v>
      </c>
    </row>
    <row r="295" spans="1:7" x14ac:dyDescent="0.3">
      <c r="A295" s="6">
        <f>Alle6OppgangNedgangUnik_KNN[[#This Row],[Open]]/Alle6OppgangNedgangUnik_KNN[[#This Row],[Close]]-1</f>
        <v>-4.0172224729295714E-4</v>
      </c>
      <c r="B295" s="6">
        <f>Alle6OppgangNedgangUnik_KNN[[#This Row],[Conviction Bayes]]*Alle6OppgangNedgangUnik_KNN[[#This Row],[Rett/Feil Bayes]]</f>
        <v>6.5059468534128972E-2</v>
      </c>
      <c r="C295">
        <f t="shared" si="8"/>
        <v>87.749314880469612</v>
      </c>
      <c r="E295" s="6">
        <f>Alle6OppgangNedgangUnik_KNN[[#This Row],[Open]]/Alle6OppgangNedgangUnik_KNN[[#This Row],[Close]]-1</f>
        <v>-4.0172224729295714E-4</v>
      </c>
      <c r="F295" s="8">
        <f>Alle6OppgangNedgangUnik_KNN[[#This Row],[Conviction KNN]]*Alle6OppgangNedgangUnik_KNN[[#This Row],[Rett/Feil KNN]]</f>
        <v>0</v>
      </c>
      <c r="G295">
        <f t="shared" si="9"/>
        <v>99.860681521917343</v>
      </c>
    </row>
    <row r="296" spans="1:7" x14ac:dyDescent="0.3">
      <c r="A296" s="5">
        <f>Alle6OppgangNedgangUnik_KNN[[#This Row],[Open]]/Alle6OppgangNedgangUnik_KNN[[#This Row],[Close]]-1</f>
        <v>-3.5564453087545411E-3</v>
      </c>
      <c r="B296" s="5">
        <f>Alle6OppgangNedgangUnik_KNN[[#This Row],[Conviction Bayes]]*Alle6OppgangNedgangUnik_KNN[[#This Row],[Rett/Feil Bayes]]</f>
        <v>6.7979386947289E-2</v>
      </c>
      <c r="C296">
        <f t="shared" si="8"/>
        <v>87.728100169832004</v>
      </c>
      <c r="E296" s="5">
        <f>Alle6OppgangNedgangUnik_KNN[[#This Row],[Open]]/Alle6OppgangNedgangUnik_KNN[[#This Row],[Close]]-1</f>
        <v>-3.5564453087545411E-3</v>
      </c>
      <c r="F296" s="7">
        <f>Alle6OppgangNedgangUnik_KNN[[#This Row],[Conviction KNN]]*Alle6OppgangNedgangUnik_KNN[[#This Row],[Rett/Feil KNN]]</f>
        <v>-5.8823529411765052E-2</v>
      </c>
      <c r="G296">
        <f t="shared" si="9"/>
        <v>99.881572642642496</v>
      </c>
    </row>
    <row r="297" spans="1:7" x14ac:dyDescent="0.3">
      <c r="A297" s="6">
        <f>Alle6OppgangNedgangUnik_KNN[[#This Row],[Open]]/Alle6OppgangNedgangUnik_KNN[[#This Row],[Close]]-1</f>
        <v>-9.4927000038392828E-3</v>
      </c>
      <c r="B297" s="6">
        <f>Alle6OppgangNedgangUnik_KNN[[#This Row],[Conviction Bayes]]*Alle6OppgangNedgangUnik_KNN[[#This Row],[Rett/Feil Bayes]]</f>
        <v>5.8469579940129024E-2</v>
      </c>
      <c r="C297">
        <f t="shared" si="8"/>
        <v>87.679408075540209</v>
      </c>
      <c r="E297" s="6">
        <f>Alle6OppgangNedgangUnik_KNN[[#This Row],[Open]]/Alle6OppgangNedgangUnik_KNN[[#This Row],[Close]]-1</f>
        <v>-9.4927000038392828E-3</v>
      </c>
      <c r="F297" s="8">
        <f>Alle6OppgangNedgangUnik_KNN[[#This Row],[Conviction KNN]]*Alle6OppgangNedgangUnik_KNN[[#This Row],[Rett/Feil KNN]]</f>
        <v>0.17647058823529499</v>
      </c>
      <c r="G297">
        <f t="shared" si="9"/>
        <v>99.71425279469986</v>
      </c>
    </row>
    <row r="298" spans="1:7" x14ac:dyDescent="0.3">
      <c r="A298" s="5">
        <f>Alle6OppgangNedgangUnik_KNN[[#This Row],[Open]]/Alle6OppgangNedgangUnik_KNN[[#This Row],[Close]]-1</f>
        <v>6.7572247702980537E-3</v>
      </c>
      <c r="B298" s="5">
        <f>Alle6OppgangNedgangUnik_KNN[[#This Row],[Conviction Bayes]]*Alle6OppgangNedgangUnik_KNN[[#This Row],[Rett/Feil Bayes]]</f>
        <v>-5.7938008673116048E-2</v>
      </c>
      <c r="C298">
        <f t="shared" si="8"/>
        <v>87.645081574359267</v>
      </c>
      <c r="E298" s="5">
        <f>Alle6OppgangNedgangUnik_KNN[[#This Row],[Open]]/Alle6OppgangNedgangUnik_KNN[[#This Row],[Close]]-1</f>
        <v>6.7572247702980537E-3</v>
      </c>
      <c r="F298" s="7">
        <f>Alle6OppgangNedgangUnik_KNN[[#This Row],[Conviction KNN]]*Alle6OppgangNedgangUnik_KNN[[#This Row],[Rett/Feil KNN]]</f>
        <v>-0.35294117647058904</v>
      </c>
      <c r="G298">
        <f t="shared" si="9"/>
        <v>99.476443988016527</v>
      </c>
    </row>
    <row r="299" spans="1:7" x14ac:dyDescent="0.3">
      <c r="A299" s="6">
        <f>Alle6OppgangNedgangUnik_KNN[[#This Row],[Open]]/Alle6OppgangNedgangUnik_KNN[[#This Row],[Close]]-1</f>
        <v>-3.9435471028893554E-3</v>
      </c>
      <c r="B299" s="6">
        <f>Alle6OppgangNedgangUnik_KNN[[#This Row],[Conviction Bayes]]*Alle6OppgangNedgangUnik_KNN[[#This Row],[Rett/Feil Bayes]]</f>
        <v>6.0985829583595053E-2</v>
      </c>
      <c r="C299">
        <f t="shared" si="8"/>
        <v>87.624002889156799</v>
      </c>
      <c r="E299" s="6">
        <f>Alle6OppgangNedgangUnik_KNN[[#This Row],[Open]]/Alle6OppgangNedgangUnik_KNN[[#This Row],[Close]]-1</f>
        <v>-3.9435471028893554E-3</v>
      </c>
      <c r="F299" s="8">
        <f>Alle6OppgangNedgangUnik_KNN[[#This Row],[Conviction KNN]]*Alle6OppgangNedgangUnik_KNN[[#This Row],[Rett/Feil KNN]]</f>
        <v>-0.17647058823529499</v>
      </c>
      <c r="G299">
        <f t="shared" si="9"/>
        <v>99.545671642574405</v>
      </c>
    </row>
    <row r="300" spans="1:7" x14ac:dyDescent="0.3">
      <c r="A300" s="5">
        <f>Alle6OppgangNedgangUnik_KNN[[#This Row],[Open]]/Alle6OppgangNedgangUnik_KNN[[#This Row],[Close]]-1</f>
        <v>-9.0988715698736566E-4</v>
      </c>
      <c r="B300" s="5">
        <f>Alle6OppgangNedgangUnik_KNN[[#This Row],[Conviction Bayes]]*Alle6OppgangNedgangUnik_KNN[[#This Row],[Rett/Feil Bayes]]</f>
        <v>5.9013850480642949E-2</v>
      </c>
      <c r="C300">
        <f t="shared" si="8"/>
        <v>87.619297835548821</v>
      </c>
      <c r="E300" s="5">
        <f>Alle6OppgangNedgangUnik_KNN[[#This Row],[Open]]/Alle6OppgangNedgangUnik_KNN[[#This Row],[Close]]-1</f>
        <v>-9.0988715698736566E-4</v>
      </c>
      <c r="F300" s="7">
        <f>Alle6OppgangNedgangUnik_KNN[[#This Row],[Conviction KNN]]*Alle6OppgangNedgangUnik_KNN[[#This Row],[Rett/Feil KNN]]</f>
        <v>0</v>
      </c>
      <c r="G300">
        <f t="shared" si="9"/>
        <v>99.545671642574405</v>
      </c>
    </row>
    <row r="301" spans="1:7" x14ac:dyDescent="0.3">
      <c r="A301" s="6">
        <f>Alle6OppgangNedgangUnik_KNN[[#This Row],[Open]]/Alle6OppgangNedgangUnik_KNN[[#This Row],[Close]]-1</f>
        <v>2.3358039364258509E-3</v>
      </c>
      <c r="B301" s="6">
        <f>Alle6OppgangNedgangUnik_KNN[[#This Row],[Conviction Bayes]]*Alle6OppgangNedgangUnik_KNN[[#This Row],[Rett/Feil Bayes]]</f>
        <v>-6.6621164931071952E-2</v>
      </c>
      <c r="C301">
        <f t="shared" si="8"/>
        <v>87.605663047949577</v>
      </c>
      <c r="E301" s="6">
        <f>Alle6OppgangNedgangUnik_KNN[[#This Row],[Open]]/Alle6OppgangNedgangUnik_KNN[[#This Row],[Close]]-1</f>
        <v>2.3358039364258509E-3</v>
      </c>
      <c r="F301" s="8">
        <f>Alle6OppgangNedgangUnik_KNN[[#This Row],[Conviction KNN]]*Alle6OppgangNedgangUnik_KNN[[#This Row],[Rett/Feil KNN]]</f>
        <v>0.17647058823529499</v>
      </c>
      <c r="G301">
        <f t="shared" si="9"/>
        <v>99.586704437576202</v>
      </c>
    </row>
    <row r="302" spans="1:7" x14ac:dyDescent="0.3">
      <c r="A302" s="5">
        <f>Alle6OppgangNedgangUnik_KNN[[#This Row],[Open]]/Alle6OppgangNedgangUnik_KNN[[#This Row],[Close]]-1</f>
        <v>8.5946534960035237E-4</v>
      </c>
      <c r="B302" s="5">
        <f>Alle6OppgangNedgangUnik_KNN[[#This Row],[Conviction Bayes]]*Alle6OppgangNedgangUnik_KNN[[#This Row],[Rett/Feil Bayes]]</f>
        <v>-6.5889266995335982E-2</v>
      </c>
      <c r="C302">
        <f t="shared" si="8"/>
        <v>87.600701979383928</v>
      </c>
      <c r="E302" s="5">
        <f>Alle6OppgangNedgangUnik_KNN[[#This Row],[Open]]/Alle6OppgangNedgangUnik_KNN[[#This Row],[Close]]-1</f>
        <v>8.5946534960035237E-4</v>
      </c>
      <c r="F302" s="7">
        <f>Alle6OppgangNedgangUnik_KNN[[#This Row],[Conviction KNN]]*Alle6OppgangNedgangUnik_KNN[[#This Row],[Rett/Feil KNN]]</f>
        <v>-5.8823529411765052E-2</v>
      </c>
      <c r="G302">
        <f t="shared" si="9"/>
        <v>99.581669653944147</v>
      </c>
    </row>
    <row r="303" spans="1:7" x14ac:dyDescent="0.3">
      <c r="A303" s="6">
        <f>Alle6OppgangNedgangUnik_KNN[[#This Row],[Open]]/Alle6OppgangNedgangUnik_KNN[[#This Row],[Close]]-1</f>
        <v>7.9420006793478048E-3</v>
      </c>
      <c r="B303" s="6">
        <f>Alle6OppgangNedgangUnik_KNN[[#This Row],[Conviction Bayes]]*Alle6OppgangNedgangUnik_KNN[[#This Row],[Rett/Feil Bayes]]</f>
        <v>-6.2239179190499982E-2</v>
      </c>
      <c r="C303">
        <f t="shared" si="8"/>
        <v>87.557400636734016</v>
      </c>
      <c r="E303" s="6">
        <f>Alle6OppgangNedgangUnik_KNN[[#This Row],[Open]]/Alle6OppgangNedgangUnik_KNN[[#This Row],[Close]]-1</f>
        <v>7.9420006793478048E-3</v>
      </c>
      <c r="F303" s="8">
        <f>Alle6OppgangNedgangUnik_KNN[[#This Row],[Conviction KNN]]*Alle6OppgangNedgangUnik_KNN[[#This Row],[Rett/Feil KNN]]</f>
        <v>-0.11764705882352905</v>
      </c>
      <c r="G303">
        <f t="shared" si="9"/>
        <v>99.488625220056832</v>
      </c>
    </row>
    <row r="304" spans="1:7" x14ac:dyDescent="0.3">
      <c r="A304" s="5">
        <f>Alle6OppgangNedgangUnik_KNN[[#This Row],[Open]]/Alle6OppgangNedgangUnik_KNN[[#This Row],[Close]]-1</f>
        <v>-1.4978869255892646E-2</v>
      </c>
      <c r="B304" s="5">
        <f>Alle6OppgangNedgangUnik_KNN[[#This Row],[Conviction Bayes]]*Alle6OppgangNedgangUnik_KNN[[#This Row],[Rett/Feil Bayes]]</f>
        <v>6.3086161251983963E-2</v>
      </c>
      <c r="C304">
        <f t="shared" si="8"/>
        <v>87.474662451355655</v>
      </c>
      <c r="E304" s="5">
        <f>Alle6OppgangNedgangUnik_KNN[[#This Row],[Open]]/Alle6OppgangNedgangUnik_KNN[[#This Row],[Close]]-1</f>
        <v>-1.4978869255892646E-2</v>
      </c>
      <c r="F304" s="7">
        <f>Alle6OppgangNedgangUnik_KNN[[#This Row],[Conviction KNN]]*Alle6OppgangNedgangUnik_KNN[[#This Row],[Rett/Feil KNN]]</f>
        <v>-5.8823529411765052E-2</v>
      </c>
      <c r="G304">
        <f t="shared" si="9"/>
        <v>99.576285638269752</v>
      </c>
    </row>
    <row r="305" spans="1:7" x14ac:dyDescent="0.3">
      <c r="A305" s="6">
        <f>Alle6OppgangNedgangUnik_KNN[[#This Row],[Open]]/Alle6OppgangNedgangUnik_KNN[[#This Row],[Close]]-1</f>
        <v>-1.9060863720841592E-2</v>
      </c>
      <c r="B305" s="6">
        <f>Alle6OppgangNedgangUnik_KNN[[#This Row],[Conviction Bayes]]*Alle6OppgangNedgangUnik_KNN[[#This Row],[Rett/Feil Bayes]]</f>
        <v>5.1895511474863043E-2</v>
      </c>
      <c r="C305">
        <f t="shared" si="8"/>
        <v>87.388134853286303</v>
      </c>
      <c r="E305" s="6">
        <f>Alle6OppgangNedgangUnik_KNN[[#This Row],[Open]]/Alle6OppgangNedgangUnik_KNN[[#This Row],[Close]]-1</f>
        <v>-1.9060863720841592E-2</v>
      </c>
      <c r="F305" s="8">
        <f>Alle6OppgangNedgangUnik_KNN[[#This Row],[Conviction KNN]]*Alle6OppgangNedgangUnik_KNN[[#This Row],[Rett/Feil KNN]]</f>
        <v>0.11764705882352905</v>
      </c>
      <c r="G305">
        <f t="shared" si="9"/>
        <v>99.352990342931093</v>
      </c>
    </row>
    <row r="306" spans="1:7" x14ac:dyDescent="0.3">
      <c r="A306" s="5">
        <f>Alle6OppgangNedgangUnik_KNN[[#This Row],[Open]]/Alle6OppgangNedgangUnik_KNN[[#This Row],[Close]]-1</f>
        <v>-5.0301456176480297E-3</v>
      </c>
      <c r="B306" s="5">
        <f>Alle6OppgangNedgangUnik_KNN[[#This Row],[Conviction Bayes]]*Alle6OppgangNedgangUnik_KNN[[#This Row],[Rett/Feil Bayes]]</f>
        <v>5.1079119974692055E-2</v>
      </c>
      <c r="C306">
        <f t="shared" si="8"/>
        <v>87.365681746898076</v>
      </c>
      <c r="E306" s="5">
        <f>Alle6OppgangNedgangUnik_KNN[[#This Row],[Open]]/Alle6OppgangNedgangUnik_KNN[[#This Row],[Close]]-1</f>
        <v>-5.0301456176480297E-3</v>
      </c>
      <c r="F306" s="7">
        <f>Alle6OppgangNedgangUnik_KNN[[#This Row],[Conviction KNN]]*Alle6OppgangNedgangUnik_KNN[[#This Row],[Rett/Feil KNN]]</f>
        <v>0.11764705882352905</v>
      </c>
      <c r="G306">
        <f t="shared" si="9"/>
        <v>99.294195047757711</v>
      </c>
    </row>
    <row r="307" spans="1:7" x14ac:dyDescent="0.3">
      <c r="A307" s="6">
        <f>Alle6OppgangNedgangUnik_KNN[[#This Row],[Open]]/Alle6OppgangNedgangUnik_KNN[[#This Row],[Close]]-1</f>
        <v>2.9717311440258243E-3</v>
      </c>
      <c r="B307" s="6">
        <f>Alle6OppgangNedgangUnik_KNN[[#This Row],[Conviction Bayes]]*Alle6OppgangNedgangUnik_KNN[[#This Row],[Rett/Feil Bayes]]</f>
        <v>-5.3582006680451988E-2</v>
      </c>
      <c r="C307">
        <f t="shared" si="8"/>
        <v>87.351770394244525</v>
      </c>
      <c r="E307" s="6">
        <f>Alle6OppgangNedgangUnik_KNN[[#This Row],[Open]]/Alle6OppgangNedgangUnik_KNN[[#This Row],[Close]]-1</f>
        <v>2.9717311440258243E-3</v>
      </c>
      <c r="F307" s="8">
        <f>Alle6OppgangNedgangUnik_KNN[[#This Row],[Conviction KNN]]*Alle6OppgangNedgangUnik_KNN[[#This Row],[Rett/Feil KNN]]</f>
        <v>5.8823529411765052E-2</v>
      </c>
      <c r="G307">
        <f t="shared" si="9"/>
        <v>99.311552439042671</v>
      </c>
    </row>
    <row r="308" spans="1:7" x14ac:dyDescent="0.3">
      <c r="A308" s="5">
        <f>Alle6OppgangNedgangUnik_KNN[[#This Row],[Open]]/Alle6OppgangNedgangUnik_KNN[[#This Row],[Close]]-1</f>
        <v>9.2526083327926223E-4</v>
      </c>
      <c r="B308" s="5">
        <f>Alle6OppgangNedgangUnik_KNN[[#This Row],[Conviction Bayes]]*Alle6OppgangNedgangUnik_KNN[[#This Row],[Rett/Feil Bayes]]</f>
        <v>-6.3511038995177016E-2</v>
      </c>
      <c r="C308">
        <f t="shared" si="8"/>
        <v>87.346637230624594</v>
      </c>
      <c r="E308" s="5">
        <f>Alle6OppgangNedgangUnik_KNN[[#This Row],[Open]]/Alle6OppgangNedgangUnik_KNN[[#This Row],[Close]]-1</f>
        <v>9.2526083327926223E-4</v>
      </c>
      <c r="F308" s="7">
        <f>Alle6OppgangNedgangUnik_KNN[[#This Row],[Conviction KNN]]*Alle6OppgangNedgangUnik_KNN[[#This Row],[Rett/Feil KNN]]</f>
        <v>0</v>
      </c>
      <c r="G308">
        <f t="shared" si="9"/>
        <v>99.311552439042671</v>
      </c>
    </row>
    <row r="309" spans="1:7" x14ac:dyDescent="0.3">
      <c r="A309" s="6">
        <f>Alle6OppgangNedgangUnik_KNN[[#This Row],[Open]]/Alle6OppgangNedgangUnik_KNN[[#This Row],[Close]]-1</f>
        <v>-6.8234958467109363E-3</v>
      </c>
      <c r="B309" s="6">
        <f>Alle6OppgangNedgangUnik_KNN[[#This Row],[Conviction Bayes]]*Alle6OppgangNedgangUnik_KNN[[#This Row],[Rett/Feil Bayes]]</f>
        <v>3.7168161089220053E-2</v>
      </c>
      <c r="C309">
        <f t="shared" si="8"/>
        <v>87.324484656626367</v>
      </c>
      <c r="E309" s="6">
        <f>Alle6OppgangNedgangUnik_KNN[[#This Row],[Open]]/Alle6OppgangNedgangUnik_KNN[[#This Row],[Close]]-1</f>
        <v>-6.8234958467109363E-3</v>
      </c>
      <c r="F309" s="8">
        <f>Alle6OppgangNedgangUnik_KNN[[#This Row],[Conviction KNN]]*Alle6OppgangNedgangUnik_KNN[[#This Row],[Rett/Feil KNN]]</f>
        <v>0</v>
      </c>
      <c r="G309">
        <f t="shared" si="9"/>
        <v>99.311552439042671</v>
      </c>
    </row>
    <row r="310" spans="1:7" x14ac:dyDescent="0.3">
      <c r="A310" s="5">
        <f>Alle6OppgangNedgangUnik_KNN[[#This Row],[Open]]/Alle6OppgangNedgangUnik_KNN[[#This Row],[Close]]-1</f>
        <v>-1.1807260771498851E-2</v>
      </c>
      <c r="B310" s="5">
        <f>Alle6OppgangNedgangUnik_KNN[[#This Row],[Conviction Bayes]]*Alle6OppgangNedgangUnik_KNN[[#This Row],[Rett/Feil Bayes]]</f>
        <v>6.0582424433942961E-2</v>
      </c>
      <c r="C310">
        <f t="shared" si="8"/>
        <v>87.262020362639674</v>
      </c>
      <c r="E310" s="5">
        <f>Alle6OppgangNedgangUnik_KNN[[#This Row],[Open]]/Alle6OppgangNedgangUnik_KNN[[#This Row],[Close]]-1</f>
        <v>-1.1807260771498851E-2</v>
      </c>
      <c r="F310" s="7">
        <f>Alle6OppgangNedgangUnik_KNN[[#This Row],[Conviction KNN]]*Alle6OppgangNedgangUnik_KNN[[#This Row],[Rett/Feil KNN]]</f>
        <v>5.8823529411765052E-2</v>
      </c>
      <c r="G310">
        <f t="shared" si="9"/>
        <v>99.242576121556198</v>
      </c>
    </row>
    <row r="311" spans="1:7" x14ac:dyDescent="0.3">
      <c r="A311" s="6">
        <f>Alle6OppgangNedgangUnik_KNN[[#This Row],[Open]]/Alle6OppgangNedgangUnik_KNN[[#This Row],[Close]]-1</f>
        <v>9.7571829524969456E-3</v>
      </c>
      <c r="B311" s="6">
        <f>Alle6OppgangNedgangUnik_KNN[[#This Row],[Conviction Bayes]]*Alle6OppgangNedgangUnik_KNN[[#This Row],[Rett/Feil Bayes]]</f>
        <v>-5.2535754947164948E-2</v>
      </c>
      <c r="C311">
        <f t="shared" si="8"/>
        <v>87.217289766133618</v>
      </c>
      <c r="E311" s="6">
        <f>Alle6OppgangNedgangUnik_KNN[[#This Row],[Open]]/Alle6OppgangNedgangUnik_KNN[[#This Row],[Close]]-1</f>
        <v>9.7571829524969456E-3</v>
      </c>
      <c r="F311" s="8">
        <f>Alle6OppgangNedgangUnik_KNN[[#This Row],[Conviction KNN]]*Alle6OppgangNedgangUnik_KNN[[#This Row],[Rett/Feil KNN]]</f>
        <v>0</v>
      </c>
      <c r="G311">
        <f t="shared" si="9"/>
        <v>99.242576121556198</v>
      </c>
    </row>
    <row r="312" spans="1:7" x14ac:dyDescent="0.3">
      <c r="A312" s="5">
        <f>Alle6OppgangNedgangUnik_KNN[[#This Row],[Open]]/Alle6OppgangNedgangUnik_KNN[[#This Row],[Close]]-1</f>
        <v>-1.0257269860794782E-2</v>
      </c>
      <c r="B312" s="5">
        <f>Alle6OppgangNedgangUnik_KNN[[#This Row],[Conviction Bayes]]*Alle6OppgangNedgangUnik_KNN[[#This Row],[Rett/Feil Bayes]]</f>
        <v>5.3578428671572975E-2</v>
      </c>
      <c r="C312">
        <f t="shared" si="8"/>
        <v>87.169357899604819</v>
      </c>
      <c r="E312" s="5">
        <f>Alle6OppgangNedgangUnik_KNN[[#This Row],[Open]]/Alle6OppgangNedgangUnik_KNN[[#This Row],[Close]]-1</f>
        <v>-1.0257269860794782E-2</v>
      </c>
      <c r="F312" s="7">
        <f>Alle6OppgangNedgangUnik_KNN[[#This Row],[Conviction KNN]]*Alle6OppgangNedgangUnik_KNN[[#This Row],[Rett/Feil KNN]]</f>
        <v>-5.8823529411765052E-2</v>
      </c>
      <c r="G312">
        <f t="shared" si="9"/>
        <v>99.302455997142033</v>
      </c>
    </row>
    <row r="313" spans="1:7" x14ac:dyDescent="0.3">
      <c r="A313" s="6">
        <f>Alle6OppgangNedgangUnik_KNN[[#This Row],[Open]]/Alle6OppgangNedgangUnik_KNN[[#This Row],[Close]]-1</f>
        <v>-2.5987965352402886E-2</v>
      </c>
      <c r="B313" s="6">
        <f>Alle6OppgangNedgangUnik_KNN[[#This Row],[Conviction Bayes]]*Alle6OppgangNedgangUnik_KNN[[#This Row],[Rett/Feil Bayes]]</f>
        <v>1.4478470509070029E-3</v>
      </c>
      <c r="C313">
        <f t="shared" si="8"/>
        <v>87.166078013130516</v>
      </c>
      <c r="E313" s="6">
        <f>Alle6OppgangNedgangUnik_KNN[[#This Row],[Open]]/Alle6OppgangNedgangUnik_KNN[[#This Row],[Close]]-1</f>
        <v>-2.5987965352402886E-2</v>
      </c>
      <c r="F313" s="8">
        <f>Alle6OppgangNedgangUnik_KNN[[#This Row],[Conviction KNN]]*Alle6OppgangNedgangUnik_KNN[[#This Row],[Rett/Feil KNN]]</f>
        <v>0</v>
      </c>
      <c r="G313">
        <f t="shared" si="9"/>
        <v>99.302455997142033</v>
      </c>
    </row>
    <row r="314" spans="1:7" x14ac:dyDescent="0.3">
      <c r="A314" s="5">
        <f>Alle6OppgangNedgangUnik_KNN[[#This Row],[Open]]/Alle6OppgangNedgangUnik_KNN[[#This Row],[Close]]-1</f>
        <v>2.245481924944337E-2</v>
      </c>
      <c r="B314" s="5">
        <f>Alle6OppgangNedgangUnik_KNN[[#This Row],[Conviction Bayes]]*Alle6OppgangNedgangUnik_KNN[[#This Row],[Rett/Feil Bayes]]</f>
        <v>-2.8495753949226044E-2</v>
      </c>
      <c r="C314">
        <f t="shared" si="8"/>
        <v>87.110303315915104</v>
      </c>
      <c r="E314" s="5">
        <f>Alle6OppgangNedgangUnik_KNN[[#This Row],[Open]]/Alle6OppgangNedgangUnik_KNN[[#This Row],[Close]]-1</f>
        <v>2.245481924944337E-2</v>
      </c>
      <c r="F314" s="7">
        <f>Alle6OppgangNedgangUnik_KNN[[#This Row],[Conviction KNN]]*Alle6OppgangNedgangUnik_KNN[[#This Row],[Rett/Feil KNN]]</f>
        <v>0.23529411764705899</v>
      </c>
      <c r="G314">
        <f t="shared" si="9"/>
        <v>99.827119220775359</v>
      </c>
    </row>
    <row r="315" spans="1:7" x14ac:dyDescent="0.3">
      <c r="A315" s="6">
        <f>Alle6OppgangNedgangUnik_KNN[[#This Row],[Open]]/Alle6OppgangNedgangUnik_KNN[[#This Row],[Close]]-1</f>
        <v>2.6072116018101887E-2</v>
      </c>
      <c r="B315" s="6">
        <f>Alle6OppgangNedgangUnik_KNN[[#This Row],[Conviction Bayes]]*Alle6OppgangNedgangUnik_KNN[[#This Row],[Rett/Feil Bayes]]</f>
        <v>-5.7389289625170425E-3</v>
      </c>
      <c r="C315">
        <f t="shared" si="8"/>
        <v>87.097269347778223</v>
      </c>
      <c r="E315" s="6">
        <f>Alle6OppgangNedgangUnik_KNN[[#This Row],[Open]]/Alle6OppgangNedgangUnik_KNN[[#This Row],[Close]]-1</f>
        <v>2.6072116018101887E-2</v>
      </c>
      <c r="F315" s="8">
        <f>Alle6OppgangNedgangUnik_KNN[[#This Row],[Conviction KNN]]*Alle6OppgangNedgangUnik_KNN[[#This Row],[Rett/Feil KNN]]</f>
        <v>-0.35294117647058904</v>
      </c>
      <c r="G315">
        <f t="shared" si="9"/>
        <v>98.90851772639526</v>
      </c>
    </row>
    <row r="316" spans="1:7" x14ac:dyDescent="0.3">
      <c r="A316" s="5">
        <f>Alle6OppgangNedgangUnik_KNN[[#This Row],[Open]]/Alle6OppgangNedgangUnik_KNN[[#This Row],[Close]]-1</f>
        <v>1.4856410966375133E-3</v>
      </c>
      <c r="B316" s="5">
        <f>Alle6OppgangNedgangUnik_KNN[[#This Row],[Conviction Bayes]]*Alle6OppgangNedgangUnik_KNN[[#This Row],[Rett/Feil Bayes]]</f>
        <v>-5.5504305865226033E-2</v>
      </c>
      <c r="C316">
        <f t="shared" si="8"/>
        <v>87.090087352427062</v>
      </c>
      <c r="E316" s="5">
        <f>Alle6OppgangNedgangUnik_KNN[[#This Row],[Open]]/Alle6OppgangNedgangUnik_KNN[[#This Row],[Close]]-1</f>
        <v>1.4856410966375133E-3</v>
      </c>
      <c r="F316" s="7">
        <f>Alle6OppgangNedgangUnik_KNN[[#This Row],[Conviction KNN]]*Alle6OppgangNedgangUnik_KNN[[#This Row],[Rett/Feil KNN]]</f>
        <v>5.8823529411765052E-2</v>
      </c>
      <c r="G316">
        <f t="shared" si="9"/>
        <v>98.917161406321256</v>
      </c>
    </row>
    <row r="317" spans="1:7" x14ac:dyDescent="0.3">
      <c r="A317" s="6">
        <f>Alle6OppgangNedgangUnik_KNN[[#This Row],[Open]]/Alle6OppgangNedgangUnik_KNN[[#This Row],[Close]]-1</f>
        <v>1.2187141058264128E-3</v>
      </c>
      <c r="B317" s="6">
        <f>Alle6OppgangNedgangUnik_KNN[[#This Row],[Conviction Bayes]]*Alle6OppgangNedgangUnik_KNN[[#This Row],[Rett/Feil Bayes]]</f>
        <v>-6.5913681366321974E-2</v>
      </c>
      <c r="C317">
        <f t="shared" si="8"/>
        <v>87.083091411523469</v>
      </c>
      <c r="E317" s="6">
        <f>Alle6OppgangNedgangUnik_KNN[[#This Row],[Open]]/Alle6OppgangNedgangUnik_KNN[[#This Row],[Close]]-1</f>
        <v>1.2187141058264128E-3</v>
      </c>
      <c r="F317" s="8">
        <f>Alle6OppgangNedgangUnik_KNN[[#This Row],[Conviction KNN]]*Alle6OppgangNedgangUnik_KNN[[#This Row],[Rett/Feil KNN]]</f>
        <v>0</v>
      </c>
      <c r="G317">
        <f t="shared" si="9"/>
        <v>98.917161406321256</v>
      </c>
    </row>
    <row r="318" spans="1:7" x14ac:dyDescent="0.3">
      <c r="A318" s="5">
        <f>Alle6OppgangNedgangUnik_KNN[[#This Row],[Open]]/Alle6OppgangNedgangUnik_KNN[[#This Row],[Close]]-1</f>
        <v>-6.3171950047713477E-4</v>
      </c>
      <c r="B318" s="5">
        <f>Alle6OppgangNedgangUnik_KNN[[#This Row],[Conviction Bayes]]*Alle6OppgangNedgangUnik_KNN[[#This Row],[Rett/Feil Bayes]]</f>
        <v>6.3527415951835975E-2</v>
      </c>
      <c r="C318">
        <f t="shared" si="8"/>
        <v>87.079596635789827</v>
      </c>
      <c r="E318" s="5">
        <f>Alle6OppgangNedgangUnik_KNN[[#This Row],[Open]]/Alle6OppgangNedgangUnik_KNN[[#This Row],[Close]]-1</f>
        <v>-6.3171950047713477E-4</v>
      </c>
      <c r="F318" s="7">
        <f>Alle6OppgangNedgangUnik_KNN[[#This Row],[Conviction KNN]]*Alle6OppgangNedgangUnik_KNN[[#This Row],[Rett/Feil KNN]]</f>
        <v>-5.8823529411765052E-2</v>
      </c>
      <c r="G318">
        <f t="shared" si="9"/>
        <v>98.920837165132568</v>
      </c>
    </row>
    <row r="319" spans="1:7" x14ac:dyDescent="0.3">
      <c r="A319" s="6">
        <f>Alle6OppgangNedgangUnik_KNN[[#This Row],[Open]]/Alle6OppgangNedgangUnik_KNN[[#This Row],[Close]]-1</f>
        <v>2.0915806577852525E-3</v>
      </c>
      <c r="B319" s="6">
        <f>Alle6OppgangNedgangUnik_KNN[[#This Row],[Conviction Bayes]]*Alle6OppgangNedgangUnik_KNN[[#This Row],[Rett/Feil Bayes]]</f>
        <v>-5.8435785439695964E-2</v>
      </c>
      <c r="C319">
        <f t="shared" si="8"/>
        <v>87.068953492443896</v>
      </c>
      <c r="E319" s="6">
        <f>Alle6OppgangNedgangUnik_KNN[[#This Row],[Open]]/Alle6OppgangNedgangUnik_KNN[[#This Row],[Close]]-1</f>
        <v>2.0915806577852525E-3</v>
      </c>
      <c r="F319" s="8">
        <f>Alle6OppgangNedgangUnik_KNN[[#This Row],[Conviction KNN]]*Alle6OppgangNedgangUnik_KNN[[#This Row],[Rett/Feil KNN]]</f>
        <v>-0.17647058823529499</v>
      </c>
      <c r="G319">
        <f t="shared" si="9"/>
        <v>98.884325239897294</v>
      </c>
    </row>
    <row r="320" spans="1:7" x14ac:dyDescent="0.3">
      <c r="A320" s="5">
        <f>Alle6OppgangNedgangUnik_KNN[[#This Row],[Open]]/Alle6OppgangNedgangUnik_KNN[[#This Row],[Close]]-1</f>
        <v>-1.5101576487214663E-2</v>
      </c>
      <c r="B320" s="5">
        <f>Alle6OppgangNedgangUnik_KNN[[#This Row],[Conviction Bayes]]*Alle6OppgangNedgangUnik_KNN[[#This Row],[Rett/Feil Bayes]]</f>
        <v>6.4285624464604951E-2</v>
      </c>
      <c r="C320">
        <f t="shared" si="8"/>
        <v>86.984425709494516</v>
      </c>
      <c r="E320" s="5">
        <f>Alle6OppgangNedgangUnik_KNN[[#This Row],[Open]]/Alle6OppgangNedgangUnik_KNN[[#This Row],[Close]]-1</f>
        <v>-1.5101576487214663E-2</v>
      </c>
      <c r="F320" s="7">
        <f>Alle6OppgangNedgangUnik_KNN[[#This Row],[Conviction KNN]]*Alle6OppgangNedgangUnik_KNN[[#This Row],[Rett/Feil KNN]]</f>
        <v>0.11764705882352905</v>
      </c>
      <c r="G320">
        <f t="shared" si="9"/>
        <v>98.708641804485893</v>
      </c>
    </row>
    <row r="321" spans="1:7" x14ac:dyDescent="0.3">
      <c r="A321" s="6">
        <f>Alle6OppgangNedgangUnik_KNN[[#This Row],[Open]]/Alle6OppgangNedgangUnik_KNN[[#This Row],[Close]]-1</f>
        <v>-1.0749966920414966E-2</v>
      </c>
      <c r="B321" s="6">
        <f>Alle6OppgangNedgangUnik_KNN[[#This Row],[Conviction Bayes]]*Alle6OppgangNedgangUnik_KNN[[#This Row],[Rett/Feil Bayes]]</f>
        <v>6.3812477758006025E-2</v>
      </c>
      <c r="C321">
        <f t="shared" si="8"/>
        <v>86.924755957002134</v>
      </c>
      <c r="E321" s="6">
        <f>Alle6OppgangNedgangUnik_KNN[[#This Row],[Open]]/Alle6OppgangNedgangUnik_KNN[[#This Row],[Close]]-1</f>
        <v>-1.0749966920414966E-2</v>
      </c>
      <c r="F321" s="8">
        <f>Alle6OppgangNedgangUnik_KNN[[#This Row],[Conviction KNN]]*Alle6OppgangNedgangUnik_KNN[[#This Row],[Rett/Feil KNN]]</f>
        <v>5.8823529411765052E-2</v>
      </c>
      <c r="G321">
        <f t="shared" si="9"/>
        <v>98.646223296594286</v>
      </c>
    </row>
    <row r="322" spans="1:7" x14ac:dyDescent="0.3">
      <c r="A322" s="5">
        <f>Alle6OppgangNedgangUnik_KNN[[#This Row],[Open]]/Alle6OppgangNedgangUnik_KNN[[#This Row],[Close]]-1</f>
        <v>-4.5991575657672312E-3</v>
      </c>
      <c r="B322" s="5">
        <f>Alle6OppgangNedgangUnik_KNN[[#This Row],[Conviction Bayes]]*Alle6OppgangNedgangUnik_KNN[[#This Row],[Rett/Feil Bayes]]</f>
        <v>6.700081544195996E-2</v>
      </c>
      <c r="C322">
        <f t="shared" si="8"/>
        <v>86.897970327520412</v>
      </c>
      <c r="E322" s="5">
        <f>Alle6OppgangNedgangUnik_KNN[[#This Row],[Open]]/Alle6OppgangNedgangUnik_KNN[[#This Row],[Close]]-1</f>
        <v>-4.5991575657672312E-3</v>
      </c>
      <c r="F322" s="7">
        <f>Alle6OppgangNedgangUnik_KNN[[#This Row],[Conviction KNN]]*Alle6OppgangNedgangUnik_KNN[[#This Row],[Rett/Feil KNN]]</f>
        <v>0.29411764705882304</v>
      </c>
      <c r="G322">
        <f t="shared" si="9"/>
        <v>98.512785201238728</v>
      </c>
    </row>
    <row r="323" spans="1:7" x14ac:dyDescent="0.3">
      <c r="A323" s="6">
        <f>Alle6OppgangNedgangUnik_KNN[[#This Row],[Open]]/Alle6OppgangNedgangUnik_KNN[[#This Row],[Close]]-1</f>
        <v>-2.7918936637447711E-3</v>
      </c>
      <c r="B323" s="6">
        <f>Alle6OppgangNedgangUnik_KNN[[#This Row],[Conviction Bayes]]*Alle6OppgangNedgangUnik_KNN[[#This Row],[Rett/Feil Bayes]]</f>
        <v>6.7323028277829045E-2</v>
      </c>
      <c r="C323">
        <f t="shared" ref="C323:C386" si="10">C322+(C322*A323*B323)</f>
        <v>86.881637094850348</v>
      </c>
      <c r="E323" s="6">
        <f>Alle6OppgangNedgangUnik_KNN[[#This Row],[Open]]/Alle6OppgangNedgangUnik_KNN[[#This Row],[Close]]-1</f>
        <v>-2.7918936637447711E-3</v>
      </c>
      <c r="F323" s="8">
        <f>Alle6OppgangNedgangUnik_KNN[[#This Row],[Conviction KNN]]*Alle6OppgangNedgangUnik_KNN[[#This Row],[Rett/Feil KNN]]</f>
        <v>5.8823529411765052E-2</v>
      </c>
      <c r="G323">
        <f t="shared" ref="G323:G386" si="11">G322+(G322*E323*F323)</f>
        <v>98.496606541191596</v>
      </c>
    </row>
    <row r="324" spans="1:7" x14ac:dyDescent="0.3">
      <c r="A324" s="5">
        <f>Alle6OppgangNedgangUnik_KNN[[#This Row],[Open]]/Alle6OppgangNedgangUnik_KNN[[#This Row],[Close]]-1</f>
        <v>-1.8390843689762626E-2</v>
      </c>
      <c r="B324" s="5">
        <f>Alle6OppgangNedgangUnik_KNN[[#This Row],[Conviction Bayes]]*Alle6OppgangNedgangUnik_KNN[[#This Row],[Rett/Feil Bayes]]</f>
        <v>6.0995566376136956E-2</v>
      </c>
      <c r="C324">
        <f t="shared" si="10"/>
        <v>86.784176755965873</v>
      </c>
      <c r="E324" s="5">
        <f>Alle6OppgangNedgangUnik_KNN[[#This Row],[Open]]/Alle6OppgangNedgangUnik_KNN[[#This Row],[Close]]-1</f>
        <v>-1.8390843689762626E-2</v>
      </c>
      <c r="F324" s="7">
        <f>Alle6OppgangNedgangUnik_KNN[[#This Row],[Conviction KNN]]*Alle6OppgangNedgangUnik_KNN[[#This Row],[Rett/Feil KNN]]</f>
        <v>-0.17647058823529499</v>
      </c>
      <c r="G324">
        <f t="shared" si="11"/>
        <v>98.816271663815911</v>
      </c>
    </row>
    <row r="325" spans="1:7" x14ac:dyDescent="0.3">
      <c r="A325" s="6">
        <f>Alle6OppgangNedgangUnik_KNN[[#This Row],[Open]]/Alle6OppgangNedgangUnik_KNN[[#This Row],[Close]]-1</f>
        <v>4.1103124020993587E-3</v>
      </c>
      <c r="B325" s="6">
        <f>Alle6OppgangNedgangUnik_KNN[[#This Row],[Conviction Bayes]]*Alle6OppgangNedgangUnik_KNN[[#This Row],[Rett/Feil Bayes]]</f>
        <v>-4.4601396439980012E-2</v>
      </c>
      <c r="C325">
        <f t="shared" si="10"/>
        <v>86.768266988361702</v>
      </c>
      <c r="E325" s="6">
        <f>Alle6OppgangNedgangUnik_KNN[[#This Row],[Open]]/Alle6OppgangNedgangUnik_KNN[[#This Row],[Close]]-1</f>
        <v>4.1103124020993587E-3</v>
      </c>
      <c r="F325" s="8">
        <f>Alle6OppgangNedgangUnik_KNN[[#This Row],[Conviction KNN]]*Alle6OppgangNedgangUnik_KNN[[#This Row],[Rett/Feil KNN]]</f>
        <v>-0.11764705882352905</v>
      </c>
      <c r="G325">
        <f t="shared" si="11"/>
        <v>98.768487458292498</v>
      </c>
    </row>
    <row r="326" spans="1:7" x14ac:dyDescent="0.3">
      <c r="A326" s="5">
        <f>Alle6OppgangNedgangUnik_KNN[[#This Row],[Open]]/Alle6OppgangNedgangUnik_KNN[[#This Row],[Close]]-1</f>
        <v>-9.6700353335823497E-3</v>
      </c>
      <c r="B326" s="5">
        <f>Alle6OppgangNedgangUnik_KNN[[#This Row],[Conviction Bayes]]*Alle6OppgangNedgangUnik_KNN[[#This Row],[Rett/Feil Bayes]]</f>
        <v>6.5210277855344001E-2</v>
      </c>
      <c r="C326">
        <f t="shared" si="10"/>
        <v>86.713552160768245</v>
      </c>
      <c r="E326" s="5">
        <f>Alle6OppgangNedgangUnik_KNN[[#This Row],[Open]]/Alle6OppgangNedgangUnik_KNN[[#This Row],[Close]]-1</f>
        <v>-9.6700353335823497E-3</v>
      </c>
      <c r="F326" s="7">
        <f>Alle6OppgangNedgangUnik_KNN[[#This Row],[Conviction KNN]]*Alle6OppgangNedgangUnik_KNN[[#This Row],[Rett/Feil KNN]]</f>
        <v>0.11764705882352905</v>
      </c>
      <c r="G326">
        <f t="shared" si="11"/>
        <v>98.656123368461181</v>
      </c>
    </row>
    <row r="327" spans="1:7" x14ac:dyDescent="0.3">
      <c r="A327" s="6">
        <f>Alle6OppgangNedgangUnik_KNN[[#This Row],[Open]]/Alle6OppgangNedgangUnik_KNN[[#This Row],[Close]]-1</f>
        <v>9.5501843901384387E-3</v>
      </c>
      <c r="B327" s="6">
        <f>Alle6OppgangNedgangUnik_KNN[[#This Row],[Conviction Bayes]]*Alle6OppgangNedgangUnik_KNN[[#This Row],[Rett/Feil Bayes]]</f>
        <v>-6.5827237379851022E-2</v>
      </c>
      <c r="C327">
        <f t="shared" si="10"/>
        <v>86.65903862353899</v>
      </c>
      <c r="E327" s="6">
        <f>Alle6OppgangNedgangUnik_KNN[[#This Row],[Open]]/Alle6OppgangNedgangUnik_KNN[[#This Row],[Close]]-1</f>
        <v>9.5501843901384387E-3</v>
      </c>
      <c r="F327" s="8">
        <f>Alle6OppgangNedgangUnik_KNN[[#This Row],[Conviction KNN]]*Alle6OppgangNedgangUnik_KNN[[#This Row],[Rett/Feil KNN]]</f>
        <v>5.8823529411765052E-2</v>
      </c>
      <c r="G327">
        <f t="shared" si="11"/>
        <v>98.711545966660296</v>
      </c>
    </row>
    <row r="328" spans="1:7" x14ac:dyDescent="0.3">
      <c r="A328" s="5">
        <f>Alle6OppgangNedgangUnik_KNN[[#This Row],[Open]]/Alle6OppgangNedgangUnik_KNN[[#This Row],[Close]]-1</f>
        <v>1.6593847194514844E-3</v>
      </c>
      <c r="B328" s="5">
        <f>Alle6OppgangNedgangUnik_KNN[[#This Row],[Conviction Bayes]]*Alle6OppgangNedgangUnik_KNN[[#This Row],[Rett/Feil Bayes]]</f>
        <v>-5.857687720418997E-2</v>
      </c>
      <c r="C328">
        <f t="shared" si="10"/>
        <v>86.650615228501493</v>
      </c>
      <c r="E328" s="5">
        <f>Alle6OppgangNedgangUnik_KNN[[#This Row],[Open]]/Alle6OppgangNedgangUnik_KNN[[#This Row],[Close]]-1</f>
        <v>1.6593847194514844E-3</v>
      </c>
      <c r="F328" s="7">
        <f>Alle6OppgangNedgangUnik_KNN[[#This Row],[Conviction KNN]]*Alle6OppgangNedgangUnik_KNN[[#This Row],[Rett/Feil KNN]]</f>
        <v>-0.23529411764705899</v>
      </c>
      <c r="G328">
        <f t="shared" si="11"/>
        <v>98.673004688775464</v>
      </c>
    </row>
    <row r="329" spans="1:7" x14ac:dyDescent="0.3">
      <c r="A329" s="6">
        <f>Alle6OppgangNedgangUnik_KNN[[#This Row],[Open]]/Alle6OppgangNedgangUnik_KNN[[#This Row],[Close]]-1</f>
        <v>-3.2625302937477896E-3</v>
      </c>
      <c r="B329" s="6">
        <f>Alle6OppgangNedgangUnik_KNN[[#This Row],[Conviction Bayes]]*Alle6OppgangNedgangUnik_KNN[[#This Row],[Rett/Feil Bayes]]</f>
        <v>6.7793649601794959E-2</v>
      </c>
      <c r="C329">
        <f t="shared" si="10"/>
        <v>86.631449946325603</v>
      </c>
      <c r="E329" s="6">
        <f>Alle6OppgangNedgangUnik_KNN[[#This Row],[Open]]/Alle6OppgangNedgangUnik_KNN[[#This Row],[Close]]-1</f>
        <v>-3.2625302937477896E-3</v>
      </c>
      <c r="F329" s="8">
        <f>Alle6OppgangNedgangUnik_KNN[[#This Row],[Conviction KNN]]*Alle6OppgangNedgangUnik_KNN[[#This Row],[Rett/Feil KNN]]</f>
        <v>-5.8823529411765052E-2</v>
      </c>
      <c r="G329">
        <f t="shared" si="11"/>
        <v>98.691941375067955</v>
      </c>
    </row>
    <row r="330" spans="1:7" x14ac:dyDescent="0.3">
      <c r="A330" s="5">
        <f>Alle6OppgangNedgangUnik_KNN[[#This Row],[Open]]/Alle6OppgangNedgangUnik_KNN[[#This Row],[Close]]-1</f>
        <v>1.0539860168987669E-3</v>
      </c>
      <c r="B330" s="5">
        <f>Alle6OppgangNedgangUnik_KNN[[#This Row],[Conviction Bayes]]*Alle6OppgangNedgangUnik_KNN[[#This Row],[Rett/Feil Bayes]]</f>
        <v>-6.1216580656385022E-2</v>
      </c>
      <c r="C330">
        <f t="shared" si="10"/>
        <v>86.625860362157184</v>
      </c>
      <c r="E330" s="5">
        <f>Alle6OppgangNedgangUnik_KNN[[#This Row],[Open]]/Alle6OppgangNedgangUnik_KNN[[#This Row],[Close]]-1</f>
        <v>1.0539860168987669E-3</v>
      </c>
      <c r="F330" s="7">
        <f>Alle6OppgangNedgangUnik_KNN[[#This Row],[Conviction KNN]]*Alle6OppgangNedgangUnik_KNN[[#This Row],[Rett/Feil KNN]]</f>
        <v>5.8823529411765052E-2</v>
      </c>
      <c r="G330">
        <f t="shared" si="11"/>
        <v>98.698060194255604</v>
      </c>
    </row>
    <row r="331" spans="1:7" x14ac:dyDescent="0.3">
      <c r="A331" s="6">
        <f>Alle6OppgangNedgangUnik_KNN[[#This Row],[Open]]/Alle6OppgangNedgangUnik_KNN[[#This Row],[Close]]-1</f>
        <v>-1.7673467781141983E-2</v>
      </c>
      <c r="B331" s="6">
        <f>Alle6OppgangNedgangUnik_KNN[[#This Row],[Conviction Bayes]]*Alle6OppgangNedgangUnik_KNN[[#This Row],[Rett/Feil Bayes]]</f>
        <v>5.6941612608736036E-2</v>
      </c>
      <c r="C331">
        <f t="shared" si="10"/>
        <v>86.538683928976553</v>
      </c>
      <c r="E331" s="6">
        <f>Alle6OppgangNedgangUnik_KNN[[#This Row],[Open]]/Alle6OppgangNedgangUnik_KNN[[#This Row],[Close]]-1</f>
        <v>-1.7673467781141983E-2</v>
      </c>
      <c r="F331" s="8">
        <f>Alle6OppgangNedgangUnik_KNN[[#This Row],[Conviction KNN]]*Alle6OppgangNedgangUnik_KNN[[#This Row],[Rett/Feil KNN]]</f>
        <v>0.29411764705882304</v>
      </c>
      <c r="G331">
        <f t="shared" si="11"/>
        <v>98.185019903989613</v>
      </c>
    </row>
    <row r="332" spans="1:7" x14ac:dyDescent="0.3">
      <c r="A332" s="5">
        <f>Alle6OppgangNedgangUnik_KNN[[#This Row],[Open]]/Alle6OppgangNedgangUnik_KNN[[#This Row],[Close]]-1</f>
        <v>-3.62996905203683E-3</v>
      </c>
      <c r="B332" s="5">
        <f>Alle6OppgangNedgangUnik_KNN[[#This Row],[Conviction Bayes]]*Alle6OppgangNedgangUnik_KNN[[#This Row],[Rett/Feil Bayes]]</f>
        <v>6.2888534075596025E-2</v>
      </c>
      <c r="C332">
        <f t="shared" si="10"/>
        <v>86.518928581171934</v>
      </c>
      <c r="E332" s="5">
        <f>Alle6OppgangNedgangUnik_KNN[[#This Row],[Open]]/Alle6OppgangNedgangUnik_KNN[[#This Row],[Close]]-1</f>
        <v>-3.62996905203683E-3</v>
      </c>
      <c r="F332" s="7">
        <f>Alle6OppgangNedgangUnik_KNN[[#This Row],[Conviction KNN]]*Alle6OppgangNedgangUnik_KNN[[#This Row],[Rett/Feil KNN]]</f>
        <v>0.17647058823529499</v>
      </c>
      <c r="G332">
        <f t="shared" si="11"/>
        <v>98.122124271585179</v>
      </c>
    </row>
    <row r="333" spans="1:7" x14ac:dyDescent="0.3">
      <c r="A333" s="6">
        <f>Alle6OppgangNedgangUnik_KNN[[#This Row],[Open]]/Alle6OppgangNedgangUnik_KNN[[#This Row],[Close]]-1</f>
        <v>-8.3117242379522338E-3</v>
      </c>
      <c r="B333" s="6">
        <f>Alle6OppgangNedgangUnik_KNN[[#This Row],[Conviction Bayes]]*Alle6OppgangNedgangUnik_KNN[[#This Row],[Rett/Feil Bayes]]</f>
        <v>6.681054024729205E-2</v>
      </c>
      <c r="C333">
        <f t="shared" si="10"/>
        <v>86.470883686874998</v>
      </c>
      <c r="E333" s="6">
        <f>Alle6OppgangNedgangUnik_KNN[[#This Row],[Open]]/Alle6OppgangNedgangUnik_KNN[[#This Row],[Close]]-1</f>
        <v>-8.3117242379522338E-3</v>
      </c>
      <c r="F333" s="8">
        <f>Alle6OppgangNedgangUnik_KNN[[#This Row],[Conviction KNN]]*Alle6OppgangNedgangUnik_KNN[[#This Row],[Rett/Feil KNN]]</f>
        <v>0</v>
      </c>
      <c r="G333">
        <f t="shared" si="11"/>
        <v>98.122124271585179</v>
      </c>
    </row>
    <row r="334" spans="1:7" x14ac:dyDescent="0.3">
      <c r="A334" s="5">
        <f>Alle6OppgangNedgangUnik_KNN[[#This Row],[Open]]/Alle6OppgangNedgangUnik_KNN[[#This Row],[Close]]-1</f>
        <v>9.6542259464604818E-4</v>
      </c>
      <c r="B334" s="5">
        <f>Alle6OppgangNedgangUnik_KNN[[#This Row],[Conviction Bayes]]*Alle6OppgangNedgangUnik_KNN[[#This Row],[Rett/Feil Bayes]]</f>
        <v>-6.7793458253711025E-2</v>
      </c>
      <c r="C334">
        <f t="shared" si="10"/>
        <v>86.465224224922594</v>
      </c>
      <c r="E334" s="5">
        <f>Alle6OppgangNedgangUnik_KNN[[#This Row],[Open]]/Alle6OppgangNedgangUnik_KNN[[#This Row],[Close]]-1</f>
        <v>9.6542259464604818E-4</v>
      </c>
      <c r="F334" s="7">
        <f>Alle6OppgangNedgangUnik_KNN[[#This Row],[Conviction KNN]]*Alle6OppgangNedgangUnik_KNN[[#This Row],[Rett/Feil KNN]]</f>
        <v>5.8823529411765052E-2</v>
      </c>
      <c r="G334">
        <f t="shared" si="11"/>
        <v>98.127696584279676</v>
      </c>
    </row>
    <row r="335" spans="1:7" x14ac:dyDescent="0.3">
      <c r="A335" s="6">
        <f>Alle6OppgangNedgangUnik_KNN[[#This Row],[Open]]/Alle6OppgangNedgangUnik_KNN[[#This Row],[Close]]-1</f>
        <v>7.5506774209621597E-3</v>
      </c>
      <c r="B335" s="6">
        <f>Alle6OppgangNedgangUnik_KNN[[#This Row],[Conviction Bayes]]*Alle6OppgangNedgangUnik_KNN[[#This Row],[Rett/Feil Bayes]]</f>
        <v>-6.7316064088232985E-2</v>
      </c>
      <c r="C335">
        <f t="shared" si="10"/>
        <v>86.421275517751113</v>
      </c>
      <c r="E335" s="6">
        <f>Alle6OppgangNedgangUnik_KNN[[#This Row],[Open]]/Alle6OppgangNedgangUnik_KNN[[#This Row],[Close]]-1</f>
        <v>7.5506774209621597E-3</v>
      </c>
      <c r="F335" s="8">
        <f>Alle6OppgangNedgangUnik_KNN[[#This Row],[Conviction KNN]]*Alle6OppgangNedgangUnik_KNN[[#This Row],[Rett/Feil KNN]]</f>
        <v>-0.11764705882352905</v>
      </c>
      <c r="G335">
        <f t="shared" si="11"/>
        <v>98.040528280400864</v>
      </c>
    </row>
    <row r="336" spans="1:7" x14ac:dyDescent="0.3">
      <c r="A336" s="5">
        <f>Alle6OppgangNedgangUnik_KNN[[#This Row],[Open]]/Alle6OppgangNedgangUnik_KNN[[#This Row],[Close]]-1</f>
        <v>2.9368127056479398E-3</v>
      </c>
      <c r="B336" s="5">
        <f>Alle6OppgangNedgangUnik_KNN[[#This Row],[Conviction Bayes]]*Alle6OppgangNedgangUnik_KNN[[#This Row],[Rett/Feil Bayes]]</f>
        <v>-6.7259873129695058E-2</v>
      </c>
      <c r="C336">
        <f t="shared" si="10"/>
        <v>86.404204753446606</v>
      </c>
      <c r="E336" s="5">
        <f>Alle6OppgangNedgangUnik_KNN[[#This Row],[Open]]/Alle6OppgangNedgangUnik_KNN[[#This Row],[Close]]-1</f>
        <v>2.9368127056479398E-3</v>
      </c>
      <c r="F336" s="7">
        <f>Alle6OppgangNedgangUnik_KNN[[#This Row],[Conviction KNN]]*Alle6OppgangNedgangUnik_KNN[[#This Row],[Rett/Feil KNN]]</f>
        <v>-0.11764705882352905</v>
      </c>
      <c r="G336">
        <f t="shared" si="11"/>
        <v>98.006654554621761</v>
      </c>
    </row>
    <row r="337" spans="1:7" x14ac:dyDescent="0.3">
      <c r="A337" s="6">
        <f>Alle6OppgangNedgangUnik_KNN[[#This Row],[Open]]/Alle6OppgangNedgangUnik_KNN[[#This Row],[Close]]-1</f>
        <v>-1.0263756084293307E-3</v>
      </c>
      <c r="B337" s="6">
        <f>Alle6OppgangNedgangUnik_KNN[[#This Row],[Conviction Bayes]]*Alle6OppgangNedgangUnik_KNN[[#This Row],[Rett/Feil Bayes]]</f>
        <v>6.478491985503404E-2</v>
      </c>
      <c r="C337">
        <f t="shared" si="10"/>
        <v>86.398459421500675</v>
      </c>
      <c r="E337" s="6">
        <f>Alle6OppgangNedgangUnik_KNN[[#This Row],[Open]]/Alle6OppgangNedgangUnik_KNN[[#This Row],[Close]]-1</f>
        <v>-1.0263756084293307E-3</v>
      </c>
      <c r="F337" s="8">
        <f>Alle6OppgangNedgangUnik_KNN[[#This Row],[Conviction KNN]]*Alle6OppgangNedgangUnik_KNN[[#This Row],[Rett/Feil KNN]]</f>
        <v>5.8823529411765052E-2</v>
      </c>
      <c r="G337">
        <f t="shared" si="11"/>
        <v>98.000737399345368</v>
      </c>
    </row>
    <row r="338" spans="1:7" x14ac:dyDescent="0.3">
      <c r="A338" s="5">
        <f>Alle6OppgangNedgangUnik_KNN[[#This Row],[Open]]/Alle6OppgangNedgangUnik_KNN[[#This Row],[Close]]-1</f>
        <v>1.1910098228216315E-2</v>
      </c>
      <c r="B338" s="5">
        <f>Alle6OppgangNedgangUnik_KNN[[#This Row],[Conviction Bayes]]*Alle6OppgangNedgangUnik_KNN[[#This Row],[Rett/Feil Bayes]]</f>
        <v>-1.6419749217835955E-2</v>
      </c>
      <c r="C338">
        <f t="shared" si="10"/>
        <v>86.381563267405284</v>
      </c>
      <c r="E338" s="5">
        <f>Alle6OppgangNedgangUnik_KNN[[#This Row],[Open]]/Alle6OppgangNedgangUnik_KNN[[#This Row],[Close]]-1</f>
        <v>1.1910098228216315E-2</v>
      </c>
      <c r="F338" s="7">
        <f>Alle6OppgangNedgangUnik_KNN[[#This Row],[Conviction KNN]]*Alle6OppgangNedgangUnik_KNN[[#This Row],[Rett/Feil KNN]]</f>
        <v>0</v>
      </c>
      <c r="G338">
        <f t="shared" si="11"/>
        <v>98.000737399345368</v>
      </c>
    </row>
    <row r="339" spans="1:7" x14ac:dyDescent="0.3">
      <c r="A339" s="6">
        <f>Alle6OppgangNedgangUnik_KNN[[#This Row],[Open]]/Alle6OppgangNedgangUnik_KNN[[#This Row],[Close]]-1</f>
        <v>-3.0400882417804809E-3</v>
      </c>
      <c r="B339" s="6">
        <f>Alle6OppgangNedgangUnik_KNN[[#This Row],[Conviction Bayes]]*Alle6OppgangNedgangUnik_KNN[[#This Row],[Rett/Feil Bayes]]</f>
        <v>-5.6081236440926996E-2</v>
      </c>
      <c r="C339">
        <f t="shared" si="10"/>
        <v>86.396290624898583</v>
      </c>
      <c r="E339" s="6">
        <f>Alle6OppgangNedgangUnik_KNN[[#This Row],[Open]]/Alle6OppgangNedgangUnik_KNN[[#This Row],[Close]]-1</f>
        <v>-3.0400882417804809E-3</v>
      </c>
      <c r="F339" s="8">
        <f>Alle6OppgangNedgangUnik_KNN[[#This Row],[Conviction KNN]]*Alle6OppgangNedgangUnik_KNN[[#This Row],[Rett/Feil KNN]]</f>
        <v>-5.8823529411765052E-2</v>
      </c>
      <c r="G339">
        <f t="shared" si="11"/>
        <v>98.018262745783815</v>
      </c>
    </row>
    <row r="340" spans="1:7" x14ac:dyDescent="0.3">
      <c r="A340" s="5">
        <f>Alle6OppgangNedgangUnik_KNN[[#This Row],[Open]]/Alle6OppgangNedgangUnik_KNN[[#This Row],[Close]]-1</f>
        <v>3.2990794240597143E-3</v>
      </c>
      <c r="B340" s="5">
        <f>Alle6OppgangNedgangUnik_KNN[[#This Row],[Conviction Bayes]]*Alle6OppgangNedgangUnik_KNN[[#This Row],[Rett/Feil Bayes]]</f>
        <v>-5.192730139247298E-2</v>
      </c>
      <c r="C340">
        <f t="shared" si="10"/>
        <v>86.381489878368413</v>
      </c>
      <c r="E340" s="5">
        <f>Alle6OppgangNedgangUnik_KNN[[#This Row],[Open]]/Alle6OppgangNedgangUnik_KNN[[#This Row],[Close]]-1</f>
        <v>3.2990794240597143E-3</v>
      </c>
      <c r="F340" s="7">
        <f>Alle6OppgangNedgangUnik_KNN[[#This Row],[Conviction KNN]]*Alle6OppgangNedgangUnik_KNN[[#This Row],[Rett/Feil KNN]]</f>
        <v>-5.8823529411765052E-2</v>
      </c>
      <c r="G340">
        <f t="shared" si="11"/>
        <v>97.999240979089308</v>
      </c>
    </row>
    <row r="341" spans="1:7" x14ac:dyDescent="0.3">
      <c r="A341" s="6">
        <f>Alle6OppgangNedgangUnik_KNN[[#This Row],[Open]]/Alle6OppgangNedgangUnik_KNN[[#This Row],[Close]]-1</f>
        <v>-4.0613960347184452E-3</v>
      </c>
      <c r="B341" s="6">
        <f>Alle6OppgangNedgangUnik_KNN[[#This Row],[Conviction Bayes]]*Alle6OppgangNedgangUnik_KNN[[#This Row],[Rett/Feil Bayes]]</f>
        <v>6.5835527146657968E-2</v>
      </c>
      <c r="C341">
        <f t="shared" si="10"/>
        <v>86.358392837216826</v>
      </c>
      <c r="E341" s="6">
        <f>Alle6OppgangNedgangUnik_KNN[[#This Row],[Open]]/Alle6OppgangNedgangUnik_KNN[[#This Row],[Close]]-1</f>
        <v>-4.0613960347184452E-3</v>
      </c>
      <c r="F341" s="8">
        <f>Alle6OppgangNedgangUnik_KNN[[#This Row],[Conviction KNN]]*Alle6OppgangNedgangUnik_KNN[[#This Row],[Rett/Feil KNN]]</f>
        <v>-5.8823529411765052E-2</v>
      </c>
      <c r="G341">
        <f t="shared" si="11"/>
        <v>98.02265355136683</v>
      </c>
    </row>
    <row r="342" spans="1:7" x14ac:dyDescent="0.3">
      <c r="A342" s="5">
        <f>Alle6OppgangNedgangUnik_KNN[[#This Row],[Open]]/Alle6OppgangNedgangUnik_KNN[[#This Row],[Close]]-1</f>
        <v>-2.0097863235196578E-2</v>
      </c>
      <c r="B342" s="5">
        <f>Alle6OppgangNedgangUnik_KNN[[#This Row],[Conviction Bayes]]*Alle6OppgangNedgangUnik_KNN[[#This Row],[Rett/Feil Bayes]]</f>
        <v>5.1128075900098047E-2</v>
      </c>
      <c r="C342">
        <f t="shared" si="10"/>
        <v>86.269653968638451</v>
      </c>
      <c r="E342" s="5">
        <f>Alle6OppgangNedgangUnik_KNN[[#This Row],[Open]]/Alle6OppgangNedgangUnik_KNN[[#This Row],[Close]]-1</f>
        <v>-2.0097863235196578E-2</v>
      </c>
      <c r="F342" s="7">
        <f>Alle6OppgangNedgangUnik_KNN[[#This Row],[Conviction KNN]]*Alle6OppgangNedgangUnik_KNN[[#This Row],[Rett/Feil KNN]]</f>
        <v>0.11764705882352905</v>
      </c>
      <c r="G342">
        <f t="shared" si="11"/>
        <v>97.790883447246074</v>
      </c>
    </row>
    <row r="343" spans="1:7" x14ac:dyDescent="0.3">
      <c r="A343" s="6">
        <f>Alle6OppgangNedgangUnik_KNN[[#This Row],[Open]]/Alle6OppgangNedgangUnik_KNN[[#This Row],[Close]]-1</f>
        <v>1.4887135282336095E-2</v>
      </c>
      <c r="B343" s="6">
        <f>Alle6OppgangNedgangUnik_KNN[[#This Row],[Conviction Bayes]]*Alle6OppgangNedgangUnik_KNN[[#This Row],[Rett/Feil Bayes]]</f>
        <v>-3.7843865800970045E-2</v>
      </c>
      <c r="C343">
        <f t="shared" si="10"/>
        <v>86.221050788683925</v>
      </c>
      <c r="E343" s="6">
        <f>Alle6OppgangNedgangUnik_KNN[[#This Row],[Open]]/Alle6OppgangNedgangUnik_KNN[[#This Row],[Close]]-1</f>
        <v>1.4887135282336095E-2</v>
      </c>
      <c r="F343" s="8">
        <f>Alle6OppgangNedgangUnik_KNN[[#This Row],[Conviction KNN]]*Alle6OppgangNedgangUnik_KNN[[#This Row],[Rett/Feil KNN]]</f>
        <v>5.8823529411765052E-2</v>
      </c>
      <c r="G343">
        <f t="shared" si="11"/>
        <v>97.876520277320097</v>
      </c>
    </row>
    <row r="344" spans="1:7" x14ac:dyDescent="0.3">
      <c r="A344" s="5">
        <f>Alle6OppgangNedgangUnik_KNN[[#This Row],[Open]]/Alle6OppgangNedgangUnik_KNN[[#This Row],[Close]]-1</f>
        <v>-4.9285363729998366E-3</v>
      </c>
      <c r="B344" s="5">
        <f>Alle6OppgangNedgangUnik_KNN[[#This Row],[Conviction Bayes]]*Alle6OppgangNedgangUnik_KNN[[#This Row],[Rett/Feil Bayes]]</f>
        <v>6.0437187057076958E-2</v>
      </c>
      <c r="C344">
        <f t="shared" si="10"/>
        <v>86.195368393752787</v>
      </c>
      <c r="E344" s="5">
        <f>Alle6OppgangNedgangUnik_KNN[[#This Row],[Open]]/Alle6OppgangNedgangUnik_KNN[[#This Row],[Close]]-1</f>
        <v>-4.9285363729998366E-3</v>
      </c>
      <c r="F344" s="7">
        <f>Alle6OppgangNedgangUnik_KNN[[#This Row],[Conviction KNN]]*Alle6OppgangNedgangUnik_KNN[[#This Row],[Rett/Feil KNN]]</f>
        <v>0.35294117647058904</v>
      </c>
      <c r="G344">
        <f t="shared" si="11"/>
        <v>97.706265692526188</v>
      </c>
    </row>
    <row r="345" spans="1:7" x14ac:dyDescent="0.3">
      <c r="A345" s="6">
        <f>Alle6OppgangNedgangUnik_KNN[[#This Row],[Open]]/Alle6OppgangNedgangUnik_KNN[[#This Row],[Close]]-1</f>
        <v>1.0715084428623456E-2</v>
      </c>
      <c r="B345" s="6">
        <f>Alle6OppgangNedgangUnik_KNN[[#This Row],[Conviction Bayes]]*Alle6OppgangNedgangUnik_KNN[[#This Row],[Rett/Feil Bayes]]</f>
        <v>2.3063822137563028E-2</v>
      </c>
      <c r="C345">
        <f t="shared" si="10"/>
        <v>86.216669924225272</v>
      </c>
      <c r="E345" s="6">
        <f>Alle6OppgangNedgangUnik_KNN[[#This Row],[Open]]/Alle6OppgangNedgangUnik_KNN[[#This Row],[Close]]-1</f>
        <v>1.0715084428623456E-2</v>
      </c>
      <c r="F345" s="8">
        <f>Alle6OppgangNedgangUnik_KNN[[#This Row],[Conviction KNN]]*Alle6OppgangNedgangUnik_KNN[[#This Row],[Rett/Feil KNN]]</f>
        <v>5.8823529411765052E-2</v>
      </c>
      <c r="G345">
        <f t="shared" si="11"/>
        <v>97.767849862296828</v>
      </c>
    </row>
    <row r="346" spans="1:7" x14ac:dyDescent="0.3">
      <c r="A346" s="5">
        <f>Alle6OppgangNedgangUnik_KNN[[#This Row],[Open]]/Alle6OppgangNedgangUnik_KNN[[#This Row],[Close]]-1</f>
        <v>-1.1926216242578169E-2</v>
      </c>
      <c r="B346" s="5">
        <f>Alle6OppgangNedgangUnik_KNN[[#This Row],[Conviction Bayes]]*Alle6OppgangNedgangUnik_KNN[[#This Row],[Rett/Feil Bayes]]</f>
        <v>4.2960280913195981E-2</v>
      </c>
      <c r="C346">
        <f t="shared" si="10"/>
        <v>86.172496503008489</v>
      </c>
      <c r="E346" s="5">
        <f>Alle6OppgangNedgangUnik_KNN[[#This Row],[Open]]/Alle6OppgangNedgangUnik_KNN[[#This Row],[Close]]-1</f>
        <v>-1.1926216242578169E-2</v>
      </c>
      <c r="F346" s="7">
        <f>Alle6OppgangNedgangUnik_KNN[[#This Row],[Conviction KNN]]*Alle6OppgangNedgangUnik_KNN[[#This Row],[Rett/Feil KNN]]</f>
        <v>0.11764705882352905</v>
      </c>
      <c r="G346">
        <f t="shared" si="11"/>
        <v>97.630673330646275</v>
      </c>
    </row>
    <row r="347" spans="1:7" x14ac:dyDescent="0.3">
      <c r="A347" s="6">
        <f>Alle6OppgangNedgangUnik_KNN[[#This Row],[Open]]/Alle6OppgangNedgangUnik_KNN[[#This Row],[Close]]-1</f>
        <v>-2.4355719364556272E-2</v>
      </c>
      <c r="B347" s="6">
        <f>Alle6OppgangNedgangUnik_KNN[[#This Row],[Conviction Bayes]]*Alle6OppgangNedgangUnik_KNN[[#This Row],[Rett/Feil Bayes]]</f>
        <v>6.017788267764701E-2</v>
      </c>
      <c r="C347">
        <f t="shared" si="10"/>
        <v>86.046195575558372</v>
      </c>
      <c r="E347" s="6">
        <f>Alle6OppgangNedgangUnik_KNN[[#This Row],[Open]]/Alle6OppgangNedgangUnik_KNN[[#This Row],[Close]]-1</f>
        <v>-2.4355719364556272E-2</v>
      </c>
      <c r="F347" s="8">
        <f>Alle6OppgangNedgangUnik_KNN[[#This Row],[Conviction KNN]]*Alle6OppgangNedgangUnik_KNN[[#This Row],[Rett/Feil KNN]]</f>
        <v>0.41176470588235298</v>
      </c>
      <c r="G347">
        <f t="shared" si="11"/>
        <v>96.65155233258173</v>
      </c>
    </row>
    <row r="348" spans="1:7" x14ac:dyDescent="0.3">
      <c r="A348" s="5">
        <f>Alle6OppgangNedgangUnik_KNN[[#This Row],[Open]]/Alle6OppgangNedgangUnik_KNN[[#This Row],[Close]]-1</f>
        <v>-8.9435062767206919E-4</v>
      </c>
      <c r="B348" s="5">
        <f>Alle6OppgangNedgangUnik_KNN[[#This Row],[Conviction Bayes]]*Alle6OppgangNedgangUnik_KNN[[#This Row],[Rett/Feil Bayes]]</f>
        <v>5.0045472216238007E-2</v>
      </c>
      <c r="C348">
        <f t="shared" si="10"/>
        <v>86.042344302771554</v>
      </c>
      <c r="E348" s="5">
        <f>Alle6OppgangNedgangUnik_KNN[[#This Row],[Open]]/Alle6OppgangNedgangUnik_KNN[[#This Row],[Close]]-1</f>
        <v>-8.9435062767206919E-4</v>
      </c>
      <c r="F348" s="7">
        <f>Alle6OppgangNedgangUnik_KNN[[#This Row],[Conviction KNN]]*Alle6OppgangNedgangUnik_KNN[[#This Row],[Rett/Feil KNN]]</f>
        <v>-5.8823529411765052E-2</v>
      </c>
      <c r="G348">
        <f t="shared" si="11"/>
        <v>96.656637060610791</v>
      </c>
    </row>
    <row r="349" spans="1:7" x14ac:dyDescent="0.3">
      <c r="A349" s="6">
        <f>Alle6OppgangNedgangUnik_KNN[[#This Row],[Open]]/Alle6OppgangNedgangUnik_KNN[[#This Row],[Close]]-1</f>
        <v>-1.0952419704860605E-2</v>
      </c>
      <c r="B349" s="6">
        <f>Alle6OppgangNedgangUnik_KNN[[#This Row],[Conviction Bayes]]*Alle6OppgangNedgangUnik_KNN[[#This Row],[Rett/Feil Bayes]]</f>
        <v>5.0327778741503959E-2</v>
      </c>
      <c r="C349">
        <f t="shared" si="10"/>
        <v>85.994916819947193</v>
      </c>
      <c r="E349" s="6">
        <f>Alle6OppgangNedgangUnik_KNN[[#This Row],[Open]]/Alle6OppgangNedgangUnik_KNN[[#This Row],[Close]]-1</f>
        <v>-1.0952419704860605E-2</v>
      </c>
      <c r="F349" s="8">
        <f>Alle6OppgangNedgangUnik_KNN[[#This Row],[Conviction KNN]]*Alle6OppgangNedgangUnik_KNN[[#This Row],[Rett/Feil KNN]]</f>
        <v>-5.8823529411765052E-2</v>
      </c>
      <c r="G349">
        <f t="shared" si="11"/>
        <v>96.718909063925395</v>
      </c>
    </row>
    <row r="350" spans="1:7" x14ac:dyDescent="0.3">
      <c r="A350" s="5">
        <f>Alle6OppgangNedgangUnik_KNN[[#This Row],[Open]]/Alle6OppgangNedgangUnik_KNN[[#This Row],[Close]]-1</f>
        <v>2.3486151246447928E-3</v>
      </c>
      <c r="B350" s="5">
        <f>Alle6OppgangNedgangUnik_KNN[[#This Row],[Conviction Bayes]]*Alle6OppgangNedgangUnik_KNN[[#This Row],[Rett/Feil Bayes]]</f>
        <v>-3.8201772848483029E-2</v>
      </c>
      <c r="C350">
        <f t="shared" si="10"/>
        <v>85.987201247527508</v>
      </c>
      <c r="E350" s="5">
        <f>Alle6OppgangNedgangUnik_KNN[[#This Row],[Open]]/Alle6OppgangNedgangUnik_KNN[[#This Row],[Close]]-1</f>
        <v>2.3486151246447928E-3</v>
      </c>
      <c r="F350" s="7">
        <f>Alle6OppgangNedgangUnik_KNN[[#This Row],[Conviction KNN]]*Alle6OppgangNedgangUnik_KNN[[#This Row],[Rett/Feil KNN]]</f>
        <v>0</v>
      </c>
      <c r="G350">
        <f t="shared" si="11"/>
        <v>96.718909063925395</v>
      </c>
    </row>
    <row r="351" spans="1:7" x14ac:dyDescent="0.3">
      <c r="A351" s="6">
        <f>Alle6OppgangNedgangUnik_KNN[[#This Row],[Open]]/Alle6OppgangNedgangUnik_KNN[[#This Row],[Close]]-1</f>
        <v>-7.3955243176516694E-3</v>
      </c>
      <c r="B351" s="6">
        <f>Alle6OppgangNedgangUnik_KNN[[#This Row],[Conviction Bayes]]*Alle6OppgangNedgangUnik_KNN[[#This Row],[Rett/Feil Bayes]]</f>
        <v>5.772775139370101E-2</v>
      </c>
      <c r="C351">
        <f t="shared" si="10"/>
        <v>85.950490990586118</v>
      </c>
      <c r="E351" s="6">
        <f>Alle6OppgangNedgangUnik_KNN[[#This Row],[Open]]/Alle6OppgangNedgangUnik_KNN[[#This Row],[Close]]-1</f>
        <v>-7.3955243176516694E-3</v>
      </c>
      <c r="F351" s="8">
        <f>Alle6OppgangNedgangUnik_KNN[[#This Row],[Conviction KNN]]*Alle6OppgangNedgangUnik_KNN[[#This Row],[Rett/Feil KNN]]</f>
        <v>0.35294117647058904</v>
      </c>
      <c r="G351">
        <f t="shared" si="11"/>
        <v>96.466454813116329</v>
      </c>
    </row>
    <row r="352" spans="1:7" x14ac:dyDescent="0.3">
      <c r="A352" s="5">
        <f>Alle6OppgangNedgangUnik_KNN[[#This Row],[Open]]/Alle6OppgangNedgangUnik_KNN[[#This Row],[Close]]-1</f>
        <v>1.0285616015801136E-2</v>
      </c>
      <c r="B352" s="5">
        <f>Alle6OppgangNedgangUnik_KNN[[#This Row],[Conviction Bayes]]*Alle6OppgangNedgangUnik_KNN[[#This Row],[Rett/Feil Bayes]]</f>
        <v>-5.5659593355311954E-2</v>
      </c>
      <c r="C352">
        <f t="shared" si="10"/>
        <v>85.901284918540625</v>
      </c>
      <c r="E352" s="5">
        <f>Alle6OppgangNedgangUnik_KNN[[#This Row],[Open]]/Alle6OppgangNedgangUnik_KNN[[#This Row],[Close]]-1</f>
        <v>1.0285616015801136E-2</v>
      </c>
      <c r="F352" s="7">
        <f>Alle6OppgangNedgangUnik_KNN[[#This Row],[Conviction KNN]]*Alle6OppgangNedgangUnik_KNN[[#This Row],[Rett/Feil KNN]]</f>
        <v>0</v>
      </c>
      <c r="G352">
        <f t="shared" si="11"/>
        <v>96.466454813116329</v>
      </c>
    </row>
    <row r="353" spans="1:7" x14ac:dyDescent="0.3">
      <c r="A353" s="6">
        <f>Alle6OppgangNedgangUnik_KNN[[#This Row],[Open]]/Alle6OppgangNedgangUnik_KNN[[#This Row],[Close]]-1</f>
        <v>7.7924628072478797E-4</v>
      </c>
      <c r="B353" s="6">
        <f>Alle6OppgangNedgangUnik_KNN[[#This Row],[Conviction Bayes]]*Alle6OppgangNedgangUnik_KNN[[#This Row],[Rett/Feil Bayes]]</f>
        <v>-4.2958789005398956E-2</v>
      </c>
      <c r="C353">
        <f t="shared" si="10"/>
        <v>85.898409332091134</v>
      </c>
      <c r="E353" s="6">
        <f>Alle6OppgangNedgangUnik_KNN[[#This Row],[Open]]/Alle6OppgangNedgangUnik_KNN[[#This Row],[Close]]-1</f>
        <v>7.7924628072478797E-4</v>
      </c>
      <c r="F353" s="8">
        <f>Alle6OppgangNedgangUnik_KNN[[#This Row],[Conviction KNN]]*Alle6OppgangNedgangUnik_KNN[[#This Row],[Rett/Feil KNN]]</f>
        <v>-0.11764705882352905</v>
      </c>
      <c r="G353">
        <f t="shared" si="11"/>
        <v>96.457611151218941</v>
      </c>
    </row>
    <row r="354" spans="1:7" x14ac:dyDescent="0.3">
      <c r="A354" s="5">
        <f>Alle6OppgangNedgangUnik_KNN[[#This Row],[Open]]/Alle6OppgangNedgangUnik_KNN[[#This Row],[Close]]-1</f>
        <v>6.8726363030089388E-3</v>
      </c>
      <c r="B354" s="5">
        <f>Alle6OppgangNedgangUnik_KNN[[#This Row],[Conviction Bayes]]*Alle6OppgangNedgangUnik_KNN[[#This Row],[Rett/Feil Bayes]]</f>
        <v>-6.3376165935051021E-2</v>
      </c>
      <c r="C354">
        <f t="shared" si="10"/>
        <v>85.860995305925883</v>
      </c>
      <c r="E354" s="5">
        <f>Alle6OppgangNedgangUnik_KNN[[#This Row],[Open]]/Alle6OppgangNedgangUnik_KNN[[#This Row],[Close]]-1</f>
        <v>6.8726363030089388E-3</v>
      </c>
      <c r="F354" s="7">
        <f>Alle6OppgangNedgangUnik_KNN[[#This Row],[Conviction KNN]]*Alle6OppgangNedgangUnik_KNN[[#This Row],[Rett/Feil KNN]]</f>
        <v>0.11764705882352905</v>
      </c>
      <c r="G354">
        <f t="shared" si="11"/>
        <v>96.535601513583572</v>
      </c>
    </row>
    <row r="355" spans="1:7" x14ac:dyDescent="0.3">
      <c r="A355" s="6">
        <f>Alle6OppgangNedgangUnik_KNN[[#This Row],[Open]]/Alle6OppgangNedgangUnik_KNN[[#This Row],[Close]]-1</f>
        <v>3.8714159117243518E-3</v>
      </c>
      <c r="B355" s="6">
        <f>Alle6OppgangNedgangUnik_KNN[[#This Row],[Conviction Bayes]]*Alle6OppgangNedgangUnik_KNN[[#This Row],[Rett/Feil Bayes]]</f>
        <v>-5.8314178440958986E-2</v>
      </c>
      <c r="C355">
        <f t="shared" si="10"/>
        <v>85.841611461715118</v>
      </c>
      <c r="E355" s="6">
        <f>Alle6OppgangNedgangUnik_KNN[[#This Row],[Open]]/Alle6OppgangNedgangUnik_KNN[[#This Row],[Close]]-1</f>
        <v>3.8714159117243518E-3</v>
      </c>
      <c r="F355" s="8">
        <f>Alle6OppgangNedgangUnik_KNN[[#This Row],[Conviction KNN]]*Alle6OppgangNedgangUnik_KNN[[#This Row],[Rett/Feil KNN]]</f>
        <v>-0.23529411764705899</v>
      </c>
      <c r="G355">
        <f t="shared" si="11"/>
        <v>96.447665169172382</v>
      </c>
    </row>
    <row r="356" spans="1:7" x14ac:dyDescent="0.3">
      <c r="A356" s="5">
        <f>Alle6OppgangNedgangUnik_KNN[[#This Row],[Open]]/Alle6OppgangNedgangUnik_KNN[[#This Row],[Close]]-1</f>
        <v>-5.4121472964286932E-3</v>
      </c>
      <c r="B356" s="5">
        <f>Alle6OppgangNedgangUnik_KNN[[#This Row],[Conviction Bayes]]*Alle6OppgangNedgangUnik_KNN[[#This Row],[Rett/Feil Bayes]]</f>
        <v>5.7559058167769017E-2</v>
      </c>
      <c r="C356">
        <f t="shared" si="10"/>
        <v>85.814870245921696</v>
      </c>
      <c r="E356" s="5">
        <f>Alle6OppgangNedgangUnik_KNN[[#This Row],[Open]]/Alle6OppgangNedgangUnik_KNN[[#This Row],[Close]]-1</f>
        <v>-5.4121472964286932E-3</v>
      </c>
      <c r="F356" s="7">
        <f>Alle6OppgangNedgangUnik_KNN[[#This Row],[Conviction KNN]]*Alle6OppgangNedgangUnik_KNN[[#This Row],[Rett/Feil KNN]]</f>
        <v>0.47058823529411697</v>
      </c>
      <c r="G356">
        <f t="shared" si="11"/>
        <v>96.202023300799581</v>
      </c>
    </row>
    <row r="357" spans="1:7" x14ac:dyDescent="0.3">
      <c r="A357" s="6">
        <f>Alle6OppgangNedgangUnik_KNN[[#This Row],[Open]]/Alle6OppgangNedgangUnik_KNN[[#This Row],[Close]]-1</f>
        <v>-1.9630179333998132E-3</v>
      </c>
      <c r="B357" s="6">
        <f>Alle6OppgangNedgangUnik_KNN[[#This Row],[Conviction Bayes]]*Alle6OppgangNedgangUnik_KNN[[#This Row],[Rett/Feil Bayes]]</f>
        <v>6.5583857780843025E-2</v>
      </c>
      <c r="C357">
        <f t="shared" si="10"/>
        <v>85.803822243098978</v>
      </c>
      <c r="E357" s="6">
        <f>Alle6OppgangNedgangUnik_KNN[[#This Row],[Open]]/Alle6OppgangNedgangUnik_KNN[[#This Row],[Close]]-1</f>
        <v>-1.9630179333998132E-3</v>
      </c>
      <c r="F357" s="8">
        <f>Alle6OppgangNedgangUnik_KNN[[#This Row],[Conviction KNN]]*Alle6OppgangNedgangUnik_KNN[[#This Row],[Rett/Feil KNN]]</f>
        <v>0.17647058823529499</v>
      </c>
      <c r="G357">
        <f t="shared" si="11"/>
        <v>96.168697483687438</v>
      </c>
    </row>
    <row r="358" spans="1:7" x14ac:dyDescent="0.3">
      <c r="A358" s="5">
        <f>Alle6OppgangNedgangUnik_KNN[[#This Row],[Open]]/Alle6OppgangNedgangUnik_KNN[[#This Row],[Close]]-1</f>
        <v>6.6258545427027027E-3</v>
      </c>
      <c r="B358" s="5">
        <f>Alle6OppgangNedgangUnik_KNN[[#This Row],[Conviction Bayes]]*Alle6OppgangNedgangUnik_KNN[[#This Row],[Rett/Feil Bayes]]</f>
        <v>-5.9534575908844978E-2</v>
      </c>
      <c r="C358">
        <f t="shared" si="10"/>
        <v>85.769975428976494</v>
      </c>
      <c r="E358" s="5">
        <f>Alle6OppgangNedgangUnik_KNN[[#This Row],[Open]]/Alle6OppgangNedgangUnik_KNN[[#This Row],[Close]]-1</f>
        <v>6.6258545427027027E-3</v>
      </c>
      <c r="F358" s="7">
        <f>Alle6OppgangNedgangUnik_KNN[[#This Row],[Conviction KNN]]*Alle6OppgangNedgangUnik_KNN[[#This Row],[Rett/Feil KNN]]</f>
        <v>-0.17647058823529499</v>
      </c>
      <c r="G358">
        <f t="shared" si="11"/>
        <v>96.056250459966009</v>
      </c>
    </row>
    <row r="359" spans="1:7" x14ac:dyDescent="0.3">
      <c r="A359" s="6">
        <f>Alle6OppgangNedgangUnik_KNN[[#This Row],[Open]]/Alle6OppgangNedgangUnik_KNN[[#This Row],[Close]]-1</f>
        <v>1.3271800411169155E-2</v>
      </c>
      <c r="B359" s="6">
        <f>Alle6OppgangNedgangUnik_KNN[[#This Row],[Conviction Bayes]]*Alle6OppgangNedgangUnik_KNN[[#This Row],[Rett/Feil Bayes]]</f>
        <v>-3.3804532597981052E-2</v>
      </c>
      <c r="C359">
        <f t="shared" si="10"/>
        <v>85.731494985983971</v>
      </c>
      <c r="E359" s="6">
        <f>Alle6OppgangNedgangUnik_KNN[[#This Row],[Open]]/Alle6OppgangNedgangUnik_KNN[[#This Row],[Close]]-1</f>
        <v>1.3271800411169155E-2</v>
      </c>
      <c r="F359" s="8">
        <f>Alle6OppgangNedgangUnik_KNN[[#This Row],[Conviction KNN]]*Alle6OppgangNedgangUnik_KNN[[#This Row],[Rett/Feil KNN]]</f>
        <v>0.11764705882352905</v>
      </c>
      <c r="G359">
        <f t="shared" si="11"/>
        <v>96.206231564007183</v>
      </c>
    </row>
    <row r="360" spans="1:7" x14ac:dyDescent="0.3">
      <c r="A360" s="5">
        <f>Alle6OppgangNedgangUnik_KNN[[#This Row],[Open]]/Alle6OppgangNedgangUnik_KNN[[#This Row],[Close]]-1</f>
        <v>-2.3380076611624001E-2</v>
      </c>
      <c r="B360" s="5">
        <f>Alle6OppgangNedgangUnik_KNN[[#This Row],[Conviction Bayes]]*Alle6OppgangNedgangUnik_KNN[[#This Row],[Rett/Feil Bayes]]</f>
        <v>5.3689352887358044E-2</v>
      </c>
      <c r="C360">
        <f t="shared" si="10"/>
        <v>85.623879568104499</v>
      </c>
      <c r="E360" s="5">
        <f>Alle6OppgangNedgangUnik_KNN[[#This Row],[Open]]/Alle6OppgangNedgangUnik_KNN[[#This Row],[Close]]-1</f>
        <v>-2.3380076611624001E-2</v>
      </c>
      <c r="F360" s="7">
        <f>Alle6OppgangNedgangUnik_KNN[[#This Row],[Conviction KNN]]*Alle6OppgangNedgangUnik_KNN[[#This Row],[Rett/Feil KNN]]</f>
        <v>-5.8823529411765052E-2</v>
      </c>
      <c r="G360">
        <f t="shared" si="11"/>
        <v>96.338543861917898</v>
      </c>
    </row>
    <row r="361" spans="1:7" x14ac:dyDescent="0.3">
      <c r="A361" s="6">
        <f>Alle6OppgangNedgangUnik_KNN[[#This Row],[Open]]/Alle6OppgangNedgangUnik_KNN[[#This Row],[Close]]-1</f>
        <v>9.5321877789078524E-3</v>
      </c>
      <c r="B361" s="6">
        <f>Alle6OppgangNedgangUnik_KNN[[#This Row],[Conviction Bayes]]*Alle6OppgangNedgangUnik_KNN[[#This Row],[Rett/Feil Bayes]]</f>
        <v>-5.5620795733651029E-2</v>
      </c>
      <c r="C361">
        <f t="shared" si="10"/>
        <v>85.578482825831202</v>
      </c>
      <c r="E361" s="6">
        <f>Alle6OppgangNedgangUnik_KNN[[#This Row],[Open]]/Alle6OppgangNedgangUnik_KNN[[#This Row],[Close]]-1</f>
        <v>9.5321877789078524E-3</v>
      </c>
      <c r="F361" s="8">
        <f>Alle6OppgangNedgangUnik_KNN[[#This Row],[Conviction KNN]]*Alle6OppgangNedgangUnik_KNN[[#This Row],[Rett/Feil KNN]]</f>
        <v>0</v>
      </c>
      <c r="G361">
        <f t="shared" si="11"/>
        <v>96.338543861917898</v>
      </c>
    </row>
    <row r="362" spans="1:7" x14ac:dyDescent="0.3">
      <c r="A362" s="5">
        <f>Alle6OppgangNedgangUnik_KNN[[#This Row],[Open]]/Alle6OppgangNedgangUnik_KNN[[#This Row],[Close]]-1</f>
        <v>-1.1553824508934718E-2</v>
      </c>
      <c r="B362" s="5">
        <f>Alle6OppgangNedgangUnik_KNN[[#This Row],[Conviction Bayes]]*Alle6OppgangNedgangUnik_KNN[[#This Row],[Rett/Feil Bayes]]</f>
        <v>6.4499906984587962E-2</v>
      </c>
      <c r="C362">
        <f t="shared" si="10"/>
        <v>85.514707976986983</v>
      </c>
      <c r="E362" s="5">
        <f>Alle6OppgangNedgangUnik_KNN[[#This Row],[Open]]/Alle6OppgangNedgangUnik_KNN[[#This Row],[Close]]-1</f>
        <v>-1.1553824508934718E-2</v>
      </c>
      <c r="F362" s="7">
        <f>Alle6OppgangNedgangUnik_KNN[[#This Row],[Conviction KNN]]*Alle6OppgangNedgangUnik_KNN[[#This Row],[Rett/Feil KNN]]</f>
        <v>0.23529411764705899</v>
      </c>
      <c r="G362">
        <f t="shared" si="11"/>
        <v>96.076643007982156</v>
      </c>
    </row>
    <row r="363" spans="1:7" x14ac:dyDescent="0.3">
      <c r="A363" s="6">
        <f>Alle6OppgangNedgangUnik_KNN[[#This Row],[Open]]/Alle6OppgangNedgangUnik_KNN[[#This Row],[Close]]-1</f>
        <v>-1.9142779418811151E-2</v>
      </c>
      <c r="B363" s="6">
        <f>Alle6OppgangNedgangUnik_KNN[[#This Row],[Conviction Bayes]]*Alle6OppgangNedgangUnik_KNN[[#This Row],[Rett/Feil Bayes]]</f>
        <v>5.4161638996358952E-2</v>
      </c>
      <c r="C363">
        <f t="shared" si="10"/>
        <v>85.426045959336108</v>
      </c>
      <c r="E363" s="6">
        <f>Alle6OppgangNedgangUnik_KNN[[#This Row],[Open]]/Alle6OppgangNedgangUnik_KNN[[#This Row],[Close]]-1</f>
        <v>-1.9142779418811151E-2</v>
      </c>
      <c r="F363" s="8">
        <f>Alle6OppgangNedgangUnik_KNN[[#This Row],[Conviction KNN]]*Alle6OppgangNedgangUnik_KNN[[#This Row],[Rett/Feil KNN]]</f>
        <v>0</v>
      </c>
      <c r="G363">
        <f t="shared" si="11"/>
        <v>96.076643007982156</v>
      </c>
    </row>
    <row r="364" spans="1:7" x14ac:dyDescent="0.3">
      <c r="A364" s="5">
        <f>Alle6OppgangNedgangUnik_KNN[[#This Row],[Open]]/Alle6OppgangNedgangUnik_KNN[[#This Row],[Close]]-1</f>
        <v>2.5667600423240344E-4</v>
      </c>
      <c r="B364" s="5">
        <f>Alle6OppgangNedgangUnik_KNN[[#This Row],[Conviction Bayes]]*Alle6OppgangNedgangUnik_KNN[[#This Row],[Rett/Feil Bayes]]</f>
        <v>-5.9682171570767051E-2</v>
      </c>
      <c r="C364">
        <f t="shared" si="10"/>
        <v>85.424737319333587</v>
      </c>
      <c r="E364" s="5">
        <f>Alle6OppgangNedgangUnik_KNN[[#This Row],[Open]]/Alle6OppgangNedgangUnik_KNN[[#This Row],[Close]]-1</f>
        <v>2.5667600423240344E-4</v>
      </c>
      <c r="F364" s="7">
        <f>Alle6OppgangNedgangUnik_KNN[[#This Row],[Conviction KNN]]*Alle6OppgangNedgangUnik_KNN[[#This Row],[Rett/Feil KNN]]</f>
        <v>-0.35294117647058904</v>
      </c>
      <c r="G364">
        <f t="shared" si="11"/>
        <v>96.067939277807795</v>
      </c>
    </row>
    <row r="365" spans="1:7" x14ac:dyDescent="0.3">
      <c r="A365" s="6">
        <f>Alle6OppgangNedgangUnik_KNN[[#This Row],[Open]]/Alle6OppgangNedgangUnik_KNN[[#This Row],[Close]]-1</f>
        <v>-1.2359312536517342E-3</v>
      </c>
      <c r="B365" s="6">
        <f>Alle6OppgangNedgangUnik_KNN[[#This Row],[Conviction Bayes]]*Alle6OppgangNedgangUnik_KNN[[#This Row],[Rett/Feil Bayes]]</f>
        <v>6.7461649984277949E-2</v>
      </c>
      <c r="C365">
        <f t="shared" si="10"/>
        <v>85.417614778862401</v>
      </c>
      <c r="E365" s="6">
        <f>Alle6OppgangNedgangUnik_KNN[[#This Row],[Open]]/Alle6OppgangNedgangUnik_KNN[[#This Row],[Close]]-1</f>
        <v>-1.2359312536517342E-3</v>
      </c>
      <c r="F365" s="8">
        <f>Alle6OppgangNedgangUnik_KNN[[#This Row],[Conviction KNN]]*Alle6OppgangNedgangUnik_KNN[[#This Row],[Rett/Feil KNN]]</f>
        <v>0.17647058823529499</v>
      </c>
      <c r="G365">
        <f t="shared" si="11"/>
        <v>96.046986330402973</v>
      </c>
    </row>
    <row r="366" spans="1:7" x14ac:dyDescent="0.3">
      <c r="A366" s="5">
        <f>Alle6OppgangNedgangUnik_KNN[[#This Row],[Open]]/Alle6OppgangNedgangUnik_KNN[[#This Row],[Close]]-1</f>
        <v>2.8328769974157453E-3</v>
      </c>
      <c r="B366" s="5">
        <f>Alle6OppgangNedgangUnik_KNN[[#This Row],[Conviction Bayes]]*Alle6OppgangNedgangUnik_KNN[[#This Row],[Rett/Feil Bayes]]</f>
        <v>-6.5226339647606046E-2</v>
      </c>
      <c r="C366">
        <f t="shared" si="10"/>
        <v>85.401831465993297</v>
      </c>
      <c r="E366" s="5">
        <f>Alle6OppgangNedgangUnik_KNN[[#This Row],[Open]]/Alle6OppgangNedgangUnik_KNN[[#This Row],[Close]]-1</f>
        <v>2.8328769974157453E-3</v>
      </c>
      <c r="F366" s="7">
        <f>Alle6OppgangNedgangUnik_KNN[[#This Row],[Conviction KNN]]*Alle6OppgangNedgangUnik_KNN[[#This Row],[Rett/Feil KNN]]</f>
        <v>-0.11764705882352905</v>
      </c>
      <c r="G366">
        <f t="shared" si="11"/>
        <v>96.014975824726918</v>
      </c>
    </row>
    <row r="367" spans="1:7" x14ac:dyDescent="0.3">
      <c r="A367" s="6">
        <f>Alle6OppgangNedgangUnik_KNN[[#This Row],[Open]]/Alle6OppgangNedgangUnik_KNN[[#This Row],[Close]]-1</f>
        <v>-6.1741330678170003E-3</v>
      </c>
      <c r="B367" s="6">
        <f>Alle6OppgangNedgangUnik_KNN[[#This Row],[Conviction Bayes]]*Alle6OppgangNedgangUnik_KNN[[#This Row],[Rett/Feil Bayes]]</f>
        <v>6.7197502828842015E-2</v>
      </c>
      <c r="C367">
        <f t="shared" si="10"/>
        <v>85.366399414048715</v>
      </c>
      <c r="E367" s="6">
        <f>Alle6OppgangNedgangUnik_KNN[[#This Row],[Open]]/Alle6OppgangNedgangUnik_KNN[[#This Row],[Close]]-1</f>
        <v>-6.1741330678170003E-3</v>
      </c>
      <c r="F367" s="8">
        <f>Alle6OppgangNedgangUnik_KNN[[#This Row],[Conviction KNN]]*Alle6OppgangNedgangUnik_KNN[[#This Row],[Rett/Feil KNN]]</f>
        <v>0.29411764705882304</v>
      </c>
      <c r="G367">
        <f t="shared" si="11"/>
        <v>95.840620166713649</v>
      </c>
    </row>
    <row r="368" spans="1:7" x14ac:dyDescent="0.3">
      <c r="A368" s="5">
        <f>Alle6OppgangNedgangUnik_KNN[[#This Row],[Open]]/Alle6OppgangNedgangUnik_KNN[[#This Row],[Close]]-1</f>
        <v>-1.2093695809480054E-2</v>
      </c>
      <c r="B368" s="5">
        <f>Alle6OppgangNedgangUnik_KNN[[#This Row],[Conviction Bayes]]*Alle6OppgangNedgangUnik_KNN[[#This Row],[Rett/Feil Bayes]]</f>
        <v>6.0171475311997957E-2</v>
      </c>
      <c r="C368">
        <f t="shared" si="10"/>
        <v>85.304278667736384</v>
      </c>
      <c r="E368" s="5">
        <f>Alle6OppgangNedgangUnik_KNN[[#This Row],[Open]]/Alle6OppgangNedgangUnik_KNN[[#This Row],[Close]]-1</f>
        <v>-1.2093695809480054E-2</v>
      </c>
      <c r="F368" s="7">
        <f>Alle6OppgangNedgangUnik_KNN[[#This Row],[Conviction KNN]]*Alle6OppgangNedgangUnik_KNN[[#This Row],[Rett/Feil KNN]]</f>
        <v>0.41176470588235298</v>
      </c>
      <c r="G368">
        <f t="shared" si="11"/>
        <v>95.363357158159701</v>
      </c>
    </row>
    <row r="369" spans="1:7" x14ac:dyDescent="0.3">
      <c r="A369" s="6">
        <f>Alle6OppgangNedgangUnik_KNN[[#This Row],[Open]]/Alle6OppgangNedgangUnik_KNN[[#This Row],[Close]]-1</f>
        <v>9.1474079105398065E-3</v>
      </c>
      <c r="B369" s="6">
        <f>Alle6OppgangNedgangUnik_KNN[[#This Row],[Conviction Bayes]]*Alle6OppgangNedgangUnik_KNN[[#This Row],[Rett/Feil Bayes]]</f>
        <v>-6.5659585228525996E-2</v>
      </c>
      <c r="C369">
        <f t="shared" si="10"/>
        <v>85.253043637609139</v>
      </c>
      <c r="E369" s="6">
        <f>Alle6OppgangNedgangUnik_KNN[[#This Row],[Open]]/Alle6OppgangNedgangUnik_KNN[[#This Row],[Close]]-1</f>
        <v>9.1474079105398065E-3</v>
      </c>
      <c r="F369" s="8">
        <f>Alle6OppgangNedgangUnik_KNN[[#This Row],[Conviction KNN]]*Alle6OppgangNedgangUnik_KNN[[#This Row],[Rett/Feil KNN]]</f>
        <v>0.11764705882352905</v>
      </c>
      <c r="G369">
        <f t="shared" si="11"/>
        <v>95.465983926117843</v>
      </c>
    </row>
    <row r="370" spans="1:7" x14ac:dyDescent="0.3">
      <c r="A370" s="5">
        <f>Alle6OppgangNedgangUnik_KNN[[#This Row],[Open]]/Alle6OppgangNedgangUnik_KNN[[#This Row],[Close]]-1</f>
        <v>4.5622599653563078E-3</v>
      </c>
      <c r="B370" s="5">
        <f>Alle6OppgangNedgangUnik_KNN[[#This Row],[Conviction Bayes]]*Alle6OppgangNedgangUnik_KNN[[#This Row],[Rett/Feil Bayes]]</f>
        <v>-6.5356307836200001E-2</v>
      </c>
      <c r="C370">
        <f t="shared" si="10"/>
        <v>85.227623527291939</v>
      </c>
      <c r="E370" s="5">
        <f>Alle6OppgangNedgangUnik_KNN[[#This Row],[Open]]/Alle6OppgangNedgangUnik_KNN[[#This Row],[Close]]-1</f>
        <v>4.5622599653563078E-3</v>
      </c>
      <c r="F370" s="7">
        <f>Alle6OppgangNedgangUnik_KNN[[#This Row],[Conviction KNN]]*Alle6OppgangNedgangUnik_KNN[[#This Row],[Rett/Feil KNN]]</f>
        <v>0</v>
      </c>
      <c r="G370">
        <f t="shared" si="11"/>
        <v>95.465983926117843</v>
      </c>
    </row>
    <row r="371" spans="1:7" x14ac:dyDescent="0.3">
      <c r="A371" s="6">
        <f>Alle6OppgangNedgangUnik_KNN[[#This Row],[Open]]/Alle6OppgangNedgangUnik_KNN[[#This Row],[Close]]-1</f>
        <v>1.006352378702946E-4</v>
      </c>
      <c r="B371" s="6">
        <f>Alle6OppgangNedgangUnik_KNN[[#This Row],[Conviction Bayes]]*Alle6OppgangNedgangUnik_KNN[[#This Row],[Rett/Feil Bayes]]</f>
        <v>-1.2398252961520029E-2</v>
      </c>
      <c r="C371">
        <f t="shared" si="10"/>
        <v>85.227517188689248</v>
      </c>
      <c r="E371" s="6">
        <f>Alle6OppgangNedgangUnik_KNN[[#This Row],[Open]]/Alle6OppgangNedgangUnik_KNN[[#This Row],[Close]]-1</f>
        <v>1.006352378702946E-4</v>
      </c>
      <c r="F371" s="8">
        <f>Alle6OppgangNedgangUnik_KNN[[#This Row],[Conviction KNN]]*Alle6OppgangNedgangUnik_KNN[[#This Row],[Rett/Feil KNN]]</f>
        <v>-0.11764705882352905</v>
      </c>
      <c r="G371">
        <f t="shared" si="11"/>
        <v>95.464853662353022</v>
      </c>
    </row>
    <row r="372" spans="1:7" x14ac:dyDescent="0.3">
      <c r="A372" s="5">
        <f>Alle6OppgangNedgangUnik_KNN[[#This Row],[Open]]/Alle6OppgangNedgangUnik_KNN[[#This Row],[Close]]-1</f>
        <v>-2.0147318235863576E-4</v>
      </c>
      <c r="B372" s="5">
        <f>Alle6OppgangNedgangUnik_KNN[[#This Row],[Conviction Bayes]]*Alle6OppgangNedgangUnik_KNN[[#This Row],[Rett/Feil Bayes]]</f>
        <v>6.7478653828341006E-2</v>
      </c>
      <c r="C372">
        <f t="shared" si="10"/>
        <v>85.22635850873553</v>
      </c>
      <c r="E372" s="5">
        <f>Alle6OppgangNedgangUnik_KNN[[#This Row],[Open]]/Alle6OppgangNedgangUnik_KNN[[#This Row],[Close]]-1</f>
        <v>-2.0147318235863576E-4</v>
      </c>
      <c r="F372" s="7">
        <f>Alle6OppgangNedgangUnik_KNN[[#This Row],[Conviction KNN]]*Alle6OppgangNedgangUnik_KNN[[#This Row],[Rett/Feil KNN]]</f>
        <v>5.8823529411765052E-2</v>
      </c>
      <c r="G372">
        <f t="shared" si="11"/>
        <v>95.463722273654739</v>
      </c>
    </row>
    <row r="373" spans="1:7" x14ac:dyDescent="0.3">
      <c r="A373" s="6">
        <f>Alle6OppgangNedgangUnik_KNN[[#This Row],[Open]]/Alle6OppgangNedgangUnik_KNN[[#This Row],[Close]]-1</f>
        <v>1.4623844375179829E-2</v>
      </c>
      <c r="B373" s="6">
        <f>Alle6OppgangNedgangUnik_KNN[[#This Row],[Conviction Bayes]]*Alle6OppgangNedgangUnik_KNN[[#This Row],[Rett/Feil Bayes]]</f>
        <v>-6.5700146964035977E-2</v>
      </c>
      <c r="C373">
        <f t="shared" si="10"/>
        <v>85.144473984439188</v>
      </c>
      <c r="E373" s="6">
        <f>Alle6OppgangNedgangUnik_KNN[[#This Row],[Open]]/Alle6OppgangNedgangUnik_KNN[[#This Row],[Close]]-1</f>
        <v>1.4623844375179829E-2</v>
      </c>
      <c r="F373" s="8">
        <f>Alle6OppgangNedgangUnik_KNN[[#This Row],[Conviction KNN]]*Alle6OppgangNedgangUnik_KNN[[#This Row],[Rett/Feil KNN]]</f>
        <v>0.11764705882352905</v>
      </c>
      <c r="G373">
        <f t="shared" si="11"/>
        <v>95.627963052243601</v>
      </c>
    </row>
    <row r="374" spans="1:7" x14ac:dyDescent="0.3">
      <c r="A374" s="5">
        <f>Alle6OppgangNedgangUnik_KNN[[#This Row],[Open]]/Alle6OppgangNedgangUnik_KNN[[#This Row],[Close]]-1</f>
        <v>-1.0160153895347745E-2</v>
      </c>
      <c r="B374" s="5">
        <f>Alle6OppgangNedgangUnik_KNN[[#This Row],[Conviction Bayes]]*Alle6OppgangNedgangUnik_KNN[[#This Row],[Rett/Feil Bayes]]</f>
        <v>6.0771197403591048E-2</v>
      </c>
      <c r="C374">
        <f t="shared" si="10"/>
        <v>85.091901978708478</v>
      </c>
      <c r="E374" s="5">
        <f>Alle6OppgangNedgangUnik_KNN[[#This Row],[Open]]/Alle6OppgangNedgangUnik_KNN[[#This Row],[Close]]-1</f>
        <v>-1.0160153895347745E-2</v>
      </c>
      <c r="F374" s="7">
        <f>Alle6OppgangNedgangUnik_KNN[[#This Row],[Conviction KNN]]*Alle6OppgangNedgangUnik_KNN[[#This Row],[Rett/Feil KNN]]</f>
        <v>0</v>
      </c>
      <c r="G374">
        <f t="shared" si="11"/>
        <v>95.627963052243601</v>
      </c>
    </row>
    <row r="375" spans="1:7" x14ac:dyDescent="0.3">
      <c r="A375" s="6">
        <f>Alle6OppgangNedgangUnik_KNN[[#This Row],[Open]]/Alle6OppgangNedgangUnik_KNN[[#This Row],[Close]]-1</f>
        <v>2.7535184632183629E-3</v>
      </c>
      <c r="B375" s="6">
        <f>Alle6OppgangNedgangUnik_KNN[[#This Row],[Conviction Bayes]]*Alle6OppgangNedgangUnik_KNN[[#This Row],[Rett/Feil Bayes]]</f>
        <v>-6.5828296678240972E-2</v>
      </c>
      <c r="C375">
        <f t="shared" si="10"/>
        <v>85.076478269032179</v>
      </c>
      <c r="E375" s="6">
        <f>Alle6OppgangNedgangUnik_KNN[[#This Row],[Open]]/Alle6OppgangNedgangUnik_KNN[[#This Row],[Close]]-1</f>
        <v>2.7535184632183629E-3</v>
      </c>
      <c r="F375" s="8">
        <f>Alle6OppgangNedgangUnik_KNN[[#This Row],[Conviction KNN]]*Alle6OppgangNedgangUnik_KNN[[#This Row],[Rett/Feil KNN]]</f>
        <v>5.8823529411765052E-2</v>
      </c>
      <c r="G375">
        <f t="shared" si="11"/>
        <v>95.643452073529744</v>
      </c>
    </row>
    <row r="376" spans="1:7" x14ac:dyDescent="0.3">
      <c r="A376" s="5">
        <f>Alle6OppgangNedgangUnik_KNN[[#This Row],[Open]]/Alle6OppgangNedgangUnik_KNN[[#This Row],[Close]]-1</f>
        <v>3.8399076084612016E-3</v>
      </c>
      <c r="B376" s="5">
        <f>Alle6OppgangNedgangUnik_KNN[[#This Row],[Conviction Bayes]]*Alle6OppgangNedgangUnik_KNN[[#This Row],[Rett/Feil Bayes]]</f>
        <v>-5.345376919837902E-2</v>
      </c>
      <c r="C376">
        <f t="shared" si="10"/>
        <v>85.059015680812308</v>
      </c>
      <c r="E376" s="5">
        <f>Alle6OppgangNedgangUnik_KNN[[#This Row],[Open]]/Alle6OppgangNedgangUnik_KNN[[#This Row],[Close]]-1</f>
        <v>3.8399076084612016E-3</v>
      </c>
      <c r="F376" s="7">
        <f>Alle6OppgangNedgangUnik_KNN[[#This Row],[Conviction KNN]]*Alle6OppgangNedgangUnik_KNN[[#This Row],[Rett/Feil KNN]]</f>
        <v>-5.8823529411765052E-2</v>
      </c>
      <c r="G376">
        <f t="shared" si="11"/>
        <v>95.621848425334647</v>
      </c>
    </row>
    <row r="377" spans="1:7" x14ac:dyDescent="0.3">
      <c r="A377" s="6">
        <f>Alle6OppgangNedgangUnik_KNN[[#This Row],[Open]]/Alle6OppgangNedgangUnik_KNN[[#This Row],[Close]]-1</f>
        <v>8.0376834168132127E-3</v>
      </c>
      <c r="B377" s="6">
        <f>Alle6OppgangNedgangUnik_KNN[[#This Row],[Conviction Bayes]]*Alle6OppgangNedgangUnik_KNN[[#This Row],[Rett/Feil Bayes]]</f>
        <v>-5.9263433297241985E-2</v>
      </c>
      <c r="C377">
        <f t="shared" si="10"/>
        <v>85.018498608462593</v>
      </c>
      <c r="E377" s="6">
        <f>Alle6OppgangNedgangUnik_KNN[[#This Row],[Open]]/Alle6OppgangNedgangUnik_KNN[[#This Row],[Close]]-1</f>
        <v>8.0376834168132127E-3</v>
      </c>
      <c r="F377" s="8">
        <f>Alle6OppgangNedgangUnik_KNN[[#This Row],[Conviction KNN]]*Alle6OppgangNedgangUnik_KNN[[#This Row],[Rett/Feil KNN]]</f>
        <v>0</v>
      </c>
      <c r="G377">
        <f t="shared" si="11"/>
        <v>95.621848425334647</v>
      </c>
    </row>
    <row r="378" spans="1:7" x14ac:dyDescent="0.3">
      <c r="A378" s="5">
        <f>Alle6OppgangNedgangUnik_KNN[[#This Row],[Open]]/Alle6OppgangNedgangUnik_KNN[[#This Row],[Close]]-1</f>
        <v>-6.5110841673553521E-3</v>
      </c>
      <c r="B378" s="5">
        <f>Alle6OppgangNedgangUnik_KNN[[#This Row],[Conviction Bayes]]*Alle6OppgangNedgangUnik_KNN[[#This Row],[Rett/Feil Bayes]]</f>
        <v>6.8035854919253957E-2</v>
      </c>
      <c r="C378">
        <f t="shared" si="10"/>
        <v>84.980836503705177</v>
      </c>
      <c r="E378" s="5">
        <f>Alle6OppgangNedgangUnik_KNN[[#This Row],[Open]]/Alle6OppgangNedgangUnik_KNN[[#This Row],[Close]]-1</f>
        <v>-6.5110841673553521E-3</v>
      </c>
      <c r="F378" s="7">
        <f>Alle6OppgangNedgangUnik_KNN[[#This Row],[Conviction KNN]]*Alle6OppgangNedgangUnik_KNN[[#This Row],[Rett/Feil KNN]]</f>
        <v>-5.8823529411765052E-2</v>
      </c>
      <c r="G378">
        <f t="shared" si="11"/>
        <v>95.658472066707319</v>
      </c>
    </row>
    <row r="379" spans="1:7" x14ac:dyDescent="0.3">
      <c r="A379" s="6">
        <f>Alle6OppgangNedgangUnik_KNN[[#This Row],[Open]]/Alle6OppgangNedgangUnik_KNN[[#This Row],[Close]]-1</f>
        <v>-5.5281290669134675E-3</v>
      </c>
      <c r="B379" s="6">
        <f>Alle6OppgangNedgangUnik_KNN[[#This Row],[Conviction Bayes]]*Alle6OppgangNedgangUnik_KNN[[#This Row],[Rett/Feil Bayes]]</f>
        <v>6.8686385049116949E-2</v>
      </c>
      <c r="C379">
        <f t="shared" si="10"/>
        <v>84.948568668078977</v>
      </c>
      <c r="E379" s="6">
        <f>Alle6OppgangNedgangUnik_KNN[[#This Row],[Open]]/Alle6OppgangNedgangUnik_KNN[[#This Row],[Close]]-1</f>
        <v>-5.5281290669134675E-3</v>
      </c>
      <c r="F379" s="8">
        <f>Alle6OppgangNedgangUnik_KNN[[#This Row],[Conviction KNN]]*Alle6OppgangNedgangUnik_KNN[[#This Row],[Rett/Feil KNN]]</f>
        <v>0</v>
      </c>
      <c r="G379">
        <f t="shared" si="11"/>
        <v>95.658472066707319</v>
      </c>
    </row>
    <row r="380" spans="1:7" x14ac:dyDescent="0.3">
      <c r="A380" s="5">
        <f>Alle6OppgangNedgangUnik_KNN[[#This Row],[Open]]/Alle6OppgangNedgangUnik_KNN[[#This Row],[Close]]-1</f>
        <v>-4.3088167381513109E-3</v>
      </c>
      <c r="B380" s="5">
        <f>Alle6OppgangNedgangUnik_KNN[[#This Row],[Conviction Bayes]]*Alle6OppgangNedgangUnik_KNN[[#This Row],[Rett/Feil Bayes]]</f>
        <v>6.7907668121632958E-2</v>
      </c>
      <c r="C380">
        <f t="shared" si="10"/>
        <v>84.923712572724611</v>
      </c>
      <c r="E380" s="5">
        <f>Alle6OppgangNedgangUnik_KNN[[#This Row],[Open]]/Alle6OppgangNedgangUnik_KNN[[#This Row],[Close]]-1</f>
        <v>-4.3088167381513109E-3</v>
      </c>
      <c r="F380" s="7">
        <f>Alle6OppgangNedgangUnik_KNN[[#This Row],[Conviction KNN]]*Alle6OppgangNedgangUnik_KNN[[#This Row],[Rett/Feil KNN]]</f>
        <v>5.8823529411765052E-2</v>
      </c>
      <c r="G380">
        <f t="shared" si="11"/>
        <v>95.634226488731613</v>
      </c>
    </row>
    <row r="381" spans="1:7" x14ac:dyDescent="0.3">
      <c r="A381" s="6">
        <f>Alle6OppgangNedgangUnik_KNN[[#This Row],[Open]]/Alle6OppgangNedgangUnik_KNN[[#This Row],[Close]]-1</f>
        <v>3.9495713891524176E-3</v>
      </c>
      <c r="B381" s="6">
        <f>Alle6OppgangNedgangUnik_KNN[[#This Row],[Conviction Bayes]]*Alle6OppgangNedgangUnik_KNN[[#This Row],[Rett/Feil Bayes]]</f>
        <v>-6.1634202011023043E-2</v>
      </c>
      <c r="C381">
        <f t="shared" si="10"/>
        <v>84.903039705399635</v>
      </c>
      <c r="E381" s="6">
        <f>Alle6OppgangNedgangUnik_KNN[[#This Row],[Open]]/Alle6OppgangNedgangUnik_KNN[[#This Row],[Close]]-1</f>
        <v>3.9495713891524176E-3</v>
      </c>
      <c r="F381" s="8">
        <f>Alle6OppgangNedgangUnik_KNN[[#This Row],[Conviction KNN]]*Alle6OppgangNedgangUnik_KNN[[#This Row],[Rett/Feil KNN]]</f>
        <v>-5.8823529411765052E-2</v>
      </c>
      <c r="G381">
        <f t="shared" si="11"/>
        <v>95.612008006098463</v>
      </c>
    </row>
    <row r="382" spans="1:7" x14ac:dyDescent="0.3">
      <c r="A382" s="5">
        <f>Alle6OppgangNedgangUnik_KNN[[#This Row],[Open]]/Alle6OppgangNedgangUnik_KNN[[#This Row],[Close]]-1</f>
        <v>-1.0137191856670835E-2</v>
      </c>
      <c r="B382" s="5">
        <f>Alle6OppgangNedgangUnik_KNN[[#This Row],[Conviction Bayes]]*Alle6OppgangNedgangUnik_KNN[[#This Row],[Rett/Feil Bayes]]</f>
        <v>6.6061518351017035E-2</v>
      </c>
      <c r="C382">
        <f t="shared" si="10"/>
        <v>84.846181983304803</v>
      </c>
      <c r="E382" s="5">
        <f>Alle6OppgangNedgangUnik_KNN[[#This Row],[Open]]/Alle6OppgangNedgangUnik_KNN[[#This Row],[Close]]-1</f>
        <v>-1.0137191856670835E-2</v>
      </c>
      <c r="F382" s="7">
        <f>Alle6OppgangNedgangUnik_KNN[[#This Row],[Conviction KNN]]*Alle6OppgangNedgangUnik_KNN[[#This Row],[Rett/Feil KNN]]</f>
        <v>-5.8823529411765052E-2</v>
      </c>
      <c r="G382">
        <f t="shared" si="11"/>
        <v>95.669021963096071</v>
      </c>
    </row>
    <row r="383" spans="1:7" x14ac:dyDescent="0.3">
      <c r="A383" s="6">
        <f>Alle6OppgangNedgangUnik_KNN[[#This Row],[Open]]/Alle6OppgangNedgangUnik_KNN[[#This Row],[Close]]-1</f>
        <v>-6.7902851598422576E-3</v>
      </c>
      <c r="B383" s="6">
        <f>Alle6OppgangNedgangUnik_KNN[[#This Row],[Conviction Bayes]]*Alle6OppgangNedgangUnik_KNN[[#This Row],[Rett/Feil Bayes]]</f>
        <v>6.7633707883365979E-2</v>
      </c>
      <c r="C383">
        <f t="shared" si="10"/>
        <v>84.807216190711301</v>
      </c>
      <c r="E383" s="6">
        <f>Alle6OppgangNedgangUnik_KNN[[#This Row],[Open]]/Alle6OppgangNedgangUnik_KNN[[#This Row],[Close]]-1</f>
        <v>-6.7902851598422576E-3</v>
      </c>
      <c r="F383" s="8">
        <f>Alle6OppgangNedgangUnik_KNN[[#This Row],[Conviction KNN]]*Alle6OppgangNedgangUnik_KNN[[#This Row],[Rett/Feil KNN]]</f>
        <v>5.8823529411765052E-2</v>
      </c>
      <c r="G383">
        <f t="shared" si="11"/>
        <v>95.630809025443568</v>
      </c>
    </row>
    <row r="384" spans="1:7" x14ac:dyDescent="0.3">
      <c r="A384" s="5">
        <f>Alle6OppgangNedgangUnik_KNN[[#This Row],[Open]]/Alle6OppgangNedgangUnik_KNN[[#This Row],[Close]]-1</f>
        <v>7.7323299062881379E-3</v>
      </c>
      <c r="B384" s="5">
        <f>Alle6OppgangNedgangUnik_KNN[[#This Row],[Conviction Bayes]]*Alle6OppgangNedgangUnik_KNN[[#This Row],[Rett/Feil Bayes]]</f>
        <v>-6.6329265532380999E-2</v>
      </c>
      <c r="C384">
        <f t="shared" si="10"/>
        <v>84.763720285725086</v>
      </c>
      <c r="E384" s="5">
        <f>Alle6OppgangNedgangUnik_KNN[[#This Row],[Open]]/Alle6OppgangNedgangUnik_KNN[[#This Row],[Close]]-1</f>
        <v>7.7323299062881379E-3</v>
      </c>
      <c r="F384" s="7">
        <f>Alle6OppgangNedgangUnik_KNN[[#This Row],[Conviction KNN]]*Alle6OppgangNedgangUnik_KNN[[#This Row],[Rett/Feil KNN]]</f>
        <v>0.17647058823529499</v>
      </c>
      <c r="G384">
        <f t="shared" si="11"/>
        <v>95.761300019194735</v>
      </c>
    </row>
    <row r="385" spans="1:7" x14ac:dyDescent="0.3">
      <c r="A385" s="6">
        <f>Alle6OppgangNedgangUnik_KNN[[#This Row],[Open]]/Alle6OppgangNedgangUnik_KNN[[#This Row],[Close]]-1</f>
        <v>-4.1810432403148745E-3</v>
      </c>
      <c r="B385" s="6">
        <f>Alle6OppgangNedgangUnik_KNN[[#This Row],[Conviction Bayes]]*Alle6OppgangNedgangUnik_KNN[[#This Row],[Rett/Feil Bayes]]</f>
        <v>6.7769207397363973E-2</v>
      </c>
      <c r="C385">
        <f t="shared" si="10"/>
        <v>84.739702825782146</v>
      </c>
      <c r="E385" s="6">
        <f>Alle6OppgangNedgangUnik_KNN[[#This Row],[Open]]/Alle6OppgangNedgangUnik_KNN[[#This Row],[Close]]-1</f>
        <v>-4.1810432403148745E-3</v>
      </c>
      <c r="F385" s="8">
        <f>Alle6OppgangNedgangUnik_KNN[[#This Row],[Conviction KNN]]*Alle6OppgangNedgangUnik_KNN[[#This Row],[Rett/Feil KNN]]</f>
        <v>-5.8823529411765052E-2</v>
      </c>
      <c r="G385">
        <f t="shared" si="11"/>
        <v>95.784851909555272</v>
      </c>
    </row>
    <row r="386" spans="1:7" x14ac:dyDescent="0.3">
      <c r="A386" s="5">
        <f>Alle6OppgangNedgangUnik_KNN[[#This Row],[Open]]/Alle6OppgangNedgangUnik_KNN[[#This Row],[Close]]-1</f>
        <v>-5.4578740769606338E-3</v>
      </c>
      <c r="B386" s="5">
        <f>Alle6OppgangNedgangUnik_KNN[[#This Row],[Conviction Bayes]]*Alle6OppgangNedgangUnik_KNN[[#This Row],[Rett/Feil Bayes]]</f>
        <v>6.8031758518830976E-2</v>
      </c>
      <c r="C386">
        <f t="shared" si="10"/>
        <v>84.708238230851507</v>
      </c>
      <c r="E386" s="5">
        <f>Alle6OppgangNedgangUnik_KNN[[#This Row],[Open]]/Alle6OppgangNedgangUnik_KNN[[#This Row],[Close]]-1</f>
        <v>-5.4578740769606338E-3</v>
      </c>
      <c r="F386" s="7">
        <f>Alle6OppgangNedgangUnik_KNN[[#This Row],[Conviction KNN]]*Alle6OppgangNedgangUnik_KNN[[#This Row],[Rett/Feil KNN]]</f>
        <v>-5.8823529411765052E-2</v>
      </c>
      <c r="G386">
        <f t="shared" si="11"/>
        <v>95.815603771920138</v>
      </c>
    </row>
    <row r="387" spans="1:7" x14ac:dyDescent="0.3">
      <c r="A387" s="6">
        <f>Alle6OppgangNedgangUnik_KNN[[#This Row],[Open]]/Alle6OppgangNedgangUnik_KNN[[#This Row],[Close]]-1</f>
        <v>4.4007989188465935E-4</v>
      </c>
      <c r="B387" s="6">
        <f>Alle6OppgangNedgangUnik_KNN[[#This Row],[Conviction Bayes]]*Alle6OppgangNedgangUnik_KNN[[#This Row],[Rett/Feil Bayes]]</f>
        <v>-6.8061635805211962E-2</v>
      </c>
      <c r="C387">
        <f t="shared" ref="C387:C450" si="12">C386+(C386*A387*B387)</f>
        <v>84.70570100248986</v>
      </c>
      <c r="E387" s="6">
        <f>Alle6OppgangNedgangUnik_KNN[[#This Row],[Open]]/Alle6OppgangNedgangUnik_KNN[[#This Row],[Close]]-1</f>
        <v>4.4007989188465935E-4</v>
      </c>
      <c r="F387" s="8">
        <f>Alle6OppgangNedgangUnik_KNN[[#This Row],[Conviction KNN]]*Alle6OppgangNedgangUnik_KNN[[#This Row],[Rett/Feil KNN]]</f>
        <v>0</v>
      </c>
      <c r="G387">
        <f t="shared" ref="G387:G450" si="13">G386+(G386*E387*F387)</f>
        <v>95.815603771920138</v>
      </c>
    </row>
    <row r="388" spans="1:7" x14ac:dyDescent="0.3">
      <c r="A388" s="5">
        <f>Alle6OppgangNedgangUnik_KNN[[#This Row],[Open]]/Alle6OppgangNedgangUnik_KNN[[#This Row],[Close]]-1</f>
        <v>3.4423256810023339E-3</v>
      </c>
      <c r="B388" s="5">
        <f>Alle6OppgangNedgangUnik_KNN[[#This Row],[Conviction Bayes]]*Alle6OppgangNedgangUnik_KNN[[#This Row],[Rett/Feil Bayes]]</f>
        <v>-6.872417986191004E-2</v>
      </c>
      <c r="C388">
        <f t="shared" si="12"/>
        <v>84.685662089314945</v>
      </c>
      <c r="E388" s="5">
        <f>Alle6OppgangNedgangUnik_KNN[[#This Row],[Open]]/Alle6OppgangNedgangUnik_KNN[[#This Row],[Close]]-1</f>
        <v>3.4423256810023339E-3</v>
      </c>
      <c r="F388" s="7">
        <f>Alle6OppgangNedgangUnik_KNN[[#This Row],[Conviction KNN]]*Alle6OppgangNedgangUnik_KNN[[#This Row],[Rett/Feil KNN]]</f>
        <v>0.29411764705882304</v>
      </c>
      <c r="G388">
        <f t="shared" si="13"/>
        <v>95.912612158245082</v>
      </c>
    </row>
    <row r="389" spans="1:7" x14ac:dyDescent="0.3">
      <c r="A389" s="6">
        <f>Alle6OppgangNedgangUnik_KNN[[#This Row],[Open]]/Alle6OppgangNedgangUnik_KNN[[#This Row],[Close]]-1</f>
        <v>-8.0715921061459417E-3</v>
      </c>
      <c r="B389" s="6">
        <f>Alle6OppgangNedgangUnik_KNN[[#This Row],[Conviction Bayes]]*Alle6OppgangNedgangUnik_KNN[[#This Row],[Rett/Feil Bayes]]</f>
        <v>6.7317353480620956E-2</v>
      </c>
      <c r="C389">
        <f t="shared" si="12"/>
        <v>84.639647438790576</v>
      </c>
      <c r="E389" s="6">
        <f>Alle6OppgangNedgangUnik_KNN[[#This Row],[Open]]/Alle6OppgangNedgangUnik_KNN[[#This Row],[Close]]-1</f>
        <v>-8.0715921061459417E-3</v>
      </c>
      <c r="F389" s="8">
        <f>Alle6OppgangNedgangUnik_KNN[[#This Row],[Conviction KNN]]*Alle6OppgangNedgangUnik_KNN[[#This Row],[Rett/Feil KNN]]</f>
        <v>0.11764705882352905</v>
      </c>
      <c r="G389">
        <f t="shared" si="13"/>
        <v>95.821533630812567</v>
      </c>
    </row>
    <row r="390" spans="1:7" x14ac:dyDescent="0.3">
      <c r="A390" s="5">
        <f>Alle6OppgangNedgangUnik_KNN[[#This Row],[Open]]/Alle6OppgangNedgangUnik_KNN[[#This Row],[Close]]-1</f>
        <v>1.5795434158085708E-2</v>
      </c>
      <c r="B390" s="5">
        <f>Alle6OppgangNedgangUnik_KNN[[#This Row],[Conviction Bayes]]*Alle6OppgangNedgangUnik_KNN[[#This Row],[Rett/Feil Bayes]]</f>
        <v>-6.5807040623424962E-2</v>
      </c>
      <c r="C390">
        <f t="shared" si="12"/>
        <v>84.55166869146943</v>
      </c>
      <c r="E390" s="5">
        <f>Alle6OppgangNedgangUnik_KNN[[#This Row],[Open]]/Alle6OppgangNedgangUnik_KNN[[#This Row],[Close]]-1</f>
        <v>1.5795434158085708E-2</v>
      </c>
      <c r="F390" s="7">
        <f>Alle6OppgangNedgangUnik_KNN[[#This Row],[Conviction KNN]]*Alle6OppgangNedgangUnik_KNN[[#This Row],[Rett/Feil KNN]]</f>
        <v>0.11764705882352905</v>
      </c>
      <c r="G390">
        <f t="shared" si="13"/>
        <v>95.999597480858725</v>
      </c>
    </row>
    <row r="391" spans="1:7" x14ac:dyDescent="0.3">
      <c r="A391" s="6">
        <f>Alle6OppgangNedgangUnik_KNN[[#This Row],[Open]]/Alle6OppgangNedgangUnik_KNN[[#This Row],[Close]]-1</f>
        <v>-1.7228102032567194E-2</v>
      </c>
      <c r="B391" s="6">
        <f>Alle6OppgangNedgangUnik_KNN[[#This Row],[Conviction Bayes]]*Alle6OppgangNedgangUnik_KNN[[#This Row],[Rett/Feil Bayes]]</f>
        <v>6.4722016556718998E-2</v>
      </c>
      <c r="C391">
        <f t="shared" si="12"/>
        <v>84.457390409768735</v>
      </c>
      <c r="E391" s="6">
        <f>Alle6OppgangNedgangUnik_KNN[[#This Row],[Open]]/Alle6OppgangNedgangUnik_KNN[[#This Row],[Close]]-1</f>
        <v>-1.7228102032567194E-2</v>
      </c>
      <c r="F391" s="8">
        <f>Alle6OppgangNedgangUnik_KNN[[#This Row],[Conviction KNN]]*Alle6OppgangNedgangUnik_KNN[[#This Row],[Rett/Feil KNN]]</f>
        <v>5.8823529411765052E-2</v>
      </c>
      <c r="G391">
        <f t="shared" si="13"/>
        <v>95.9023097831831</v>
      </c>
    </row>
    <row r="392" spans="1:7" x14ac:dyDescent="0.3">
      <c r="A392" s="5">
        <f>Alle6OppgangNedgangUnik_KNN[[#This Row],[Open]]/Alle6OppgangNedgangUnik_KNN[[#This Row],[Close]]-1</f>
        <v>-1.8195251421510017E-3</v>
      </c>
      <c r="B392" s="5">
        <f>Alle6OppgangNedgangUnik_KNN[[#This Row],[Conviction Bayes]]*Alle6OppgangNedgangUnik_KNN[[#This Row],[Rett/Feil Bayes]]</f>
        <v>6.741315631967304E-2</v>
      </c>
      <c r="C392">
        <f t="shared" si="12"/>
        <v>84.44703087193362</v>
      </c>
      <c r="E392" s="5">
        <f>Alle6OppgangNedgangUnik_KNN[[#This Row],[Open]]/Alle6OppgangNedgangUnik_KNN[[#This Row],[Close]]-1</f>
        <v>-1.8195251421510017E-3</v>
      </c>
      <c r="F392" s="7">
        <f>Alle6OppgangNedgangUnik_KNN[[#This Row],[Conviction KNN]]*Alle6OppgangNedgangUnik_KNN[[#This Row],[Rett/Feil KNN]]</f>
        <v>5.8823529411765052E-2</v>
      </c>
      <c r="G392">
        <f t="shared" si="13"/>
        <v>95.892045273545406</v>
      </c>
    </row>
    <row r="393" spans="1:7" x14ac:dyDescent="0.3">
      <c r="A393" s="6">
        <f>Alle6OppgangNedgangUnik_KNN[[#This Row],[Open]]/Alle6OppgangNedgangUnik_KNN[[#This Row],[Close]]-1</f>
        <v>-4.792255756814856E-3</v>
      </c>
      <c r="B393" s="6">
        <f>Alle6OppgangNedgangUnik_KNN[[#This Row],[Conviction Bayes]]*Alle6OppgangNedgangUnik_KNN[[#This Row],[Rett/Feil Bayes]]</f>
        <v>6.8589113971811999E-2</v>
      </c>
      <c r="C393">
        <f t="shared" si="12"/>
        <v>84.419273422008473</v>
      </c>
      <c r="E393" s="6">
        <f>Alle6OppgangNedgangUnik_KNN[[#This Row],[Open]]/Alle6OppgangNedgangUnik_KNN[[#This Row],[Close]]-1</f>
        <v>-4.792255756814856E-3</v>
      </c>
      <c r="F393" s="8">
        <f>Alle6OppgangNedgangUnik_KNN[[#This Row],[Conviction KNN]]*Alle6OppgangNedgangUnik_KNN[[#This Row],[Rett/Feil KNN]]</f>
        <v>0.29411764705882304</v>
      </c>
      <c r="G393">
        <f t="shared" si="13"/>
        <v>95.756886683546909</v>
      </c>
    </row>
    <row r="394" spans="1:7" x14ac:dyDescent="0.3">
      <c r="A394" s="5">
        <f>Alle6OppgangNedgangUnik_KNN[[#This Row],[Open]]/Alle6OppgangNedgangUnik_KNN[[#This Row],[Close]]-1</f>
        <v>9.0329199043317487E-3</v>
      </c>
      <c r="B394" s="5">
        <f>Alle6OppgangNedgangUnik_KNN[[#This Row],[Conviction Bayes]]*Alle6OppgangNedgangUnik_KNN[[#This Row],[Rett/Feil Bayes]]</f>
        <v>-6.8745417813272036E-2</v>
      </c>
      <c r="C394">
        <f t="shared" si="12"/>
        <v>84.36685142937138</v>
      </c>
      <c r="E394" s="5">
        <f>Alle6OppgangNedgangUnik_KNN[[#This Row],[Open]]/Alle6OppgangNedgangUnik_KNN[[#This Row],[Close]]-1</f>
        <v>9.0329199043317487E-3</v>
      </c>
      <c r="F394" s="7">
        <f>Alle6OppgangNedgangUnik_KNN[[#This Row],[Conviction KNN]]*Alle6OppgangNedgangUnik_KNN[[#This Row],[Rett/Feil KNN]]</f>
        <v>0.11764705882352905</v>
      </c>
      <c r="G394">
        <f t="shared" si="13"/>
        <v>95.858647187982285</v>
      </c>
    </row>
    <row r="395" spans="1:7" x14ac:dyDescent="0.3">
      <c r="A395" s="6">
        <f>Alle6OppgangNedgangUnik_KNN[[#This Row],[Open]]/Alle6OppgangNedgangUnik_KNN[[#This Row],[Close]]-1</f>
        <v>-1.2516114313563254E-3</v>
      </c>
      <c r="B395" s="6">
        <f>Alle6OppgangNedgangUnik_KNN[[#This Row],[Conviction Bayes]]*Alle6OppgangNedgangUnik_KNN[[#This Row],[Rett/Feil Bayes]]</f>
        <v>6.7759775126983057E-2</v>
      </c>
      <c r="C395">
        <f t="shared" si="12"/>
        <v>84.35969636873449</v>
      </c>
      <c r="E395" s="6">
        <f>Alle6OppgangNedgangUnik_KNN[[#This Row],[Open]]/Alle6OppgangNedgangUnik_KNN[[#This Row],[Close]]-1</f>
        <v>-1.2516114313563254E-3</v>
      </c>
      <c r="F395" s="8">
        <f>Alle6OppgangNedgangUnik_KNN[[#This Row],[Conviction KNN]]*Alle6OppgangNedgangUnik_KNN[[#This Row],[Rett/Feil KNN]]</f>
        <v>0</v>
      </c>
      <c r="G395">
        <f t="shared" si="13"/>
        <v>95.858647187982285</v>
      </c>
    </row>
    <row r="396" spans="1:7" x14ac:dyDescent="0.3">
      <c r="A396" s="5">
        <f>Alle6OppgangNedgangUnik_KNN[[#This Row],[Open]]/Alle6OppgangNedgangUnik_KNN[[#This Row],[Close]]-1</f>
        <v>-5.8183231806985258E-3</v>
      </c>
      <c r="B396" s="5">
        <f>Alle6OppgangNedgangUnik_KNN[[#This Row],[Conviction Bayes]]*Alle6OppgangNedgangUnik_KNN[[#This Row],[Rett/Feil Bayes]]</f>
        <v>6.522994610953603E-2</v>
      </c>
      <c r="C396">
        <f t="shared" si="12"/>
        <v>84.327679425332533</v>
      </c>
      <c r="E396" s="5">
        <f>Alle6OppgangNedgangUnik_KNN[[#This Row],[Open]]/Alle6OppgangNedgangUnik_KNN[[#This Row],[Close]]-1</f>
        <v>-5.8183231806985258E-3</v>
      </c>
      <c r="F396" s="7">
        <f>Alle6OppgangNedgangUnik_KNN[[#This Row],[Conviction KNN]]*Alle6OppgangNedgangUnik_KNN[[#This Row],[Rett/Feil KNN]]</f>
        <v>0.11764705882352905</v>
      </c>
      <c r="G396">
        <f t="shared" si="13"/>
        <v>95.793031118687665</v>
      </c>
    </row>
    <row r="397" spans="1:7" x14ac:dyDescent="0.3">
      <c r="A397" s="6">
        <f>Alle6OppgangNedgangUnik_KNN[[#This Row],[Open]]/Alle6OppgangNedgangUnik_KNN[[#This Row],[Close]]-1</f>
        <v>-9.5815080841554767E-5</v>
      </c>
      <c r="B397" s="6">
        <f>Alle6OppgangNedgangUnik_KNN[[#This Row],[Conviction Bayes]]*Alle6OppgangNedgangUnik_KNN[[#This Row],[Rett/Feil Bayes]]</f>
        <v>4.8326324626292994E-2</v>
      </c>
      <c r="C397">
        <f t="shared" si="12"/>
        <v>84.327288955229903</v>
      </c>
      <c r="E397" s="6">
        <f>Alle6OppgangNedgangUnik_KNN[[#This Row],[Open]]/Alle6OppgangNedgangUnik_KNN[[#This Row],[Close]]-1</f>
        <v>-9.5815080841554767E-5</v>
      </c>
      <c r="F397" s="8">
        <f>Alle6OppgangNedgangUnik_KNN[[#This Row],[Conviction KNN]]*Alle6OppgangNedgangUnik_KNN[[#This Row],[Rett/Feil KNN]]</f>
        <v>0.23529411764705899</v>
      </c>
      <c r="G397">
        <f t="shared" si="13"/>
        <v>95.790871491153382</v>
      </c>
    </row>
    <row r="398" spans="1:7" x14ac:dyDescent="0.3">
      <c r="A398" s="5">
        <f>Alle6OppgangNedgangUnik_KNN[[#This Row],[Open]]/Alle6OppgangNedgangUnik_KNN[[#This Row],[Close]]-1</f>
        <v>1.5865588571779998E-2</v>
      </c>
      <c r="B398" s="5">
        <f>Alle6OppgangNedgangUnik_KNN[[#This Row],[Conviction Bayes]]*Alle6OppgangNedgangUnik_KNN[[#This Row],[Rett/Feil Bayes]]</f>
        <v>7.8342569419739994E-2</v>
      </c>
      <c r="C398">
        <f t="shared" si="12"/>
        <v>84.432103641177463</v>
      </c>
      <c r="E398" s="5">
        <f>Alle6OppgangNedgangUnik_KNN[[#This Row],[Open]]/Alle6OppgangNedgangUnik_KNN[[#This Row],[Close]]-1</f>
        <v>1.5865588571779998E-2</v>
      </c>
      <c r="F398" s="7">
        <f>Alle6OppgangNedgangUnik_KNN[[#This Row],[Conviction KNN]]*Alle6OppgangNedgangUnik_KNN[[#This Row],[Rett/Feil KNN]]</f>
        <v>5.8823529411765052E-2</v>
      </c>
      <c r="G398">
        <f t="shared" si="13"/>
        <v>95.880270229742266</v>
      </c>
    </row>
    <row r="399" spans="1:7" x14ac:dyDescent="0.3">
      <c r="A399" s="6">
        <f>Alle6OppgangNedgangUnik_KNN[[#This Row],[Open]]/Alle6OppgangNedgangUnik_KNN[[#This Row],[Close]]-1</f>
        <v>2.6243829645052674E-2</v>
      </c>
      <c r="B399" s="6">
        <f>Alle6OppgangNedgangUnik_KNN[[#This Row],[Conviction Bayes]]*Alle6OppgangNedgangUnik_KNN[[#This Row],[Rett/Feil Bayes]]</f>
        <v>9.5117988062330405E-3</v>
      </c>
      <c r="C399">
        <f t="shared" si="12"/>
        <v>84.453180091801926</v>
      </c>
      <c r="E399" s="6">
        <f>Alle6OppgangNedgangUnik_KNN[[#This Row],[Open]]/Alle6OppgangNedgangUnik_KNN[[#This Row],[Close]]-1</f>
        <v>2.6243829645052674E-2</v>
      </c>
      <c r="F399" s="8">
        <f>Alle6OppgangNedgangUnik_KNN[[#This Row],[Conviction KNN]]*Alle6OppgangNedgangUnik_KNN[[#This Row],[Rett/Feil KNN]]</f>
        <v>0.11764705882352905</v>
      </c>
      <c r="G399">
        <f t="shared" si="13"/>
        <v>96.176301462475323</v>
      </c>
    </row>
    <row r="400" spans="1:7" x14ac:dyDescent="0.3">
      <c r="A400" s="5">
        <f>Alle6OppgangNedgangUnik_KNN[[#This Row],[Open]]/Alle6OppgangNedgangUnik_KNN[[#This Row],[Close]]-1</f>
        <v>7.4012080933947288E-3</v>
      </c>
      <c r="B400" s="5">
        <f>Alle6OppgangNedgangUnik_KNN[[#This Row],[Conviction Bayes]]*Alle6OppgangNedgangUnik_KNN[[#This Row],[Rett/Feil Bayes]]</f>
        <v>-3.2612896176500983E-2</v>
      </c>
      <c r="C400">
        <f t="shared" si="12"/>
        <v>84.432795219718827</v>
      </c>
      <c r="E400" s="5">
        <f>Alle6OppgangNedgangUnik_KNN[[#This Row],[Open]]/Alle6OppgangNedgangUnik_KNN[[#This Row],[Close]]-1</f>
        <v>7.4012080933947288E-3</v>
      </c>
      <c r="F400" s="7">
        <f>Alle6OppgangNedgangUnik_KNN[[#This Row],[Conviction KNN]]*Alle6OppgangNedgangUnik_KNN[[#This Row],[Rett/Feil KNN]]</f>
        <v>0.11764705882352905</v>
      </c>
      <c r="G400">
        <f t="shared" si="13"/>
        <v>96.260045088449075</v>
      </c>
    </row>
    <row r="401" spans="1:7" x14ac:dyDescent="0.3">
      <c r="A401" s="6">
        <f>Alle6OppgangNedgangUnik_KNN[[#This Row],[Open]]/Alle6OppgangNedgangUnik_KNN[[#This Row],[Close]]-1</f>
        <v>2.4050942605516656E-2</v>
      </c>
      <c r="B401" s="6">
        <f>Alle6OppgangNedgangUnik_KNN[[#This Row],[Conviction Bayes]]*Alle6OppgangNedgangUnik_KNN[[#This Row],[Rett/Feil Bayes]]</f>
        <v>3.4420994626490065E-3</v>
      </c>
      <c r="C401">
        <f t="shared" si="12"/>
        <v>84.439785050865865</v>
      </c>
      <c r="E401" s="6">
        <f>Alle6OppgangNedgangUnik_KNN[[#This Row],[Open]]/Alle6OppgangNedgangUnik_KNN[[#This Row],[Close]]-1</f>
        <v>2.4050942605516656E-2</v>
      </c>
      <c r="F401" s="8">
        <f>Alle6OppgangNedgangUnik_KNN[[#This Row],[Conviction KNN]]*Alle6OppgangNedgangUnik_KNN[[#This Row],[Rett/Feil KNN]]</f>
        <v>0.17647058823529499</v>
      </c>
      <c r="G401">
        <f t="shared" si="13"/>
        <v>96.668600056618502</v>
      </c>
    </row>
    <row r="402" spans="1:7" x14ac:dyDescent="0.3">
      <c r="A402" s="5">
        <f>Alle6OppgangNedgangUnik_KNN[[#This Row],[Open]]/Alle6OppgangNedgangUnik_KNN[[#This Row],[Close]]-1</f>
        <v>-3.5025504639906169E-3</v>
      </c>
      <c r="B402" s="5">
        <f>Alle6OppgangNedgangUnik_KNN[[#This Row],[Conviction Bayes]]*Alle6OppgangNedgangUnik_KNN[[#This Row],[Rett/Feil Bayes]]</f>
        <v>4.4480848347284052E-2</v>
      </c>
      <c r="C402">
        <f t="shared" si="12"/>
        <v>84.426629634985659</v>
      </c>
      <c r="E402" s="5">
        <f>Alle6OppgangNedgangUnik_KNN[[#This Row],[Open]]/Alle6OppgangNedgangUnik_KNN[[#This Row],[Close]]-1</f>
        <v>-3.5025504639906169E-3</v>
      </c>
      <c r="F402" s="7">
        <f>Alle6OppgangNedgangUnik_KNN[[#This Row],[Conviction KNN]]*Alle6OppgangNedgangUnik_KNN[[#This Row],[Rett/Feil KNN]]</f>
        <v>0.11764705882352905</v>
      </c>
      <c r="G402">
        <f t="shared" si="13"/>
        <v>96.628766333091249</v>
      </c>
    </row>
    <row r="403" spans="1:7" x14ac:dyDescent="0.3">
      <c r="A403" s="6">
        <f>Alle6OppgangNedgangUnik_KNN[[#This Row],[Open]]/Alle6OppgangNedgangUnik_KNN[[#This Row],[Close]]-1</f>
        <v>-1.8237488677990465E-2</v>
      </c>
      <c r="B403" s="6">
        <f>Alle6OppgangNedgangUnik_KNN[[#This Row],[Conviction Bayes]]*Alle6OppgangNedgangUnik_KNN[[#This Row],[Rett/Feil Bayes]]</f>
        <v>4.9421263509313029E-2</v>
      </c>
      <c r="C403">
        <f t="shared" si="12"/>
        <v>84.350534247645612</v>
      </c>
      <c r="E403" s="6">
        <f>Alle6OppgangNedgangUnik_KNN[[#This Row],[Open]]/Alle6OppgangNedgangUnik_KNN[[#This Row],[Close]]-1</f>
        <v>-1.8237488677990465E-2</v>
      </c>
      <c r="F403" s="8">
        <f>Alle6OppgangNedgangUnik_KNN[[#This Row],[Conviction KNN]]*Alle6OppgangNedgangUnik_KNN[[#This Row],[Rett/Feil KNN]]</f>
        <v>0.17647058823529499</v>
      </c>
      <c r="G403">
        <f t="shared" si="13"/>
        <v>96.317778209802782</v>
      </c>
    </row>
    <row r="404" spans="1:7" x14ac:dyDescent="0.3">
      <c r="A404" s="5">
        <f>Alle6OppgangNedgangUnik_KNN[[#This Row],[Open]]/Alle6OppgangNedgangUnik_KNN[[#This Row],[Close]]-1</f>
        <v>-1.5877677057613226E-2</v>
      </c>
      <c r="B404" s="5">
        <f>Alle6OppgangNedgangUnik_KNN[[#This Row],[Conviction Bayes]]*Alle6OppgangNedgangUnik_KNN[[#This Row],[Rett/Feil Bayes]]</f>
        <v>5.958378116677604E-2</v>
      </c>
      <c r="C404">
        <f t="shared" si="12"/>
        <v>84.270734253047252</v>
      </c>
      <c r="E404" s="5">
        <f>Alle6OppgangNedgangUnik_KNN[[#This Row],[Open]]/Alle6OppgangNedgangUnik_KNN[[#This Row],[Close]]-1</f>
        <v>-1.5877677057613226E-2</v>
      </c>
      <c r="F404" s="7">
        <f>Alle6OppgangNedgangUnik_KNN[[#This Row],[Conviction KNN]]*Alle6OppgangNedgangUnik_KNN[[#This Row],[Rett/Feil KNN]]</f>
        <v>0.17647058823529499</v>
      </c>
      <c r="G404">
        <f t="shared" si="13"/>
        <v>96.047901284393006</v>
      </c>
    </row>
    <row r="405" spans="1:7" x14ac:dyDescent="0.3">
      <c r="A405" s="6">
        <f>Alle6OppgangNedgangUnik_KNN[[#This Row],[Open]]/Alle6OppgangNedgangUnik_KNN[[#This Row],[Close]]-1</f>
        <v>1.5423531027478621E-3</v>
      </c>
      <c r="B405" s="6">
        <f>Alle6OppgangNedgangUnik_KNN[[#This Row],[Conviction Bayes]]*Alle6OppgangNedgangUnik_KNN[[#This Row],[Rett/Feil Bayes]]</f>
        <v>-6.2437370251654023E-2</v>
      </c>
      <c r="C405">
        <f t="shared" si="12"/>
        <v>84.262618941585217</v>
      </c>
      <c r="E405" s="6">
        <f>Alle6OppgangNedgangUnik_KNN[[#This Row],[Open]]/Alle6OppgangNedgangUnik_KNN[[#This Row],[Close]]-1</f>
        <v>1.5423531027478621E-3</v>
      </c>
      <c r="F405" s="8">
        <f>Alle6OppgangNedgangUnik_KNN[[#This Row],[Conviction KNN]]*Alle6OppgangNedgangUnik_KNN[[#This Row],[Rett/Feil KNN]]</f>
        <v>-0.11764705882352905</v>
      </c>
      <c r="G405">
        <f t="shared" si="13"/>
        <v>96.030473075150837</v>
      </c>
    </row>
    <row r="406" spans="1:7" x14ac:dyDescent="0.3">
      <c r="A406" s="5">
        <f>Alle6OppgangNedgangUnik_KNN[[#This Row],[Open]]/Alle6OppgangNedgangUnik_KNN[[#This Row],[Close]]-1</f>
        <v>-4.2897078445692793E-3</v>
      </c>
      <c r="B406" s="5">
        <f>Alle6OppgangNedgangUnik_KNN[[#This Row],[Conviction Bayes]]*Alle6OppgangNedgangUnik_KNN[[#This Row],[Rett/Feil Bayes]]</f>
        <v>6.4542390105179037E-2</v>
      </c>
      <c r="C406">
        <f t="shared" si="12"/>
        <v>84.239289319044971</v>
      </c>
      <c r="E406" s="5">
        <f>Alle6OppgangNedgangUnik_KNN[[#This Row],[Open]]/Alle6OppgangNedgangUnik_KNN[[#This Row],[Close]]-1</f>
        <v>-4.2897078445692793E-3</v>
      </c>
      <c r="F406" s="7">
        <f>Alle6OppgangNedgangUnik_KNN[[#This Row],[Conviction KNN]]*Alle6OppgangNedgangUnik_KNN[[#This Row],[Rett/Feil KNN]]</f>
        <v>0.11764705882352905</v>
      </c>
      <c r="G406">
        <f t="shared" si="13"/>
        <v>95.982009231189878</v>
      </c>
    </row>
    <row r="407" spans="1:7" x14ac:dyDescent="0.3">
      <c r="A407" s="6">
        <f>Alle6OppgangNedgangUnik_KNN[[#This Row],[Open]]/Alle6OppgangNedgangUnik_KNN[[#This Row],[Close]]-1</f>
        <v>-3.8043723509603167E-2</v>
      </c>
      <c r="B407" s="6">
        <f>Alle6OppgangNedgangUnik_KNN[[#This Row],[Conviction Bayes]]*Alle6OppgangNedgangUnik_KNN[[#This Row],[Rett/Feil Bayes]]</f>
        <v>1.4267559008471986E-2</v>
      </c>
      <c r="C407">
        <f t="shared" si="12"/>
        <v>84.193564985053101</v>
      </c>
      <c r="E407" s="6">
        <f>Alle6OppgangNedgangUnik_KNN[[#This Row],[Open]]/Alle6OppgangNedgangUnik_KNN[[#This Row],[Close]]-1</f>
        <v>-3.8043723509603167E-2</v>
      </c>
      <c r="F407" s="8">
        <f>Alle6OppgangNedgangUnik_KNN[[#This Row],[Conviction KNN]]*Alle6OppgangNedgangUnik_KNN[[#This Row],[Rett/Feil KNN]]</f>
        <v>5.8823529411765052E-2</v>
      </c>
      <c r="G407">
        <f t="shared" si="13"/>
        <v>95.767214347596493</v>
      </c>
    </row>
    <row r="408" spans="1:7" x14ac:dyDescent="0.3">
      <c r="A408" s="5">
        <f>Alle6OppgangNedgangUnik_KNN[[#This Row],[Open]]/Alle6OppgangNedgangUnik_KNN[[#This Row],[Close]]-1</f>
        <v>2.0222128833995434E-3</v>
      </c>
      <c r="B408" s="5">
        <f>Alle6OppgangNedgangUnik_KNN[[#This Row],[Conviction Bayes]]*Alle6OppgangNedgangUnik_KNN[[#This Row],[Rett/Feil Bayes]]</f>
        <v>-4.292456363636199E-2</v>
      </c>
      <c r="C408">
        <f t="shared" si="12"/>
        <v>84.186256764237669</v>
      </c>
      <c r="E408" s="5">
        <f>Alle6OppgangNedgangUnik_KNN[[#This Row],[Open]]/Alle6OppgangNedgangUnik_KNN[[#This Row],[Close]]-1</f>
        <v>2.0222128833995434E-3</v>
      </c>
      <c r="F408" s="7">
        <f>Alle6OppgangNedgangUnik_KNN[[#This Row],[Conviction KNN]]*Alle6OppgangNedgangUnik_KNN[[#This Row],[Rett/Feil KNN]]</f>
        <v>-0.11764705882352905</v>
      </c>
      <c r="G408">
        <f t="shared" si="13"/>
        <v>95.744430618812842</v>
      </c>
    </row>
    <row r="409" spans="1:7" x14ac:dyDescent="0.3">
      <c r="A409" s="6">
        <f>Alle6OppgangNedgangUnik_KNN[[#This Row],[Open]]/Alle6OppgangNedgangUnik_KNN[[#This Row],[Close]]-1</f>
        <v>8.5258311384439622E-3</v>
      </c>
      <c r="B409" s="6">
        <f>Alle6OppgangNedgangUnik_KNN[[#This Row],[Conviction Bayes]]*Alle6OppgangNedgangUnik_KNN[[#This Row],[Rett/Feil Bayes]]</f>
        <v>-5.929752097130403E-2</v>
      </c>
      <c r="C409">
        <f t="shared" si="12"/>
        <v>84.143695505485439</v>
      </c>
      <c r="E409" s="6">
        <f>Alle6OppgangNedgangUnik_KNN[[#This Row],[Open]]/Alle6OppgangNedgangUnik_KNN[[#This Row],[Close]]-1</f>
        <v>8.5258311384439622E-3</v>
      </c>
      <c r="F409" s="8">
        <f>Alle6OppgangNedgangUnik_KNN[[#This Row],[Conviction KNN]]*Alle6OppgangNedgangUnik_KNN[[#This Row],[Rett/Feil KNN]]</f>
        <v>-5.8823529411765052E-2</v>
      </c>
      <c r="G409">
        <f t="shared" si="13"/>
        <v>95.696412921877396</v>
      </c>
    </row>
    <row r="410" spans="1:7" x14ac:dyDescent="0.3">
      <c r="A410" s="5">
        <f>Alle6OppgangNedgangUnik_KNN[[#This Row],[Open]]/Alle6OppgangNedgangUnik_KNN[[#This Row],[Close]]-1</f>
        <v>-1.0750611238271035E-2</v>
      </c>
      <c r="B410" s="5">
        <f>Alle6OppgangNedgangUnik_KNN[[#This Row],[Conviction Bayes]]*Alle6OppgangNedgangUnik_KNN[[#This Row],[Rett/Feil Bayes]]</f>
        <v>5.877031199563898E-2</v>
      </c>
      <c r="C410">
        <f t="shared" si="12"/>
        <v>84.090532107018518</v>
      </c>
      <c r="E410" s="5">
        <f>Alle6OppgangNedgangUnik_KNN[[#This Row],[Open]]/Alle6OppgangNedgangUnik_KNN[[#This Row],[Close]]-1</f>
        <v>-1.0750611238271035E-2</v>
      </c>
      <c r="F410" s="7">
        <f>Alle6OppgangNedgangUnik_KNN[[#This Row],[Conviction KNN]]*Alle6OppgangNedgangUnik_KNN[[#This Row],[Rett/Feil KNN]]</f>
        <v>0.11764705882352905</v>
      </c>
      <c r="G410">
        <f t="shared" si="13"/>
        <v>95.575378223969139</v>
      </c>
    </row>
    <row r="411" spans="1:7" x14ac:dyDescent="0.3">
      <c r="A411" s="6">
        <f>Alle6OppgangNedgangUnik_KNN[[#This Row],[Open]]/Alle6OppgangNedgangUnik_KNN[[#This Row],[Close]]-1</f>
        <v>1.2835227280145745E-3</v>
      </c>
      <c r="B411" s="6">
        <f>Alle6OppgangNedgangUnik_KNN[[#This Row],[Conviction Bayes]]*Alle6OppgangNedgangUnik_KNN[[#This Row],[Rett/Feil Bayes]]</f>
        <v>-6.2660503363606013E-2</v>
      </c>
      <c r="C411">
        <f t="shared" si="12"/>
        <v>84.083769026728817</v>
      </c>
      <c r="E411" s="6">
        <f>Alle6OppgangNedgangUnik_KNN[[#This Row],[Open]]/Alle6OppgangNedgangUnik_KNN[[#This Row],[Close]]-1</f>
        <v>1.2835227280145745E-3</v>
      </c>
      <c r="F411" s="8">
        <f>Alle6OppgangNedgangUnik_KNN[[#This Row],[Conviction KNN]]*Alle6OppgangNedgangUnik_KNN[[#This Row],[Rett/Feil KNN]]</f>
        <v>0</v>
      </c>
      <c r="G411">
        <f t="shared" si="13"/>
        <v>95.575378223969139</v>
      </c>
    </row>
    <row r="412" spans="1:7" x14ac:dyDescent="0.3">
      <c r="A412" s="5">
        <f>Alle6OppgangNedgangUnik_KNN[[#This Row],[Open]]/Alle6OppgangNedgangUnik_KNN[[#This Row],[Close]]-1</f>
        <v>2.4719731458087146E-3</v>
      </c>
      <c r="B412" s="5">
        <f>Alle6OppgangNedgangUnik_KNN[[#This Row],[Conviction Bayes]]*Alle6OppgangNedgangUnik_KNN[[#This Row],[Rett/Feil Bayes]]</f>
        <v>-5.9748212683814028E-2</v>
      </c>
      <c r="C412">
        <f t="shared" si="12"/>
        <v>84.071350192290339</v>
      </c>
      <c r="E412" s="5">
        <f>Alle6OppgangNedgangUnik_KNN[[#This Row],[Open]]/Alle6OppgangNedgangUnik_KNN[[#This Row],[Close]]-1</f>
        <v>2.4719731458087146E-3</v>
      </c>
      <c r="F412" s="7">
        <f>Alle6OppgangNedgangUnik_KNN[[#This Row],[Conviction KNN]]*Alle6OppgangNedgangUnik_KNN[[#This Row],[Rett/Feil KNN]]</f>
        <v>-0.29411764705882304</v>
      </c>
      <c r="G412">
        <f t="shared" si="13"/>
        <v>95.505890056801448</v>
      </c>
    </row>
    <row r="413" spans="1:7" x14ac:dyDescent="0.3">
      <c r="A413" s="6">
        <f>Alle6OppgangNedgangUnik_KNN[[#This Row],[Open]]/Alle6OppgangNedgangUnik_KNN[[#This Row],[Close]]-1</f>
        <v>1.6460031250959961E-3</v>
      </c>
      <c r="B413" s="6">
        <f>Alle6OppgangNedgangUnik_KNN[[#This Row],[Conviction Bayes]]*Alle6OppgangNedgangUnik_KNN[[#This Row],[Rett/Feil Bayes]]</f>
        <v>-6.5341750045128044E-2</v>
      </c>
      <c r="C413">
        <f t="shared" si="12"/>
        <v>84.062308089501769</v>
      </c>
      <c r="E413" s="6">
        <f>Alle6OppgangNedgangUnik_KNN[[#This Row],[Open]]/Alle6OppgangNedgangUnik_KNN[[#This Row],[Close]]-1</f>
        <v>1.6460031250959961E-3</v>
      </c>
      <c r="F413" s="8">
        <f>Alle6OppgangNedgangUnik_KNN[[#This Row],[Conviction KNN]]*Alle6OppgangNedgangUnik_KNN[[#This Row],[Rett/Feil KNN]]</f>
        <v>-5.8823529411765052E-2</v>
      </c>
      <c r="G413">
        <f t="shared" si="13"/>
        <v>95.496642821889765</v>
      </c>
    </row>
    <row r="414" spans="1:7" x14ac:dyDescent="0.3">
      <c r="A414" s="5">
        <f>Alle6OppgangNedgangUnik_KNN[[#This Row],[Open]]/Alle6OppgangNedgangUnik_KNN[[#This Row],[Close]]-1</f>
        <v>3.4359206649274832E-3</v>
      </c>
      <c r="B414" s="5">
        <f>Alle6OppgangNedgangUnik_KNN[[#This Row],[Conviction Bayes]]*Alle6OppgangNedgangUnik_KNN[[#This Row],[Rett/Feil Bayes]]</f>
        <v>-6.4744362720011994E-2</v>
      </c>
      <c r="C414">
        <f t="shared" si="12"/>
        <v>84.04360788318283</v>
      </c>
      <c r="E414" s="5">
        <f>Alle6OppgangNedgangUnik_KNN[[#This Row],[Open]]/Alle6OppgangNedgangUnik_KNN[[#This Row],[Close]]-1</f>
        <v>3.4359206649274832E-3</v>
      </c>
      <c r="F414" s="7">
        <f>Alle6OppgangNedgangUnik_KNN[[#This Row],[Conviction KNN]]*Alle6OppgangNedgangUnik_KNN[[#This Row],[Rett/Feil KNN]]</f>
        <v>-5.8823529411765052E-2</v>
      </c>
      <c r="G414">
        <f t="shared" si="13"/>
        <v>95.477341710801355</v>
      </c>
    </row>
    <row r="415" spans="1:7" x14ac:dyDescent="0.3">
      <c r="A415" s="6">
        <f>Alle6OppgangNedgangUnik_KNN[[#This Row],[Open]]/Alle6OppgangNedgangUnik_KNN[[#This Row],[Close]]-1</f>
        <v>3.3507665350297255E-2</v>
      </c>
      <c r="B415" s="6">
        <f>Alle6OppgangNedgangUnik_KNN[[#This Row],[Conviction Bayes]]*Alle6OppgangNedgangUnik_KNN[[#This Row],[Rett/Feil Bayes]]</f>
        <v>-1.5534307329209018E-2</v>
      </c>
      <c r="C415">
        <f t="shared" si="12"/>
        <v>83.999861641277889</v>
      </c>
      <c r="E415" s="6">
        <f>Alle6OppgangNedgangUnik_KNN[[#This Row],[Open]]/Alle6OppgangNedgangUnik_KNN[[#This Row],[Close]]-1</f>
        <v>3.3507665350297255E-2</v>
      </c>
      <c r="F415" s="8">
        <f>Alle6OppgangNedgangUnik_KNN[[#This Row],[Conviction KNN]]*Alle6OppgangNedgangUnik_KNN[[#This Row],[Rett/Feil KNN]]</f>
        <v>-0.11764705882352905</v>
      </c>
      <c r="G415">
        <f t="shared" si="13"/>
        <v>95.100962556144708</v>
      </c>
    </row>
    <row r="416" spans="1:7" x14ac:dyDescent="0.3">
      <c r="A416" s="5">
        <f>Alle6OppgangNedgangUnik_KNN[[#This Row],[Open]]/Alle6OppgangNedgangUnik_KNN[[#This Row],[Close]]-1</f>
        <v>-3.0510187711401127E-3</v>
      </c>
      <c r="B416" s="5">
        <f>Alle6OppgangNedgangUnik_KNN[[#This Row],[Conviction Bayes]]*Alle6OppgangNedgangUnik_KNN[[#This Row],[Rett/Feil Bayes]]</f>
        <v>6.0801679736215031E-2</v>
      </c>
      <c r="C416">
        <f t="shared" si="12"/>
        <v>83.984279073384272</v>
      </c>
      <c r="E416" s="5">
        <f>Alle6OppgangNedgangUnik_KNN[[#This Row],[Open]]/Alle6OppgangNedgangUnik_KNN[[#This Row],[Close]]-1</f>
        <v>-3.0510187711401127E-3</v>
      </c>
      <c r="F416" s="7">
        <f>Alle6OppgangNedgangUnik_KNN[[#This Row],[Conviction KNN]]*Alle6OppgangNedgangUnik_KNN[[#This Row],[Rett/Feil KNN]]</f>
        <v>-5.8823529411765052E-2</v>
      </c>
      <c r="G416">
        <f t="shared" si="13"/>
        <v>95.118030486845427</v>
      </c>
    </row>
    <row r="417" spans="1:7" x14ac:dyDescent="0.3">
      <c r="A417" s="6">
        <f>Alle6OppgangNedgangUnik_KNN[[#This Row],[Open]]/Alle6OppgangNedgangUnik_KNN[[#This Row],[Close]]-1</f>
        <v>1.8123025479396926E-2</v>
      </c>
      <c r="B417" s="6">
        <f>Alle6OppgangNedgangUnik_KNN[[#This Row],[Conviction Bayes]]*Alle6OppgangNedgangUnik_KNN[[#This Row],[Rett/Feil Bayes]]</f>
        <v>-6.1007205827174005E-2</v>
      </c>
      <c r="C417">
        <f t="shared" si="12"/>
        <v>83.891423102760115</v>
      </c>
      <c r="E417" s="6">
        <f>Alle6OppgangNedgangUnik_KNN[[#This Row],[Open]]/Alle6OppgangNedgangUnik_KNN[[#This Row],[Close]]-1</f>
        <v>1.8123025479396926E-2</v>
      </c>
      <c r="F417" s="8">
        <f>Alle6OppgangNedgangUnik_KNN[[#This Row],[Conviction KNN]]*Alle6OppgangNedgangUnik_KNN[[#This Row],[Rett/Feil KNN]]</f>
        <v>0.17647058823529499</v>
      </c>
      <c r="G417">
        <f t="shared" si="13"/>
        <v>95.422235161562455</v>
      </c>
    </row>
    <row r="418" spans="1:7" x14ac:dyDescent="0.3">
      <c r="A418" s="5">
        <f>Alle6OppgangNedgangUnik_KNN[[#This Row],[Open]]/Alle6OppgangNedgangUnik_KNN[[#This Row],[Close]]-1</f>
        <v>-6.9575861639388226E-3</v>
      </c>
      <c r="B418" s="5">
        <f>Alle6OppgangNedgangUnik_KNN[[#This Row],[Conviction Bayes]]*Alle6OppgangNedgangUnik_KNN[[#This Row],[Rett/Feil Bayes]]</f>
        <v>6.8363068610237054E-2</v>
      </c>
      <c r="C418">
        <f t="shared" si="12"/>
        <v>83.851520823502085</v>
      </c>
      <c r="E418" s="5">
        <f>Alle6OppgangNedgangUnik_KNN[[#This Row],[Open]]/Alle6OppgangNedgangUnik_KNN[[#This Row],[Close]]-1</f>
        <v>-6.9575861639388226E-3</v>
      </c>
      <c r="F418" s="7">
        <f>Alle6OppgangNedgangUnik_KNN[[#This Row],[Conviction KNN]]*Alle6OppgangNedgangUnik_KNN[[#This Row],[Rett/Feil KNN]]</f>
        <v>-0.11764705882352905</v>
      </c>
      <c r="G418">
        <f t="shared" si="13"/>
        <v>95.500342034867415</v>
      </c>
    </row>
    <row r="419" spans="1:7" x14ac:dyDescent="0.3">
      <c r="A419" s="6">
        <f>Alle6OppgangNedgangUnik_KNN[[#This Row],[Open]]/Alle6OppgangNedgangUnik_KNN[[#This Row],[Close]]-1</f>
        <v>1.6430600575488619E-2</v>
      </c>
      <c r="B419" s="6">
        <f>Alle6OppgangNedgangUnik_KNN[[#This Row],[Conviction Bayes]]*Alle6OppgangNedgangUnik_KNN[[#This Row],[Rett/Feil Bayes]]</f>
        <v>-6.6955066133628005E-2</v>
      </c>
      <c r="C419">
        <f t="shared" si="12"/>
        <v>83.759274763573842</v>
      </c>
      <c r="E419" s="6">
        <f>Alle6OppgangNedgangUnik_KNN[[#This Row],[Open]]/Alle6OppgangNedgangUnik_KNN[[#This Row],[Close]]-1</f>
        <v>1.6430600575488619E-2</v>
      </c>
      <c r="F419" s="8">
        <f>Alle6OppgangNedgangUnik_KNN[[#This Row],[Conviction KNN]]*Alle6OppgangNedgangUnik_KNN[[#This Row],[Rett/Feil KNN]]</f>
        <v>-5.8823529411765052E-2</v>
      </c>
      <c r="G419">
        <f t="shared" si="13"/>
        <v>95.408040389291088</v>
      </c>
    </row>
    <row r="420" spans="1:7" x14ac:dyDescent="0.3">
      <c r="A420" s="5">
        <f>Alle6OppgangNedgangUnik_KNN[[#This Row],[Open]]/Alle6OppgangNedgangUnik_KNN[[#This Row],[Close]]-1</f>
        <v>1.194943733617948E-2</v>
      </c>
      <c r="B420" s="5">
        <f>Alle6OppgangNedgangUnik_KNN[[#This Row],[Conviction Bayes]]*Alle6OppgangNedgangUnik_KNN[[#This Row],[Rett/Feil Bayes]]</f>
        <v>-6.6954758737759967E-2</v>
      </c>
      <c r="C420">
        <f t="shared" si="12"/>
        <v>83.692261338734255</v>
      </c>
      <c r="E420" s="5">
        <f>Alle6OppgangNedgangUnik_KNN[[#This Row],[Open]]/Alle6OppgangNedgangUnik_KNN[[#This Row],[Close]]-1</f>
        <v>1.194943733617948E-2</v>
      </c>
      <c r="F420" s="7">
        <f>Alle6OppgangNedgangUnik_KNN[[#This Row],[Conviction KNN]]*Alle6OppgangNedgangUnik_KNN[[#This Row],[Rett/Feil KNN]]</f>
        <v>-5.8823529411765052E-2</v>
      </c>
      <c r="G420">
        <f t="shared" si="13"/>
        <v>95.340977306938171</v>
      </c>
    </row>
    <row r="421" spans="1:7" x14ac:dyDescent="0.3">
      <c r="A421" s="6">
        <f>Alle6OppgangNedgangUnik_KNN[[#This Row],[Open]]/Alle6OppgangNedgangUnik_KNN[[#This Row],[Close]]-1</f>
        <v>-1.0874448330683517E-2</v>
      </c>
      <c r="B421" s="6">
        <f>Alle6OppgangNedgangUnik_KNN[[#This Row],[Conviction Bayes]]*Alle6OppgangNedgangUnik_KNN[[#This Row],[Rett/Feil Bayes]]</f>
        <v>6.6692606316677949E-2</v>
      </c>
      <c r="C421">
        <f t="shared" si="12"/>
        <v>83.631563919432338</v>
      </c>
      <c r="E421" s="6">
        <f>Alle6OppgangNedgangUnik_KNN[[#This Row],[Open]]/Alle6OppgangNedgangUnik_KNN[[#This Row],[Close]]-1</f>
        <v>-1.0874448330683517E-2</v>
      </c>
      <c r="F421" s="8">
        <f>Alle6OppgangNedgangUnik_KNN[[#This Row],[Conviction KNN]]*Alle6OppgangNedgangUnik_KNN[[#This Row],[Rett/Feil KNN]]</f>
        <v>-0.23529411764705899</v>
      </c>
      <c r="G421">
        <f t="shared" si="13"/>
        <v>95.584925667296091</v>
      </c>
    </row>
    <row r="422" spans="1:7" x14ac:dyDescent="0.3">
      <c r="A422" s="5">
        <f>Alle6OppgangNedgangUnik_KNN[[#This Row],[Open]]/Alle6OppgangNedgangUnik_KNN[[#This Row],[Close]]-1</f>
        <v>-1.3299050537012302E-3</v>
      </c>
      <c r="B422" s="5">
        <f>Alle6OppgangNedgangUnik_KNN[[#This Row],[Conviction Bayes]]*Alle6OppgangNedgangUnik_KNN[[#This Row],[Rett/Feil Bayes]]</f>
        <v>6.5791255371112967E-2</v>
      </c>
      <c r="C422">
        <f t="shared" si="12"/>
        <v>83.624246481828337</v>
      </c>
      <c r="E422" s="5">
        <f>Alle6OppgangNedgangUnik_KNN[[#This Row],[Open]]/Alle6OppgangNedgangUnik_KNN[[#This Row],[Close]]-1</f>
        <v>-1.3299050537012302E-3</v>
      </c>
      <c r="F422" s="7">
        <f>Alle6OppgangNedgangUnik_KNN[[#This Row],[Conviction KNN]]*Alle6OppgangNedgangUnik_KNN[[#This Row],[Rett/Feil KNN]]</f>
        <v>5.8823529411765052E-2</v>
      </c>
      <c r="G422">
        <f t="shared" si="13"/>
        <v>95.577448086372414</v>
      </c>
    </row>
    <row r="423" spans="1:7" x14ac:dyDescent="0.3">
      <c r="A423" s="6">
        <f>Alle6OppgangNedgangUnik_KNN[[#This Row],[Open]]/Alle6OppgangNedgangUnik_KNN[[#This Row],[Close]]-1</f>
        <v>3.5936066985861048E-2</v>
      </c>
      <c r="B423" s="6">
        <f>Alle6OppgangNedgangUnik_KNN[[#This Row],[Conviction Bayes]]*Alle6OppgangNedgangUnik_KNN[[#This Row],[Rett/Feil Bayes]]</f>
        <v>-6.7606997580146044E-2</v>
      </c>
      <c r="C423">
        <f t="shared" si="12"/>
        <v>83.421078900245433</v>
      </c>
      <c r="E423" s="6">
        <f>Alle6OppgangNedgangUnik_KNN[[#This Row],[Open]]/Alle6OppgangNedgangUnik_KNN[[#This Row],[Close]]-1</f>
        <v>3.5936066985861048E-2</v>
      </c>
      <c r="F423" s="8">
        <f>Alle6OppgangNedgangUnik_KNN[[#This Row],[Conviction KNN]]*Alle6OppgangNedgangUnik_KNN[[#This Row],[Rett/Feil KNN]]</f>
        <v>0</v>
      </c>
      <c r="G423">
        <f t="shared" si="13"/>
        <v>95.577448086372414</v>
      </c>
    </row>
    <row r="424" spans="1:7" x14ac:dyDescent="0.3">
      <c r="A424" s="5">
        <f>Alle6OppgangNedgangUnik_KNN[[#This Row],[Open]]/Alle6OppgangNedgangUnik_KNN[[#This Row],[Close]]-1</f>
        <v>-2.0997723338856522E-2</v>
      </c>
      <c r="B424" s="5">
        <f>Alle6OppgangNedgangUnik_KNN[[#This Row],[Conviction Bayes]]*Alle6OppgangNedgangUnik_KNN[[#This Row],[Rett/Feil Bayes]]</f>
        <v>6.8111882535729029E-2</v>
      </c>
      <c r="C424">
        <f t="shared" si="12"/>
        <v>83.301770534890096</v>
      </c>
      <c r="E424" s="5">
        <f>Alle6OppgangNedgangUnik_KNN[[#This Row],[Open]]/Alle6OppgangNedgangUnik_KNN[[#This Row],[Close]]-1</f>
        <v>-2.0997723338856522E-2</v>
      </c>
      <c r="F424" s="7">
        <f>Alle6OppgangNedgangUnik_KNN[[#This Row],[Conviction KNN]]*Alle6OppgangNedgangUnik_KNN[[#This Row],[Rett/Feil KNN]]</f>
        <v>-0.17647058823529499</v>
      </c>
      <c r="G424">
        <f t="shared" si="13"/>
        <v>95.931608465022691</v>
      </c>
    </row>
    <row r="425" spans="1:7" x14ac:dyDescent="0.3">
      <c r="A425" s="6">
        <f>Alle6OppgangNedgangUnik_KNN[[#This Row],[Open]]/Alle6OppgangNedgangUnik_KNN[[#This Row],[Close]]-1</f>
        <v>1.9448360236491435E-2</v>
      </c>
      <c r="B425" s="6">
        <f>Alle6OppgangNedgangUnik_KNN[[#This Row],[Conviction Bayes]]*Alle6OppgangNedgangUnik_KNN[[#This Row],[Rett/Feil Bayes]]</f>
        <v>-6.6884341478368969E-2</v>
      </c>
      <c r="C425">
        <f t="shared" si="12"/>
        <v>83.193412360882576</v>
      </c>
      <c r="E425" s="6">
        <f>Alle6OppgangNedgangUnik_KNN[[#This Row],[Open]]/Alle6OppgangNedgangUnik_KNN[[#This Row],[Close]]-1</f>
        <v>1.9448360236491435E-2</v>
      </c>
      <c r="F425" s="8">
        <f>Alle6OppgangNedgangUnik_KNN[[#This Row],[Conviction KNN]]*Alle6OppgangNedgangUnik_KNN[[#This Row],[Rett/Feil KNN]]</f>
        <v>-0.17647058823529499</v>
      </c>
      <c r="G425">
        <f t="shared" si="13"/>
        <v>95.602365086288486</v>
      </c>
    </row>
    <row r="426" spans="1:7" x14ac:dyDescent="0.3">
      <c r="A426" s="5">
        <f>Alle6OppgangNedgangUnik_KNN[[#This Row],[Open]]/Alle6OppgangNedgangUnik_KNN[[#This Row],[Close]]-1</f>
        <v>-1.3027422797617927E-3</v>
      </c>
      <c r="B426" s="5">
        <f>Alle6OppgangNedgangUnik_KNN[[#This Row],[Conviction Bayes]]*Alle6OppgangNedgangUnik_KNN[[#This Row],[Rett/Feil Bayes]]</f>
        <v>6.5111077066613954E-2</v>
      </c>
      <c r="C426">
        <f t="shared" si="12"/>
        <v>83.186355649978012</v>
      </c>
      <c r="E426" s="5">
        <f>Alle6OppgangNedgangUnik_KNN[[#This Row],[Open]]/Alle6OppgangNedgangUnik_KNN[[#This Row],[Close]]-1</f>
        <v>-1.3027422797617927E-3</v>
      </c>
      <c r="F426" s="7">
        <f>Alle6OppgangNedgangUnik_KNN[[#This Row],[Conviction KNN]]*Alle6OppgangNedgangUnik_KNN[[#This Row],[Rett/Feil KNN]]</f>
        <v>0</v>
      </c>
      <c r="G426">
        <f t="shared" si="13"/>
        <v>95.602365086288486</v>
      </c>
    </row>
    <row r="427" spans="1:7" x14ac:dyDescent="0.3">
      <c r="A427" s="6">
        <f>Alle6OppgangNedgangUnik_KNN[[#This Row],[Open]]/Alle6OppgangNedgangUnik_KNN[[#This Row],[Close]]-1</f>
        <v>-2.1287347407024537E-2</v>
      </c>
      <c r="B427" s="6">
        <f>Alle6OppgangNedgangUnik_KNN[[#This Row],[Conviction Bayes]]*Alle6OppgangNedgangUnik_KNN[[#This Row],[Rett/Feil Bayes]]</f>
        <v>6.5853510388187042E-2</v>
      </c>
      <c r="C427">
        <f t="shared" si="12"/>
        <v>83.069741144003089</v>
      </c>
      <c r="E427" s="6">
        <f>Alle6OppgangNedgangUnik_KNN[[#This Row],[Open]]/Alle6OppgangNedgangUnik_KNN[[#This Row],[Close]]-1</f>
        <v>-2.1287347407024537E-2</v>
      </c>
      <c r="F427" s="8">
        <f>Alle6OppgangNedgangUnik_KNN[[#This Row],[Conviction KNN]]*Alle6OppgangNedgangUnik_KNN[[#This Row],[Rett/Feil KNN]]</f>
        <v>0</v>
      </c>
      <c r="G427">
        <f t="shared" si="13"/>
        <v>95.602365086288486</v>
      </c>
    </row>
    <row r="428" spans="1:7" x14ac:dyDescent="0.3">
      <c r="A428" s="5">
        <f>Alle6OppgangNedgangUnik_KNN[[#This Row],[Open]]/Alle6OppgangNedgangUnik_KNN[[#This Row],[Close]]-1</f>
        <v>8.7818342589618403E-4</v>
      </c>
      <c r="B428" s="5">
        <f>Alle6OppgangNedgangUnik_KNN[[#This Row],[Conviction Bayes]]*Alle6OppgangNedgangUnik_KNN[[#This Row],[Rett/Feil Bayes]]</f>
        <v>-6.5551250539995998E-2</v>
      </c>
      <c r="C428">
        <f t="shared" si="12"/>
        <v>83.064959149475882</v>
      </c>
      <c r="E428" s="5">
        <f>Alle6OppgangNedgangUnik_KNN[[#This Row],[Open]]/Alle6OppgangNedgangUnik_KNN[[#This Row],[Close]]-1</f>
        <v>8.7818342589618403E-4</v>
      </c>
      <c r="F428" s="7">
        <f>Alle6OppgangNedgangUnik_KNN[[#This Row],[Conviction KNN]]*Alle6OppgangNedgangUnik_KNN[[#This Row],[Rett/Feil KNN]]</f>
        <v>-5.8823529411765052E-2</v>
      </c>
      <c r="G428">
        <f t="shared" si="13"/>
        <v>95.597426473788772</v>
      </c>
    </row>
    <row r="429" spans="1:7" x14ac:dyDescent="0.3">
      <c r="A429" s="6">
        <f>Alle6OppgangNedgangUnik_KNN[[#This Row],[Open]]/Alle6OppgangNedgangUnik_KNN[[#This Row],[Close]]-1</f>
        <v>2.3173231644374459E-2</v>
      </c>
      <c r="B429" s="6">
        <f>Alle6OppgangNedgangUnik_KNN[[#This Row],[Conviction Bayes]]*Alle6OppgangNedgangUnik_KNN[[#This Row],[Rett/Feil Bayes]]</f>
        <v>-6.6300139789065959E-2</v>
      </c>
      <c r="C429">
        <f t="shared" si="12"/>
        <v>82.937339101702747</v>
      </c>
      <c r="E429" s="6">
        <f>Alle6OppgangNedgangUnik_KNN[[#This Row],[Open]]/Alle6OppgangNedgangUnik_KNN[[#This Row],[Close]]-1</f>
        <v>2.3173231644374459E-2</v>
      </c>
      <c r="F429" s="8">
        <f>Alle6OppgangNedgangUnik_KNN[[#This Row],[Conviction KNN]]*Alle6OppgangNedgangUnik_KNN[[#This Row],[Rett/Feil KNN]]</f>
        <v>-0.23529411764705899</v>
      </c>
      <c r="G429">
        <f t="shared" si="13"/>
        <v>95.07617910713391</v>
      </c>
    </row>
    <row r="430" spans="1:7" x14ac:dyDescent="0.3">
      <c r="A430" s="5">
        <f>Alle6OppgangNedgangUnik_KNN[[#This Row],[Open]]/Alle6OppgangNedgangUnik_KNN[[#This Row],[Close]]-1</f>
        <v>1.1749418790988342E-2</v>
      </c>
      <c r="B430" s="5">
        <f>Alle6OppgangNedgangUnik_KNN[[#This Row],[Conviction Bayes]]*Alle6OppgangNedgangUnik_KNN[[#This Row],[Rett/Feil Bayes]]</f>
        <v>-6.5959247280980016E-2</v>
      </c>
      <c r="C430">
        <f t="shared" si="12"/>
        <v>82.873064088808647</v>
      </c>
      <c r="E430" s="5">
        <f>Alle6OppgangNedgangUnik_KNN[[#This Row],[Open]]/Alle6OppgangNedgangUnik_KNN[[#This Row],[Close]]-1</f>
        <v>1.1749418790988342E-2</v>
      </c>
      <c r="F430" s="7">
        <f>Alle6OppgangNedgangUnik_KNN[[#This Row],[Conviction KNN]]*Alle6OppgangNedgangUnik_KNN[[#This Row],[Rett/Feil KNN]]</f>
        <v>0</v>
      </c>
      <c r="G430">
        <f t="shared" si="13"/>
        <v>95.07617910713391</v>
      </c>
    </row>
    <row r="431" spans="1:7" x14ac:dyDescent="0.3">
      <c r="A431" s="6">
        <f>Alle6OppgangNedgangUnik_KNN[[#This Row],[Open]]/Alle6OppgangNedgangUnik_KNN[[#This Row],[Close]]-1</f>
        <v>-1.2924150490534192E-4</v>
      </c>
      <c r="B431" s="6">
        <f>Alle6OppgangNedgangUnik_KNN[[#This Row],[Conviction Bayes]]*Alle6OppgangNedgangUnik_KNN[[#This Row],[Rett/Feil Bayes]]</f>
        <v>6.5110405364355028E-2</v>
      </c>
      <c r="C431">
        <f t="shared" si="12"/>
        <v>82.87236671472786</v>
      </c>
      <c r="E431" s="6">
        <f>Alle6OppgangNedgangUnik_KNN[[#This Row],[Open]]/Alle6OppgangNedgangUnik_KNN[[#This Row],[Close]]-1</f>
        <v>-1.2924150490534192E-4</v>
      </c>
      <c r="F431" s="8">
        <f>Alle6OppgangNedgangUnik_KNN[[#This Row],[Conviction KNN]]*Alle6OppgangNedgangUnik_KNN[[#This Row],[Rett/Feil KNN]]</f>
        <v>5.8823529411765052E-2</v>
      </c>
      <c r="G431">
        <f t="shared" si="13"/>
        <v>95.075456296047534</v>
      </c>
    </row>
    <row r="432" spans="1:7" x14ac:dyDescent="0.3">
      <c r="A432" s="5">
        <f>Alle6OppgangNedgangUnik_KNN[[#This Row],[Open]]/Alle6OppgangNedgangUnik_KNN[[#This Row],[Close]]-1</f>
        <v>-2.0532405081497451E-2</v>
      </c>
      <c r="B432" s="5">
        <f>Alle6OppgangNedgangUnik_KNN[[#This Row],[Conviction Bayes]]*Alle6OppgangNedgangUnik_KNN[[#This Row],[Rett/Feil Bayes]]</f>
        <v>6.5834398693692009E-2</v>
      </c>
      <c r="C432">
        <f t="shared" si="12"/>
        <v>82.760344942549963</v>
      </c>
      <c r="E432" s="5">
        <f>Alle6OppgangNedgangUnik_KNN[[#This Row],[Open]]/Alle6OppgangNedgangUnik_KNN[[#This Row],[Close]]-1</f>
        <v>-2.0532405081497451E-2</v>
      </c>
      <c r="F432" s="7">
        <f>Alle6OppgangNedgangUnik_KNN[[#This Row],[Conviction KNN]]*Alle6OppgangNedgangUnik_KNN[[#This Row],[Rett/Feil KNN]]</f>
        <v>0.11764705882352905</v>
      </c>
      <c r="G432">
        <f t="shared" si="13"/>
        <v>94.845794204050051</v>
      </c>
    </row>
    <row r="433" spans="1:7" x14ac:dyDescent="0.3">
      <c r="A433" s="6">
        <f>Alle6OppgangNedgangUnik_KNN[[#This Row],[Open]]/Alle6OppgangNedgangUnik_KNN[[#This Row],[Close]]-1</f>
        <v>5.642294162531214E-2</v>
      </c>
      <c r="B433" s="6">
        <f>Alle6OppgangNedgangUnik_KNN[[#This Row],[Conviction Bayes]]*Alle6OppgangNedgangUnik_KNN[[#This Row],[Rett/Feil Bayes]]</f>
        <v>-6.7234312938418028E-2</v>
      </c>
      <c r="C433">
        <f t="shared" si="12"/>
        <v>82.446388797568076</v>
      </c>
      <c r="E433" s="6">
        <f>Alle6OppgangNedgangUnik_KNN[[#This Row],[Open]]/Alle6OppgangNedgangUnik_KNN[[#This Row],[Close]]-1</f>
        <v>5.642294162531214E-2</v>
      </c>
      <c r="F433" s="8">
        <f>Alle6OppgangNedgangUnik_KNN[[#This Row],[Conviction KNN]]*Alle6OppgangNedgangUnik_KNN[[#This Row],[Rett/Feil KNN]]</f>
        <v>-0.11764705882352905</v>
      </c>
      <c r="G433">
        <f t="shared" si="13"/>
        <v>94.216208473487526</v>
      </c>
    </row>
    <row r="434" spans="1:7" x14ac:dyDescent="0.3">
      <c r="A434" s="5">
        <f>Alle6OppgangNedgangUnik_KNN[[#This Row],[Open]]/Alle6OppgangNedgangUnik_KNN[[#This Row],[Close]]-1</f>
        <v>-2.1331573792611525E-2</v>
      </c>
      <c r="B434" s="5">
        <f>Alle6OppgangNedgangUnik_KNN[[#This Row],[Conviction Bayes]]*Alle6OppgangNedgangUnik_KNN[[#This Row],[Rett/Feil Bayes]]</f>
        <v>6.6369141696193013E-2</v>
      </c>
      <c r="C434">
        <f t="shared" si="12"/>
        <v>82.329664642969192</v>
      </c>
      <c r="E434" s="5">
        <f>Alle6OppgangNedgangUnik_KNN[[#This Row],[Open]]/Alle6OppgangNedgangUnik_KNN[[#This Row],[Close]]-1</f>
        <v>-2.1331573792611525E-2</v>
      </c>
      <c r="F434" s="7">
        <f>Alle6OppgangNedgangUnik_KNN[[#This Row],[Conviction KNN]]*Alle6OppgangNedgangUnik_KNN[[#This Row],[Rett/Feil KNN]]</f>
        <v>-5.8823529411765052E-2</v>
      </c>
      <c r="G434">
        <f t="shared" si="13"/>
        <v>94.334430826635312</v>
      </c>
    </row>
    <row r="435" spans="1:7" x14ac:dyDescent="0.3">
      <c r="A435" s="6">
        <f>Alle6OppgangNedgangUnik_KNN[[#This Row],[Open]]/Alle6OppgangNedgangUnik_KNN[[#This Row],[Close]]-1</f>
        <v>3.0956319424790824E-3</v>
      </c>
      <c r="B435" s="6">
        <f>Alle6OppgangNedgangUnik_KNN[[#This Row],[Conviction Bayes]]*Alle6OppgangNedgangUnik_KNN[[#This Row],[Rett/Feil Bayes]]</f>
        <v>-6.7683487729506053E-2</v>
      </c>
      <c r="C435">
        <f t="shared" si="12"/>
        <v>82.31241467092859</v>
      </c>
      <c r="E435" s="6">
        <f>Alle6OppgangNedgangUnik_KNN[[#This Row],[Open]]/Alle6OppgangNedgangUnik_KNN[[#This Row],[Close]]-1</f>
        <v>3.0956319424790824E-3</v>
      </c>
      <c r="F435" s="8">
        <f>Alle6OppgangNedgangUnik_KNN[[#This Row],[Conviction KNN]]*Alle6OppgangNedgangUnik_KNN[[#This Row],[Rett/Feil KNN]]</f>
        <v>-5.8823529411765052E-2</v>
      </c>
      <c r="G435">
        <f t="shared" si="13"/>
        <v>94.317252904438689</v>
      </c>
    </row>
    <row r="436" spans="1:7" x14ac:dyDescent="0.3">
      <c r="A436" s="5">
        <f>Alle6OppgangNedgangUnik_KNN[[#This Row],[Open]]/Alle6OppgangNedgangUnik_KNN[[#This Row],[Close]]-1</f>
        <v>4.511228221865804E-2</v>
      </c>
      <c r="B436" s="5">
        <f>Alle6OppgangNedgangUnik_KNN[[#This Row],[Conviction Bayes]]*Alle6OppgangNedgangUnik_KNN[[#This Row],[Rett/Feil Bayes]]</f>
        <v>-6.7685990595137968E-2</v>
      </c>
      <c r="C436">
        <f t="shared" si="12"/>
        <v>82.061076222438302</v>
      </c>
      <c r="E436" s="5">
        <f>Alle6OppgangNedgangUnik_KNN[[#This Row],[Open]]/Alle6OppgangNedgangUnik_KNN[[#This Row],[Close]]-1</f>
        <v>4.511228221865804E-2</v>
      </c>
      <c r="F436" s="7">
        <f>Alle6OppgangNedgangUnik_KNN[[#This Row],[Conviction KNN]]*Alle6OppgangNedgangUnik_KNN[[#This Row],[Rett/Feil KNN]]</f>
        <v>-5.8823529411765052E-2</v>
      </c>
      <c r="G436">
        <f t="shared" si="13"/>
        <v>94.066966637902595</v>
      </c>
    </row>
    <row r="437" spans="1:7" x14ac:dyDescent="0.3">
      <c r="A437" s="6">
        <f>Alle6OppgangNedgangUnik_KNN[[#This Row],[Open]]/Alle6OppgangNedgangUnik_KNN[[#This Row],[Close]]-1</f>
        <v>-4.2948973854814887E-2</v>
      </c>
      <c r="B437" s="6">
        <f>Alle6OppgangNedgangUnik_KNN[[#This Row],[Conviction Bayes]]*Alle6OppgangNedgangUnik_KNN[[#This Row],[Rett/Feil Bayes]]</f>
        <v>6.885903501071905E-2</v>
      </c>
      <c r="C437">
        <f t="shared" si="12"/>
        <v>81.818386752761469</v>
      </c>
      <c r="E437" s="6">
        <f>Alle6OppgangNedgangUnik_KNN[[#This Row],[Open]]/Alle6OppgangNedgangUnik_KNN[[#This Row],[Close]]-1</f>
        <v>-4.2948973854814887E-2</v>
      </c>
      <c r="F437" s="8">
        <f>Alle6OppgangNedgangUnik_KNN[[#This Row],[Conviction KNN]]*Alle6OppgangNedgangUnik_KNN[[#This Row],[Rett/Feil KNN]]</f>
        <v>0.29411764705882304</v>
      </c>
      <c r="G437">
        <f t="shared" si="13"/>
        <v>92.878707905334068</v>
      </c>
    </row>
    <row r="438" spans="1:7" x14ac:dyDescent="0.3">
      <c r="A438" s="5">
        <f>Alle6OppgangNedgangUnik_KNN[[#This Row],[Open]]/Alle6OppgangNedgangUnik_KNN[[#This Row],[Close]]-1</f>
        <v>2.1147685275932471E-2</v>
      </c>
      <c r="B438" s="5">
        <f>Alle6OppgangNedgangUnik_KNN[[#This Row],[Conviction Bayes]]*Alle6OppgangNedgangUnik_KNN[[#This Row],[Rett/Feil Bayes]]</f>
        <v>-6.8657127159414022E-2</v>
      </c>
      <c r="C438">
        <f t="shared" si="12"/>
        <v>81.699591420172055</v>
      </c>
      <c r="E438" s="5">
        <f>Alle6OppgangNedgangUnik_KNN[[#This Row],[Open]]/Alle6OppgangNedgangUnik_KNN[[#This Row],[Close]]-1</f>
        <v>2.1147685275932471E-2</v>
      </c>
      <c r="F438" s="7">
        <f>Alle6OppgangNedgangUnik_KNN[[#This Row],[Conviction KNN]]*Alle6OppgangNedgangUnik_KNN[[#This Row],[Rett/Feil KNN]]</f>
        <v>-0.29411764705882304</v>
      </c>
      <c r="G438">
        <f t="shared" si="13"/>
        <v>92.301010939564279</v>
      </c>
    </row>
    <row r="439" spans="1:7" x14ac:dyDescent="0.3">
      <c r="A439" s="6">
        <f>Alle6OppgangNedgangUnik_KNN[[#This Row],[Open]]/Alle6OppgangNedgangUnik_KNN[[#This Row],[Close]]-1</f>
        <v>-1.5156243822075366E-3</v>
      </c>
      <c r="B439" s="6">
        <f>Alle6OppgangNedgangUnik_KNN[[#This Row],[Conviction Bayes]]*Alle6OppgangNedgangUnik_KNN[[#This Row],[Rett/Feil Bayes]]</f>
        <v>6.6934321486844028E-2</v>
      </c>
      <c r="C439">
        <f t="shared" si="12"/>
        <v>81.691303218056802</v>
      </c>
      <c r="E439" s="6">
        <f>Alle6OppgangNedgangUnik_KNN[[#This Row],[Open]]/Alle6OppgangNedgangUnik_KNN[[#This Row],[Close]]-1</f>
        <v>-1.5156243822075366E-3</v>
      </c>
      <c r="F439" s="8">
        <f>Alle6OppgangNedgangUnik_KNN[[#This Row],[Conviction KNN]]*Alle6OppgangNedgangUnik_KNN[[#This Row],[Rett/Feil KNN]]</f>
        <v>0.17647058823529499</v>
      </c>
      <c r="G439">
        <f t="shared" si="13"/>
        <v>92.276323822620327</v>
      </c>
    </row>
    <row r="440" spans="1:7" x14ac:dyDescent="0.3">
      <c r="A440" s="5">
        <f>Alle6OppgangNedgangUnik_KNN[[#This Row],[Open]]/Alle6OppgangNedgangUnik_KNN[[#This Row],[Close]]-1</f>
        <v>9.6441432799143634E-3</v>
      </c>
      <c r="B440" s="5">
        <f>Alle6OppgangNedgangUnik_KNN[[#This Row],[Conviction Bayes]]*Alle6OppgangNedgangUnik_KNN[[#This Row],[Rett/Feil Bayes]]</f>
        <v>-6.6792484560498966E-2</v>
      </c>
      <c r="C440">
        <f t="shared" si="12"/>
        <v>81.638681251158857</v>
      </c>
      <c r="E440" s="5">
        <f>Alle6OppgangNedgangUnik_KNN[[#This Row],[Open]]/Alle6OppgangNedgangUnik_KNN[[#This Row],[Close]]-1</f>
        <v>9.6441432799143634E-3</v>
      </c>
      <c r="F440" s="7">
        <f>Alle6OppgangNedgangUnik_KNN[[#This Row],[Conviction KNN]]*Alle6OppgangNedgangUnik_KNN[[#This Row],[Rett/Feil KNN]]</f>
        <v>0</v>
      </c>
      <c r="G440">
        <f t="shared" si="13"/>
        <v>92.276323822620327</v>
      </c>
    </row>
    <row r="441" spans="1:7" x14ac:dyDescent="0.3">
      <c r="A441" s="6">
        <f>Alle6OppgangNedgangUnik_KNN[[#This Row],[Open]]/Alle6OppgangNedgangUnik_KNN[[#This Row],[Close]]-1</f>
        <v>-4.2017072935611743E-3</v>
      </c>
      <c r="B441" s="6">
        <f>Alle6OppgangNedgangUnik_KNN[[#This Row],[Conviction Bayes]]*Alle6OppgangNedgangUnik_KNN[[#This Row],[Rett/Feil Bayes]]</f>
        <v>6.5360540656543009E-2</v>
      </c>
      <c r="C441">
        <f t="shared" si="12"/>
        <v>81.61626115807934</v>
      </c>
      <c r="E441" s="6">
        <f>Alle6OppgangNedgangUnik_KNN[[#This Row],[Open]]/Alle6OppgangNedgangUnik_KNN[[#This Row],[Close]]-1</f>
        <v>-4.2017072935611743E-3</v>
      </c>
      <c r="F441" s="8">
        <f>Alle6OppgangNedgangUnik_KNN[[#This Row],[Conviction KNN]]*Alle6OppgangNedgangUnik_KNN[[#This Row],[Rett/Feil KNN]]</f>
        <v>0.11764705882352905</v>
      </c>
      <c r="G441">
        <f t="shared" si="13"/>
        <v>92.230709928169915</v>
      </c>
    </row>
    <row r="442" spans="1:7" x14ac:dyDescent="0.3">
      <c r="A442" s="5">
        <f>Alle6OppgangNedgangUnik_KNN[[#This Row],[Open]]/Alle6OppgangNedgangUnik_KNN[[#This Row],[Close]]-1</f>
        <v>2.640269271036999E-4</v>
      </c>
      <c r="B442" s="5">
        <f>Alle6OppgangNedgangUnik_KNN[[#This Row],[Conviction Bayes]]*Alle6OppgangNedgangUnik_KNN[[#This Row],[Rett/Feil Bayes]]</f>
        <v>-6.633152231501005E-2</v>
      </c>
      <c r="C442">
        <f t="shared" si="12"/>
        <v>81.614831787359307</v>
      </c>
      <c r="E442" s="5">
        <f>Alle6OppgangNedgangUnik_KNN[[#This Row],[Open]]/Alle6OppgangNedgangUnik_KNN[[#This Row],[Close]]-1</f>
        <v>2.640269271036999E-4</v>
      </c>
      <c r="F442" s="7">
        <f>Alle6OppgangNedgangUnik_KNN[[#This Row],[Conviction KNN]]*Alle6OppgangNedgangUnik_KNN[[#This Row],[Rett/Feil KNN]]</f>
        <v>-0.11764705882352905</v>
      </c>
      <c r="G442">
        <f t="shared" si="13"/>
        <v>92.227845058649095</v>
      </c>
    </row>
    <row r="443" spans="1:7" x14ac:dyDescent="0.3">
      <c r="A443" s="6">
        <f>Alle6OppgangNedgangUnik_KNN[[#This Row],[Open]]/Alle6OppgangNedgangUnik_KNN[[#This Row],[Close]]-1</f>
        <v>1.7718334270586888E-2</v>
      </c>
      <c r="B443" s="6">
        <f>Alle6OppgangNedgangUnik_KNN[[#This Row],[Conviction Bayes]]*Alle6OppgangNedgangUnik_KNN[[#This Row],[Rett/Feil Bayes]]</f>
        <v>-6.6702721024412992E-2</v>
      </c>
      <c r="C443">
        <f t="shared" si="12"/>
        <v>81.518374391844617</v>
      </c>
      <c r="E443" s="6">
        <f>Alle6OppgangNedgangUnik_KNN[[#This Row],[Open]]/Alle6OppgangNedgangUnik_KNN[[#This Row],[Close]]-1</f>
        <v>1.7718334270586888E-2</v>
      </c>
      <c r="F443" s="8">
        <f>Alle6OppgangNedgangUnik_KNN[[#This Row],[Conviction KNN]]*Alle6OppgangNedgangUnik_KNN[[#This Row],[Rett/Feil KNN]]</f>
        <v>0.11764705882352905</v>
      </c>
      <c r="G443">
        <f t="shared" si="13"/>
        <v>92.420094916037925</v>
      </c>
    </row>
    <row r="444" spans="1:7" x14ac:dyDescent="0.3">
      <c r="A444" s="5">
        <f>Alle6OppgangNedgangUnik_KNN[[#This Row],[Open]]/Alle6OppgangNedgangUnik_KNN[[#This Row],[Close]]-1</f>
        <v>2.0699349614284435E-2</v>
      </c>
      <c r="B444" s="5">
        <f>Alle6OppgangNedgangUnik_KNN[[#This Row],[Conviction Bayes]]*Alle6OppgangNedgangUnik_KNN[[#This Row],[Rett/Feil Bayes]]</f>
        <v>-6.5722399368103979E-2</v>
      </c>
      <c r="C444">
        <f t="shared" si="12"/>
        <v>81.407475904977446</v>
      </c>
      <c r="E444" s="5">
        <f>Alle6OppgangNedgangUnik_KNN[[#This Row],[Open]]/Alle6OppgangNedgangUnik_KNN[[#This Row],[Close]]-1</f>
        <v>2.0699349614284435E-2</v>
      </c>
      <c r="F444" s="7">
        <f>Alle6OppgangNedgangUnik_KNN[[#This Row],[Conviction KNN]]*Alle6OppgangNedgangUnik_KNN[[#This Row],[Rett/Feil KNN]]</f>
        <v>5.8823529411765052E-2</v>
      </c>
      <c r="G444">
        <f t="shared" si="13"/>
        <v>92.532626436982184</v>
      </c>
    </row>
    <row r="445" spans="1:7" x14ac:dyDescent="0.3">
      <c r="A445" s="6">
        <f>Alle6OppgangNedgangUnik_KNN[[#This Row],[Open]]/Alle6OppgangNedgangUnik_KNN[[#This Row],[Close]]-1</f>
        <v>-1.1255205085671793E-3</v>
      </c>
      <c r="B445" s="6">
        <f>Alle6OppgangNedgangUnik_KNN[[#This Row],[Conviction Bayes]]*Alle6OppgangNedgangUnik_KNN[[#This Row],[Rett/Feil Bayes]]</f>
        <v>6.5041926136022998E-2</v>
      </c>
      <c r="C445">
        <f t="shared" si="12"/>
        <v>81.40151638752306</v>
      </c>
      <c r="E445" s="6">
        <f>Alle6OppgangNedgangUnik_KNN[[#This Row],[Open]]/Alle6OppgangNedgangUnik_KNN[[#This Row],[Close]]-1</f>
        <v>-1.1255205085671793E-3</v>
      </c>
      <c r="F445" s="8">
        <f>Alle6OppgangNedgangUnik_KNN[[#This Row],[Conviction KNN]]*Alle6OppgangNedgangUnik_KNN[[#This Row],[Rett/Feil KNN]]</f>
        <v>-0.17647058823529499</v>
      </c>
      <c r="G445">
        <f t="shared" si="13"/>
        <v>92.551005384411553</v>
      </c>
    </row>
    <row r="446" spans="1:7" x14ac:dyDescent="0.3">
      <c r="A446" s="5">
        <f>Alle6OppgangNedgangUnik_KNN[[#This Row],[Open]]/Alle6OppgangNedgangUnik_KNN[[#This Row],[Close]]-1</f>
        <v>-3.6056302620605107E-3</v>
      </c>
      <c r="B446" s="5">
        <f>Alle6OppgangNedgangUnik_KNN[[#This Row],[Conviction Bayes]]*Alle6OppgangNedgangUnik_KNN[[#This Row],[Rett/Feil Bayes]]</f>
        <v>6.635845018867903E-2</v>
      </c>
      <c r="C446">
        <f t="shared" si="12"/>
        <v>81.382039932163963</v>
      </c>
      <c r="E446" s="5">
        <f>Alle6OppgangNedgangUnik_KNN[[#This Row],[Open]]/Alle6OppgangNedgangUnik_KNN[[#This Row],[Close]]-1</f>
        <v>-3.6056302620605107E-3</v>
      </c>
      <c r="F446" s="7">
        <f>Alle6OppgangNedgangUnik_KNN[[#This Row],[Conviction KNN]]*Alle6OppgangNedgangUnik_KNN[[#This Row],[Rett/Feil KNN]]</f>
        <v>-5.8823529411765052E-2</v>
      </c>
      <c r="G446">
        <f t="shared" si="13"/>
        <v>92.570635072987912</v>
      </c>
    </row>
    <row r="447" spans="1:7" x14ac:dyDescent="0.3">
      <c r="A447" s="6">
        <f>Alle6OppgangNedgangUnik_KNN[[#This Row],[Open]]/Alle6OppgangNedgangUnik_KNN[[#This Row],[Close]]-1</f>
        <v>-1.0566589757389333E-2</v>
      </c>
      <c r="B447" s="6">
        <f>Alle6OppgangNedgangUnik_KNN[[#This Row],[Conviction Bayes]]*Alle6OppgangNedgangUnik_KNN[[#This Row],[Rett/Feil Bayes]]</f>
        <v>6.7563908029909969E-2</v>
      </c>
      <c r="C447">
        <f t="shared" si="12"/>
        <v>81.323939658194732</v>
      </c>
      <c r="E447" s="6">
        <f>Alle6OppgangNedgangUnik_KNN[[#This Row],[Open]]/Alle6OppgangNedgangUnik_KNN[[#This Row],[Close]]-1</f>
        <v>-1.0566589757389333E-2</v>
      </c>
      <c r="F447" s="8">
        <f>Alle6OppgangNedgangUnik_KNN[[#This Row],[Conviction KNN]]*Alle6OppgangNedgangUnik_KNN[[#This Row],[Rett/Feil KNN]]</f>
        <v>5.8823529411765052E-2</v>
      </c>
      <c r="G447">
        <f t="shared" si="13"/>
        <v>92.513096489199839</v>
      </c>
    </row>
    <row r="448" spans="1:7" x14ac:dyDescent="0.3">
      <c r="A448" s="5">
        <f>Alle6OppgangNedgangUnik_KNN[[#This Row],[Open]]/Alle6OppgangNedgangUnik_KNN[[#This Row],[Close]]-1</f>
        <v>1.1037110377962511E-2</v>
      </c>
      <c r="B448" s="5">
        <f>Alle6OppgangNedgangUnik_KNN[[#This Row],[Conviction Bayes]]*Alle6OppgangNedgangUnik_KNN[[#This Row],[Rett/Feil Bayes]]</f>
        <v>-6.8270916220020961E-2</v>
      </c>
      <c r="C448">
        <f t="shared" si="12"/>
        <v>81.262660960572489</v>
      </c>
      <c r="E448" s="5">
        <f>Alle6OppgangNedgangUnik_KNN[[#This Row],[Open]]/Alle6OppgangNedgangUnik_KNN[[#This Row],[Close]]-1</f>
        <v>1.1037110377962511E-2</v>
      </c>
      <c r="F448" s="7">
        <f>Alle6OppgangNedgangUnik_KNN[[#This Row],[Conviction KNN]]*Alle6OppgangNedgangUnik_KNN[[#This Row],[Rett/Feil KNN]]</f>
        <v>0.17647058823529499</v>
      </c>
      <c r="G448">
        <f t="shared" si="13"/>
        <v>92.693286593439552</v>
      </c>
    </row>
    <row r="449" spans="1:7" x14ac:dyDescent="0.3">
      <c r="A449" s="6">
        <f>Alle6OppgangNedgangUnik_KNN[[#This Row],[Open]]/Alle6OppgangNedgangUnik_KNN[[#This Row],[Close]]-1</f>
        <v>4.6066118295717606E-2</v>
      </c>
      <c r="B449" s="6">
        <f>Alle6OppgangNedgangUnik_KNN[[#This Row],[Conviction Bayes]]*Alle6OppgangNedgangUnik_KNN[[#This Row],[Rett/Feil Bayes]]</f>
        <v>-6.8706562775733948E-2</v>
      </c>
      <c r="C449">
        <f t="shared" si="12"/>
        <v>81.005461010374802</v>
      </c>
      <c r="E449" s="6">
        <f>Alle6OppgangNedgangUnik_KNN[[#This Row],[Open]]/Alle6OppgangNedgangUnik_KNN[[#This Row],[Close]]-1</f>
        <v>4.6066118295717606E-2</v>
      </c>
      <c r="F449" s="8">
        <f>Alle6OppgangNedgangUnik_KNN[[#This Row],[Conviction KNN]]*Alle6OppgangNedgangUnik_KNN[[#This Row],[Rett/Feil KNN]]</f>
        <v>5.8823529411765052E-2</v>
      </c>
      <c r="G449">
        <f t="shared" si="13"/>
        <v>92.944464234935566</v>
      </c>
    </row>
    <row r="450" spans="1:7" x14ac:dyDescent="0.3">
      <c r="A450" s="5">
        <f>Alle6OppgangNedgangUnik_KNN[[#This Row],[Open]]/Alle6OppgangNedgangUnik_KNN[[#This Row],[Close]]-1</f>
        <v>-4.0776216004179577E-2</v>
      </c>
      <c r="B450" s="5">
        <f>Alle6OppgangNedgangUnik_KNN[[#This Row],[Conviction Bayes]]*Alle6OppgangNedgangUnik_KNN[[#This Row],[Rett/Feil Bayes]]</f>
        <v>6.8586880156323027E-2</v>
      </c>
      <c r="C450">
        <f t="shared" si="12"/>
        <v>80.778911948828821</v>
      </c>
      <c r="E450" s="5">
        <f>Alle6OppgangNedgangUnik_KNN[[#This Row],[Open]]/Alle6OppgangNedgangUnik_KNN[[#This Row],[Close]]-1</f>
        <v>-4.0776216004179577E-2</v>
      </c>
      <c r="F450" s="7">
        <f>Alle6OppgangNedgangUnik_KNN[[#This Row],[Conviction KNN]]*Alle6OppgangNedgangUnik_KNN[[#This Row],[Rett/Feil KNN]]</f>
        <v>-0.47058823529411697</v>
      </c>
      <c r="G450">
        <f t="shared" si="13"/>
        <v>94.727957670246852</v>
      </c>
    </row>
    <row r="451" spans="1:7" x14ac:dyDescent="0.3">
      <c r="A451" s="6">
        <f>Alle6OppgangNedgangUnik_KNN[[#This Row],[Open]]/Alle6OppgangNedgangUnik_KNN[[#This Row],[Close]]-1</f>
        <v>-3.1153610606177162E-3</v>
      </c>
      <c r="B451" s="6">
        <f>Alle6OppgangNedgangUnik_KNN[[#This Row],[Conviction Bayes]]*Alle6OppgangNedgangUnik_KNN[[#This Row],[Rett/Feil Bayes]]</f>
        <v>6.6896801416035045E-2</v>
      </c>
      <c r="C451">
        <f t="shared" ref="C451:C514" si="14">C450+(C450*A451*B451)</f>
        <v>80.762077002371782</v>
      </c>
      <c r="E451" s="6">
        <f>Alle6OppgangNedgangUnik_KNN[[#This Row],[Open]]/Alle6OppgangNedgangUnik_KNN[[#This Row],[Close]]-1</f>
        <v>-3.1153610606177162E-3</v>
      </c>
      <c r="F451" s="8">
        <f>Alle6OppgangNedgangUnik_KNN[[#This Row],[Conviction KNN]]*Alle6OppgangNedgangUnik_KNN[[#This Row],[Rett/Feil KNN]]</f>
        <v>0.11764705882352905</v>
      </c>
      <c r="G451">
        <f t="shared" ref="G451:G514" si="15">G450+(G450*E451*F451)</f>
        <v>94.693238636049472</v>
      </c>
    </row>
    <row r="452" spans="1:7" x14ac:dyDescent="0.3">
      <c r="A452" s="5">
        <f>Alle6OppgangNedgangUnik_KNN[[#This Row],[Open]]/Alle6OppgangNedgangUnik_KNN[[#This Row],[Close]]-1</f>
        <v>-2.478372837719145E-2</v>
      </c>
      <c r="B452" s="5">
        <f>Alle6OppgangNedgangUnik_KNN[[#This Row],[Conviction Bayes]]*Alle6OppgangNedgangUnik_KNN[[#This Row],[Rett/Feil Bayes]]</f>
        <v>6.6711217640783027E-2</v>
      </c>
      <c r="C452">
        <f t="shared" si="14"/>
        <v>80.628548804486371</v>
      </c>
      <c r="E452" s="5">
        <f>Alle6OppgangNedgangUnik_KNN[[#This Row],[Open]]/Alle6OppgangNedgangUnik_KNN[[#This Row],[Close]]-1</f>
        <v>-2.478372837719145E-2</v>
      </c>
      <c r="F452" s="7">
        <f>Alle6OppgangNedgangUnik_KNN[[#This Row],[Conviction KNN]]*Alle6OppgangNedgangUnik_KNN[[#This Row],[Rett/Feil KNN]]</f>
        <v>0.11764705882352905</v>
      </c>
      <c r="G452">
        <f t="shared" si="15"/>
        <v>94.417138458930367</v>
      </c>
    </row>
    <row r="453" spans="1:7" x14ac:dyDescent="0.3">
      <c r="A453" s="6">
        <f>Alle6OppgangNedgangUnik_KNN[[#This Row],[Open]]/Alle6OppgangNedgangUnik_KNN[[#This Row],[Close]]-1</f>
        <v>5.5555555555555358E-3</v>
      </c>
      <c r="B453" s="6">
        <f>Alle6OppgangNedgangUnik_KNN[[#This Row],[Conviction Bayes]]*Alle6OppgangNedgangUnik_KNN[[#This Row],[Rett/Feil Bayes]]</f>
        <v>-6.6123108832002009E-2</v>
      </c>
      <c r="C453">
        <f t="shared" si="14"/>
        <v>80.598929858333236</v>
      </c>
      <c r="E453" s="6">
        <f>Alle6OppgangNedgangUnik_KNN[[#This Row],[Open]]/Alle6OppgangNedgangUnik_KNN[[#This Row],[Close]]-1</f>
        <v>5.5555555555555358E-3</v>
      </c>
      <c r="F453" s="8">
        <f>Alle6OppgangNedgangUnik_KNN[[#This Row],[Conviction KNN]]*Alle6OppgangNedgangUnik_KNN[[#This Row],[Rett/Feil KNN]]</f>
        <v>0.35294117647058904</v>
      </c>
      <c r="G453">
        <f t="shared" si="15"/>
        <v>94.602270102967481</v>
      </c>
    </row>
    <row r="454" spans="1:7" x14ac:dyDescent="0.3">
      <c r="A454" s="5">
        <f>Alle6OppgangNedgangUnik_KNN[[#This Row],[Open]]/Alle6OppgangNedgangUnik_KNN[[#This Row],[Close]]-1</f>
        <v>-3.5097690666046066E-3</v>
      </c>
      <c r="B454" s="5">
        <f>Alle6OppgangNedgangUnik_KNN[[#This Row],[Conviction Bayes]]*Alle6OppgangNedgangUnik_KNN[[#This Row],[Rett/Feil Bayes]]</f>
        <v>6.7499814011052039E-2</v>
      </c>
      <c r="C454">
        <f t="shared" si="14"/>
        <v>80.579835265866237</v>
      </c>
      <c r="E454" s="5">
        <f>Alle6OppgangNedgangUnik_KNN[[#This Row],[Open]]/Alle6OppgangNedgangUnik_KNN[[#This Row],[Close]]-1</f>
        <v>-3.5097690666046066E-3</v>
      </c>
      <c r="F454" s="7">
        <f>Alle6OppgangNedgangUnik_KNN[[#This Row],[Conviction KNN]]*Alle6OppgangNedgangUnik_KNN[[#This Row],[Rett/Feil KNN]]</f>
        <v>0.17647058823529499</v>
      </c>
      <c r="G454">
        <f t="shared" si="15"/>
        <v>94.543676199219604</v>
      </c>
    </row>
    <row r="455" spans="1:7" x14ac:dyDescent="0.3">
      <c r="A455" s="6">
        <f>Alle6OppgangNedgangUnik_KNN[[#This Row],[Open]]/Alle6OppgangNedgangUnik_KNN[[#This Row],[Close]]-1</f>
        <v>-1.9901897456830686E-2</v>
      </c>
      <c r="B455" s="6">
        <f>Alle6OppgangNedgangUnik_KNN[[#This Row],[Conviction Bayes]]*Alle6OppgangNedgangUnik_KNN[[#This Row],[Rett/Feil Bayes]]</f>
        <v>6.6709297657634004E-2</v>
      </c>
      <c r="C455">
        <f t="shared" si="14"/>
        <v>80.472854124333367</v>
      </c>
      <c r="E455" s="6">
        <f>Alle6OppgangNedgangUnik_KNN[[#This Row],[Open]]/Alle6OppgangNedgangUnik_KNN[[#This Row],[Close]]-1</f>
        <v>-1.9901897456830686E-2</v>
      </c>
      <c r="F455" s="8">
        <f>Alle6OppgangNedgangUnik_KNN[[#This Row],[Conviction KNN]]*Alle6OppgangNedgangUnik_KNN[[#This Row],[Rett/Feil KNN]]</f>
        <v>0</v>
      </c>
      <c r="G455">
        <f t="shared" si="15"/>
        <v>94.543676199219604</v>
      </c>
    </row>
    <row r="456" spans="1:7" x14ac:dyDescent="0.3">
      <c r="A456" s="5">
        <f>Alle6OppgangNedgangUnik_KNN[[#This Row],[Open]]/Alle6OppgangNedgangUnik_KNN[[#This Row],[Close]]-1</f>
        <v>-1.6712936372143328E-2</v>
      </c>
      <c r="B456" s="5">
        <f>Alle6OppgangNedgangUnik_KNN[[#This Row],[Conviction Bayes]]*Alle6OppgangNedgangUnik_KNN[[#This Row],[Rett/Feil Bayes]]</f>
        <v>6.693929510761798E-2</v>
      </c>
      <c r="C456">
        <f t="shared" si="14"/>
        <v>80.382824943356596</v>
      </c>
      <c r="E456" s="5">
        <f>Alle6OppgangNedgangUnik_KNN[[#This Row],[Open]]/Alle6OppgangNedgangUnik_KNN[[#This Row],[Close]]-1</f>
        <v>-1.6712936372143328E-2</v>
      </c>
      <c r="F456" s="7">
        <f>Alle6OppgangNedgangUnik_KNN[[#This Row],[Conviction KNN]]*Alle6OppgangNedgangUnik_KNN[[#This Row],[Rett/Feil KNN]]</f>
        <v>5.8823529411765052E-2</v>
      </c>
      <c r="G456">
        <f t="shared" si="15"/>
        <v>94.450728996589831</v>
      </c>
    </row>
    <row r="457" spans="1:7" x14ac:dyDescent="0.3">
      <c r="A457" s="6">
        <f>Alle6OppgangNedgangUnik_KNN[[#This Row],[Open]]/Alle6OppgangNedgangUnik_KNN[[#This Row],[Close]]-1</f>
        <v>2.0300175031546575E-2</v>
      </c>
      <c r="B457" s="6">
        <f>Alle6OppgangNedgangUnik_KNN[[#This Row],[Conviction Bayes]]*Alle6OppgangNedgangUnik_KNN[[#This Row],[Rett/Feil Bayes]]</f>
        <v>-6.7559739344294989E-2</v>
      </c>
      <c r="C457">
        <f t="shared" si="14"/>
        <v>80.272581945993906</v>
      </c>
      <c r="E457" s="6">
        <f>Alle6OppgangNedgangUnik_KNN[[#This Row],[Open]]/Alle6OppgangNedgangUnik_KNN[[#This Row],[Close]]-1</f>
        <v>2.0300175031546575E-2</v>
      </c>
      <c r="F457" s="8">
        <f>Alle6OppgangNedgangUnik_KNN[[#This Row],[Conviction KNN]]*Alle6OppgangNedgangUnik_KNN[[#This Row],[Rett/Feil KNN]]</f>
        <v>-5.8823529411765052E-2</v>
      </c>
      <c r="G457">
        <f t="shared" si="15"/>
        <v>94.337942741855244</v>
      </c>
    </row>
    <row r="458" spans="1:7" x14ac:dyDescent="0.3">
      <c r="A458" s="5">
        <f>Alle6OppgangNedgangUnik_KNN[[#This Row],[Open]]/Alle6OppgangNedgangUnik_KNN[[#This Row],[Close]]-1</f>
        <v>-4.1609953390748688E-2</v>
      </c>
      <c r="B458" s="5">
        <f>Alle6OppgangNedgangUnik_KNN[[#This Row],[Conviction Bayes]]*Alle6OppgangNedgangUnik_KNN[[#This Row],[Rett/Feil Bayes]]</f>
        <v>6.7289638708302957E-2</v>
      </c>
      <c r="C458">
        <f t="shared" si="14"/>
        <v>80.047825240271138</v>
      </c>
      <c r="E458" s="5">
        <f>Alle6OppgangNedgangUnik_KNN[[#This Row],[Open]]/Alle6OppgangNedgangUnik_KNN[[#This Row],[Close]]-1</f>
        <v>-4.1609953390748688E-2</v>
      </c>
      <c r="F458" s="7">
        <f>Alle6OppgangNedgangUnik_KNN[[#This Row],[Conviction KNN]]*Alle6OppgangNedgangUnik_KNN[[#This Row],[Rett/Feil KNN]]</f>
        <v>0.47058823529411697</v>
      </c>
      <c r="G458">
        <f t="shared" si="15"/>
        <v>92.490696906341029</v>
      </c>
    </row>
    <row r="459" spans="1:7" x14ac:dyDescent="0.3">
      <c r="A459" s="6">
        <f>Alle6OppgangNedgangUnik_KNN[[#This Row],[Open]]/Alle6OppgangNedgangUnik_KNN[[#This Row],[Close]]-1</f>
        <v>1.3316853635815029E-2</v>
      </c>
      <c r="B459" s="6">
        <f>Alle6OppgangNedgangUnik_KNN[[#This Row],[Conviction Bayes]]*Alle6OppgangNedgangUnik_KNN[[#This Row],[Rett/Feil Bayes]]</f>
        <v>-6.6203927909688987E-2</v>
      </c>
      <c r="C459">
        <f t="shared" si="14"/>
        <v>79.977252834752193</v>
      </c>
      <c r="E459" s="6">
        <f>Alle6OppgangNedgangUnik_KNN[[#This Row],[Open]]/Alle6OppgangNedgangUnik_KNN[[#This Row],[Close]]-1</f>
        <v>1.3316853635815029E-2</v>
      </c>
      <c r="F459" s="8">
        <f>Alle6OppgangNedgangUnik_KNN[[#This Row],[Conviction KNN]]*Alle6OppgangNedgangUnik_KNN[[#This Row],[Rett/Feil KNN]]</f>
        <v>-5.8823529411765052E-2</v>
      </c>
      <c r="G459">
        <f t="shared" si="15"/>
        <v>92.418244843201251</v>
      </c>
    </row>
    <row r="460" spans="1:7" x14ac:dyDescent="0.3">
      <c r="A460" s="5">
        <f>Alle6OppgangNedgangUnik_KNN[[#This Row],[Open]]/Alle6OppgangNedgangUnik_KNN[[#This Row],[Close]]-1</f>
        <v>-1.5861825201473723E-2</v>
      </c>
      <c r="B460" s="5">
        <f>Alle6OppgangNedgangUnik_KNN[[#This Row],[Conviction Bayes]]*Alle6OppgangNedgangUnik_KNN[[#This Row],[Rett/Feil Bayes]]</f>
        <v>6.7041693643000055E-2</v>
      </c>
      <c r="C460">
        <f t="shared" si="14"/>
        <v>79.892204734108105</v>
      </c>
      <c r="E460" s="5">
        <f>Alle6OppgangNedgangUnik_KNN[[#This Row],[Open]]/Alle6OppgangNedgangUnik_KNN[[#This Row],[Close]]-1</f>
        <v>-1.5861825201473723E-2</v>
      </c>
      <c r="F460" s="7">
        <f>Alle6OppgangNedgangUnik_KNN[[#This Row],[Conviction KNN]]*Alle6OppgangNedgangUnik_KNN[[#This Row],[Rett/Feil KNN]]</f>
        <v>0</v>
      </c>
      <c r="G460">
        <f t="shared" si="15"/>
        <v>92.418244843201251</v>
      </c>
    </row>
    <row r="461" spans="1:7" x14ac:dyDescent="0.3">
      <c r="A461" s="6">
        <f>Alle6OppgangNedgangUnik_KNN[[#This Row],[Open]]/Alle6OppgangNedgangUnik_KNN[[#This Row],[Close]]-1</f>
        <v>1.266893985544848E-2</v>
      </c>
      <c r="B461" s="6">
        <f>Alle6OppgangNedgangUnik_KNN[[#This Row],[Conviction Bayes]]*Alle6OppgangNedgangUnik_KNN[[#This Row],[Rett/Feil Bayes]]</f>
        <v>-6.6048039566466987E-2</v>
      </c>
      <c r="C461">
        <f t="shared" si="14"/>
        <v>79.825354241461255</v>
      </c>
      <c r="E461" s="6">
        <f>Alle6OppgangNedgangUnik_KNN[[#This Row],[Open]]/Alle6OppgangNedgangUnik_KNN[[#This Row],[Close]]-1</f>
        <v>1.266893985544848E-2</v>
      </c>
      <c r="F461" s="8">
        <f>Alle6OppgangNedgangUnik_KNN[[#This Row],[Conviction KNN]]*Alle6OppgangNedgangUnik_KNN[[#This Row],[Rett/Feil KNN]]</f>
        <v>-5.8823529411765052E-2</v>
      </c>
      <c r="G461">
        <f t="shared" si="15"/>
        <v>92.349371832291567</v>
      </c>
    </row>
    <row r="462" spans="1:7" x14ac:dyDescent="0.3">
      <c r="A462" s="5">
        <f>Alle6OppgangNedgangUnik_KNN[[#This Row],[Open]]/Alle6OppgangNedgangUnik_KNN[[#This Row],[Close]]-1</f>
        <v>-9.8269757785466316E-3</v>
      </c>
      <c r="B462" s="5">
        <f>Alle6OppgangNedgangUnik_KNN[[#This Row],[Conviction Bayes]]*Alle6OppgangNedgangUnik_KNN[[#This Row],[Rett/Feil Bayes]]</f>
        <v>6.662803407251805E-2</v>
      </c>
      <c r="C462">
        <f t="shared" si="14"/>
        <v>79.773088424974176</v>
      </c>
      <c r="E462" s="5">
        <f>Alle6OppgangNedgangUnik_KNN[[#This Row],[Open]]/Alle6OppgangNedgangUnik_KNN[[#This Row],[Close]]-1</f>
        <v>-9.8269757785466316E-3</v>
      </c>
      <c r="F462" s="7">
        <f>Alle6OppgangNedgangUnik_KNN[[#This Row],[Conviction KNN]]*Alle6OppgangNedgangUnik_KNN[[#This Row],[Rett/Feil KNN]]</f>
        <v>-5.8823529411765052E-2</v>
      </c>
      <c r="G462">
        <f t="shared" si="15"/>
        <v>92.402755069948029</v>
      </c>
    </row>
    <row r="463" spans="1:7" x14ac:dyDescent="0.3">
      <c r="A463" s="6">
        <f>Alle6OppgangNedgangUnik_KNN[[#This Row],[Open]]/Alle6OppgangNedgangUnik_KNN[[#This Row],[Close]]-1</f>
        <v>3.861885520374031E-3</v>
      </c>
      <c r="B463" s="6">
        <f>Alle6OppgangNedgangUnik_KNN[[#This Row],[Conviction Bayes]]*Alle6OppgangNedgangUnik_KNN[[#This Row],[Rett/Feil Bayes]]</f>
        <v>-6.5648696469305989E-2</v>
      </c>
      <c r="C463">
        <f t="shared" si="14"/>
        <v>79.752863733329221</v>
      </c>
      <c r="E463" s="6">
        <f>Alle6OppgangNedgangUnik_KNN[[#This Row],[Open]]/Alle6OppgangNedgangUnik_KNN[[#This Row],[Close]]-1</f>
        <v>3.861885520374031E-3</v>
      </c>
      <c r="F463" s="8">
        <f>Alle6OppgangNedgangUnik_KNN[[#This Row],[Conviction KNN]]*Alle6OppgangNedgangUnik_KNN[[#This Row],[Rett/Feil KNN]]</f>
        <v>5.8823529411765052E-2</v>
      </c>
      <c r="G463">
        <f t="shared" si="15"/>
        <v>92.423746179468452</v>
      </c>
    </row>
    <row r="464" spans="1:7" x14ac:dyDescent="0.3">
      <c r="A464" s="5">
        <f>Alle6OppgangNedgangUnik_KNN[[#This Row],[Open]]/Alle6OppgangNedgangUnik_KNN[[#This Row],[Close]]-1</f>
        <v>-4.9979314868516811E-3</v>
      </c>
      <c r="B464" s="5">
        <f>Alle6OppgangNedgangUnik_KNN[[#This Row],[Conviction Bayes]]*Alle6OppgangNedgangUnik_KNN[[#This Row],[Rett/Feil Bayes]]</f>
        <v>6.6310366454690017E-2</v>
      </c>
      <c r="C464">
        <f t="shared" si="14"/>
        <v>79.726432464440407</v>
      </c>
      <c r="E464" s="5">
        <f>Alle6OppgangNedgangUnik_KNN[[#This Row],[Open]]/Alle6OppgangNedgangUnik_KNN[[#This Row],[Close]]-1</f>
        <v>-4.9979314868516811E-3</v>
      </c>
      <c r="F464" s="7">
        <f>Alle6OppgangNedgangUnik_KNN[[#This Row],[Conviction KNN]]*Alle6OppgangNedgangUnik_KNN[[#This Row],[Rett/Feil KNN]]</f>
        <v>0.23529411764705899</v>
      </c>
      <c r="G464">
        <f t="shared" si="15"/>
        <v>92.315057343900648</v>
      </c>
    </row>
    <row r="465" spans="1:7" x14ac:dyDescent="0.3">
      <c r="A465" s="6">
        <f>Alle6OppgangNedgangUnik_KNN[[#This Row],[Open]]/Alle6OppgangNedgangUnik_KNN[[#This Row],[Close]]-1</f>
        <v>2.061487951187857E-2</v>
      </c>
      <c r="B465" s="6">
        <f>Alle6OppgangNedgangUnik_KNN[[#This Row],[Conviction Bayes]]*Alle6OppgangNedgangUnik_KNN[[#This Row],[Rett/Feil Bayes]]</f>
        <v>-6.6726922612847961E-2</v>
      </c>
      <c r="C465">
        <f t="shared" si="14"/>
        <v>79.616763377454149</v>
      </c>
      <c r="E465" s="6">
        <f>Alle6OppgangNedgangUnik_KNN[[#This Row],[Open]]/Alle6OppgangNedgangUnik_KNN[[#This Row],[Close]]-1</f>
        <v>2.061487951187857E-2</v>
      </c>
      <c r="F465" s="8">
        <f>Alle6OppgangNedgangUnik_KNN[[#This Row],[Conviction KNN]]*Alle6OppgangNedgangUnik_KNN[[#This Row],[Rett/Feil KNN]]</f>
        <v>0.11764705882352905</v>
      </c>
      <c r="G465">
        <f t="shared" si="15"/>
        <v>92.538947200874375</v>
      </c>
    </row>
    <row r="466" spans="1:7" x14ac:dyDescent="0.3">
      <c r="A466" s="5">
        <f>Alle6OppgangNedgangUnik_KNN[[#This Row],[Open]]/Alle6OppgangNedgangUnik_KNN[[#This Row],[Close]]-1</f>
        <v>-1.7959083448166768E-2</v>
      </c>
      <c r="B466" s="5">
        <f>Alle6OppgangNedgangUnik_KNN[[#This Row],[Conviction Bayes]]*Alle6OppgangNedgangUnik_KNN[[#This Row],[Rett/Feil Bayes]]</f>
        <v>6.6786414330396005E-2</v>
      </c>
      <c r="C466">
        <f t="shared" si="14"/>
        <v>79.52126921713942</v>
      </c>
      <c r="E466" s="5">
        <f>Alle6OppgangNedgangUnik_KNN[[#This Row],[Open]]/Alle6OppgangNedgangUnik_KNN[[#This Row],[Close]]-1</f>
        <v>-1.7959083448166768E-2</v>
      </c>
      <c r="F466" s="7">
        <f>Alle6OppgangNedgangUnik_KNN[[#This Row],[Conviction KNN]]*Alle6OppgangNedgangUnik_KNN[[#This Row],[Rett/Feil KNN]]</f>
        <v>0</v>
      </c>
      <c r="G466">
        <f t="shared" si="15"/>
        <v>92.538947200874375</v>
      </c>
    </row>
    <row r="467" spans="1:7" x14ac:dyDescent="0.3">
      <c r="A467" s="6">
        <f>Alle6OppgangNedgangUnik_KNN[[#This Row],[Open]]/Alle6OppgangNedgangUnik_KNN[[#This Row],[Close]]-1</f>
        <v>5.981688457607004E-2</v>
      </c>
      <c r="B467" s="6">
        <f>Alle6OppgangNedgangUnik_KNN[[#This Row],[Conviction Bayes]]*Alle6OppgangNedgangUnik_KNN[[#This Row],[Rett/Feil Bayes]]</f>
        <v>-6.8757966680803029E-2</v>
      </c>
      <c r="C467">
        <f t="shared" si="14"/>
        <v>79.194207194393002</v>
      </c>
      <c r="E467" s="6">
        <f>Alle6OppgangNedgangUnik_KNN[[#This Row],[Open]]/Alle6OppgangNedgangUnik_KNN[[#This Row],[Close]]-1</f>
        <v>5.981688457607004E-2</v>
      </c>
      <c r="F467" s="8">
        <f>Alle6OppgangNedgangUnik_KNN[[#This Row],[Conviction KNN]]*Alle6OppgangNedgangUnik_KNN[[#This Row],[Rett/Feil KNN]]</f>
        <v>5.8823529411765052E-2</v>
      </c>
      <c r="G467">
        <f t="shared" si="15"/>
        <v>92.864558466962947</v>
      </c>
    </row>
    <row r="468" spans="1:7" x14ac:dyDescent="0.3">
      <c r="A468" s="5">
        <f>Alle6OppgangNedgangUnik_KNN[[#This Row],[Open]]/Alle6OppgangNedgangUnik_KNN[[#This Row],[Close]]-1</f>
        <v>-2.0239858481552853E-2</v>
      </c>
      <c r="B468" s="5">
        <f>Alle6OppgangNedgangUnik_KNN[[#This Row],[Conviction Bayes]]*Alle6OppgangNedgangUnik_KNN[[#This Row],[Rett/Feil Bayes]]</f>
        <v>6.8489809217680997E-2</v>
      </c>
      <c r="C468">
        <f t="shared" si="14"/>
        <v>79.08442628007667</v>
      </c>
      <c r="E468" s="5">
        <f>Alle6OppgangNedgangUnik_KNN[[#This Row],[Open]]/Alle6OppgangNedgangUnik_KNN[[#This Row],[Close]]-1</f>
        <v>-2.0239858481552853E-2</v>
      </c>
      <c r="F468" s="7">
        <f>Alle6OppgangNedgangUnik_KNN[[#This Row],[Conviction KNN]]*Alle6OppgangNedgangUnik_KNN[[#This Row],[Rett/Feil KNN]]</f>
        <v>-5.8823529411765052E-2</v>
      </c>
      <c r="G468">
        <f t="shared" si="15"/>
        <v>92.975121144687847</v>
      </c>
    </row>
    <row r="469" spans="1:7" x14ac:dyDescent="0.3">
      <c r="A469" s="6">
        <f>Alle6OppgangNedgangUnik_KNN[[#This Row],[Open]]/Alle6OppgangNedgangUnik_KNN[[#This Row],[Close]]-1</f>
        <v>6.7547036435703145E-2</v>
      </c>
      <c r="B469" s="6">
        <f>Alle6OppgangNedgangUnik_KNN[[#This Row],[Conviction Bayes]]*Alle6OppgangNedgangUnik_KNN[[#This Row],[Rett/Feil Bayes]]</f>
        <v>-6.8767785066334963E-2</v>
      </c>
      <c r="C469">
        <f t="shared" si="14"/>
        <v>78.717074368338302</v>
      </c>
      <c r="E469" s="6">
        <f>Alle6OppgangNedgangUnik_KNN[[#This Row],[Open]]/Alle6OppgangNedgangUnik_KNN[[#This Row],[Close]]-1</f>
        <v>6.7547036435703145E-2</v>
      </c>
      <c r="F469" s="8">
        <f>Alle6OppgangNedgangUnik_KNN[[#This Row],[Conviction KNN]]*Alle6OppgangNedgangUnik_KNN[[#This Row],[Rett/Feil KNN]]</f>
        <v>0.17647058823529499</v>
      </c>
      <c r="G469">
        <f t="shared" si="15"/>
        <v>94.083390655671522</v>
      </c>
    </row>
    <row r="470" spans="1:7" x14ac:dyDescent="0.3">
      <c r="A470" s="5">
        <f>Alle6OppgangNedgangUnik_KNN[[#This Row],[Open]]/Alle6OppgangNedgangUnik_KNN[[#This Row],[Close]]-1</f>
        <v>-7.7381913225565979E-3</v>
      </c>
      <c r="B470" s="5">
        <f>Alle6OppgangNedgangUnik_KNN[[#This Row],[Conviction Bayes]]*Alle6OppgangNedgangUnik_KNN[[#This Row],[Rett/Feil Bayes]]</f>
        <v>6.6344276638845012E-2</v>
      </c>
      <c r="C470">
        <f t="shared" si="14"/>
        <v>78.676662226273223</v>
      </c>
      <c r="E470" s="5">
        <f>Alle6OppgangNedgangUnik_KNN[[#This Row],[Open]]/Alle6OppgangNedgangUnik_KNN[[#This Row],[Close]]-1</f>
        <v>-7.7381913225565979E-3</v>
      </c>
      <c r="F470" s="7">
        <f>Alle6OppgangNedgangUnik_KNN[[#This Row],[Conviction KNN]]*Alle6OppgangNedgangUnik_KNN[[#This Row],[Rett/Feil KNN]]</f>
        <v>-5.8823529411765052E-2</v>
      </c>
      <c r="G470">
        <f t="shared" si="15"/>
        <v>94.126216260210839</v>
      </c>
    </row>
    <row r="471" spans="1:7" x14ac:dyDescent="0.3">
      <c r="A471" s="6">
        <f>Alle6OppgangNedgangUnik_KNN[[#This Row],[Open]]/Alle6OppgangNedgangUnik_KNN[[#This Row],[Close]]-1</f>
        <v>-6.0962836687582733E-2</v>
      </c>
      <c r="B471" s="6">
        <f>Alle6OppgangNedgangUnik_KNN[[#This Row],[Conviction Bayes]]*Alle6OppgangNedgangUnik_KNN[[#This Row],[Rett/Feil Bayes]]</f>
        <v>6.8450240784286964E-2</v>
      </c>
      <c r="C471">
        <f t="shared" si="14"/>
        <v>78.348350742048353</v>
      </c>
      <c r="E471" s="6">
        <f>Alle6OppgangNedgangUnik_KNN[[#This Row],[Open]]/Alle6OppgangNedgangUnik_KNN[[#This Row],[Close]]-1</f>
        <v>-6.0962836687582733E-2</v>
      </c>
      <c r="F471" s="8">
        <f>Alle6OppgangNedgangUnik_KNN[[#This Row],[Conviction KNN]]*Alle6OppgangNedgangUnik_KNN[[#This Row],[Rett/Feil KNN]]</f>
        <v>-0.23529411764705899</v>
      </c>
      <c r="G471">
        <f t="shared" si="15"/>
        <v>95.476381236655854</v>
      </c>
    </row>
    <row r="472" spans="1:7" x14ac:dyDescent="0.3">
      <c r="A472" s="5">
        <f>Alle6OppgangNedgangUnik_KNN[[#This Row],[Open]]/Alle6OppgangNedgangUnik_KNN[[#This Row],[Close]]-1</f>
        <v>-1.546239918339587E-2</v>
      </c>
      <c r="B472" s="5">
        <f>Alle6OppgangNedgangUnik_KNN[[#This Row],[Conviction Bayes]]*Alle6OppgangNedgangUnik_KNN[[#This Row],[Rett/Feil Bayes]]</f>
        <v>6.766223903977403E-2</v>
      </c>
      <c r="C472">
        <f t="shared" si="14"/>
        <v>78.266381087468858</v>
      </c>
      <c r="E472" s="5">
        <f>Alle6OppgangNedgangUnik_KNN[[#This Row],[Open]]/Alle6OppgangNedgangUnik_KNN[[#This Row],[Close]]-1</f>
        <v>-1.546239918339587E-2</v>
      </c>
      <c r="F472" s="7">
        <f>Alle6OppgangNedgangUnik_KNN[[#This Row],[Conviction KNN]]*Alle6OppgangNedgangUnik_KNN[[#This Row],[Rett/Feil KNN]]</f>
        <v>5.8823529411765052E-2</v>
      </c>
      <c r="G472">
        <f t="shared" si="15"/>
        <v>95.389540417875423</v>
      </c>
    </row>
    <row r="473" spans="1:7" x14ac:dyDescent="0.3">
      <c r="A473" s="6">
        <f>Alle6OppgangNedgangUnik_KNN[[#This Row],[Open]]/Alle6OppgangNedgangUnik_KNN[[#This Row],[Close]]-1</f>
        <v>1.6066058920406912E-2</v>
      </c>
      <c r="B473" s="6">
        <f>Alle6OppgangNedgangUnik_KNN[[#This Row],[Conviction Bayes]]*Alle6OppgangNedgangUnik_KNN[[#This Row],[Rett/Feil Bayes]]</f>
        <v>-6.6445378983620962E-2</v>
      </c>
      <c r="C473">
        <f t="shared" si="14"/>
        <v>78.182830522411024</v>
      </c>
      <c r="E473" s="6">
        <f>Alle6OppgangNedgangUnik_KNN[[#This Row],[Open]]/Alle6OppgangNedgangUnik_KNN[[#This Row],[Close]]-1</f>
        <v>1.6066058920406912E-2</v>
      </c>
      <c r="F473" s="8">
        <f>Alle6OppgangNedgangUnik_KNN[[#This Row],[Conviction KNN]]*Alle6OppgangNedgangUnik_KNN[[#This Row],[Rett/Feil KNN]]</f>
        <v>-0.29411764705882304</v>
      </c>
      <c r="G473">
        <f t="shared" si="15"/>
        <v>94.93879513059774</v>
      </c>
    </row>
    <row r="474" spans="1:7" x14ac:dyDescent="0.3">
      <c r="A474" s="5">
        <f>Alle6OppgangNedgangUnik_KNN[[#This Row],[Open]]/Alle6OppgangNedgangUnik_KNN[[#This Row],[Close]]-1</f>
        <v>2.563125411949807E-2</v>
      </c>
      <c r="B474" s="5">
        <f>Alle6OppgangNedgangUnik_KNN[[#This Row],[Conviction Bayes]]*Alle6OppgangNedgangUnik_KNN[[#This Row],[Rett/Feil Bayes]]</f>
        <v>-6.6765658167782016E-2</v>
      </c>
      <c r="C474">
        <f t="shared" si="14"/>
        <v>78.049037217839683</v>
      </c>
      <c r="E474" s="5">
        <f>Alle6OppgangNedgangUnik_KNN[[#This Row],[Open]]/Alle6OppgangNedgangUnik_KNN[[#This Row],[Close]]-1</f>
        <v>2.563125411949807E-2</v>
      </c>
      <c r="F474" s="7">
        <f>Alle6OppgangNedgangUnik_KNN[[#This Row],[Conviction KNN]]*Alle6OppgangNedgangUnik_KNN[[#This Row],[Rett/Feil KNN]]</f>
        <v>0.11764705882352905</v>
      </c>
      <c r="G474">
        <f t="shared" si="15"/>
        <v>95.225077528690832</v>
      </c>
    </row>
    <row r="475" spans="1:7" x14ac:dyDescent="0.3">
      <c r="A475" s="6">
        <f>Alle6OppgangNedgangUnik_KNN[[#This Row],[Open]]/Alle6OppgangNedgangUnik_KNN[[#This Row],[Close]]-1</f>
        <v>-4.9307107496681546E-2</v>
      </c>
      <c r="B475" s="6">
        <f>Alle6OppgangNedgangUnik_KNN[[#This Row],[Conviction Bayes]]*Alle6OppgangNedgangUnik_KNN[[#This Row],[Rett/Feil Bayes]]</f>
        <v>6.7277049819576051E-2</v>
      </c>
      <c r="C475">
        <f t="shared" si="14"/>
        <v>77.790130085033596</v>
      </c>
      <c r="E475" s="6">
        <f>Alle6OppgangNedgangUnik_KNN[[#This Row],[Open]]/Alle6OppgangNedgangUnik_KNN[[#This Row],[Close]]-1</f>
        <v>-4.9307107496681546E-2</v>
      </c>
      <c r="F475" s="8">
        <f>Alle6OppgangNedgangUnik_KNN[[#This Row],[Conviction KNN]]*Alle6OppgangNedgangUnik_KNN[[#This Row],[Rett/Feil KNN]]</f>
        <v>0.29411764705882304</v>
      </c>
      <c r="G475">
        <f t="shared" si="15"/>
        <v>93.844114842194656</v>
      </c>
    </row>
    <row r="476" spans="1:7" x14ac:dyDescent="0.3">
      <c r="A476" s="5">
        <f>Alle6OppgangNedgangUnik_KNN[[#This Row],[Open]]/Alle6OppgangNedgangUnik_KNN[[#This Row],[Close]]-1</f>
        <v>2.2392567846038824E-2</v>
      </c>
      <c r="B476" s="5">
        <f>Alle6OppgangNedgangUnik_KNN[[#This Row],[Conviction Bayes]]*Alle6OppgangNedgangUnik_KNN[[#This Row],[Rett/Feil Bayes]]</f>
        <v>-6.6459999114980961E-2</v>
      </c>
      <c r="C476">
        <f t="shared" si="14"/>
        <v>77.674362032488048</v>
      </c>
      <c r="E476" s="5">
        <f>Alle6OppgangNedgangUnik_KNN[[#This Row],[Open]]/Alle6OppgangNedgangUnik_KNN[[#This Row],[Close]]-1</f>
        <v>2.2392567846038824E-2</v>
      </c>
      <c r="F476" s="7">
        <f>Alle6OppgangNedgangUnik_KNN[[#This Row],[Conviction KNN]]*Alle6OppgangNedgangUnik_KNN[[#This Row],[Rett/Feil KNN]]</f>
        <v>-0.29411764705882304</v>
      </c>
      <c r="G476">
        <f t="shared" si="15"/>
        <v>93.226052869090154</v>
      </c>
    </row>
    <row r="477" spans="1:7" x14ac:dyDescent="0.3">
      <c r="A477" s="6">
        <f>Alle6OppgangNedgangUnik_KNN[[#This Row],[Open]]/Alle6OppgangNedgangUnik_KNN[[#This Row],[Close]]-1</f>
        <v>-2.8561087971607502E-2</v>
      </c>
      <c r="B477" s="6">
        <f>Alle6OppgangNedgangUnik_KNN[[#This Row],[Conviction Bayes]]*Alle6OppgangNedgangUnik_KNN[[#This Row],[Rett/Feil Bayes]]</f>
        <v>6.7392609654715996E-2</v>
      </c>
      <c r="C477">
        <f t="shared" si="14"/>
        <v>77.524853934751334</v>
      </c>
      <c r="E477" s="6">
        <f>Alle6OppgangNedgangUnik_KNN[[#This Row],[Open]]/Alle6OppgangNedgangUnik_KNN[[#This Row],[Close]]-1</f>
        <v>-2.8561087971607502E-2</v>
      </c>
      <c r="F477" s="8">
        <f>Alle6OppgangNedgangUnik_KNN[[#This Row],[Conviction KNN]]*Alle6OppgangNedgangUnik_KNN[[#This Row],[Rett/Feil KNN]]</f>
        <v>0.17647058823529499</v>
      </c>
      <c r="G477">
        <f t="shared" si="15"/>
        <v>92.75617566369489</v>
      </c>
    </row>
    <row r="478" spans="1:7" x14ac:dyDescent="0.3">
      <c r="A478" s="5">
        <f>Alle6OppgangNedgangUnik_KNN[[#This Row],[Open]]/Alle6OppgangNedgangUnik_KNN[[#This Row],[Close]]-1</f>
        <v>-3.5494747508263425E-3</v>
      </c>
      <c r="B478" s="5">
        <f>Alle6OppgangNedgangUnik_KNN[[#This Row],[Conviction Bayes]]*Alle6OppgangNedgangUnik_KNN[[#This Row],[Rett/Feil Bayes]]</f>
        <v>6.6006265375033957E-2</v>
      </c>
      <c r="C478">
        <f t="shared" si="14"/>
        <v>77.506690824926565</v>
      </c>
      <c r="E478" s="5">
        <f>Alle6OppgangNedgangUnik_KNN[[#This Row],[Open]]/Alle6OppgangNedgangUnik_KNN[[#This Row],[Close]]-1</f>
        <v>-3.5494747508263425E-3</v>
      </c>
      <c r="F478" s="7">
        <f>Alle6OppgangNedgangUnik_KNN[[#This Row],[Conviction KNN]]*Alle6OppgangNedgangUnik_KNN[[#This Row],[Rett/Feil KNN]]</f>
        <v>5.8823529411765052E-2</v>
      </c>
      <c r="G478">
        <f t="shared" si="15"/>
        <v>92.736808857606562</v>
      </c>
    </row>
    <row r="479" spans="1:7" x14ac:dyDescent="0.3">
      <c r="A479" s="6">
        <f>Alle6OppgangNedgangUnik_KNN[[#This Row],[Open]]/Alle6OppgangNedgangUnik_KNN[[#This Row],[Close]]-1</f>
        <v>-1.852241646335806E-2</v>
      </c>
      <c r="B479" s="6">
        <f>Alle6OppgangNedgangUnik_KNN[[#This Row],[Conviction Bayes]]*Alle6OppgangNedgangUnik_KNN[[#This Row],[Rett/Feil Bayes]]</f>
        <v>6.7018997063973018E-2</v>
      </c>
      <c r="C479">
        <f t="shared" si="14"/>
        <v>77.410477601716181</v>
      </c>
      <c r="E479" s="6">
        <f>Alle6OppgangNedgangUnik_KNN[[#This Row],[Open]]/Alle6OppgangNedgangUnik_KNN[[#This Row],[Close]]-1</f>
        <v>-1.852241646335806E-2</v>
      </c>
      <c r="F479" s="8">
        <f>Alle6OppgangNedgangUnik_KNN[[#This Row],[Conviction KNN]]*Alle6OppgangNedgangUnik_KNN[[#This Row],[Rett/Feil KNN]]</f>
        <v>-5.8823529411765052E-2</v>
      </c>
      <c r="G479">
        <f t="shared" si="15"/>
        <v>92.837850610262052</v>
      </c>
    </row>
    <row r="480" spans="1:7" x14ac:dyDescent="0.3">
      <c r="A480" s="5">
        <f>Alle6OppgangNedgangUnik_KNN[[#This Row],[Open]]/Alle6OppgangNedgangUnik_KNN[[#This Row],[Close]]-1</f>
        <v>-8.8747073112308561E-3</v>
      </c>
      <c r="B480" s="5">
        <f>Alle6OppgangNedgangUnik_KNN[[#This Row],[Conviction Bayes]]*Alle6OppgangNedgangUnik_KNN[[#This Row],[Rett/Feil Bayes]]</f>
        <v>6.638146474884804E-2</v>
      </c>
      <c r="C480">
        <f t="shared" si="14"/>
        <v>77.364873845333079</v>
      </c>
      <c r="E480" s="5">
        <f>Alle6OppgangNedgangUnik_KNN[[#This Row],[Open]]/Alle6OppgangNedgangUnik_KNN[[#This Row],[Close]]-1</f>
        <v>-8.8747073112308561E-3</v>
      </c>
      <c r="F480" s="7">
        <f>Alle6OppgangNedgangUnik_KNN[[#This Row],[Conviction KNN]]*Alle6OppgangNedgangUnik_KNN[[#This Row],[Rett/Feil KNN]]</f>
        <v>5.8823529411765052E-2</v>
      </c>
      <c r="G480">
        <f t="shared" si="15"/>
        <v>92.789385389581469</v>
      </c>
    </row>
    <row r="481" spans="1:7" x14ac:dyDescent="0.3">
      <c r="A481" s="6">
        <f>Alle6OppgangNedgangUnik_KNN[[#This Row],[Open]]/Alle6OppgangNedgangUnik_KNN[[#This Row],[Close]]-1</f>
        <v>-7.7669557787853893E-3</v>
      </c>
      <c r="B481" s="6">
        <f>Alle6OppgangNedgangUnik_KNN[[#This Row],[Conviction Bayes]]*Alle6OppgangNedgangUnik_KNN[[#This Row],[Rett/Feil Bayes]]</f>
        <v>6.5245994792652029E-2</v>
      </c>
      <c r="C481">
        <f t="shared" si="14"/>
        <v>77.325668208622616</v>
      </c>
      <c r="E481" s="6">
        <f>Alle6OppgangNedgangUnik_KNN[[#This Row],[Open]]/Alle6OppgangNedgangUnik_KNN[[#This Row],[Close]]-1</f>
        <v>-7.7669557787853893E-3</v>
      </c>
      <c r="F481" s="8">
        <f>Alle6OppgangNedgangUnik_KNN[[#This Row],[Conviction KNN]]*Alle6OppgangNedgangUnik_KNN[[#This Row],[Rett/Feil KNN]]</f>
        <v>0</v>
      </c>
      <c r="G481">
        <f t="shared" si="15"/>
        <v>92.789385389581469</v>
      </c>
    </row>
    <row r="482" spans="1:7" x14ac:dyDescent="0.3">
      <c r="A482" s="5">
        <f>Alle6OppgangNedgangUnik_KNN[[#This Row],[Open]]/Alle6OppgangNedgangUnik_KNN[[#This Row],[Close]]-1</f>
        <v>-4.5202293910940883E-3</v>
      </c>
      <c r="B482" s="5">
        <f>Alle6OppgangNedgangUnik_KNN[[#This Row],[Conviction Bayes]]*Alle6OppgangNedgangUnik_KNN[[#This Row],[Rett/Feil Bayes]]</f>
        <v>6.4559379306624975E-2</v>
      </c>
      <c r="C482">
        <f t="shared" si="14"/>
        <v>77.303102784389026</v>
      </c>
      <c r="E482" s="5">
        <f>Alle6OppgangNedgangUnik_KNN[[#This Row],[Open]]/Alle6OppgangNedgangUnik_KNN[[#This Row],[Close]]-1</f>
        <v>-4.5202293910940883E-3</v>
      </c>
      <c r="F482" s="7">
        <f>Alle6OppgangNedgangUnik_KNN[[#This Row],[Conviction KNN]]*Alle6OppgangNedgangUnik_KNN[[#This Row],[Rett/Feil KNN]]</f>
        <v>-0.17647058823529499</v>
      </c>
      <c r="G482">
        <f t="shared" si="15"/>
        <v>92.863402326114326</v>
      </c>
    </row>
    <row r="483" spans="1:7" x14ac:dyDescent="0.3">
      <c r="A483" s="6">
        <f>Alle6OppgangNedgangUnik_KNN[[#This Row],[Open]]/Alle6OppgangNedgangUnik_KNN[[#This Row],[Close]]-1</f>
        <v>-2.3316590022123829E-2</v>
      </c>
      <c r="B483" s="6">
        <f>Alle6OppgangNedgangUnik_KNN[[#This Row],[Conviction Bayes]]*Alle6OppgangNedgangUnik_KNN[[#This Row],[Rett/Feil Bayes]]</f>
        <v>6.6088633942896047E-2</v>
      </c>
      <c r="C483">
        <f t="shared" si="14"/>
        <v>77.183981672769463</v>
      </c>
      <c r="E483" s="6">
        <f>Alle6OppgangNedgangUnik_KNN[[#This Row],[Open]]/Alle6OppgangNedgangUnik_KNN[[#This Row],[Close]]-1</f>
        <v>-2.3316590022123829E-2</v>
      </c>
      <c r="F483" s="8">
        <f>Alle6OppgangNedgangUnik_KNN[[#This Row],[Conviction KNN]]*Alle6OppgangNedgangUnik_KNN[[#This Row],[Rett/Feil KNN]]</f>
        <v>-0.11764705882352905</v>
      </c>
      <c r="G483">
        <f t="shared" si="15"/>
        <v>93.118138547302266</v>
      </c>
    </row>
    <row r="484" spans="1:7" x14ac:dyDescent="0.3">
      <c r="A484" s="5">
        <f>Alle6OppgangNedgangUnik_KNN[[#This Row],[Open]]/Alle6OppgangNedgangUnik_KNN[[#This Row],[Close]]-1</f>
        <v>-1.9738180995062304E-2</v>
      </c>
      <c r="B484" s="5">
        <f>Alle6OppgangNedgangUnik_KNN[[#This Row],[Conviction Bayes]]*Alle6OppgangNedgangUnik_KNN[[#This Row],[Rett/Feil Bayes]]</f>
        <v>6.6690104577779963E-2</v>
      </c>
      <c r="C484">
        <f t="shared" si="14"/>
        <v>77.082381205770417</v>
      </c>
      <c r="E484" s="5">
        <f>Alle6OppgangNedgangUnik_KNN[[#This Row],[Open]]/Alle6OppgangNedgangUnik_KNN[[#This Row],[Close]]-1</f>
        <v>-1.9738180995062304E-2</v>
      </c>
      <c r="F484" s="7">
        <f>Alle6OppgangNedgangUnik_KNN[[#This Row],[Conviction KNN]]*Alle6OppgangNedgangUnik_KNN[[#This Row],[Rett/Feil KNN]]</f>
        <v>-0.23529411764705899</v>
      </c>
      <c r="G484">
        <f t="shared" si="15"/>
        <v>93.550605058495194</v>
      </c>
    </row>
    <row r="485" spans="1:7" x14ac:dyDescent="0.3">
      <c r="A485" s="6">
        <f>Alle6OppgangNedgangUnik_KNN[[#This Row],[Open]]/Alle6OppgangNedgangUnik_KNN[[#This Row],[Close]]-1</f>
        <v>9.8956694406240331E-3</v>
      </c>
      <c r="B485" s="6">
        <f>Alle6OppgangNedgangUnik_KNN[[#This Row],[Conviction Bayes]]*Alle6OppgangNedgangUnik_KNN[[#This Row],[Rett/Feil Bayes]]</f>
        <v>-6.5627422015718029E-2</v>
      </c>
      <c r="C485">
        <f t="shared" si="14"/>
        <v>77.032321805031373</v>
      </c>
      <c r="E485" s="6">
        <f>Alle6OppgangNedgangUnik_KNN[[#This Row],[Open]]/Alle6OppgangNedgangUnik_KNN[[#This Row],[Close]]-1</f>
        <v>9.8956694406240331E-3</v>
      </c>
      <c r="F485" s="8">
        <f>Alle6OppgangNedgangUnik_KNN[[#This Row],[Conviction KNN]]*Alle6OppgangNedgangUnik_KNN[[#This Row],[Rett/Feil KNN]]</f>
        <v>5.8823529411765052E-2</v>
      </c>
      <c r="G485">
        <f t="shared" si="15"/>
        <v>93.60506069753221</v>
      </c>
    </row>
    <row r="486" spans="1:7" x14ac:dyDescent="0.3">
      <c r="A486" s="5">
        <f>Alle6OppgangNedgangUnik_KNN[[#This Row],[Open]]/Alle6OppgangNedgangUnik_KNN[[#This Row],[Close]]-1</f>
        <v>-9.1032095258960499E-3</v>
      </c>
      <c r="B486" s="5">
        <f>Alle6OppgangNedgangUnik_KNN[[#This Row],[Conviction Bayes]]*Alle6OppgangNedgangUnik_KNN[[#This Row],[Rett/Feil Bayes]]</f>
        <v>6.5180147153285017E-2</v>
      </c>
      <c r="C486">
        <f t="shared" si="14"/>
        <v>76.986614789627851</v>
      </c>
      <c r="E486" s="5">
        <f>Alle6OppgangNedgangUnik_KNN[[#This Row],[Open]]/Alle6OppgangNedgangUnik_KNN[[#This Row],[Close]]-1</f>
        <v>-9.1032095258960499E-3</v>
      </c>
      <c r="F486" s="7">
        <f>Alle6OppgangNedgangUnik_KNN[[#This Row],[Conviction KNN]]*Alle6OppgangNedgangUnik_KNN[[#This Row],[Rett/Feil KNN]]</f>
        <v>0</v>
      </c>
      <c r="G486">
        <f t="shared" si="15"/>
        <v>93.60506069753221</v>
      </c>
    </row>
    <row r="487" spans="1:7" x14ac:dyDescent="0.3">
      <c r="A487" s="6">
        <f>Alle6OppgangNedgangUnik_KNN[[#This Row],[Open]]/Alle6OppgangNedgangUnik_KNN[[#This Row],[Close]]-1</f>
        <v>-1.9327713511690936E-3</v>
      </c>
      <c r="B487" s="6">
        <f>Alle6OppgangNedgangUnik_KNN[[#This Row],[Conviction Bayes]]*Alle6OppgangNedgangUnik_KNN[[#This Row],[Rett/Feil Bayes]]</f>
        <v>6.7654468063775008E-2</v>
      </c>
      <c r="C487">
        <f t="shared" si="14"/>
        <v>76.976547972326998</v>
      </c>
      <c r="E487" s="6">
        <f>Alle6OppgangNedgangUnik_KNN[[#This Row],[Open]]/Alle6OppgangNedgangUnik_KNN[[#This Row],[Close]]-1</f>
        <v>-1.9327713511690936E-3</v>
      </c>
      <c r="F487" s="8">
        <f>Alle6OppgangNedgangUnik_KNN[[#This Row],[Conviction KNN]]*Alle6OppgangNedgangUnik_KNN[[#This Row],[Rett/Feil KNN]]</f>
        <v>0</v>
      </c>
      <c r="G487">
        <f t="shared" si="15"/>
        <v>93.60506069753221</v>
      </c>
    </row>
    <row r="488" spans="1:7" x14ac:dyDescent="0.3">
      <c r="A488" s="5">
        <f>Alle6OppgangNedgangUnik_KNN[[#This Row],[Open]]/Alle6OppgangNedgangUnik_KNN[[#This Row],[Close]]-1</f>
        <v>1.1045537186970433E-2</v>
      </c>
      <c r="B488" s="5">
        <f>Alle6OppgangNedgangUnik_KNN[[#This Row],[Conviction Bayes]]*Alle6OppgangNedgangUnik_KNN[[#This Row],[Rett/Feil Bayes]]</f>
        <v>-6.641437709632797E-2</v>
      </c>
      <c r="C488">
        <f t="shared" si="14"/>
        <v>76.920079325981973</v>
      </c>
      <c r="E488" s="5">
        <f>Alle6OppgangNedgangUnik_KNN[[#This Row],[Open]]/Alle6OppgangNedgangUnik_KNN[[#This Row],[Close]]-1</f>
        <v>1.1045537186970433E-2</v>
      </c>
      <c r="F488" s="7">
        <f>Alle6OppgangNedgangUnik_KNN[[#This Row],[Conviction KNN]]*Alle6OppgangNedgangUnik_KNN[[#This Row],[Rett/Feil KNN]]</f>
        <v>-0.17647058823529499</v>
      </c>
      <c r="G488">
        <f t="shared" si="15"/>
        <v>93.42260454832811</v>
      </c>
    </row>
    <row r="489" spans="1:7" x14ac:dyDescent="0.3">
      <c r="A489" s="6">
        <f>Alle6OppgangNedgangUnik_KNN[[#This Row],[Open]]/Alle6OppgangNedgangUnik_KNN[[#This Row],[Close]]-1</f>
        <v>2.7581399287982089E-2</v>
      </c>
      <c r="B489" s="6">
        <f>Alle6OppgangNedgangUnik_KNN[[#This Row],[Conviction Bayes]]*Alle6OppgangNedgangUnik_KNN[[#This Row],[Rett/Feil Bayes]]</f>
        <v>-6.6013882151836956E-2</v>
      </c>
      <c r="C489">
        <f t="shared" si="14"/>
        <v>76.780026688320319</v>
      </c>
      <c r="E489" s="6">
        <f>Alle6OppgangNedgangUnik_KNN[[#This Row],[Open]]/Alle6OppgangNedgangUnik_KNN[[#This Row],[Close]]-1</f>
        <v>2.7581399287982089E-2</v>
      </c>
      <c r="F489" s="8">
        <f>Alle6OppgangNedgangUnik_KNN[[#This Row],[Conviction KNN]]*Alle6OppgangNedgangUnik_KNN[[#This Row],[Rett/Feil KNN]]</f>
        <v>-5.8823529411765052E-2</v>
      </c>
      <c r="G489">
        <f t="shared" si="15"/>
        <v>93.271032421353368</v>
      </c>
    </row>
    <row r="490" spans="1:7" x14ac:dyDescent="0.3">
      <c r="A490" s="5">
        <f>Alle6OppgangNedgangUnik_KNN[[#This Row],[Open]]/Alle6OppgangNedgangUnik_KNN[[#This Row],[Close]]-1</f>
        <v>-8.1602069785339237E-3</v>
      </c>
      <c r="B490" s="5">
        <f>Alle6OppgangNedgangUnik_KNN[[#This Row],[Conviction Bayes]]*Alle6OppgangNedgangUnik_KNN[[#This Row],[Rett/Feil Bayes]]</f>
        <v>6.6166579119823044E-2</v>
      </c>
      <c r="C490">
        <f t="shared" si="14"/>
        <v>76.738570619653856</v>
      </c>
      <c r="E490" s="5">
        <f>Alle6OppgangNedgangUnik_KNN[[#This Row],[Open]]/Alle6OppgangNedgangUnik_KNN[[#This Row],[Close]]-1</f>
        <v>-8.1602069785339237E-3</v>
      </c>
      <c r="F490" s="7">
        <f>Alle6OppgangNedgangUnik_KNN[[#This Row],[Conviction KNN]]*Alle6OppgangNedgangUnik_KNN[[#This Row],[Rett/Feil KNN]]</f>
        <v>0</v>
      </c>
      <c r="G490">
        <f t="shared" si="15"/>
        <v>93.271032421353368</v>
      </c>
    </row>
    <row r="491" spans="1:7" x14ac:dyDescent="0.3">
      <c r="A491" s="6">
        <f>Alle6OppgangNedgangUnik_KNN[[#This Row],[Open]]/Alle6OppgangNedgangUnik_KNN[[#This Row],[Close]]-1</f>
        <v>-1.0267760897515688E-2</v>
      </c>
      <c r="B491" s="6">
        <f>Alle6OppgangNedgangUnik_KNN[[#This Row],[Conviction Bayes]]*Alle6OppgangNedgangUnik_KNN[[#This Row],[Rett/Feil Bayes]]</f>
        <v>6.6390391325721998E-2</v>
      </c>
      <c r="C491">
        <f t="shared" si="14"/>
        <v>76.686259419877516</v>
      </c>
      <c r="E491" s="6">
        <f>Alle6OppgangNedgangUnik_KNN[[#This Row],[Open]]/Alle6OppgangNedgangUnik_KNN[[#This Row],[Close]]-1</f>
        <v>-1.0267760897515688E-2</v>
      </c>
      <c r="F491" s="8">
        <f>Alle6OppgangNedgangUnik_KNN[[#This Row],[Conviction KNN]]*Alle6OppgangNedgangUnik_KNN[[#This Row],[Rett/Feil KNN]]</f>
        <v>5.8823529411765052E-2</v>
      </c>
      <c r="G491">
        <f t="shared" si="15"/>
        <v>93.214698029614141</v>
      </c>
    </row>
    <row r="492" spans="1:7" x14ac:dyDescent="0.3">
      <c r="A492" s="5">
        <f>Alle6OppgangNedgangUnik_KNN[[#This Row],[Open]]/Alle6OppgangNedgangUnik_KNN[[#This Row],[Close]]-1</f>
        <v>3.9330168581201974E-3</v>
      </c>
      <c r="B492" s="5">
        <f>Alle6OppgangNedgangUnik_KNN[[#This Row],[Conviction Bayes]]*Alle6OppgangNedgangUnik_KNN[[#This Row],[Rett/Feil Bayes]]</f>
        <v>-6.5122175803216054E-2</v>
      </c>
      <c r="C492">
        <f t="shared" si="14"/>
        <v>76.666618027814465</v>
      </c>
      <c r="E492" s="5">
        <f>Alle6OppgangNedgangUnik_KNN[[#This Row],[Open]]/Alle6OppgangNedgangUnik_KNN[[#This Row],[Close]]-1</f>
        <v>3.9330168581201974E-3</v>
      </c>
      <c r="F492" s="7">
        <f>Alle6OppgangNedgangUnik_KNN[[#This Row],[Conviction KNN]]*Alle6OppgangNedgangUnik_KNN[[#This Row],[Rett/Feil KNN]]</f>
        <v>0</v>
      </c>
      <c r="G492">
        <f t="shared" si="15"/>
        <v>93.214698029614141</v>
      </c>
    </row>
    <row r="493" spans="1:7" x14ac:dyDescent="0.3">
      <c r="A493" s="6">
        <f>Alle6OppgangNedgangUnik_KNN[[#This Row],[Open]]/Alle6OppgangNedgangUnik_KNN[[#This Row],[Close]]-1</f>
        <v>2.704760348085733E-2</v>
      </c>
      <c r="B493" s="6">
        <f>Alle6OppgangNedgangUnik_KNN[[#This Row],[Conviction Bayes]]*Alle6OppgangNedgangUnik_KNN[[#This Row],[Rett/Feil Bayes]]</f>
        <v>-6.5549016648216996E-2</v>
      </c>
      <c r="C493">
        <f t="shared" si="14"/>
        <v>76.530692421882407</v>
      </c>
      <c r="E493" s="6">
        <f>Alle6OppgangNedgangUnik_KNN[[#This Row],[Open]]/Alle6OppgangNedgangUnik_KNN[[#This Row],[Close]]-1</f>
        <v>2.704760348085733E-2</v>
      </c>
      <c r="F493" s="8">
        <f>Alle6OppgangNedgangUnik_KNN[[#This Row],[Conviction KNN]]*Alle6OppgangNedgangUnik_KNN[[#This Row],[Rett/Feil KNN]]</f>
        <v>0</v>
      </c>
      <c r="G493">
        <f t="shared" si="15"/>
        <v>93.214698029614141</v>
      </c>
    </row>
    <row r="494" spans="1:7" x14ac:dyDescent="0.3">
      <c r="A494" s="5">
        <f>Alle6OppgangNedgangUnik_KNN[[#This Row],[Open]]/Alle6OppgangNedgangUnik_KNN[[#This Row],[Close]]-1</f>
        <v>-2.7921799334154951E-2</v>
      </c>
      <c r="B494" s="5">
        <f>Alle6OppgangNedgangUnik_KNN[[#This Row],[Conviction Bayes]]*Alle6OppgangNedgangUnik_KNN[[#This Row],[Rett/Feil Bayes]]</f>
        <v>6.8727499428224037E-2</v>
      </c>
      <c r="C494">
        <f t="shared" si="14"/>
        <v>76.383830371509887</v>
      </c>
      <c r="E494" s="5">
        <f>Alle6OppgangNedgangUnik_KNN[[#This Row],[Open]]/Alle6OppgangNedgangUnik_KNN[[#This Row],[Close]]-1</f>
        <v>-2.7921799334154951E-2</v>
      </c>
      <c r="F494" s="7">
        <f>Alle6OppgangNedgangUnik_KNN[[#This Row],[Conviction KNN]]*Alle6OppgangNedgangUnik_KNN[[#This Row],[Rett/Feil KNN]]</f>
        <v>0.23529411764705899</v>
      </c>
      <c r="G494">
        <f t="shared" si="15"/>
        <v>92.602292831172562</v>
      </c>
    </row>
    <row r="495" spans="1:7" x14ac:dyDescent="0.3">
      <c r="A495" s="6">
        <f>Alle6OppgangNedgangUnik_KNN[[#This Row],[Open]]/Alle6OppgangNedgangUnik_KNN[[#This Row],[Close]]-1</f>
        <v>-6.5390604530677354E-3</v>
      </c>
      <c r="B495" s="6">
        <f>Alle6OppgangNedgangUnik_KNN[[#This Row],[Conviction Bayes]]*Alle6OppgangNedgangUnik_KNN[[#This Row],[Rett/Feil Bayes]]</f>
        <v>6.6975333990560049E-2</v>
      </c>
      <c r="C495">
        <f t="shared" si="14"/>
        <v>76.350377633193673</v>
      </c>
      <c r="E495" s="6">
        <f>Alle6OppgangNedgangUnik_KNN[[#This Row],[Open]]/Alle6OppgangNedgangUnik_KNN[[#This Row],[Close]]-1</f>
        <v>-6.5390604530677354E-3</v>
      </c>
      <c r="F495" s="8">
        <f>Alle6OppgangNedgangUnik_KNN[[#This Row],[Conviction KNN]]*Alle6OppgangNedgangUnik_KNN[[#This Row],[Rett/Feil KNN]]</f>
        <v>5.8823529411765052E-2</v>
      </c>
      <c r="G495">
        <f t="shared" si="15"/>
        <v>92.566673302295172</v>
      </c>
    </row>
    <row r="496" spans="1:7" x14ac:dyDescent="0.3">
      <c r="A496" s="5">
        <f>Alle6OppgangNedgangUnik_KNN[[#This Row],[Open]]/Alle6OppgangNedgangUnik_KNN[[#This Row],[Close]]-1</f>
        <v>7.8443663332916636E-4</v>
      </c>
      <c r="B496" s="5">
        <f>Alle6OppgangNedgangUnik_KNN[[#This Row],[Conviction Bayes]]*Alle6OppgangNedgangUnik_KNN[[#This Row],[Rett/Feil Bayes]]</f>
        <v>-6.7639950210893973E-2</v>
      </c>
      <c r="C496">
        <f t="shared" si="14"/>
        <v>76.346326539051077</v>
      </c>
      <c r="E496" s="5">
        <f>Alle6OppgangNedgangUnik_KNN[[#This Row],[Open]]/Alle6OppgangNedgangUnik_KNN[[#This Row],[Close]]-1</f>
        <v>7.8443663332916636E-4</v>
      </c>
      <c r="F496" s="7">
        <f>Alle6OppgangNedgangUnik_KNN[[#This Row],[Conviction KNN]]*Alle6OppgangNedgangUnik_KNN[[#This Row],[Rett/Feil KNN]]</f>
        <v>-0.11764705882352905</v>
      </c>
      <c r="G496">
        <f t="shared" si="15"/>
        <v>92.558130632934734</v>
      </c>
    </row>
    <row r="497" spans="1:7" x14ac:dyDescent="0.3">
      <c r="A497" s="6">
        <f>Alle6OppgangNedgangUnik_KNN[[#This Row],[Open]]/Alle6OppgangNedgangUnik_KNN[[#This Row],[Close]]-1</f>
        <v>-2.0974906942392901E-2</v>
      </c>
      <c r="B497" s="6">
        <f>Alle6OppgangNedgangUnik_KNN[[#This Row],[Conviction Bayes]]*Alle6OppgangNedgangUnik_KNN[[#This Row],[Rett/Feil Bayes]]</f>
        <v>6.6018334844965054E-2</v>
      </c>
      <c r="C497">
        <f t="shared" si="14"/>
        <v>76.24060761017671</v>
      </c>
      <c r="E497" s="6">
        <f>Alle6OppgangNedgangUnik_KNN[[#This Row],[Open]]/Alle6OppgangNedgangUnik_KNN[[#This Row],[Close]]-1</f>
        <v>-2.0974906942392901E-2</v>
      </c>
      <c r="F497" s="8">
        <f>Alle6OppgangNedgangUnik_KNN[[#This Row],[Conviction KNN]]*Alle6OppgangNedgangUnik_KNN[[#This Row],[Rett/Feil KNN]]</f>
        <v>0</v>
      </c>
      <c r="G497">
        <f t="shared" si="15"/>
        <v>92.558130632934734</v>
      </c>
    </row>
    <row r="498" spans="1:7" x14ac:dyDescent="0.3">
      <c r="A498" s="5">
        <f>Alle6OppgangNedgangUnik_KNN[[#This Row],[Open]]/Alle6OppgangNedgangUnik_KNN[[#This Row],[Close]]-1</f>
        <v>-1.1743456140606234E-2</v>
      </c>
      <c r="B498" s="5">
        <f>Alle6OppgangNedgangUnik_KNN[[#This Row],[Conviction Bayes]]*Alle6OppgangNedgangUnik_KNN[[#This Row],[Rett/Feil Bayes]]</f>
        <v>6.6460343373517028E-2</v>
      </c>
      <c r="C498">
        <f t="shared" si="14"/>
        <v>76.181103788472356</v>
      </c>
      <c r="E498" s="5">
        <f>Alle6OppgangNedgangUnik_KNN[[#This Row],[Open]]/Alle6OppgangNedgangUnik_KNN[[#This Row],[Close]]-1</f>
        <v>-1.1743456140606234E-2</v>
      </c>
      <c r="F498" s="7">
        <f>Alle6OppgangNedgangUnik_KNN[[#This Row],[Conviction KNN]]*Alle6OppgangNedgangUnik_KNN[[#This Row],[Rett/Feil KNN]]</f>
        <v>0.35294117647058904</v>
      </c>
      <c r="G498">
        <f t="shared" si="15"/>
        <v>92.17450039262495</v>
      </c>
    </row>
    <row r="499" spans="1:7" x14ac:dyDescent="0.3">
      <c r="A499" s="6">
        <f>Alle6OppgangNedgangUnik_KNN[[#This Row],[Open]]/Alle6OppgangNedgangUnik_KNN[[#This Row],[Close]]-1</f>
        <v>4.1644200784674013E-3</v>
      </c>
      <c r="B499" s="6">
        <f>Alle6OppgangNedgangUnik_KNN[[#This Row],[Conviction Bayes]]*Alle6OppgangNedgangUnik_KNN[[#This Row],[Rett/Feil Bayes]]</f>
        <v>-6.4661987727380965E-2</v>
      </c>
      <c r="C499">
        <f t="shared" si="14"/>
        <v>76.160589765221729</v>
      </c>
      <c r="E499" s="6">
        <f>Alle6OppgangNedgangUnik_KNN[[#This Row],[Open]]/Alle6OppgangNedgangUnik_KNN[[#This Row],[Close]]-1</f>
        <v>4.1644200784674013E-3</v>
      </c>
      <c r="F499" s="8">
        <f>Alle6OppgangNedgangUnik_KNN[[#This Row],[Conviction KNN]]*Alle6OppgangNedgangUnik_KNN[[#This Row],[Rett/Feil KNN]]</f>
        <v>0.41176470588235298</v>
      </c>
      <c r="G499">
        <f t="shared" si="15"/>
        <v>92.332557650336966</v>
      </c>
    </row>
    <row r="500" spans="1:7" x14ac:dyDescent="0.3">
      <c r="A500" s="5">
        <f>Alle6OppgangNedgangUnik_KNN[[#This Row],[Open]]/Alle6OppgangNedgangUnik_KNN[[#This Row],[Close]]-1</f>
        <v>-1.7091979715628147E-2</v>
      </c>
      <c r="B500" s="5">
        <f>Alle6OppgangNedgangUnik_KNN[[#This Row],[Conviction Bayes]]*Alle6OppgangNedgangUnik_KNN[[#This Row],[Rett/Feil Bayes]]</f>
        <v>6.4498180076782041E-2</v>
      </c>
      <c r="C500">
        <f t="shared" si="14"/>
        <v>76.076630210306803</v>
      </c>
      <c r="E500" s="5">
        <f>Alle6OppgangNedgangUnik_KNN[[#This Row],[Open]]/Alle6OppgangNedgangUnik_KNN[[#This Row],[Close]]-1</f>
        <v>-1.7091979715628147E-2</v>
      </c>
      <c r="F500" s="7">
        <f>Alle6OppgangNedgangUnik_KNN[[#This Row],[Conviction KNN]]*Alle6OppgangNedgangUnik_KNN[[#This Row],[Rett/Feil KNN]]</f>
        <v>0.17647058823529499</v>
      </c>
      <c r="G500">
        <f t="shared" si="15"/>
        <v>92.054061261669034</v>
      </c>
    </row>
    <row r="501" spans="1:7" x14ac:dyDescent="0.3">
      <c r="A501" s="6">
        <f>Alle6OppgangNedgangUnik_KNN[[#This Row],[Open]]/Alle6OppgangNedgangUnik_KNN[[#This Row],[Close]]-1</f>
        <v>1.2726950293073358E-2</v>
      </c>
      <c r="B501" s="6">
        <f>Alle6OppgangNedgangUnik_KNN[[#This Row],[Conviction Bayes]]*Alle6OppgangNedgangUnik_KNN[[#This Row],[Rett/Feil Bayes]]</f>
        <v>-6.4554537106313037E-2</v>
      </c>
      <c r="C501">
        <f t="shared" si="14"/>
        <v>76.014126991020092</v>
      </c>
      <c r="E501" s="6">
        <f>Alle6OppgangNedgangUnik_KNN[[#This Row],[Open]]/Alle6OppgangNedgangUnik_KNN[[#This Row],[Close]]-1</f>
        <v>1.2726950293073358E-2</v>
      </c>
      <c r="F501" s="8">
        <f>Alle6OppgangNedgangUnik_KNN[[#This Row],[Conviction KNN]]*Alle6OppgangNedgangUnik_KNN[[#This Row],[Rett/Feil KNN]]</f>
        <v>0</v>
      </c>
      <c r="G501">
        <f t="shared" si="15"/>
        <v>92.054061261669034</v>
      </c>
    </row>
    <row r="502" spans="1:7" x14ac:dyDescent="0.3">
      <c r="A502" s="5">
        <f>Alle6OppgangNedgangUnik_KNN[[#This Row],[Open]]/Alle6OppgangNedgangUnik_KNN[[#This Row],[Close]]-1</f>
        <v>1.1027678606360558E-2</v>
      </c>
      <c r="B502" s="5">
        <f>Alle6OppgangNedgangUnik_KNN[[#This Row],[Conviction Bayes]]*Alle6OppgangNedgangUnik_KNN[[#This Row],[Rett/Feil Bayes]]</f>
        <v>-6.5296811154878953E-2</v>
      </c>
      <c r="C502">
        <f t="shared" si="14"/>
        <v>75.95939132776077</v>
      </c>
      <c r="E502" s="5">
        <f>Alle6OppgangNedgangUnik_KNN[[#This Row],[Open]]/Alle6OppgangNedgangUnik_KNN[[#This Row],[Close]]-1</f>
        <v>1.1027678606360558E-2</v>
      </c>
      <c r="F502" s="7">
        <f>Alle6OppgangNedgangUnik_KNN[[#This Row],[Conviction KNN]]*Alle6OppgangNedgangUnik_KNN[[#This Row],[Rett/Feil KNN]]</f>
        <v>-5.8823529411765052E-2</v>
      </c>
      <c r="G502">
        <f t="shared" si="15"/>
        <v>91.994346990962924</v>
      </c>
    </row>
    <row r="503" spans="1:7" x14ac:dyDescent="0.3">
      <c r="A503" s="6">
        <f>Alle6OppgangNedgangUnik_KNN[[#This Row],[Open]]/Alle6OppgangNedgangUnik_KNN[[#This Row],[Close]]-1</f>
        <v>7.9843843731901565E-3</v>
      </c>
      <c r="B503" s="6">
        <f>Alle6OppgangNedgangUnik_KNN[[#This Row],[Conviction Bayes]]*Alle6OppgangNedgangUnik_KNN[[#This Row],[Rett/Feil Bayes]]</f>
        <v>-6.4858965729477025E-2</v>
      </c>
      <c r="C503">
        <f t="shared" si="14"/>
        <v>75.920055079978795</v>
      </c>
      <c r="E503" s="6">
        <f>Alle6OppgangNedgangUnik_KNN[[#This Row],[Open]]/Alle6OppgangNedgangUnik_KNN[[#This Row],[Close]]-1</f>
        <v>7.9843843731901565E-3</v>
      </c>
      <c r="F503" s="8">
        <f>Alle6OppgangNedgangUnik_KNN[[#This Row],[Conviction KNN]]*Alle6OppgangNedgangUnik_KNN[[#This Row],[Rett/Feil KNN]]</f>
        <v>0.23529411764705899</v>
      </c>
      <c r="G503">
        <f t="shared" si="15"/>
        <v>92.167174808971509</v>
      </c>
    </row>
    <row r="504" spans="1:7" x14ac:dyDescent="0.3">
      <c r="A504" s="5">
        <f>Alle6OppgangNedgangUnik_KNN[[#This Row],[Open]]/Alle6OppgangNedgangUnik_KNN[[#This Row],[Close]]-1</f>
        <v>-4.6355292095553446E-3</v>
      </c>
      <c r="B504" s="5">
        <f>Alle6OppgangNedgangUnik_KNN[[#This Row],[Conviction Bayes]]*Alle6OppgangNedgangUnik_KNN[[#This Row],[Rett/Feil Bayes]]</f>
        <v>6.4539844011515968E-2</v>
      </c>
      <c r="C504">
        <f t="shared" si="14"/>
        <v>75.897341596367482</v>
      </c>
      <c r="E504" s="5">
        <f>Alle6OppgangNedgangUnik_KNN[[#This Row],[Open]]/Alle6OppgangNedgangUnik_KNN[[#This Row],[Close]]-1</f>
        <v>-4.6355292095553446E-3</v>
      </c>
      <c r="F504" s="7">
        <f>Alle6OppgangNedgangUnik_KNN[[#This Row],[Conviction KNN]]*Alle6OppgangNedgangUnik_KNN[[#This Row],[Rett/Feil KNN]]</f>
        <v>5.8823529411765052E-2</v>
      </c>
      <c r="G504">
        <f t="shared" si="15"/>
        <v>92.142042830678022</v>
      </c>
    </row>
    <row r="505" spans="1:7" x14ac:dyDescent="0.3">
      <c r="A505" s="6">
        <f>Alle6OppgangNedgangUnik_KNN[[#This Row],[Open]]/Alle6OppgangNedgangUnik_KNN[[#This Row],[Close]]-1</f>
        <v>1.2369199999999969E-2</v>
      </c>
      <c r="B505" s="6">
        <f>Alle6OppgangNedgangUnik_KNN[[#This Row],[Conviction Bayes]]*Alle6OppgangNedgangUnik_KNN[[#This Row],[Rett/Feil Bayes]]</f>
        <v>-6.5132592816397994E-2</v>
      </c>
      <c r="C505">
        <f t="shared" si="14"/>
        <v>75.836195808788446</v>
      </c>
      <c r="E505" s="6">
        <f>Alle6OppgangNedgangUnik_KNN[[#This Row],[Open]]/Alle6OppgangNedgangUnik_KNN[[#This Row],[Close]]-1</f>
        <v>1.2369199999999969E-2</v>
      </c>
      <c r="F505" s="8">
        <f>Alle6OppgangNedgangUnik_KNN[[#This Row],[Conviction KNN]]*Alle6OppgangNedgangUnik_KNN[[#This Row],[Rett/Feil KNN]]</f>
        <v>0</v>
      </c>
      <c r="G505">
        <f t="shared" si="15"/>
        <v>92.142042830678022</v>
      </c>
    </row>
    <row r="506" spans="1:7" x14ac:dyDescent="0.3">
      <c r="A506" s="5">
        <f>Alle6OppgangNedgangUnik_KNN[[#This Row],[Open]]/Alle6OppgangNedgangUnik_KNN[[#This Row],[Close]]-1</f>
        <v>-1.1029595644877599E-2</v>
      </c>
      <c r="B506" s="5">
        <f>Alle6OppgangNedgangUnik_KNN[[#This Row],[Conviction Bayes]]*Alle6OppgangNedgangUnik_KNN[[#This Row],[Rett/Feil Bayes]]</f>
        <v>6.4887083091569986E-2</v>
      </c>
      <c r="C506">
        <f t="shared" si="14"/>
        <v>75.781921489922013</v>
      </c>
      <c r="E506" s="5">
        <f>Alle6OppgangNedgangUnik_KNN[[#This Row],[Open]]/Alle6OppgangNedgangUnik_KNN[[#This Row],[Close]]-1</f>
        <v>-1.1029595644877599E-2</v>
      </c>
      <c r="F506" s="7">
        <f>Alle6OppgangNedgangUnik_KNN[[#This Row],[Conviction KNN]]*Alle6OppgangNedgangUnik_KNN[[#This Row],[Rett/Feil KNN]]</f>
        <v>-0.29411764705882304</v>
      </c>
      <c r="G506">
        <f t="shared" si="15"/>
        <v>92.440951499594306</v>
      </c>
    </row>
    <row r="507" spans="1:7" x14ac:dyDescent="0.3">
      <c r="A507" s="6">
        <f>Alle6OppgangNedgangUnik_KNN[[#This Row],[Open]]/Alle6OppgangNedgangUnik_KNN[[#This Row],[Close]]-1</f>
        <v>-1.9069759092886773E-3</v>
      </c>
      <c r="B507" s="6">
        <f>Alle6OppgangNedgangUnik_KNN[[#This Row],[Conviction Bayes]]*Alle6OppgangNedgangUnik_KNN[[#This Row],[Rett/Feil Bayes]]</f>
        <v>6.4315940245795011E-2</v>
      </c>
      <c r="C507">
        <f t="shared" si="14"/>
        <v>75.772626916925958</v>
      </c>
      <c r="E507" s="6">
        <f>Alle6OppgangNedgangUnik_KNN[[#This Row],[Open]]/Alle6OppgangNedgangUnik_KNN[[#This Row],[Close]]-1</f>
        <v>-1.9069759092886773E-3</v>
      </c>
      <c r="F507" s="8">
        <f>Alle6OppgangNedgangUnik_KNN[[#This Row],[Conviction KNN]]*Alle6OppgangNedgangUnik_KNN[[#This Row],[Rett/Feil KNN]]</f>
        <v>-0.23529411764705899</v>
      </c>
      <c r="G507">
        <f t="shared" si="15"/>
        <v>92.482429774309935</v>
      </c>
    </row>
    <row r="508" spans="1:7" x14ac:dyDescent="0.3">
      <c r="A508" s="5">
        <f>Alle6OppgangNedgangUnik_KNN[[#This Row],[Open]]/Alle6OppgangNedgangUnik_KNN[[#This Row],[Close]]-1</f>
        <v>1.1809548129635195E-2</v>
      </c>
      <c r="B508" s="5">
        <f>Alle6OppgangNedgangUnik_KNN[[#This Row],[Conviction Bayes]]*Alle6OppgangNedgangUnik_KNN[[#This Row],[Rett/Feil Bayes]]</f>
        <v>-6.5152455324682057E-2</v>
      </c>
      <c r="C508">
        <f t="shared" si="14"/>
        <v>75.714325862237871</v>
      </c>
      <c r="E508" s="5">
        <f>Alle6OppgangNedgangUnik_KNN[[#This Row],[Open]]/Alle6OppgangNedgangUnik_KNN[[#This Row],[Close]]-1</f>
        <v>1.1809548129635195E-2</v>
      </c>
      <c r="F508" s="7">
        <f>Alle6OppgangNedgangUnik_KNN[[#This Row],[Conviction KNN]]*Alle6OppgangNedgangUnik_KNN[[#This Row],[Rett/Feil KNN]]</f>
        <v>0</v>
      </c>
      <c r="G508">
        <f t="shared" si="15"/>
        <v>92.482429774309935</v>
      </c>
    </row>
    <row r="509" spans="1:7" x14ac:dyDescent="0.3">
      <c r="A509" s="6">
        <f>Alle6OppgangNedgangUnik_KNN[[#This Row],[Open]]/Alle6OppgangNedgangUnik_KNN[[#This Row],[Close]]-1</f>
        <v>-8.0918957816534798E-3</v>
      </c>
      <c r="B509" s="6">
        <f>Alle6OppgangNedgangUnik_KNN[[#This Row],[Conviction Bayes]]*Alle6OppgangNedgangUnik_KNN[[#This Row],[Rett/Feil Bayes]]</f>
        <v>6.5204685535063034E-2</v>
      </c>
      <c r="C509">
        <f t="shared" si="14"/>
        <v>75.674376748839293</v>
      </c>
      <c r="E509" s="6">
        <f>Alle6OppgangNedgangUnik_KNN[[#This Row],[Open]]/Alle6OppgangNedgangUnik_KNN[[#This Row],[Close]]-1</f>
        <v>-8.0918957816534798E-3</v>
      </c>
      <c r="F509" s="8">
        <f>Alle6OppgangNedgangUnik_KNN[[#This Row],[Conviction KNN]]*Alle6OppgangNedgangUnik_KNN[[#This Row],[Rett/Feil KNN]]</f>
        <v>-0.11764705882352905</v>
      </c>
      <c r="G509">
        <f t="shared" si="15"/>
        <v>92.570471913529673</v>
      </c>
    </row>
    <row r="510" spans="1:7" x14ac:dyDescent="0.3">
      <c r="A510" s="5">
        <f>Alle6OppgangNedgangUnik_KNN[[#This Row],[Open]]/Alle6OppgangNedgangUnik_KNN[[#This Row],[Close]]-1</f>
        <v>-9.4155512518390161E-3</v>
      </c>
      <c r="B510" s="5">
        <f>Alle6OppgangNedgangUnik_KNN[[#This Row],[Conviction Bayes]]*Alle6OppgangNedgangUnik_KNN[[#This Row],[Rett/Feil Bayes]]</f>
        <v>6.5775304637320953E-2</v>
      </c>
      <c r="C510">
        <f t="shared" si="14"/>
        <v>75.627510793674048</v>
      </c>
      <c r="E510" s="5">
        <f>Alle6OppgangNedgangUnik_KNN[[#This Row],[Open]]/Alle6OppgangNedgangUnik_KNN[[#This Row],[Close]]-1</f>
        <v>-9.4155512518390161E-3</v>
      </c>
      <c r="F510" s="7">
        <f>Alle6OppgangNedgangUnik_KNN[[#This Row],[Conviction KNN]]*Alle6OppgangNedgangUnik_KNN[[#This Row],[Rett/Feil KNN]]</f>
        <v>0.11764705882352905</v>
      </c>
      <c r="G510">
        <f t="shared" si="15"/>
        <v>92.467930499093342</v>
      </c>
    </row>
    <row r="511" spans="1:7" x14ac:dyDescent="0.3">
      <c r="A511" s="6">
        <f>Alle6OppgangNedgangUnik_KNN[[#This Row],[Open]]/Alle6OppgangNedgangUnik_KNN[[#This Row],[Close]]-1</f>
        <v>1.2794187144513636E-3</v>
      </c>
      <c r="B511" s="6">
        <f>Alle6OppgangNedgangUnik_KNN[[#This Row],[Conviction Bayes]]*Alle6OppgangNedgangUnik_KNN[[#This Row],[Rett/Feil Bayes]]</f>
        <v>-6.4767698103613047E-2</v>
      </c>
      <c r="C511">
        <f t="shared" si="14"/>
        <v>75.621243919610535</v>
      </c>
      <c r="E511" s="6">
        <f>Alle6OppgangNedgangUnik_KNN[[#This Row],[Open]]/Alle6OppgangNedgangUnik_KNN[[#This Row],[Close]]-1</f>
        <v>1.2794187144513636E-3</v>
      </c>
      <c r="F511" s="8">
        <f>Alle6OppgangNedgangUnik_KNN[[#This Row],[Conviction KNN]]*Alle6OppgangNedgangUnik_KNN[[#This Row],[Rett/Feil KNN]]</f>
        <v>5.8823529411765052E-2</v>
      </c>
      <c r="G511">
        <f t="shared" si="15"/>
        <v>92.47488962855023</v>
      </c>
    </row>
    <row r="512" spans="1:7" x14ac:dyDescent="0.3">
      <c r="A512" s="5">
        <f>Alle6OppgangNedgangUnik_KNN[[#This Row],[Open]]/Alle6OppgangNedgangUnik_KNN[[#This Row],[Close]]-1</f>
        <v>5.5276703584250519E-4</v>
      </c>
      <c r="B512" s="5">
        <f>Alle6OppgangNedgangUnik_KNN[[#This Row],[Conviction Bayes]]*Alle6OppgangNedgangUnik_KNN[[#This Row],[Rett/Feil Bayes]]</f>
        <v>-6.4526096167865976E-2</v>
      </c>
      <c r="C512">
        <f t="shared" si="14"/>
        <v>75.618546668726722</v>
      </c>
      <c r="E512" s="5">
        <f>Alle6OppgangNedgangUnik_KNN[[#This Row],[Open]]/Alle6OppgangNedgangUnik_KNN[[#This Row],[Close]]-1</f>
        <v>5.5276703584250519E-4</v>
      </c>
      <c r="F512" s="7">
        <f>Alle6OppgangNedgangUnik_KNN[[#This Row],[Conviction KNN]]*Alle6OppgangNedgangUnik_KNN[[#This Row],[Rett/Feil KNN]]</f>
        <v>-5.8823529411765052E-2</v>
      </c>
      <c r="G512">
        <f t="shared" si="15"/>
        <v>92.471882742042595</v>
      </c>
    </row>
    <row r="513" spans="1:7" x14ac:dyDescent="0.3">
      <c r="A513" s="6">
        <f>Alle6OppgangNedgangUnik_KNN[[#This Row],[Open]]/Alle6OppgangNedgangUnik_KNN[[#This Row],[Close]]-1</f>
        <v>5.6983463431095061E-3</v>
      </c>
      <c r="B513" s="6">
        <f>Alle6OppgangNedgangUnik_KNN[[#This Row],[Conviction Bayes]]*Alle6OppgangNedgangUnik_KNN[[#This Row],[Rett/Feil Bayes]]</f>
        <v>-6.4163717617389981E-2</v>
      </c>
      <c r="C513">
        <f t="shared" si="14"/>
        <v>75.5908984798875</v>
      </c>
      <c r="E513" s="6">
        <f>Alle6OppgangNedgangUnik_KNN[[#This Row],[Open]]/Alle6OppgangNedgangUnik_KNN[[#This Row],[Close]]-1</f>
        <v>5.6983463431095061E-3</v>
      </c>
      <c r="F513" s="8">
        <f>Alle6OppgangNedgangUnik_KNN[[#This Row],[Conviction KNN]]*Alle6OppgangNedgangUnik_KNN[[#This Row],[Rett/Feil KNN]]</f>
        <v>0</v>
      </c>
      <c r="G513">
        <f t="shared" si="15"/>
        <v>92.471882742042595</v>
      </c>
    </row>
    <row r="514" spans="1:7" x14ac:dyDescent="0.3">
      <c r="A514" s="5">
        <f>Alle6OppgangNedgangUnik_KNN[[#This Row],[Open]]/Alle6OppgangNedgangUnik_KNN[[#This Row],[Close]]-1</f>
        <v>1.971943566501988E-3</v>
      </c>
      <c r="B514" s="5">
        <f>Alle6OppgangNedgangUnik_KNN[[#This Row],[Conviction Bayes]]*Alle6OppgangNedgangUnik_KNN[[#This Row],[Rett/Feil Bayes]]</f>
        <v>-6.4160213121820964E-2</v>
      </c>
      <c r="C514">
        <f t="shared" si="14"/>
        <v>75.581334695261219</v>
      </c>
      <c r="E514" s="5">
        <f>Alle6OppgangNedgangUnik_KNN[[#This Row],[Open]]/Alle6OppgangNedgangUnik_KNN[[#This Row],[Close]]-1</f>
        <v>1.971943566501988E-3</v>
      </c>
      <c r="F514" s="7">
        <f>Alle6OppgangNedgangUnik_KNN[[#This Row],[Conviction KNN]]*Alle6OppgangNedgangUnik_KNN[[#This Row],[Rett/Feil KNN]]</f>
        <v>-5.8823529411765052E-2</v>
      </c>
      <c r="G514">
        <f t="shared" si="15"/>
        <v>92.461156310615806</v>
      </c>
    </row>
    <row r="515" spans="1:7" x14ac:dyDescent="0.3">
      <c r="A515" s="6">
        <f>Alle6OppgangNedgangUnik_KNN[[#This Row],[Open]]/Alle6OppgangNedgangUnik_KNN[[#This Row],[Close]]-1</f>
        <v>-2.0732515406958085E-2</v>
      </c>
      <c r="B515" s="6">
        <f>Alle6OppgangNedgangUnik_KNN[[#This Row],[Conviction Bayes]]*Alle6OppgangNedgangUnik_KNN[[#This Row],[Rett/Feil Bayes]]</f>
        <v>6.5806254075715054E-2</v>
      </c>
      <c r="C515">
        <f t="shared" ref="C515:C578" si="16">C514+(C514*A515*B515)</f>
        <v>75.478216875137747</v>
      </c>
      <c r="E515" s="6">
        <f>Alle6OppgangNedgangUnik_KNN[[#This Row],[Open]]/Alle6OppgangNedgangUnik_KNN[[#This Row],[Close]]-1</f>
        <v>-2.0732515406958085E-2</v>
      </c>
      <c r="F515" s="8">
        <f>Alle6OppgangNedgangUnik_KNN[[#This Row],[Conviction KNN]]*Alle6OppgangNedgangUnik_KNN[[#This Row],[Rett/Feil KNN]]</f>
        <v>5.8823529411765052E-2</v>
      </c>
      <c r="G515">
        <f t="shared" ref="G515:G578" si="17">G514+(G514*E515*F515)</f>
        <v>92.348394407806694</v>
      </c>
    </row>
    <row r="516" spans="1:7" x14ac:dyDescent="0.3">
      <c r="A516" s="5">
        <f>Alle6OppgangNedgangUnik_KNN[[#This Row],[Open]]/Alle6OppgangNedgangUnik_KNN[[#This Row],[Close]]-1</f>
        <v>-2.2714002765210961E-2</v>
      </c>
      <c r="B516" s="5">
        <f>Alle6OppgangNedgangUnik_KNN[[#This Row],[Conviction Bayes]]*Alle6OppgangNedgangUnik_KNN[[#This Row],[Rett/Feil Bayes]]</f>
        <v>6.7309365362212048E-2</v>
      </c>
      <c r="C516">
        <f t="shared" si="16"/>
        <v>75.36282086271973</v>
      </c>
      <c r="E516" s="5">
        <f>Alle6OppgangNedgangUnik_KNN[[#This Row],[Open]]/Alle6OppgangNedgangUnik_KNN[[#This Row],[Close]]-1</f>
        <v>-2.2714002765210961E-2</v>
      </c>
      <c r="F516" s="7">
        <f>Alle6OppgangNedgangUnik_KNN[[#This Row],[Conviction KNN]]*Alle6OppgangNedgangUnik_KNN[[#This Row],[Rett/Feil KNN]]</f>
        <v>0.23529411764705899</v>
      </c>
      <c r="G516">
        <f t="shared" si="17"/>
        <v>91.854841069938061</v>
      </c>
    </row>
    <row r="517" spans="1:7" x14ac:dyDescent="0.3">
      <c r="A517" s="6">
        <f>Alle6OppgangNedgangUnik_KNN[[#This Row],[Open]]/Alle6OppgangNedgangUnik_KNN[[#This Row],[Close]]-1</f>
        <v>2.2607327766717145E-3</v>
      </c>
      <c r="B517" s="6">
        <f>Alle6OppgangNedgangUnik_KNN[[#This Row],[Conviction Bayes]]*Alle6OppgangNedgangUnik_KNN[[#This Row],[Rett/Feil Bayes]]</f>
        <v>-6.6287503984313045E-2</v>
      </c>
      <c r="C517">
        <f t="shared" si="16"/>
        <v>75.351527116019497</v>
      </c>
      <c r="E517" s="6">
        <f>Alle6OppgangNedgangUnik_KNN[[#This Row],[Open]]/Alle6OppgangNedgangUnik_KNN[[#This Row],[Close]]-1</f>
        <v>2.2607327766717145E-3</v>
      </c>
      <c r="F517" s="8">
        <f>Alle6OppgangNedgangUnik_KNN[[#This Row],[Conviction KNN]]*Alle6OppgangNedgangUnik_KNN[[#This Row],[Rett/Feil KNN]]</f>
        <v>-5.8823529411765052E-2</v>
      </c>
      <c r="G517">
        <f t="shared" si="17"/>
        <v>91.842625819943777</v>
      </c>
    </row>
    <row r="518" spans="1:7" x14ac:dyDescent="0.3">
      <c r="A518" s="5">
        <f>Alle6OppgangNedgangUnik_KNN[[#This Row],[Open]]/Alle6OppgangNedgangUnik_KNN[[#This Row],[Close]]-1</f>
        <v>1.401285951596809E-2</v>
      </c>
      <c r="B518" s="5">
        <f>Alle6OppgangNedgangUnik_KNN[[#This Row],[Conviction Bayes]]*Alle6OppgangNedgangUnik_KNN[[#This Row],[Rett/Feil Bayes]]</f>
        <v>-6.5697342922419966E-2</v>
      </c>
      <c r="C518">
        <f t="shared" si="16"/>
        <v>75.282157924701082</v>
      </c>
      <c r="E518" s="5">
        <f>Alle6OppgangNedgangUnik_KNN[[#This Row],[Open]]/Alle6OppgangNedgangUnik_KNN[[#This Row],[Close]]-1</f>
        <v>1.401285951596809E-2</v>
      </c>
      <c r="F518" s="7">
        <f>Alle6OppgangNedgangUnik_KNN[[#This Row],[Conviction KNN]]*Alle6OppgangNedgangUnik_KNN[[#This Row],[Rett/Feil KNN]]</f>
        <v>0.11764705882352905</v>
      </c>
      <c r="G518">
        <f t="shared" si="17"/>
        <v>91.994034974437014</v>
      </c>
    </row>
    <row r="519" spans="1:7" x14ac:dyDescent="0.3">
      <c r="A519" s="6">
        <f>Alle6OppgangNedgangUnik_KNN[[#This Row],[Open]]/Alle6OppgangNedgangUnik_KNN[[#This Row],[Close]]-1</f>
        <v>-2.004722216814081E-2</v>
      </c>
      <c r="B519" s="6">
        <f>Alle6OppgangNedgangUnik_KNN[[#This Row],[Conviction Bayes]]*Alle6OppgangNedgangUnik_KNN[[#This Row],[Rett/Feil Bayes]]</f>
        <v>6.4638726877566055E-2</v>
      </c>
      <c r="C519">
        <f t="shared" si="16"/>
        <v>75.184605277988496</v>
      </c>
      <c r="E519" s="6">
        <f>Alle6OppgangNedgangUnik_KNN[[#This Row],[Open]]/Alle6OppgangNedgangUnik_KNN[[#This Row],[Close]]-1</f>
        <v>-2.004722216814081E-2</v>
      </c>
      <c r="F519" s="8">
        <f>Alle6OppgangNedgangUnik_KNN[[#This Row],[Conviction KNN]]*Alle6OppgangNedgangUnik_KNN[[#This Row],[Rett/Feil KNN]]</f>
        <v>-0.35294117647058904</v>
      </c>
      <c r="G519">
        <f t="shared" si="17"/>
        <v>92.644937865240394</v>
      </c>
    </row>
    <row r="520" spans="1:7" x14ac:dyDescent="0.3">
      <c r="A520" s="5">
        <f>Alle6OppgangNedgangUnik_KNN[[#This Row],[Open]]/Alle6OppgangNedgangUnik_KNN[[#This Row],[Close]]-1</f>
        <v>-2.7314522047994227E-3</v>
      </c>
      <c r="B520" s="5">
        <f>Alle6OppgangNedgangUnik_KNN[[#This Row],[Conviction Bayes]]*Alle6OppgangNedgangUnik_KNN[[#This Row],[Rett/Feil Bayes]]</f>
        <v>6.5809008189981033E-2</v>
      </c>
      <c r="C520">
        <f t="shared" si="16"/>
        <v>75.171090532383005</v>
      </c>
      <c r="E520" s="5">
        <f>Alle6OppgangNedgangUnik_KNN[[#This Row],[Open]]/Alle6OppgangNedgangUnik_KNN[[#This Row],[Close]]-1</f>
        <v>-2.7314522047994227E-3</v>
      </c>
      <c r="F520" s="7">
        <f>Alle6OppgangNedgangUnik_KNN[[#This Row],[Conviction KNN]]*Alle6OppgangNedgangUnik_KNN[[#This Row],[Rett/Feil KNN]]</f>
        <v>0.11764705882352905</v>
      </c>
      <c r="G520">
        <f t="shared" si="17"/>
        <v>92.615166662911506</v>
      </c>
    </row>
    <row r="521" spans="1:7" x14ac:dyDescent="0.3">
      <c r="A521" s="6">
        <f>Alle6OppgangNedgangUnik_KNN[[#This Row],[Open]]/Alle6OppgangNedgangUnik_KNN[[#This Row],[Close]]-1</f>
        <v>9.8882039307612857E-4</v>
      </c>
      <c r="B521" s="6">
        <f>Alle6OppgangNedgangUnik_KNN[[#This Row],[Conviction Bayes]]*Alle6OppgangNedgangUnik_KNN[[#This Row],[Rett/Feil Bayes]]</f>
        <v>-6.4410922617249011E-2</v>
      </c>
      <c r="C521">
        <f t="shared" si="16"/>
        <v>75.166302822947785</v>
      </c>
      <c r="E521" s="6">
        <f>Alle6OppgangNedgangUnik_KNN[[#This Row],[Open]]/Alle6OppgangNedgangUnik_KNN[[#This Row],[Close]]-1</f>
        <v>9.8882039307612857E-4</v>
      </c>
      <c r="F521" s="8">
        <f>Alle6OppgangNedgangUnik_KNN[[#This Row],[Conviction KNN]]*Alle6OppgangNedgangUnik_KNN[[#This Row],[Rett/Feil KNN]]</f>
        <v>5.8823529411765052E-2</v>
      </c>
      <c r="G521">
        <f t="shared" si="17"/>
        <v>92.620553707941184</v>
      </c>
    </row>
    <row r="522" spans="1:7" x14ac:dyDescent="0.3">
      <c r="A522" s="5">
        <f>Alle6OppgangNedgangUnik_KNN[[#This Row],[Open]]/Alle6OppgangNedgangUnik_KNN[[#This Row],[Close]]-1</f>
        <v>-6.0563421023343E-3</v>
      </c>
      <c r="B522" s="5">
        <f>Alle6OppgangNedgangUnik_KNN[[#This Row],[Conviction Bayes]]*Alle6OppgangNedgangUnik_KNN[[#This Row],[Rett/Feil Bayes]]</f>
        <v>6.4370070640236976E-2</v>
      </c>
      <c r="C522">
        <f t="shared" si="16"/>
        <v>75.136999452591922</v>
      </c>
      <c r="E522" s="5">
        <f>Alle6OppgangNedgangUnik_KNN[[#This Row],[Open]]/Alle6OppgangNedgangUnik_KNN[[#This Row],[Close]]-1</f>
        <v>-6.0563421023343E-3</v>
      </c>
      <c r="F522" s="7">
        <f>Alle6OppgangNedgangUnik_KNN[[#This Row],[Conviction KNN]]*Alle6OppgangNedgangUnik_KNN[[#This Row],[Rett/Feil KNN]]</f>
        <v>-0.17647058823529499</v>
      </c>
      <c r="G522">
        <f t="shared" si="17"/>
        <v>92.719543430111116</v>
      </c>
    </row>
    <row r="523" spans="1:7" x14ac:dyDescent="0.3">
      <c r="A523" s="6">
        <f>Alle6OppgangNedgangUnik_KNN[[#This Row],[Open]]/Alle6OppgangNedgangUnik_KNN[[#This Row],[Close]]-1</f>
        <v>-2.4093730082783704E-3</v>
      </c>
      <c r="B523" s="6">
        <f>Alle6OppgangNedgangUnik_KNN[[#This Row],[Conviction Bayes]]*Alle6OppgangNedgangUnik_KNN[[#This Row],[Rett/Feil Bayes]]</f>
        <v>6.5645595328549966E-2</v>
      </c>
      <c r="C523">
        <f t="shared" si="16"/>
        <v>75.125115429698837</v>
      </c>
      <c r="E523" s="6">
        <f>Alle6OppgangNedgangUnik_KNN[[#This Row],[Open]]/Alle6OppgangNedgangUnik_KNN[[#This Row],[Close]]-1</f>
        <v>-2.4093730082783704E-3</v>
      </c>
      <c r="F523" s="8">
        <f>Alle6OppgangNedgangUnik_KNN[[#This Row],[Conviction KNN]]*Alle6OppgangNedgangUnik_KNN[[#This Row],[Rett/Feil KNN]]</f>
        <v>0</v>
      </c>
      <c r="G523">
        <f t="shared" si="17"/>
        <v>92.719543430111116</v>
      </c>
    </row>
    <row r="524" spans="1:7" x14ac:dyDescent="0.3">
      <c r="A524" s="5">
        <f>Alle6OppgangNedgangUnik_KNN[[#This Row],[Open]]/Alle6OppgangNedgangUnik_KNN[[#This Row],[Close]]-1</f>
        <v>7.1093386458449537E-3</v>
      </c>
      <c r="B524" s="5">
        <f>Alle6OppgangNedgangUnik_KNN[[#This Row],[Conviction Bayes]]*Alle6OppgangNedgangUnik_KNN[[#This Row],[Rett/Feil Bayes]]</f>
        <v>-6.8280325530569952E-2</v>
      </c>
      <c r="C524">
        <f t="shared" si="16"/>
        <v>75.088647598392996</v>
      </c>
      <c r="E524" s="5">
        <f>Alle6OppgangNedgangUnik_KNN[[#This Row],[Open]]/Alle6OppgangNedgangUnik_KNN[[#This Row],[Close]]-1</f>
        <v>7.1093386458449537E-3</v>
      </c>
      <c r="F524" s="7">
        <f>Alle6OppgangNedgangUnik_KNN[[#This Row],[Conviction KNN]]*Alle6OppgangNedgangUnik_KNN[[#This Row],[Rett/Feil KNN]]</f>
        <v>0.23529411764705899</v>
      </c>
      <c r="G524">
        <f t="shared" si="17"/>
        <v>92.874643343836482</v>
      </c>
    </row>
    <row r="525" spans="1:7" x14ac:dyDescent="0.3">
      <c r="A525" s="6">
        <f>Alle6OppgangNedgangUnik_KNN[[#This Row],[Open]]/Alle6OppgangNedgangUnik_KNN[[#This Row],[Close]]-1</f>
        <v>1.9318289902671593E-2</v>
      </c>
      <c r="B525" s="6">
        <f>Alle6OppgangNedgangUnik_KNN[[#This Row],[Conviction Bayes]]*Alle6OppgangNedgangUnik_KNN[[#This Row],[Rett/Feil Bayes]]</f>
        <v>-6.8309119587454947E-2</v>
      </c>
      <c r="C525">
        <f t="shared" si="16"/>
        <v>74.989559464520184</v>
      </c>
      <c r="E525" s="6">
        <f>Alle6OppgangNedgangUnik_KNN[[#This Row],[Open]]/Alle6OppgangNedgangUnik_KNN[[#This Row],[Close]]-1</f>
        <v>1.9318289902671593E-2</v>
      </c>
      <c r="F525" s="8">
        <f>Alle6OppgangNedgangUnik_KNN[[#This Row],[Conviction KNN]]*Alle6OppgangNedgangUnik_KNN[[#This Row],[Rett/Feil KNN]]</f>
        <v>0.11764705882352905</v>
      </c>
      <c r="G525">
        <f t="shared" si="17"/>
        <v>93.085723259686304</v>
      </c>
    </row>
    <row r="526" spans="1:7" x14ac:dyDescent="0.3">
      <c r="A526" s="5">
        <f>Alle6OppgangNedgangUnik_KNN[[#This Row],[Open]]/Alle6OppgangNedgangUnik_KNN[[#This Row],[Close]]-1</f>
        <v>-5.5710216067517138E-4</v>
      </c>
      <c r="B526" s="5">
        <f>Alle6OppgangNedgangUnik_KNN[[#This Row],[Conviction Bayes]]*Alle6OppgangNedgangUnik_KNN[[#This Row],[Rett/Feil Bayes]]</f>
        <v>6.6937706781656947E-2</v>
      </c>
      <c r="C526">
        <f t="shared" si="16"/>
        <v>74.986763018278765</v>
      </c>
      <c r="E526" s="5">
        <f>Alle6OppgangNedgangUnik_KNN[[#This Row],[Open]]/Alle6OppgangNedgangUnik_KNN[[#This Row],[Close]]-1</f>
        <v>-5.5710216067517138E-4</v>
      </c>
      <c r="F526" s="7">
        <f>Alle6OppgangNedgangUnik_KNN[[#This Row],[Conviction KNN]]*Alle6OppgangNedgangUnik_KNN[[#This Row],[Rett/Feil KNN]]</f>
        <v>0.17647058823529499</v>
      </c>
      <c r="G526">
        <f t="shared" si="17"/>
        <v>93.076571802470539</v>
      </c>
    </row>
    <row r="527" spans="1:7" x14ac:dyDescent="0.3">
      <c r="A527" s="6">
        <f>Alle6OppgangNedgangUnik_KNN[[#This Row],[Open]]/Alle6OppgangNedgangUnik_KNN[[#This Row],[Close]]-1</f>
        <v>-2.3815292265289001E-2</v>
      </c>
      <c r="B527" s="6">
        <f>Alle6OppgangNedgangUnik_KNN[[#This Row],[Conviction Bayes]]*Alle6OppgangNedgangUnik_KNN[[#This Row],[Rett/Feil Bayes]]</f>
        <v>6.6047667702711976E-2</v>
      </c>
      <c r="C527">
        <f t="shared" si="16"/>
        <v>74.868813001082927</v>
      </c>
      <c r="E527" s="6">
        <f>Alle6OppgangNedgangUnik_KNN[[#This Row],[Open]]/Alle6OppgangNedgangUnik_KNN[[#This Row],[Close]]-1</f>
        <v>-2.3815292265289001E-2</v>
      </c>
      <c r="F527" s="8">
        <f>Alle6OppgangNedgangUnik_KNN[[#This Row],[Conviction KNN]]*Alle6OppgangNedgangUnik_KNN[[#This Row],[Rett/Feil KNN]]</f>
        <v>5.8823529411765052E-2</v>
      </c>
      <c r="G527">
        <f t="shared" si="17"/>
        <v>92.946180875380719</v>
      </c>
    </row>
    <row r="528" spans="1:7" x14ac:dyDescent="0.3">
      <c r="A528" s="5">
        <f>Alle6OppgangNedgangUnik_KNN[[#This Row],[Open]]/Alle6OppgangNedgangUnik_KNN[[#This Row],[Close]]-1</f>
        <v>-7.1652395572587846E-3</v>
      </c>
      <c r="B528" s="5">
        <f>Alle6OppgangNedgangUnik_KNN[[#This Row],[Conviction Bayes]]*Alle6OppgangNedgangUnik_KNN[[#This Row],[Rett/Feil Bayes]]</f>
        <v>6.5282230016624032E-2</v>
      </c>
      <c r="C528">
        <f t="shared" si="16"/>
        <v>74.833792154215487</v>
      </c>
      <c r="E528" s="5">
        <f>Alle6OppgangNedgangUnik_KNN[[#This Row],[Open]]/Alle6OppgangNedgangUnik_KNN[[#This Row],[Close]]-1</f>
        <v>-7.1652395572587846E-3</v>
      </c>
      <c r="F528" s="7">
        <f>Alle6OppgangNedgangUnik_KNN[[#This Row],[Conviction KNN]]*Alle6OppgangNedgangUnik_KNN[[#This Row],[Rett/Feil KNN]]</f>
        <v>0</v>
      </c>
      <c r="G528">
        <f t="shared" si="17"/>
        <v>92.946180875380719</v>
      </c>
    </row>
    <row r="529" spans="1:7" x14ac:dyDescent="0.3">
      <c r="A529" s="6">
        <f>Alle6OppgangNedgangUnik_KNN[[#This Row],[Open]]/Alle6OppgangNedgangUnik_KNN[[#This Row],[Close]]-1</f>
        <v>7.9712670797436047E-3</v>
      </c>
      <c r="B529" s="6">
        <f>Alle6OppgangNedgangUnik_KNN[[#This Row],[Conviction Bayes]]*Alle6OppgangNedgangUnik_KNN[[#This Row],[Rett/Feil Bayes]]</f>
        <v>-6.5315922211075961E-2</v>
      </c>
      <c r="C529">
        <f t="shared" si="16"/>
        <v>74.794829890902363</v>
      </c>
      <c r="E529" s="6">
        <f>Alle6OppgangNedgangUnik_KNN[[#This Row],[Open]]/Alle6OppgangNedgangUnik_KNN[[#This Row],[Close]]-1</f>
        <v>7.9712670797436047E-3</v>
      </c>
      <c r="F529" s="8">
        <f>Alle6OppgangNedgangUnik_KNN[[#This Row],[Conviction KNN]]*Alle6OppgangNedgangUnik_KNN[[#This Row],[Rett/Feil KNN]]</f>
        <v>0.11764705882352905</v>
      </c>
      <c r="G529">
        <f t="shared" si="17"/>
        <v>93.033345443827756</v>
      </c>
    </row>
    <row r="530" spans="1:7" x14ac:dyDescent="0.3">
      <c r="A530" s="5">
        <f>Alle6OppgangNedgangUnik_KNN[[#This Row],[Open]]/Alle6OppgangNedgangUnik_KNN[[#This Row],[Close]]-1</f>
        <v>-1.9784672190105934E-2</v>
      </c>
      <c r="B530" s="5">
        <f>Alle6OppgangNedgangUnik_KNN[[#This Row],[Conviction Bayes]]*Alle6OppgangNedgangUnik_KNN[[#This Row],[Rett/Feil Bayes]]</f>
        <v>6.4512861951557032E-2</v>
      </c>
      <c r="C530">
        <f t="shared" si="16"/>
        <v>74.699364326086297</v>
      </c>
      <c r="E530" s="5">
        <f>Alle6OppgangNedgangUnik_KNN[[#This Row],[Open]]/Alle6OppgangNedgangUnik_KNN[[#This Row],[Close]]-1</f>
        <v>-1.9784672190105934E-2</v>
      </c>
      <c r="F530" s="7">
        <f>Alle6OppgangNedgangUnik_KNN[[#This Row],[Conviction KNN]]*Alle6OppgangNedgangUnik_KNN[[#This Row],[Rett/Feil KNN]]</f>
        <v>5.8823529411765052E-2</v>
      </c>
      <c r="G530">
        <f t="shared" si="17"/>
        <v>92.925072841336288</v>
      </c>
    </row>
    <row r="531" spans="1:7" x14ac:dyDescent="0.3">
      <c r="A531" s="6">
        <f>Alle6OppgangNedgangUnik_KNN[[#This Row],[Open]]/Alle6OppgangNedgangUnik_KNN[[#This Row],[Close]]-1</f>
        <v>-1.9679569046736622E-3</v>
      </c>
      <c r="B531" s="6">
        <f>Alle6OppgangNedgangUnik_KNN[[#This Row],[Conviction Bayes]]*Alle6OppgangNedgangUnik_KNN[[#This Row],[Rett/Feil Bayes]]</f>
        <v>6.5122259334043975E-2</v>
      </c>
      <c r="C531">
        <f t="shared" si="16"/>
        <v>74.689791019900014</v>
      </c>
      <c r="E531" s="6">
        <f>Alle6OppgangNedgangUnik_KNN[[#This Row],[Open]]/Alle6OppgangNedgangUnik_KNN[[#This Row],[Close]]-1</f>
        <v>-1.9679569046736622E-3</v>
      </c>
      <c r="F531" s="8">
        <f>Alle6OppgangNedgangUnik_KNN[[#This Row],[Conviction KNN]]*Alle6OppgangNedgangUnik_KNN[[#This Row],[Rett/Feil KNN]]</f>
        <v>0</v>
      </c>
      <c r="G531">
        <f t="shared" si="17"/>
        <v>92.925072841336288</v>
      </c>
    </row>
    <row r="532" spans="1:7" x14ac:dyDescent="0.3">
      <c r="A532" s="5">
        <f>Alle6OppgangNedgangUnik_KNN[[#This Row],[Open]]/Alle6OppgangNedgangUnik_KNN[[#This Row],[Close]]-1</f>
        <v>1.1937125819531325E-2</v>
      </c>
      <c r="B532" s="5">
        <f>Alle6OppgangNedgangUnik_KNN[[#This Row],[Conviction Bayes]]*Alle6OppgangNedgangUnik_KNN[[#This Row],[Rett/Feil Bayes]]</f>
        <v>-6.4051304491092975E-2</v>
      </c>
      <c r="C532">
        <f t="shared" si="16"/>
        <v>74.632684066066631</v>
      </c>
      <c r="E532" s="5">
        <f>Alle6OppgangNedgangUnik_KNN[[#This Row],[Open]]/Alle6OppgangNedgangUnik_KNN[[#This Row],[Close]]-1</f>
        <v>1.1937125819531325E-2</v>
      </c>
      <c r="F532" s="7">
        <f>Alle6OppgangNedgangUnik_KNN[[#This Row],[Conviction KNN]]*Alle6OppgangNedgangUnik_KNN[[#This Row],[Rett/Feil KNN]]</f>
        <v>5.8823529411765052E-2</v>
      </c>
      <c r="G532">
        <f t="shared" si="17"/>
        <v>92.99032332876547</v>
      </c>
    </row>
    <row r="533" spans="1:7" x14ac:dyDescent="0.3">
      <c r="A533" s="6">
        <f>Alle6OppgangNedgangUnik_KNN[[#This Row],[Open]]/Alle6OppgangNedgangUnik_KNN[[#This Row],[Close]]-1</f>
        <v>-1.7997660111612745E-3</v>
      </c>
      <c r="B533" s="6">
        <f>Alle6OppgangNedgangUnik_KNN[[#This Row],[Conviction Bayes]]*Alle6OppgangNedgangUnik_KNN[[#This Row],[Rett/Feil Bayes]]</f>
        <v>6.4697059184518957E-2</v>
      </c>
      <c r="C533">
        <f t="shared" si="16"/>
        <v>74.623993868564668</v>
      </c>
      <c r="E533" s="6">
        <f>Alle6OppgangNedgangUnik_KNN[[#This Row],[Open]]/Alle6OppgangNedgangUnik_KNN[[#This Row],[Close]]-1</f>
        <v>-1.7997660111612745E-3</v>
      </c>
      <c r="F533" s="8">
        <f>Alle6OppgangNedgangUnik_KNN[[#This Row],[Conviction KNN]]*Alle6OppgangNedgangUnik_KNN[[#This Row],[Rett/Feil KNN]]</f>
        <v>-0.11764705882352905</v>
      </c>
      <c r="G533">
        <f t="shared" si="17"/>
        <v>93.010012837388288</v>
      </c>
    </row>
    <row r="534" spans="1:7" x14ac:dyDescent="0.3">
      <c r="A534" s="5">
        <f>Alle6OppgangNedgangUnik_KNN[[#This Row],[Open]]/Alle6OppgangNedgangUnik_KNN[[#This Row],[Close]]-1</f>
        <v>-5.1570540336167703E-3</v>
      </c>
      <c r="B534" s="5">
        <f>Alle6OppgangNedgangUnik_KNN[[#This Row],[Conviction Bayes]]*Alle6OppgangNedgangUnik_KNN[[#This Row],[Rett/Feil Bayes]]</f>
        <v>6.3995919622735986E-2</v>
      </c>
      <c r="C534">
        <f t="shared" si="16"/>
        <v>74.599365680867521</v>
      </c>
      <c r="E534" s="5">
        <f>Alle6OppgangNedgangUnik_KNN[[#This Row],[Open]]/Alle6OppgangNedgangUnik_KNN[[#This Row],[Close]]-1</f>
        <v>-5.1570540336167703E-3</v>
      </c>
      <c r="F534" s="7">
        <f>Alle6OppgangNedgangUnik_KNN[[#This Row],[Conviction KNN]]*Alle6OppgangNedgangUnik_KNN[[#This Row],[Rett/Feil KNN]]</f>
        <v>-0.23529411764705899</v>
      </c>
      <c r="G534">
        <f t="shared" si="17"/>
        <v>93.12287346371059</v>
      </c>
    </row>
    <row r="535" spans="1:7" x14ac:dyDescent="0.3">
      <c r="A535" s="6">
        <f>Alle6OppgangNedgangUnik_KNN[[#This Row],[Open]]/Alle6OppgangNedgangUnik_KNN[[#This Row],[Close]]-1</f>
        <v>-2.3306533122385842E-2</v>
      </c>
      <c r="B535" s="6">
        <f>Alle6OppgangNedgangUnik_KNN[[#This Row],[Conviction Bayes]]*Alle6OppgangNedgangUnik_KNN[[#This Row],[Rett/Feil Bayes]]</f>
        <v>6.6688558323804992E-2</v>
      </c>
      <c r="C535">
        <f t="shared" si="16"/>
        <v>74.48341744640453</v>
      </c>
      <c r="E535" s="6">
        <f>Alle6OppgangNedgangUnik_KNN[[#This Row],[Open]]/Alle6OppgangNedgangUnik_KNN[[#This Row],[Close]]-1</f>
        <v>-2.3306533122385842E-2</v>
      </c>
      <c r="F535" s="8">
        <f>Alle6OppgangNedgangUnik_KNN[[#This Row],[Conviction KNN]]*Alle6OppgangNedgangUnik_KNN[[#This Row],[Rett/Feil KNN]]</f>
        <v>-0.11764705882352905</v>
      </c>
      <c r="G535">
        <f t="shared" si="17"/>
        <v>93.37821126780868</v>
      </c>
    </row>
    <row r="536" spans="1:7" x14ac:dyDescent="0.3">
      <c r="A536" s="5">
        <f>Alle6OppgangNedgangUnik_KNN[[#This Row],[Open]]/Alle6OppgangNedgangUnik_KNN[[#This Row],[Close]]-1</f>
        <v>5.5319064119128125E-3</v>
      </c>
      <c r="B536" s="5">
        <f>Alle6OppgangNedgangUnik_KNN[[#This Row],[Conviction Bayes]]*Alle6OppgangNedgangUnik_KNN[[#This Row],[Rett/Feil Bayes]]</f>
        <v>-6.7231568933853014E-2</v>
      </c>
      <c r="C536">
        <f t="shared" si="16"/>
        <v>74.455715667095618</v>
      </c>
      <c r="E536" s="5">
        <f>Alle6OppgangNedgangUnik_KNN[[#This Row],[Open]]/Alle6OppgangNedgangUnik_KNN[[#This Row],[Close]]-1</f>
        <v>5.5319064119128125E-3</v>
      </c>
      <c r="F536" s="7">
        <f>Alle6OppgangNedgangUnik_KNN[[#This Row],[Conviction KNN]]*Alle6OppgangNedgangUnik_KNN[[#This Row],[Rett/Feil KNN]]</f>
        <v>-0.11764705882352905</v>
      </c>
      <c r="G536">
        <f t="shared" si="17"/>
        <v>93.317439558909228</v>
      </c>
    </row>
    <row r="537" spans="1:7" x14ac:dyDescent="0.3">
      <c r="A537" s="6">
        <f>Alle6OppgangNedgangUnik_KNN[[#This Row],[Open]]/Alle6OppgangNedgangUnik_KNN[[#This Row],[Close]]-1</f>
        <v>0</v>
      </c>
      <c r="B537" s="6">
        <f>Alle6OppgangNedgangUnik_KNN[[#This Row],[Conviction Bayes]]*Alle6OppgangNedgangUnik_KNN[[#This Row],[Rett/Feil Bayes]]</f>
        <v>-6.5613650179384031E-2</v>
      </c>
      <c r="C537">
        <f t="shared" si="16"/>
        <v>74.455715667095618</v>
      </c>
      <c r="E537" s="6">
        <f>Alle6OppgangNedgangUnik_KNN[[#This Row],[Open]]/Alle6OppgangNedgangUnik_KNN[[#This Row],[Close]]-1</f>
        <v>0</v>
      </c>
      <c r="F537" s="8">
        <f>Alle6OppgangNedgangUnik_KNN[[#This Row],[Conviction KNN]]*Alle6OppgangNedgangUnik_KNN[[#This Row],[Rett/Feil KNN]]</f>
        <v>-5.8823529411765052E-2</v>
      </c>
      <c r="G537">
        <f t="shared" si="17"/>
        <v>93.317439558909228</v>
      </c>
    </row>
    <row r="538" spans="1:7" x14ac:dyDescent="0.3">
      <c r="A538" s="5">
        <f>Alle6OppgangNedgangUnik_KNN[[#This Row],[Open]]/Alle6OppgangNedgangUnik_KNN[[#This Row],[Close]]-1</f>
        <v>6.6014340621363132E-3</v>
      </c>
      <c r="B538" s="5">
        <f>Alle6OppgangNedgangUnik_KNN[[#This Row],[Conviction Bayes]]*Alle6OppgangNedgangUnik_KNN[[#This Row],[Rett/Feil Bayes]]</f>
        <v>-6.3812923548621003E-2</v>
      </c>
      <c r="C538">
        <f t="shared" si="16"/>
        <v>74.42435069004199</v>
      </c>
      <c r="E538" s="5">
        <f>Alle6OppgangNedgangUnik_KNN[[#This Row],[Open]]/Alle6OppgangNedgangUnik_KNN[[#This Row],[Close]]-1</f>
        <v>6.6014340621363132E-3</v>
      </c>
      <c r="F538" s="7">
        <f>Alle6OppgangNedgangUnik_KNN[[#This Row],[Conviction KNN]]*Alle6OppgangNedgangUnik_KNN[[#This Row],[Rett/Feil KNN]]</f>
        <v>0.29411764705882304</v>
      </c>
      <c r="G538">
        <f t="shared" si="17"/>
        <v>93.498624536584387</v>
      </c>
    </row>
    <row r="539" spans="1:7" x14ac:dyDescent="0.3">
      <c r="A539" s="6">
        <f>Alle6OppgangNedgangUnik_KNN[[#This Row],[Open]]/Alle6OppgangNedgangUnik_KNN[[#This Row],[Close]]-1</f>
        <v>1.6007203521697377E-3</v>
      </c>
      <c r="B539" s="6">
        <f>Alle6OppgangNedgangUnik_KNN[[#This Row],[Conviction Bayes]]*Alle6OppgangNedgangUnik_KNN[[#This Row],[Rett/Feil Bayes]]</f>
        <v>-6.3241095714482998E-2</v>
      </c>
      <c r="C539">
        <f t="shared" si="16"/>
        <v>74.416816615599885</v>
      </c>
      <c r="E539" s="6">
        <f>Alle6OppgangNedgangUnik_KNN[[#This Row],[Open]]/Alle6OppgangNedgangUnik_KNN[[#This Row],[Close]]-1</f>
        <v>1.6007203521697377E-3</v>
      </c>
      <c r="F539" s="8">
        <f>Alle6OppgangNedgangUnik_KNN[[#This Row],[Conviction KNN]]*Alle6OppgangNedgangUnik_KNN[[#This Row],[Rett/Feil KNN]]</f>
        <v>0.17647058823529499</v>
      </c>
      <c r="G539">
        <f t="shared" si="17"/>
        <v>93.525036033854192</v>
      </c>
    </row>
    <row r="540" spans="1:7" x14ac:dyDescent="0.3">
      <c r="A540" s="5">
        <f>Alle6OppgangNedgangUnik_KNN[[#This Row],[Open]]/Alle6OppgangNedgangUnik_KNN[[#This Row],[Close]]-1</f>
        <v>-1.1037318267402729E-2</v>
      </c>
      <c r="B540" s="5">
        <f>Alle6OppgangNedgangUnik_KNN[[#This Row],[Conviction Bayes]]*Alle6OppgangNedgangUnik_KNN[[#This Row],[Rett/Feil Bayes]]</f>
        <v>6.5973589681199984E-2</v>
      </c>
      <c r="C540">
        <f t="shared" si="16"/>
        <v>74.362628410131919</v>
      </c>
      <c r="E540" s="5">
        <f>Alle6OppgangNedgangUnik_KNN[[#This Row],[Open]]/Alle6OppgangNedgangUnik_KNN[[#This Row],[Close]]-1</f>
        <v>-1.1037318267402729E-2</v>
      </c>
      <c r="F540" s="7">
        <f>Alle6OppgangNedgangUnik_KNN[[#This Row],[Conviction KNN]]*Alle6OppgangNedgangUnik_KNN[[#This Row],[Rett/Feil KNN]]</f>
        <v>0</v>
      </c>
      <c r="G540">
        <f t="shared" si="17"/>
        <v>93.525036033854192</v>
      </c>
    </row>
    <row r="541" spans="1:7" x14ac:dyDescent="0.3">
      <c r="A541" s="6">
        <f>Alle6OppgangNedgangUnik_KNN[[#This Row],[Open]]/Alle6OppgangNedgangUnik_KNN[[#This Row],[Close]]-1</f>
        <v>2.0244403657008192E-3</v>
      </c>
      <c r="B541" s="6">
        <f>Alle6OppgangNedgangUnik_KNN[[#This Row],[Conviction Bayes]]*Alle6OppgangNedgangUnik_KNN[[#This Row],[Rett/Feil Bayes]]</f>
        <v>-6.4311314044683043E-2</v>
      </c>
      <c r="C541">
        <f t="shared" si="16"/>
        <v>74.352946810847214</v>
      </c>
      <c r="E541" s="6">
        <f>Alle6OppgangNedgangUnik_KNN[[#This Row],[Open]]/Alle6OppgangNedgangUnik_KNN[[#This Row],[Close]]-1</f>
        <v>2.0244403657008192E-3</v>
      </c>
      <c r="F541" s="8">
        <f>Alle6OppgangNedgangUnik_KNN[[#This Row],[Conviction KNN]]*Alle6OppgangNedgangUnik_KNN[[#This Row],[Rett/Feil KNN]]</f>
        <v>0.23529411764705899</v>
      </c>
      <c r="G541">
        <f t="shared" si="17"/>
        <v>93.56958564753667</v>
      </c>
    </row>
    <row r="542" spans="1:7" x14ac:dyDescent="0.3">
      <c r="A542" s="5">
        <f>Alle6OppgangNedgangUnik_KNN[[#This Row],[Open]]/Alle6OppgangNedgangUnik_KNN[[#This Row],[Close]]-1</f>
        <v>4.1125008200242341E-3</v>
      </c>
      <c r="B542" s="5">
        <f>Alle6OppgangNedgangUnik_KNN[[#This Row],[Conviction Bayes]]*Alle6OppgangNedgangUnik_KNN[[#This Row],[Rett/Feil Bayes]]</f>
        <v>-6.343887200892101E-2</v>
      </c>
      <c r="C542">
        <f t="shared" si="16"/>
        <v>74.333548691128314</v>
      </c>
      <c r="E542" s="5">
        <f>Alle6OppgangNedgangUnik_KNN[[#This Row],[Open]]/Alle6OppgangNedgangUnik_KNN[[#This Row],[Close]]-1</f>
        <v>4.1125008200242341E-3</v>
      </c>
      <c r="F542" s="7">
        <f>Alle6OppgangNedgangUnik_KNN[[#This Row],[Conviction KNN]]*Alle6OppgangNedgangUnik_KNN[[#This Row],[Rett/Feil KNN]]</f>
        <v>5.8823529411765052E-2</v>
      </c>
      <c r="G542">
        <f t="shared" si="17"/>
        <v>93.592221235636956</v>
      </c>
    </row>
    <row r="543" spans="1:7" x14ac:dyDescent="0.3">
      <c r="A543" s="6">
        <f>Alle6OppgangNedgangUnik_KNN[[#This Row],[Open]]/Alle6OppgangNedgangUnik_KNN[[#This Row],[Close]]-1</f>
        <v>-6.1418535072522706E-3</v>
      </c>
      <c r="B543" s="6">
        <f>Alle6OppgangNedgangUnik_KNN[[#This Row],[Conviction Bayes]]*Alle6OppgangNedgangUnik_KNN[[#This Row],[Rett/Feil Bayes]]</f>
        <v>6.4455269369112056E-2</v>
      </c>
      <c r="C543">
        <f t="shared" si="16"/>
        <v>74.304121910754077</v>
      </c>
      <c r="E543" s="6">
        <f>Alle6OppgangNedgangUnik_KNN[[#This Row],[Open]]/Alle6OppgangNedgangUnik_KNN[[#This Row],[Close]]-1</f>
        <v>-6.1418535072522706E-3</v>
      </c>
      <c r="F543" s="8">
        <f>Alle6OppgangNedgangUnik_KNN[[#This Row],[Conviction KNN]]*Alle6OppgangNedgangUnik_KNN[[#This Row],[Rett/Feil KNN]]</f>
        <v>-5.8823529411765052E-2</v>
      </c>
      <c r="G543">
        <f t="shared" si="17"/>
        <v>93.626034748122109</v>
      </c>
    </row>
    <row r="544" spans="1:7" x14ac:dyDescent="0.3">
      <c r="A544" s="5">
        <f>Alle6OppgangNedgangUnik_KNN[[#This Row],[Open]]/Alle6OppgangNedgangUnik_KNN[[#This Row],[Close]]-1</f>
        <v>-6.4013027464948635E-3</v>
      </c>
      <c r="B544" s="5">
        <f>Alle6OppgangNedgangUnik_KNN[[#This Row],[Conviction Bayes]]*Alle6OppgangNedgangUnik_KNN[[#This Row],[Rett/Feil Bayes]]</f>
        <v>6.4110827407172E-2</v>
      </c>
      <c r="C544">
        <f t="shared" si="16"/>
        <v>74.273628032955287</v>
      </c>
      <c r="E544" s="5">
        <f>Alle6OppgangNedgangUnik_KNN[[#This Row],[Open]]/Alle6OppgangNedgangUnik_KNN[[#This Row],[Close]]-1</f>
        <v>-6.4013027464948635E-3</v>
      </c>
      <c r="F544" s="7">
        <f>Alle6OppgangNedgangUnik_KNN[[#This Row],[Conviction KNN]]*Alle6OppgangNedgangUnik_KNN[[#This Row],[Rett/Feil KNN]]</f>
        <v>0</v>
      </c>
      <c r="G544">
        <f t="shared" si="17"/>
        <v>93.626034748122109</v>
      </c>
    </row>
    <row r="545" spans="1:7" x14ac:dyDescent="0.3">
      <c r="A545" s="6">
        <f>Alle6OppgangNedgangUnik_KNN[[#This Row],[Open]]/Alle6OppgangNedgangUnik_KNN[[#This Row],[Close]]-1</f>
        <v>7.2681278936692628E-4</v>
      </c>
      <c r="B545" s="6">
        <f>Alle6OppgangNedgangUnik_KNN[[#This Row],[Conviction Bayes]]*Alle6OppgangNedgangUnik_KNN[[#This Row],[Rett/Feil Bayes]]</f>
        <v>-6.4199811880577995E-2</v>
      </c>
      <c r="C545">
        <f t="shared" si="16"/>
        <v>74.270162333048901</v>
      </c>
      <c r="E545" s="6">
        <f>Alle6OppgangNedgangUnik_KNN[[#This Row],[Open]]/Alle6OppgangNedgangUnik_KNN[[#This Row],[Close]]-1</f>
        <v>7.2681278936692628E-4</v>
      </c>
      <c r="F545" s="8">
        <f>Alle6OppgangNedgangUnik_KNN[[#This Row],[Conviction KNN]]*Alle6OppgangNedgangUnik_KNN[[#This Row],[Rett/Feil KNN]]</f>
        <v>5.8823529411765052E-2</v>
      </c>
      <c r="G545">
        <f t="shared" si="17"/>
        <v>93.630037606914613</v>
      </c>
    </row>
    <row r="546" spans="1:7" x14ac:dyDescent="0.3">
      <c r="A546" s="5">
        <f>Alle6OppgangNedgangUnik_KNN[[#This Row],[Open]]/Alle6OppgangNedgangUnik_KNN[[#This Row],[Close]]-1</f>
        <v>2.9167826055462864E-3</v>
      </c>
      <c r="B546" s="5">
        <f>Alle6OppgangNedgangUnik_KNN[[#This Row],[Conviction Bayes]]*Alle6OppgangNedgangUnik_KNN[[#This Row],[Rett/Feil Bayes]]</f>
        <v>-6.4301113970076984E-2</v>
      </c>
      <c r="C546">
        <f t="shared" si="16"/>
        <v>74.256232788027702</v>
      </c>
      <c r="E546" s="5">
        <f>Alle6OppgangNedgangUnik_KNN[[#This Row],[Open]]/Alle6OppgangNedgangUnik_KNN[[#This Row],[Close]]-1</f>
        <v>2.9167826055462864E-3</v>
      </c>
      <c r="F546" s="7">
        <f>Alle6OppgangNedgangUnik_KNN[[#This Row],[Conviction KNN]]*Alle6OppgangNedgangUnik_KNN[[#This Row],[Rett/Feil KNN]]</f>
        <v>0.29411764705882304</v>
      </c>
      <c r="G546">
        <f t="shared" si="17"/>
        <v>93.710360684870054</v>
      </c>
    </row>
    <row r="547" spans="1:7" x14ac:dyDescent="0.3">
      <c r="A547" s="6">
        <f>Alle6OppgangNedgangUnik_KNN[[#This Row],[Open]]/Alle6OppgangNedgangUnik_KNN[[#This Row],[Close]]-1</f>
        <v>-5.6589074200615874E-3</v>
      </c>
      <c r="B547" s="6">
        <f>Alle6OppgangNedgangUnik_KNN[[#This Row],[Conviction Bayes]]*Alle6OppgangNedgangUnik_KNN[[#This Row],[Rett/Feil Bayes]]</f>
        <v>6.6015235346264967E-2</v>
      </c>
      <c r="C547">
        <f t="shared" si="16"/>
        <v>74.228492582312995</v>
      </c>
      <c r="E547" s="6">
        <f>Alle6OppgangNedgangUnik_KNN[[#This Row],[Open]]/Alle6OppgangNedgangUnik_KNN[[#This Row],[Close]]-1</f>
        <v>-5.6589074200615874E-3</v>
      </c>
      <c r="F547" s="8">
        <f>Alle6OppgangNedgangUnik_KNN[[#This Row],[Conviction KNN]]*Alle6OppgangNedgangUnik_KNN[[#This Row],[Rett/Feil KNN]]</f>
        <v>0.11764705882352905</v>
      </c>
      <c r="G547">
        <f t="shared" si="17"/>
        <v>93.647972654821089</v>
      </c>
    </row>
    <row r="548" spans="1:7" x14ac:dyDescent="0.3">
      <c r="A548" s="5">
        <f>Alle6OppgangNedgangUnik_KNN[[#This Row],[Open]]/Alle6OppgangNedgangUnik_KNN[[#This Row],[Close]]-1</f>
        <v>1.0461184023866865E-2</v>
      </c>
      <c r="B548" s="5">
        <f>Alle6OppgangNedgangUnik_KNN[[#This Row],[Conviction Bayes]]*Alle6OppgangNedgangUnik_KNN[[#This Row],[Rett/Feil Bayes]]</f>
        <v>-6.8306012930266002E-2</v>
      </c>
      <c r="C548">
        <f t="shared" si="16"/>
        <v>74.175451739179863</v>
      </c>
      <c r="E548" s="5">
        <f>Alle6OppgangNedgangUnik_KNN[[#This Row],[Open]]/Alle6OppgangNedgangUnik_KNN[[#This Row],[Close]]-1</f>
        <v>1.0461184023866865E-2</v>
      </c>
      <c r="F548" s="7">
        <f>Alle6OppgangNedgangUnik_KNN[[#This Row],[Conviction KNN]]*Alle6OppgangNedgangUnik_KNN[[#This Row],[Rett/Feil KNN]]</f>
        <v>0.11764705882352905</v>
      </c>
      <c r="G548">
        <f t="shared" si="17"/>
        <v>93.763227793103923</v>
      </c>
    </row>
    <row r="549" spans="1:7" x14ac:dyDescent="0.3">
      <c r="A549" s="6">
        <f>Alle6OppgangNedgangUnik_KNN[[#This Row],[Open]]/Alle6OppgangNedgangUnik_KNN[[#This Row],[Close]]-1</f>
        <v>1.9248686206371879E-2</v>
      </c>
      <c r="B549" s="6">
        <f>Alle6OppgangNedgangUnik_KNN[[#This Row],[Conviction Bayes]]*Alle6OppgangNedgangUnik_KNN[[#This Row],[Rett/Feil Bayes]]</f>
        <v>-6.8879893448645035E-2</v>
      </c>
      <c r="C549">
        <f t="shared" si="16"/>
        <v>74.077106405273838</v>
      </c>
      <c r="E549" s="6">
        <f>Alle6OppgangNedgangUnik_KNN[[#This Row],[Open]]/Alle6OppgangNedgangUnik_KNN[[#This Row],[Close]]-1</f>
        <v>1.9248686206371879E-2</v>
      </c>
      <c r="F549" s="8">
        <f>Alle6OppgangNedgangUnik_KNN[[#This Row],[Conviction KNN]]*Alle6OppgangNedgangUnik_KNN[[#This Row],[Rett/Feil KNN]]</f>
        <v>0.35294117647058904</v>
      </c>
      <c r="G549">
        <f t="shared" si="17"/>
        <v>94.400222716451935</v>
      </c>
    </row>
    <row r="550" spans="1:7" x14ac:dyDescent="0.3">
      <c r="A550" s="5">
        <f>Alle6OppgangNedgangUnik_KNN[[#This Row],[Open]]/Alle6OppgangNedgangUnik_KNN[[#This Row],[Close]]-1</f>
        <v>5.2744006142775302E-3</v>
      </c>
      <c r="B550" s="5">
        <f>Alle6OppgangNedgangUnik_KNN[[#This Row],[Conviction Bayes]]*Alle6OppgangNedgangUnik_KNN[[#This Row],[Rett/Feil Bayes]]</f>
        <v>-6.6394531798991019E-2</v>
      </c>
      <c r="C550">
        <f t="shared" si="16"/>
        <v>74.05116524268837</v>
      </c>
      <c r="E550" s="5">
        <f>Alle6OppgangNedgangUnik_KNN[[#This Row],[Open]]/Alle6OppgangNedgangUnik_KNN[[#This Row],[Close]]-1</f>
        <v>5.2744006142775302E-3</v>
      </c>
      <c r="F550" s="7">
        <f>Alle6OppgangNedgangUnik_KNN[[#This Row],[Conviction KNN]]*Alle6OppgangNedgangUnik_KNN[[#This Row],[Rett/Feil KNN]]</f>
        <v>5.8823529411765052E-2</v>
      </c>
      <c r="G550">
        <f t="shared" si="17"/>
        <v>94.429511221903908</v>
      </c>
    </row>
    <row r="551" spans="1:7" x14ac:dyDescent="0.3">
      <c r="A551" s="6">
        <f>Alle6OppgangNedgangUnik_KNN[[#This Row],[Open]]/Alle6OppgangNedgangUnik_KNN[[#This Row],[Close]]-1</f>
        <v>-1.966322014407651E-2</v>
      </c>
      <c r="B551" s="6">
        <f>Alle6OppgangNedgangUnik_KNN[[#This Row],[Conviction Bayes]]*Alle6OppgangNedgangUnik_KNN[[#This Row],[Rett/Feil Bayes]]</f>
        <v>6.5965279620530948E-2</v>
      </c>
      <c r="C551">
        <f t="shared" si="16"/>
        <v>73.955114230459941</v>
      </c>
      <c r="E551" s="6">
        <f>Alle6OppgangNedgangUnik_KNN[[#This Row],[Open]]/Alle6OppgangNedgangUnik_KNN[[#This Row],[Close]]-1</f>
        <v>-1.966322014407651E-2</v>
      </c>
      <c r="F551" s="8">
        <f>Alle6OppgangNedgangUnik_KNN[[#This Row],[Conviction KNN]]*Alle6OppgangNedgangUnik_KNN[[#This Row],[Rett/Feil KNN]]</f>
        <v>5.8823529411765052E-2</v>
      </c>
      <c r="G551">
        <f t="shared" si="17"/>
        <v>94.320288382653686</v>
      </c>
    </row>
    <row r="552" spans="1:7" x14ac:dyDescent="0.3">
      <c r="A552" s="5">
        <f>Alle6OppgangNedgangUnik_KNN[[#This Row],[Open]]/Alle6OppgangNedgangUnik_KNN[[#This Row],[Close]]-1</f>
        <v>4.0848398371717831E-3</v>
      </c>
      <c r="B552" s="5">
        <f>Alle6OppgangNedgangUnik_KNN[[#This Row],[Conviction Bayes]]*Alle6OppgangNedgangUnik_KNN[[#This Row],[Rett/Feil Bayes]]</f>
        <v>-6.6632029865275E-2</v>
      </c>
      <c r="C552">
        <f t="shared" si="16"/>
        <v>73.934985040939338</v>
      </c>
      <c r="E552" s="5">
        <f>Alle6OppgangNedgangUnik_KNN[[#This Row],[Open]]/Alle6OppgangNedgangUnik_KNN[[#This Row],[Close]]-1</f>
        <v>4.0848398371717831E-3</v>
      </c>
      <c r="F552" s="7">
        <f>Alle6OppgangNedgangUnik_KNN[[#This Row],[Conviction KNN]]*Alle6OppgangNedgangUnik_KNN[[#This Row],[Rett/Feil KNN]]</f>
        <v>5.8823529411765052E-2</v>
      </c>
      <c r="G552">
        <f t="shared" si="17"/>
        <v>94.342952104503041</v>
      </c>
    </row>
    <row r="553" spans="1:7" x14ac:dyDescent="0.3">
      <c r="A553" s="6">
        <f>Alle6OppgangNedgangUnik_KNN[[#This Row],[Open]]/Alle6OppgangNedgangUnik_KNN[[#This Row],[Close]]-1</f>
        <v>9.0659483451585032E-3</v>
      </c>
      <c r="B553" s="6">
        <f>Alle6OppgangNedgangUnik_KNN[[#This Row],[Conviction Bayes]]*Alle6OppgangNedgangUnik_KNN[[#This Row],[Rett/Feil Bayes]]</f>
        <v>-6.5257066530223951E-2</v>
      </c>
      <c r="C553">
        <f t="shared" si="16"/>
        <v>73.891243832527351</v>
      </c>
      <c r="E553" s="6">
        <f>Alle6OppgangNedgangUnik_KNN[[#This Row],[Open]]/Alle6OppgangNedgangUnik_KNN[[#This Row],[Close]]-1</f>
        <v>9.0659483451585032E-3</v>
      </c>
      <c r="F553" s="8">
        <f>Alle6OppgangNedgangUnik_KNN[[#This Row],[Conviction KNN]]*Alle6OppgangNedgangUnik_KNN[[#This Row],[Rett/Feil KNN]]</f>
        <v>5.8823529411765052E-2</v>
      </c>
      <c r="G553">
        <f t="shared" si="17"/>
        <v>94.39326435923887</v>
      </c>
    </row>
    <row r="554" spans="1:7" x14ac:dyDescent="0.3">
      <c r="A554" s="5">
        <f>Alle6OppgangNedgangUnik_KNN[[#This Row],[Open]]/Alle6OppgangNedgangUnik_KNN[[#This Row],[Close]]-1</f>
        <v>2.4411832049091586E-3</v>
      </c>
      <c r="B554" s="5">
        <f>Alle6OppgangNedgangUnik_KNN[[#This Row],[Conviction Bayes]]*Alle6OppgangNedgangUnik_KNN[[#This Row],[Rett/Feil Bayes]]</f>
        <v>-6.4661927072830971E-2</v>
      </c>
      <c r="C554">
        <f t="shared" si="16"/>
        <v>73.879579980696349</v>
      </c>
      <c r="E554" s="5">
        <f>Alle6OppgangNedgangUnik_KNN[[#This Row],[Open]]/Alle6OppgangNedgangUnik_KNN[[#This Row],[Close]]-1</f>
        <v>2.4411832049091586E-3</v>
      </c>
      <c r="F554" s="7">
        <f>Alle6OppgangNedgangUnik_KNN[[#This Row],[Conviction KNN]]*Alle6OppgangNedgangUnik_KNN[[#This Row],[Rett/Feil KNN]]</f>
        <v>0.35294117647058904</v>
      </c>
      <c r="G554">
        <f t="shared" si="17"/>
        <v>94.47459303627781</v>
      </c>
    </row>
    <row r="555" spans="1:7" x14ac:dyDescent="0.3">
      <c r="A555" s="6">
        <f>Alle6OppgangNedgangUnik_KNN[[#This Row],[Open]]/Alle6OppgangNedgangUnik_KNN[[#This Row],[Close]]-1</f>
        <v>-5.576282777017938E-3</v>
      </c>
      <c r="B555" s="6">
        <f>Alle6OppgangNedgangUnik_KNN[[#This Row],[Conviction Bayes]]*Alle6OppgangNedgangUnik_KNN[[#This Row],[Rett/Feil Bayes]]</f>
        <v>6.4960559659767991E-2</v>
      </c>
      <c r="C555">
        <f t="shared" si="16"/>
        <v>73.852817956156287</v>
      </c>
      <c r="E555" s="6">
        <f>Alle6OppgangNedgangUnik_KNN[[#This Row],[Open]]/Alle6OppgangNedgangUnik_KNN[[#This Row],[Close]]-1</f>
        <v>-5.576282777017938E-3</v>
      </c>
      <c r="F555" s="8">
        <f>Alle6OppgangNedgangUnik_KNN[[#This Row],[Conviction KNN]]*Alle6OppgangNedgangUnik_KNN[[#This Row],[Rett/Feil KNN]]</f>
        <v>5.8823529411765052E-2</v>
      </c>
      <c r="G555">
        <f t="shared" si="17"/>
        <v>94.443603798276982</v>
      </c>
    </row>
    <row r="556" spans="1:7" x14ac:dyDescent="0.3">
      <c r="A556" s="5">
        <f>Alle6OppgangNedgangUnik_KNN[[#This Row],[Open]]/Alle6OppgangNedgangUnik_KNN[[#This Row],[Close]]-1</f>
        <v>-1.3616669754057509E-2</v>
      </c>
      <c r="B556" s="5">
        <f>Alle6OppgangNedgangUnik_KNN[[#This Row],[Conviction Bayes]]*Alle6OppgangNedgangUnik_KNN[[#This Row],[Rett/Feil Bayes]]</f>
        <v>6.4834114312996016E-2</v>
      </c>
      <c r="C556">
        <f t="shared" si="16"/>
        <v>73.78761886257206</v>
      </c>
      <c r="E556" s="5">
        <f>Alle6OppgangNedgangUnik_KNN[[#This Row],[Open]]/Alle6OppgangNedgangUnik_KNN[[#This Row],[Close]]-1</f>
        <v>-1.3616669754057509E-2</v>
      </c>
      <c r="F556" s="7">
        <f>Alle6OppgangNedgangUnik_KNN[[#This Row],[Conviction KNN]]*Alle6OppgangNedgangUnik_KNN[[#This Row],[Rett/Feil KNN]]</f>
        <v>-0.11764705882352905</v>
      </c>
      <c r="G556">
        <f t="shared" si="17"/>
        <v>94.594898782195116</v>
      </c>
    </row>
    <row r="557" spans="1:7" x14ac:dyDescent="0.3">
      <c r="A557" s="6">
        <f>Alle6OppgangNedgangUnik_KNN[[#This Row],[Open]]/Alle6OppgangNedgangUnik_KNN[[#This Row],[Close]]-1</f>
        <v>1.4596558684796257E-2</v>
      </c>
      <c r="B557" s="6">
        <f>Alle6OppgangNedgangUnik_KNN[[#This Row],[Conviction Bayes]]*Alle6OppgangNedgangUnik_KNN[[#This Row],[Rett/Feil Bayes]]</f>
        <v>-6.5306808454399956E-2</v>
      </c>
      <c r="C557">
        <f t="shared" si="16"/>
        <v>73.717280470884475</v>
      </c>
      <c r="E557" s="6">
        <f>Alle6OppgangNedgangUnik_KNN[[#This Row],[Open]]/Alle6OppgangNedgangUnik_KNN[[#This Row],[Close]]-1</f>
        <v>1.4596558684796257E-2</v>
      </c>
      <c r="F557" s="8">
        <f>Alle6OppgangNedgangUnik_KNN[[#This Row],[Conviction KNN]]*Alle6OppgangNedgangUnik_KNN[[#This Row],[Rett/Feil KNN]]</f>
        <v>-5.8823529411765052E-2</v>
      </c>
      <c r="G557">
        <f t="shared" si="17"/>
        <v>94.51367760623296</v>
      </c>
    </row>
    <row r="558" spans="1:7" x14ac:dyDescent="0.3">
      <c r="A558" s="5">
        <f>Alle6OppgangNedgangUnik_KNN[[#This Row],[Open]]/Alle6OppgangNedgangUnik_KNN[[#This Row],[Close]]-1</f>
        <v>-7.9135805391750136E-4</v>
      </c>
      <c r="B558" s="5">
        <f>Alle6OppgangNedgangUnik_KNN[[#This Row],[Conviction Bayes]]*Alle6OppgangNedgangUnik_KNN[[#This Row],[Rett/Feil Bayes]]</f>
        <v>6.4502899409467018E-2</v>
      </c>
      <c r="C558">
        <f t="shared" si="16"/>
        <v>73.713517580489238</v>
      </c>
      <c r="E558" s="5">
        <f>Alle6OppgangNedgangUnik_KNN[[#This Row],[Open]]/Alle6OppgangNedgangUnik_KNN[[#This Row],[Close]]-1</f>
        <v>-7.9135805391750136E-4</v>
      </c>
      <c r="F558" s="7">
        <f>Alle6OppgangNedgangUnik_KNN[[#This Row],[Conviction KNN]]*Alle6OppgangNedgangUnik_KNN[[#This Row],[Rett/Feil KNN]]</f>
        <v>0</v>
      </c>
      <c r="G558">
        <f t="shared" si="17"/>
        <v>94.51367760623296</v>
      </c>
    </row>
    <row r="559" spans="1:7" x14ac:dyDescent="0.3">
      <c r="A559" s="6">
        <f>Alle6OppgangNedgangUnik_KNN[[#This Row],[Open]]/Alle6OppgangNedgangUnik_KNN[[#This Row],[Close]]-1</f>
        <v>1.079655764887022E-2</v>
      </c>
      <c r="B559" s="6">
        <f>Alle6OppgangNedgangUnik_KNN[[#This Row],[Conviction Bayes]]*Alle6OppgangNedgangUnik_KNN[[#This Row],[Rett/Feil Bayes]]</f>
        <v>-6.5418163719771993E-2</v>
      </c>
      <c r="C559">
        <f t="shared" si="16"/>
        <v>73.661454388221486</v>
      </c>
      <c r="E559" s="6">
        <f>Alle6OppgangNedgangUnik_KNN[[#This Row],[Open]]/Alle6OppgangNedgangUnik_KNN[[#This Row],[Close]]-1</f>
        <v>1.079655764887022E-2</v>
      </c>
      <c r="F559" s="8">
        <f>Alle6OppgangNedgangUnik_KNN[[#This Row],[Conviction KNN]]*Alle6OppgangNedgangUnik_KNN[[#This Row],[Rett/Feil KNN]]</f>
        <v>5.8823529411765052E-2</v>
      </c>
      <c r="G559">
        <f t="shared" si="17"/>
        <v>94.573702451461344</v>
      </c>
    </row>
    <row r="560" spans="1:7" x14ac:dyDescent="0.3">
      <c r="A560" s="5">
        <f>Alle6OppgangNedgangUnik_KNN[[#This Row],[Open]]/Alle6OppgangNedgangUnik_KNN[[#This Row],[Close]]-1</f>
        <v>9.9043215825667108E-3</v>
      </c>
      <c r="B560" s="5">
        <f>Alle6OppgangNedgangUnik_KNN[[#This Row],[Conviction Bayes]]*Alle6OppgangNedgangUnik_KNN[[#This Row],[Rett/Feil Bayes]]</f>
        <v>-6.5574254803447973E-2</v>
      </c>
      <c r="C560">
        <f t="shared" si="16"/>
        <v>73.613613593408374</v>
      </c>
      <c r="E560" s="5">
        <f>Alle6OppgangNedgangUnik_KNN[[#This Row],[Open]]/Alle6OppgangNedgangUnik_KNN[[#This Row],[Close]]-1</f>
        <v>9.9043215825667108E-3</v>
      </c>
      <c r="F560" s="7">
        <f>Alle6OppgangNedgangUnik_KNN[[#This Row],[Conviction KNN]]*Alle6OppgangNedgangUnik_KNN[[#This Row],[Rett/Feil KNN]]</f>
        <v>0</v>
      </c>
      <c r="G560">
        <f t="shared" si="17"/>
        <v>94.573702451461344</v>
      </c>
    </row>
    <row r="561" spans="1:7" x14ac:dyDescent="0.3">
      <c r="A561" s="6">
        <f>Alle6OppgangNedgangUnik_KNN[[#This Row],[Open]]/Alle6OppgangNedgangUnik_KNN[[#This Row],[Close]]-1</f>
        <v>-3.1406055051139692E-2</v>
      </c>
      <c r="B561" s="6">
        <f>Alle6OppgangNedgangUnik_KNN[[#This Row],[Conviction Bayes]]*Alle6OppgangNedgangUnik_KNN[[#This Row],[Rett/Feil Bayes]]</f>
        <v>6.5401810542273009E-2</v>
      </c>
      <c r="C561">
        <f t="shared" si="16"/>
        <v>73.462410284244569</v>
      </c>
      <c r="E561" s="6">
        <f>Alle6OppgangNedgangUnik_KNN[[#This Row],[Open]]/Alle6OppgangNedgangUnik_KNN[[#This Row],[Close]]-1</f>
        <v>-3.1406055051139692E-2</v>
      </c>
      <c r="F561" s="8">
        <f>Alle6OppgangNedgangUnik_KNN[[#This Row],[Conviction KNN]]*Alle6OppgangNedgangUnik_KNN[[#This Row],[Rett/Feil KNN]]</f>
        <v>0.11764705882352905</v>
      </c>
      <c r="G561">
        <f t="shared" si="17"/>
        <v>94.224268697863621</v>
      </c>
    </row>
    <row r="562" spans="1:7" x14ac:dyDescent="0.3">
      <c r="A562" s="5">
        <f>Alle6OppgangNedgangUnik_KNN[[#This Row],[Open]]/Alle6OppgangNedgangUnik_KNN[[#This Row],[Close]]-1</f>
        <v>-1.0374896775899867E-2</v>
      </c>
      <c r="B562" s="5">
        <f>Alle6OppgangNedgangUnik_KNN[[#This Row],[Conviction Bayes]]*Alle6OppgangNedgangUnik_KNN[[#This Row],[Rett/Feil Bayes]]</f>
        <v>6.4600863332825054E-2</v>
      </c>
      <c r="C562">
        <f t="shared" si="16"/>
        <v>73.413173772177501</v>
      </c>
      <c r="E562" s="5">
        <f>Alle6OppgangNedgangUnik_KNN[[#This Row],[Open]]/Alle6OppgangNedgangUnik_KNN[[#This Row],[Close]]-1</f>
        <v>-1.0374896775899867E-2</v>
      </c>
      <c r="F562" s="7">
        <f>Alle6OppgangNedgangUnik_KNN[[#This Row],[Conviction KNN]]*Alle6OppgangNedgangUnik_KNN[[#This Row],[Rett/Feil KNN]]</f>
        <v>-0.23529411764705899</v>
      </c>
      <c r="G562">
        <f t="shared" si="17"/>
        <v>94.454284477045974</v>
      </c>
    </row>
    <row r="563" spans="1:7" x14ac:dyDescent="0.3">
      <c r="A563" s="6">
        <f>Alle6OppgangNedgangUnik_KNN[[#This Row],[Open]]/Alle6OppgangNedgangUnik_KNN[[#This Row],[Close]]-1</f>
        <v>-2.4824986106448677E-3</v>
      </c>
      <c r="B563" s="6">
        <f>Alle6OppgangNedgangUnik_KNN[[#This Row],[Conviction Bayes]]*Alle6OppgangNedgangUnik_KNN[[#This Row],[Rett/Feil Bayes]]</f>
        <v>6.4033255237115949E-2</v>
      </c>
      <c r="C563">
        <f t="shared" si="16"/>
        <v>73.401503832952542</v>
      </c>
      <c r="E563" s="6">
        <f>Alle6OppgangNedgangUnik_KNN[[#This Row],[Open]]/Alle6OppgangNedgangUnik_KNN[[#This Row],[Close]]-1</f>
        <v>-2.4824986106448677E-3</v>
      </c>
      <c r="F563" s="8">
        <f>Alle6OppgangNedgangUnik_KNN[[#This Row],[Conviction KNN]]*Alle6OppgangNedgangUnik_KNN[[#This Row],[Rett/Feil KNN]]</f>
        <v>-5.8823529411765052E-2</v>
      </c>
      <c r="G563">
        <f t="shared" si="17"/>
        <v>94.468077572927371</v>
      </c>
    </row>
    <row r="564" spans="1:7" x14ac:dyDescent="0.3">
      <c r="A564" s="5">
        <f>Alle6OppgangNedgangUnik_KNN[[#This Row],[Open]]/Alle6OppgangNedgangUnik_KNN[[#This Row],[Close]]-1</f>
        <v>-1.3526674089997526E-3</v>
      </c>
      <c r="B564" s="5">
        <f>Alle6OppgangNedgangUnik_KNN[[#This Row],[Conviction Bayes]]*Alle6OppgangNedgangUnik_KNN[[#This Row],[Rett/Feil Bayes]]</f>
        <v>6.3300618215858973E-2</v>
      </c>
      <c r="C564">
        <f t="shared" si="16"/>
        <v>73.395218852438234</v>
      </c>
      <c r="E564" s="5">
        <f>Alle6OppgangNedgangUnik_KNN[[#This Row],[Open]]/Alle6OppgangNedgangUnik_KNN[[#This Row],[Close]]-1</f>
        <v>-1.3526674089997526E-3</v>
      </c>
      <c r="F564" s="7">
        <f>Alle6OppgangNedgangUnik_KNN[[#This Row],[Conviction KNN]]*Alle6OppgangNedgangUnik_KNN[[#This Row],[Rett/Feil KNN]]</f>
        <v>-0.11764705882352905</v>
      </c>
      <c r="G564">
        <f t="shared" si="17"/>
        <v>94.483110971718403</v>
      </c>
    </row>
    <row r="565" spans="1:7" x14ac:dyDescent="0.3">
      <c r="A565" s="6">
        <f>Alle6OppgangNedgangUnik_KNN[[#This Row],[Open]]/Alle6OppgangNedgangUnik_KNN[[#This Row],[Close]]-1</f>
        <v>-3.1837415158311178E-3</v>
      </c>
      <c r="B565" s="6">
        <f>Alle6OppgangNedgangUnik_KNN[[#This Row],[Conviction Bayes]]*Alle6OppgangNedgangUnik_KNN[[#This Row],[Rett/Feil Bayes]]</f>
        <v>6.3727141954815991E-2</v>
      </c>
      <c r="C565">
        <f t="shared" si="16"/>
        <v>73.380327641620369</v>
      </c>
      <c r="E565" s="6">
        <f>Alle6OppgangNedgangUnik_KNN[[#This Row],[Open]]/Alle6OppgangNedgangUnik_KNN[[#This Row],[Close]]-1</f>
        <v>-3.1837415158311178E-3</v>
      </c>
      <c r="F565" s="8">
        <f>Alle6OppgangNedgangUnik_KNN[[#This Row],[Conviction KNN]]*Alle6OppgangNedgangUnik_KNN[[#This Row],[Rett/Feil KNN]]</f>
        <v>-5.8823529411765052E-2</v>
      </c>
      <c r="G565">
        <f t="shared" si="17"/>
        <v>94.500805666009313</v>
      </c>
    </row>
    <row r="566" spans="1:7" x14ac:dyDescent="0.3">
      <c r="A566" s="5">
        <f>Alle6OppgangNedgangUnik_KNN[[#This Row],[Open]]/Alle6OppgangNedgangUnik_KNN[[#This Row],[Close]]-1</f>
        <v>8.5697077616440076E-3</v>
      </c>
      <c r="B566" s="5">
        <f>Alle6OppgangNedgangUnik_KNN[[#This Row],[Conviction Bayes]]*Alle6OppgangNedgangUnik_KNN[[#This Row],[Rett/Feil Bayes]]</f>
        <v>-6.455607195593499E-2</v>
      </c>
      <c r="C566">
        <f t="shared" si="16"/>
        <v>73.339731687249497</v>
      </c>
      <c r="E566" s="5">
        <f>Alle6OppgangNedgangUnik_KNN[[#This Row],[Open]]/Alle6OppgangNedgangUnik_KNN[[#This Row],[Close]]-1</f>
        <v>8.5697077616440076E-3</v>
      </c>
      <c r="F566" s="7">
        <f>Alle6OppgangNedgangUnik_KNN[[#This Row],[Conviction KNN]]*Alle6OppgangNedgangUnik_KNN[[#This Row],[Rett/Feil KNN]]</f>
        <v>-5.8823529411765052E-2</v>
      </c>
      <c r="G566">
        <f t="shared" si="17"/>
        <v>94.453167766727105</v>
      </c>
    </row>
    <row r="567" spans="1:7" x14ac:dyDescent="0.3">
      <c r="A567" s="6">
        <f>Alle6OppgangNedgangUnik_KNN[[#This Row],[Open]]/Alle6OppgangNedgangUnik_KNN[[#This Row],[Close]]-1</f>
        <v>7.0142715896859276E-3</v>
      </c>
      <c r="B567" s="6">
        <f>Alle6OppgangNedgangUnik_KNN[[#This Row],[Conviction Bayes]]*Alle6OppgangNedgangUnik_KNN[[#This Row],[Rett/Feil Bayes]]</f>
        <v>-6.3625086535063047E-2</v>
      </c>
      <c r="C567">
        <f t="shared" si="16"/>
        <v>73.307001365064735</v>
      </c>
      <c r="E567" s="6">
        <f>Alle6OppgangNedgangUnik_KNN[[#This Row],[Open]]/Alle6OppgangNedgangUnik_KNN[[#This Row],[Close]]-1</f>
        <v>7.0142715896859276E-3</v>
      </c>
      <c r="F567" s="8">
        <f>Alle6OppgangNedgangUnik_KNN[[#This Row],[Conviction KNN]]*Alle6OppgangNedgangUnik_KNN[[#This Row],[Rett/Feil KNN]]</f>
        <v>-0.23529411764705899</v>
      </c>
      <c r="G567">
        <f t="shared" si="17"/>
        <v>94.29728066761605</v>
      </c>
    </row>
    <row r="568" spans="1:7" x14ac:dyDescent="0.3">
      <c r="A568" s="5">
        <f>Alle6OppgangNedgangUnik_KNN[[#This Row],[Open]]/Alle6OppgangNedgangUnik_KNN[[#This Row],[Close]]-1</f>
        <v>-1.5029054473756798E-2</v>
      </c>
      <c r="B568" s="5">
        <f>Alle6OppgangNedgangUnik_KNN[[#This Row],[Conviction Bayes]]*Alle6OppgangNedgangUnik_KNN[[#This Row],[Rett/Feil Bayes]]</f>
        <v>6.5008809222675989E-2</v>
      </c>
      <c r="C568">
        <f t="shared" si="16"/>
        <v>73.235378890043009</v>
      </c>
      <c r="E568" s="5">
        <f>Alle6OppgangNedgangUnik_KNN[[#This Row],[Open]]/Alle6OppgangNedgangUnik_KNN[[#This Row],[Close]]-1</f>
        <v>-1.5029054473756798E-2</v>
      </c>
      <c r="F568" s="7">
        <f>Alle6OppgangNedgangUnik_KNN[[#This Row],[Conviction KNN]]*Alle6OppgangNedgangUnik_KNN[[#This Row],[Rett/Feil KNN]]</f>
        <v>0</v>
      </c>
      <c r="G568">
        <f t="shared" si="17"/>
        <v>94.29728066761605</v>
      </c>
    </row>
    <row r="569" spans="1:7" x14ac:dyDescent="0.3">
      <c r="A569" s="6">
        <f>Alle6OppgangNedgangUnik_KNN[[#This Row],[Open]]/Alle6OppgangNedgangUnik_KNN[[#This Row],[Close]]-1</f>
        <v>7.1902847885143562E-3</v>
      </c>
      <c r="B569" s="6">
        <f>Alle6OppgangNedgangUnik_KNN[[#This Row],[Conviction Bayes]]*Alle6OppgangNedgangUnik_KNN[[#This Row],[Rett/Feil Bayes]]</f>
        <v>-6.4563421607997995E-2</v>
      </c>
      <c r="C569">
        <f t="shared" si="16"/>
        <v>73.201380874900252</v>
      </c>
      <c r="E569" s="6">
        <f>Alle6OppgangNedgangUnik_KNN[[#This Row],[Open]]/Alle6OppgangNedgangUnik_KNN[[#This Row],[Close]]-1</f>
        <v>7.1902847885143562E-3</v>
      </c>
      <c r="F569" s="8">
        <f>Alle6OppgangNedgangUnik_KNN[[#This Row],[Conviction KNN]]*Alle6OppgangNedgangUnik_KNN[[#This Row],[Rett/Feil KNN]]</f>
        <v>-5.8823529411765052E-2</v>
      </c>
      <c r="G569">
        <f t="shared" si="17"/>
        <v>94.257396885099425</v>
      </c>
    </row>
    <row r="570" spans="1:7" x14ac:dyDescent="0.3">
      <c r="A570" s="5">
        <f>Alle6OppgangNedgangUnik_KNN[[#This Row],[Open]]/Alle6OppgangNedgangUnik_KNN[[#This Row],[Close]]-1</f>
        <v>3.8253101968566128E-4</v>
      </c>
      <c r="B570" s="5">
        <f>Alle6OppgangNedgangUnik_KNN[[#This Row],[Conviction Bayes]]*Alle6OppgangNedgangUnik_KNN[[#This Row],[Rett/Feil Bayes]]</f>
        <v>-6.3569726486459033E-2</v>
      </c>
      <c r="C570">
        <f t="shared" si="16"/>
        <v>73.199600808205048</v>
      </c>
      <c r="E570" s="5">
        <f>Alle6OppgangNedgangUnik_KNN[[#This Row],[Open]]/Alle6OppgangNedgangUnik_KNN[[#This Row],[Close]]-1</f>
        <v>3.8253101968566128E-4</v>
      </c>
      <c r="F570" s="7">
        <f>Alle6OppgangNedgangUnik_KNN[[#This Row],[Conviction KNN]]*Alle6OppgangNedgangUnik_KNN[[#This Row],[Rett/Feil KNN]]</f>
        <v>-0.23529411764705899</v>
      </c>
      <c r="G570">
        <f t="shared" si="17"/>
        <v>94.248913031418624</v>
      </c>
    </row>
    <row r="571" spans="1:7" x14ac:dyDescent="0.3">
      <c r="A571" s="6">
        <f>Alle6OppgangNedgangUnik_KNN[[#This Row],[Open]]/Alle6OppgangNedgangUnik_KNN[[#This Row],[Close]]-1</f>
        <v>1.583365066865583E-2</v>
      </c>
      <c r="B571" s="6">
        <f>Alle6OppgangNedgangUnik_KNN[[#This Row],[Conviction Bayes]]*Alle6OppgangNedgangUnik_KNN[[#This Row],[Rett/Feil Bayes]]</f>
        <v>-6.5086109604681974E-2</v>
      </c>
      <c r="C571">
        <f t="shared" si="16"/>
        <v>73.124164906678914</v>
      </c>
      <c r="E571" s="6">
        <f>Alle6OppgangNedgangUnik_KNN[[#This Row],[Open]]/Alle6OppgangNedgangUnik_KNN[[#This Row],[Close]]-1</f>
        <v>1.583365066865583E-2</v>
      </c>
      <c r="F571" s="8">
        <f>Alle6OppgangNedgangUnik_KNN[[#This Row],[Conviction KNN]]*Alle6OppgangNedgangUnik_KNN[[#This Row],[Rett/Feil KNN]]</f>
        <v>0.11764705882352905</v>
      </c>
      <c r="G571">
        <f t="shared" si="17"/>
        <v>94.424478250811561</v>
      </c>
    </row>
    <row r="572" spans="1:7" x14ac:dyDescent="0.3">
      <c r="A572" s="5">
        <f>Alle6OppgangNedgangUnik_KNN[[#This Row],[Open]]/Alle6OppgangNedgangUnik_KNN[[#This Row],[Close]]-1</f>
        <v>6.6098119991402582E-2</v>
      </c>
      <c r="B572" s="5">
        <f>Alle6OppgangNedgangUnik_KNN[[#This Row],[Conviction Bayes]]*Alle6OppgangNedgangUnik_KNN[[#This Row],[Rett/Feil Bayes]]</f>
        <v>-6.8820722216370978E-2</v>
      </c>
      <c r="C572">
        <f t="shared" si="16"/>
        <v>72.791528904496005</v>
      </c>
      <c r="E572" s="5">
        <f>Alle6OppgangNedgangUnik_KNN[[#This Row],[Open]]/Alle6OppgangNedgangUnik_KNN[[#This Row],[Close]]-1</f>
        <v>6.6098119991402582E-2</v>
      </c>
      <c r="F572" s="7">
        <f>Alle6OppgangNedgangUnik_KNN[[#This Row],[Conviction KNN]]*Alle6OppgangNedgangUnik_KNN[[#This Row],[Rett/Feil KNN]]</f>
        <v>0.17647058823529499</v>
      </c>
      <c r="G572">
        <f t="shared" si="17"/>
        <v>95.525880690849405</v>
      </c>
    </row>
    <row r="573" spans="1:7" x14ac:dyDescent="0.3">
      <c r="A573" s="6">
        <f>Alle6OppgangNedgangUnik_KNN[[#This Row],[Open]]/Alle6OppgangNedgangUnik_KNN[[#This Row],[Close]]-1</f>
        <v>-2.2626823880597113E-2</v>
      </c>
      <c r="B573" s="6">
        <f>Alle6OppgangNedgangUnik_KNN[[#This Row],[Conviction Bayes]]*Alle6OppgangNedgangUnik_KNN[[#This Row],[Rett/Feil Bayes]]</f>
        <v>6.8790982461533035E-2</v>
      </c>
      <c r="C573">
        <f t="shared" si="16"/>
        <v>72.678227328761452</v>
      </c>
      <c r="E573" s="6">
        <f>Alle6OppgangNedgangUnik_KNN[[#This Row],[Open]]/Alle6OppgangNedgangUnik_KNN[[#This Row],[Close]]-1</f>
        <v>-2.2626823880597113E-2</v>
      </c>
      <c r="F573" s="8">
        <f>Alle6OppgangNedgangUnik_KNN[[#This Row],[Conviction KNN]]*Alle6OppgangNedgangUnik_KNN[[#This Row],[Rett/Feil KNN]]</f>
        <v>5.8823529411765052E-2</v>
      </c>
      <c r="G573">
        <f t="shared" si="17"/>
        <v>95.398736733294655</v>
      </c>
    </row>
    <row r="574" spans="1:7" x14ac:dyDescent="0.3">
      <c r="A574" s="5">
        <f>Alle6OppgangNedgangUnik_KNN[[#This Row],[Open]]/Alle6OppgangNedgangUnik_KNN[[#This Row],[Close]]-1</f>
        <v>-4.1030029625140907E-3</v>
      </c>
      <c r="B574" s="5">
        <f>Alle6OppgangNedgangUnik_KNN[[#This Row],[Conviction Bayes]]*Alle6OppgangNedgangUnik_KNN[[#This Row],[Rett/Feil Bayes]]</f>
        <v>6.5967695093708034E-2</v>
      </c>
      <c r="C574">
        <f t="shared" si="16"/>
        <v>72.658555829236974</v>
      </c>
      <c r="E574" s="5">
        <f>Alle6OppgangNedgangUnik_KNN[[#This Row],[Open]]/Alle6OppgangNedgangUnik_KNN[[#This Row],[Close]]-1</f>
        <v>-4.1030029625140907E-3</v>
      </c>
      <c r="F574" s="7">
        <f>Alle6OppgangNedgangUnik_KNN[[#This Row],[Conviction KNN]]*Alle6OppgangNedgangUnik_KNN[[#This Row],[Rett/Feil KNN]]</f>
        <v>0</v>
      </c>
      <c r="G574">
        <f t="shared" si="17"/>
        <v>95.398736733294655</v>
      </c>
    </row>
    <row r="575" spans="1:7" x14ac:dyDescent="0.3">
      <c r="A575" s="6">
        <f>Alle6OppgangNedgangUnik_KNN[[#This Row],[Open]]/Alle6OppgangNedgangUnik_KNN[[#This Row],[Close]]-1</f>
        <v>-1.7821540808871106E-4</v>
      </c>
      <c r="B575" s="6">
        <f>Alle6OppgangNedgangUnik_KNN[[#This Row],[Conviction Bayes]]*Alle6OppgangNedgangUnik_KNN[[#This Row],[Rett/Feil Bayes]]</f>
        <v>6.4473983211773001E-2</v>
      </c>
      <c r="C575">
        <f t="shared" si="16"/>
        <v>72.657720963740601</v>
      </c>
      <c r="E575" s="6">
        <f>Alle6OppgangNedgangUnik_KNN[[#This Row],[Open]]/Alle6OppgangNedgangUnik_KNN[[#This Row],[Close]]-1</f>
        <v>-1.7821540808871106E-4</v>
      </c>
      <c r="F575" s="8">
        <f>Alle6OppgangNedgangUnik_KNN[[#This Row],[Conviction KNN]]*Alle6OppgangNedgangUnik_KNN[[#This Row],[Rett/Feil KNN]]</f>
        <v>0</v>
      </c>
      <c r="G575">
        <f t="shared" si="17"/>
        <v>95.398736733294655</v>
      </c>
    </row>
    <row r="576" spans="1:7" x14ac:dyDescent="0.3">
      <c r="A576" s="5">
        <f>Alle6OppgangNedgangUnik_KNN[[#This Row],[Open]]/Alle6OppgangNedgangUnik_KNN[[#This Row],[Close]]-1</f>
        <v>-1.8344435476973731E-2</v>
      </c>
      <c r="B576" s="5">
        <f>Alle6OppgangNedgangUnik_KNN[[#This Row],[Conviction Bayes]]*Alle6OppgangNedgangUnik_KNN[[#This Row],[Rett/Feil Bayes]]</f>
        <v>6.542699261259205E-2</v>
      </c>
      <c r="C576">
        <f t="shared" si="16"/>
        <v>72.570515623467756</v>
      </c>
      <c r="E576" s="5">
        <f>Alle6OppgangNedgangUnik_KNN[[#This Row],[Open]]/Alle6OppgangNedgangUnik_KNN[[#This Row],[Close]]-1</f>
        <v>-1.8344435476973731E-2</v>
      </c>
      <c r="F576" s="7">
        <f>Alle6OppgangNedgangUnik_KNN[[#This Row],[Conviction KNN]]*Alle6OppgangNedgangUnik_KNN[[#This Row],[Rett/Feil KNN]]</f>
        <v>0</v>
      </c>
      <c r="G576">
        <f t="shared" si="17"/>
        <v>95.398736733294655</v>
      </c>
    </row>
    <row r="577" spans="1:7" x14ac:dyDescent="0.3">
      <c r="A577" s="6">
        <f>Alle6OppgangNedgangUnik_KNN[[#This Row],[Open]]/Alle6OppgangNedgangUnik_KNN[[#This Row],[Close]]-1</f>
        <v>2.1335765704577625E-3</v>
      </c>
      <c r="B577" s="6">
        <f>Alle6OppgangNedgangUnik_KNN[[#This Row],[Conviction Bayes]]*Alle6OppgangNedgangUnik_KNN[[#This Row],[Rett/Feil Bayes]]</f>
        <v>-6.5094267987754972E-2</v>
      </c>
      <c r="C577">
        <f t="shared" si="16"/>
        <v>72.560436768637643</v>
      </c>
      <c r="E577" s="6">
        <f>Alle6OppgangNedgangUnik_KNN[[#This Row],[Open]]/Alle6OppgangNedgangUnik_KNN[[#This Row],[Close]]-1</f>
        <v>2.1335765704577625E-3</v>
      </c>
      <c r="F577" s="8">
        <f>Alle6OppgangNedgangUnik_KNN[[#This Row],[Conviction KNN]]*Alle6OppgangNedgangUnik_KNN[[#This Row],[Rett/Feil KNN]]</f>
        <v>0</v>
      </c>
      <c r="G577">
        <f t="shared" si="17"/>
        <v>95.398736733294655</v>
      </c>
    </row>
    <row r="578" spans="1:7" x14ac:dyDescent="0.3">
      <c r="A578" s="5">
        <f>Alle6OppgangNedgangUnik_KNN[[#This Row],[Open]]/Alle6OppgangNedgangUnik_KNN[[#This Row],[Close]]-1</f>
        <v>1.9081422152479099E-2</v>
      </c>
      <c r="B578" s="5">
        <f>Alle6OppgangNedgangUnik_KNN[[#This Row],[Conviction Bayes]]*Alle6OppgangNedgangUnik_KNN[[#This Row],[Rett/Feil Bayes]]</f>
        <v>-6.5581054247429993E-2</v>
      </c>
      <c r="C578">
        <f t="shared" si="16"/>
        <v>72.469636105143081</v>
      </c>
      <c r="E578" s="5">
        <f>Alle6OppgangNedgangUnik_KNN[[#This Row],[Open]]/Alle6OppgangNedgangUnik_KNN[[#This Row],[Close]]-1</f>
        <v>1.9081422152479099E-2</v>
      </c>
      <c r="F578" s="7">
        <f>Alle6OppgangNedgangUnik_KNN[[#This Row],[Conviction KNN]]*Alle6OppgangNedgangUnik_KNN[[#This Row],[Rett/Feil KNN]]</f>
        <v>-0.11764705882352905</v>
      </c>
      <c r="G578">
        <f t="shared" si="17"/>
        <v>95.184578666421572</v>
      </c>
    </row>
    <row r="579" spans="1:7" x14ac:dyDescent="0.3">
      <c r="A579" s="6">
        <f>Alle6OppgangNedgangUnik_KNN[[#This Row],[Open]]/Alle6OppgangNedgangUnik_KNN[[#This Row],[Close]]-1</f>
        <v>-1.0931436237496817E-2</v>
      </c>
      <c r="B579" s="6">
        <f>Alle6OppgangNedgangUnik_KNN[[#This Row],[Conviction Bayes]]*Alle6OppgangNedgangUnik_KNN[[#This Row],[Rett/Feil Bayes]]</f>
        <v>6.4436403719915047E-2</v>
      </c>
      <c r="C579">
        <f t="shared" ref="C579:C642" si="18">C578+(C578*A579*B579)</f>
        <v>72.418589766136137</v>
      </c>
      <c r="E579" s="6">
        <f>Alle6OppgangNedgangUnik_KNN[[#This Row],[Open]]/Alle6OppgangNedgangUnik_KNN[[#This Row],[Close]]-1</f>
        <v>-1.0931436237496817E-2</v>
      </c>
      <c r="F579" s="8">
        <f>Alle6OppgangNedgangUnik_KNN[[#This Row],[Conviction KNN]]*Alle6OppgangNedgangUnik_KNN[[#This Row],[Rett/Feil KNN]]</f>
        <v>-0.11764705882352905</v>
      </c>
      <c r="G579">
        <f t="shared" ref="G579:G642" si="19">G578+(G578*E579*F579)</f>
        <v>95.306990919655107</v>
      </c>
    </row>
    <row r="580" spans="1:7" x14ac:dyDescent="0.3">
      <c r="A580" s="5">
        <f>Alle6OppgangNedgangUnik_KNN[[#This Row],[Open]]/Alle6OppgangNedgangUnik_KNN[[#This Row],[Close]]-1</f>
        <v>-4.5221805049117103E-3</v>
      </c>
      <c r="B580" s="5">
        <f>Alle6OppgangNedgangUnik_KNN[[#This Row],[Conviction Bayes]]*Alle6OppgangNedgangUnik_KNN[[#This Row],[Rett/Feil Bayes]]</f>
        <v>6.5405001199422053E-2</v>
      </c>
      <c r="C580">
        <f t="shared" si="18"/>
        <v>72.39717028655555</v>
      </c>
      <c r="E580" s="5">
        <f>Alle6OppgangNedgangUnik_KNN[[#This Row],[Open]]/Alle6OppgangNedgangUnik_KNN[[#This Row],[Close]]-1</f>
        <v>-4.5221805049117103E-3</v>
      </c>
      <c r="F580" s="7">
        <f>Alle6OppgangNedgangUnik_KNN[[#This Row],[Conviction KNN]]*Alle6OppgangNedgangUnik_KNN[[#This Row],[Rett/Feil KNN]]</f>
        <v>0.11764705882352905</v>
      </c>
      <c r="G580">
        <f t="shared" si="19"/>
        <v>95.256285576558795</v>
      </c>
    </row>
    <row r="581" spans="1:7" x14ac:dyDescent="0.3">
      <c r="A581" s="6">
        <f>Alle6OppgangNedgangUnik_KNN[[#This Row],[Open]]/Alle6OppgangNedgangUnik_KNN[[#This Row],[Close]]-1</f>
        <v>2.9341534306035255E-2</v>
      </c>
      <c r="B581" s="6">
        <f>Alle6OppgangNedgangUnik_KNN[[#This Row],[Conviction Bayes]]*Alle6OppgangNedgangUnik_KNN[[#This Row],[Rett/Feil Bayes]]</f>
        <v>-6.8334256226478984E-2</v>
      </c>
      <c r="C581">
        <f t="shared" si="18"/>
        <v>72.252011648971049</v>
      </c>
      <c r="E581" s="6">
        <f>Alle6OppgangNedgangUnik_KNN[[#This Row],[Open]]/Alle6OppgangNedgangUnik_KNN[[#This Row],[Close]]-1</f>
        <v>2.9341534306035255E-2</v>
      </c>
      <c r="F581" s="8">
        <f>Alle6OppgangNedgangUnik_KNN[[#This Row],[Conviction KNN]]*Alle6OppgangNedgangUnik_KNN[[#This Row],[Rett/Feil KNN]]</f>
        <v>5.8823529411765052E-2</v>
      </c>
      <c r="G581">
        <f t="shared" si="19"/>
        <v>95.420695316035861</v>
      </c>
    </row>
    <row r="582" spans="1:7" x14ac:dyDescent="0.3">
      <c r="A582" s="5">
        <f>Alle6OppgangNedgangUnik_KNN[[#This Row],[Open]]/Alle6OppgangNedgangUnik_KNN[[#This Row],[Close]]-1</f>
        <v>-2.5602518148122311E-3</v>
      </c>
      <c r="B582" s="5">
        <f>Alle6OppgangNedgangUnik_KNN[[#This Row],[Conviction Bayes]]*Alle6OppgangNedgangUnik_KNN[[#This Row],[Rett/Feil Bayes]]</f>
        <v>6.6278127184810021E-2</v>
      </c>
      <c r="C582">
        <f t="shared" si="18"/>
        <v>72.239751299373779</v>
      </c>
      <c r="E582" s="5">
        <f>Alle6OppgangNedgangUnik_KNN[[#This Row],[Open]]/Alle6OppgangNedgangUnik_KNN[[#This Row],[Close]]-1</f>
        <v>-2.5602518148122311E-3</v>
      </c>
      <c r="F582" s="7">
        <f>Alle6OppgangNedgangUnik_KNN[[#This Row],[Conviction KNN]]*Alle6OppgangNedgangUnik_KNN[[#This Row],[Rett/Feil KNN]]</f>
        <v>0</v>
      </c>
      <c r="G582">
        <f t="shared" si="19"/>
        <v>95.420695316035861</v>
      </c>
    </row>
    <row r="583" spans="1:7" x14ac:dyDescent="0.3">
      <c r="A583" s="6">
        <f>Alle6OppgangNedgangUnik_KNN[[#This Row],[Open]]/Alle6OppgangNedgangUnik_KNN[[#This Row],[Close]]-1</f>
        <v>7.4922070779939176E-3</v>
      </c>
      <c r="B583" s="6">
        <f>Alle6OppgangNedgangUnik_KNN[[#This Row],[Conviction Bayes]]*Alle6OppgangNedgangUnik_KNN[[#This Row],[Rett/Feil Bayes]]</f>
        <v>-6.4969491695163972E-2</v>
      </c>
      <c r="C583">
        <f t="shared" si="18"/>
        <v>72.204587525101672</v>
      </c>
      <c r="E583" s="6">
        <f>Alle6OppgangNedgangUnik_KNN[[#This Row],[Open]]/Alle6OppgangNedgangUnik_KNN[[#This Row],[Close]]-1</f>
        <v>7.4922070779939176E-3</v>
      </c>
      <c r="F583" s="8">
        <f>Alle6OppgangNedgangUnik_KNN[[#This Row],[Conviction KNN]]*Alle6OppgangNedgangUnik_KNN[[#This Row],[Rett/Feil KNN]]</f>
        <v>-5.8823529411765052E-2</v>
      </c>
      <c r="G583">
        <f t="shared" si="19"/>
        <v>95.3786416919868</v>
      </c>
    </row>
    <row r="584" spans="1:7" x14ac:dyDescent="0.3">
      <c r="A584" s="5">
        <f>Alle6OppgangNedgangUnik_KNN[[#This Row],[Open]]/Alle6OppgangNedgangUnik_KNN[[#This Row],[Close]]-1</f>
        <v>-1.2503918659118485E-2</v>
      </c>
      <c r="B584" s="5">
        <f>Alle6OppgangNedgangUnik_KNN[[#This Row],[Conviction Bayes]]*Alle6OppgangNedgangUnik_KNN[[#This Row],[Rett/Feil Bayes]]</f>
        <v>6.6507343138560049E-2</v>
      </c>
      <c r="C584">
        <f t="shared" si="18"/>
        <v>72.144542016186591</v>
      </c>
      <c r="E584" s="5">
        <f>Alle6OppgangNedgangUnik_KNN[[#This Row],[Open]]/Alle6OppgangNedgangUnik_KNN[[#This Row],[Close]]-1</f>
        <v>-1.2503918659118485E-2</v>
      </c>
      <c r="F584" s="7">
        <f>Alle6OppgangNedgangUnik_KNN[[#This Row],[Conviction KNN]]*Alle6OppgangNedgangUnik_KNN[[#This Row],[Rett/Feil KNN]]</f>
        <v>0.35294117647058904</v>
      </c>
      <c r="G584">
        <f t="shared" si="19"/>
        <v>94.957721652857217</v>
      </c>
    </row>
    <row r="585" spans="1:7" x14ac:dyDescent="0.3">
      <c r="A585" s="6">
        <f>Alle6OppgangNedgangUnik_KNN[[#This Row],[Open]]/Alle6OppgangNedgangUnik_KNN[[#This Row],[Close]]-1</f>
        <v>-9.3462094700047516E-4</v>
      </c>
      <c r="B585" s="6">
        <f>Alle6OppgangNedgangUnik_KNN[[#This Row],[Conviction Bayes]]*Alle6OppgangNedgangUnik_KNN[[#This Row],[Rett/Feil Bayes]]</f>
        <v>6.515536024844204E-2</v>
      </c>
      <c r="C585">
        <f t="shared" si="18"/>
        <v>72.140148733575103</v>
      </c>
      <c r="E585" s="6">
        <f>Alle6OppgangNedgangUnik_KNN[[#This Row],[Open]]/Alle6OppgangNedgangUnik_KNN[[#This Row],[Close]]-1</f>
        <v>-9.3462094700047516E-4</v>
      </c>
      <c r="F585" s="8">
        <f>Alle6OppgangNedgangUnik_KNN[[#This Row],[Conviction KNN]]*Alle6OppgangNedgangUnik_KNN[[#This Row],[Rett/Feil KNN]]</f>
        <v>0</v>
      </c>
      <c r="G585">
        <f t="shared" si="19"/>
        <v>94.957721652857217</v>
      </c>
    </row>
    <row r="586" spans="1:7" x14ac:dyDescent="0.3">
      <c r="A586" s="5">
        <f>Alle6OppgangNedgangUnik_KNN[[#This Row],[Open]]/Alle6OppgangNedgangUnik_KNN[[#This Row],[Close]]-1</f>
        <v>2.1393820618382131E-2</v>
      </c>
      <c r="B586" s="5">
        <f>Alle6OppgangNedgangUnik_KNN[[#This Row],[Conviction Bayes]]*Alle6OppgangNedgangUnik_KNN[[#This Row],[Rett/Feil Bayes]]</f>
        <v>-6.5407216845538962E-2</v>
      </c>
      <c r="C586">
        <f t="shared" si="18"/>
        <v>72.039202282981122</v>
      </c>
      <c r="E586" s="5">
        <f>Alle6OppgangNedgangUnik_KNN[[#This Row],[Open]]/Alle6OppgangNedgangUnik_KNN[[#This Row],[Close]]-1</f>
        <v>2.1393820618382131E-2</v>
      </c>
      <c r="F586" s="7">
        <f>Alle6OppgangNedgangUnik_KNN[[#This Row],[Conviction KNN]]*Alle6OppgangNedgangUnik_KNN[[#This Row],[Rett/Feil KNN]]</f>
        <v>-0.11764705882352905</v>
      </c>
      <c r="G586">
        <f t="shared" si="19"/>
        <v>94.718720657166457</v>
      </c>
    </row>
    <row r="587" spans="1:7" x14ac:dyDescent="0.3">
      <c r="A587" s="6">
        <f>Alle6OppgangNedgangUnik_KNN[[#This Row],[Open]]/Alle6OppgangNedgangUnik_KNN[[#This Row],[Close]]-1</f>
        <v>1.0018059042565142E-2</v>
      </c>
      <c r="B587" s="6">
        <f>Alle6OppgangNedgangUnik_KNN[[#This Row],[Conviction Bayes]]*Alle6OppgangNedgangUnik_KNN[[#This Row],[Rett/Feil Bayes]]</f>
        <v>-6.4570169329689009E-2</v>
      </c>
      <c r="C587">
        <f t="shared" si="18"/>
        <v>71.99260244493901</v>
      </c>
      <c r="E587" s="6">
        <f>Alle6OppgangNedgangUnik_KNN[[#This Row],[Open]]/Alle6OppgangNedgangUnik_KNN[[#This Row],[Close]]-1</f>
        <v>1.0018059042565142E-2</v>
      </c>
      <c r="F587" s="8">
        <f>Alle6OppgangNedgangUnik_KNN[[#This Row],[Conviction KNN]]*Alle6OppgangNedgangUnik_KNN[[#This Row],[Rett/Feil KNN]]</f>
        <v>0</v>
      </c>
      <c r="G587">
        <f t="shared" si="19"/>
        <v>94.718720657166457</v>
      </c>
    </row>
    <row r="588" spans="1:7" x14ac:dyDescent="0.3">
      <c r="A588" s="5">
        <f>Alle6OppgangNedgangUnik_KNN[[#This Row],[Open]]/Alle6OppgangNedgangUnik_KNN[[#This Row],[Close]]-1</f>
        <v>2.0053034300793193E-3</v>
      </c>
      <c r="B588" s="5">
        <f>Alle6OppgangNedgangUnik_KNN[[#This Row],[Conviction Bayes]]*Alle6OppgangNedgangUnik_KNN[[#This Row],[Rett/Feil Bayes]]</f>
        <v>-6.4195909490563974E-2</v>
      </c>
      <c r="C588">
        <f t="shared" si="18"/>
        <v>71.983334673263229</v>
      </c>
      <c r="E588" s="5">
        <f>Alle6OppgangNedgangUnik_KNN[[#This Row],[Open]]/Alle6OppgangNedgangUnik_KNN[[#This Row],[Close]]-1</f>
        <v>2.0053034300793193E-3</v>
      </c>
      <c r="F588" s="7">
        <f>Alle6OppgangNedgangUnik_KNN[[#This Row],[Conviction KNN]]*Alle6OppgangNedgangUnik_KNN[[#This Row],[Rett/Feil KNN]]</f>
        <v>0</v>
      </c>
      <c r="G588">
        <f t="shared" si="19"/>
        <v>94.718720657166457</v>
      </c>
    </row>
    <row r="589" spans="1:7" x14ac:dyDescent="0.3">
      <c r="A589" s="6">
        <f>Alle6OppgangNedgangUnik_KNN[[#This Row],[Open]]/Alle6OppgangNedgangUnik_KNN[[#This Row],[Close]]-1</f>
        <v>-1.2694284974093195E-2</v>
      </c>
      <c r="B589" s="6">
        <f>Alle6OppgangNedgangUnik_KNN[[#This Row],[Conviction Bayes]]*Alle6OppgangNedgangUnik_KNN[[#This Row],[Rett/Feil Bayes]]</f>
        <v>6.533338138936895E-2</v>
      </c>
      <c r="C589">
        <f t="shared" si="18"/>
        <v>71.923634534387176</v>
      </c>
      <c r="E589" s="6">
        <f>Alle6OppgangNedgangUnik_KNN[[#This Row],[Open]]/Alle6OppgangNedgangUnik_KNN[[#This Row],[Close]]-1</f>
        <v>-1.2694284974093195E-2</v>
      </c>
      <c r="F589" s="8">
        <f>Alle6OppgangNedgangUnik_KNN[[#This Row],[Conviction KNN]]*Alle6OppgangNedgangUnik_KNN[[#This Row],[Rett/Feil KNN]]</f>
        <v>-0.11764705882352905</v>
      </c>
      <c r="G589">
        <f t="shared" si="19"/>
        <v>94.860177884508062</v>
      </c>
    </row>
    <row r="590" spans="1:7" x14ac:dyDescent="0.3">
      <c r="A590" s="5">
        <f>Alle6OppgangNedgangUnik_KNN[[#This Row],[Open]]/Alle6OppgangNedgangUnik_KNN[[#This Row],[Close]]-1</f>
        <v>1.1450813471502563E-2</v>
      </c>
      <c r="B590" s="5">
        <f>Alle6OppgangNedgangUnik_KNN[[#This Row],[Conviction Bayes]]*Alle6OppgangNedgangUnik_KNN[[#This Row],[Rett/Feil Bayes]]</f>
        <v>-6.4880128855314023E-2</v>
      </c>
      <c r="C590">
        <f t="shared" si="18"/>
        <v>71.870200290347796</v>
      </c>
      <c r="E590" s="5">
        <f>Alle6OppgangNedgangUnik_KNN[[#This Row],[Open]]/Alle6OppgangNedgangUnik_KNN[[#This Row],[Close]]-1</f>
        <v>1.1450813471502563E-2</v>
      </c>
      <c r="F590" s="7">
        <f>Alle6OppgangNedgangUnik_KNN[[#This Row],[Conviction KNN]]*Alle6OppgangNedgangUnik_KNN[[#This Row],[Rett/Feil KNN]]</f>
        <v>0.23529411764705899</v>
      </c>
      <c r="G590">
        <f t="shared" si="19"/>
        <v>95.115760520467845</v>
      </c>
    </row>
    <row r="591" spans="1:7" x14ac:dyDescent="0.3">
      <c r="A591" s="6">
        <f>Alle6OppgangNedgangUnik_KNN[[#This Row],[Open]]/Alle6OppgangNedgangUnik_KNN[[#This Row],[Close]]-1</f>
        <v>-1.025641025641022E-2</v>
      </c>
      <c r="B591" s="6">
        <f>Alle6OppgangNedgangUnik_KNN[[#This Row],[Conviction Bayes]]*Alle6OppgangNedgangUnik_KNN[[#This Row],[Rett/Feil Bayes]]</f>
        <v>6.3693643799499988E-2</v>
      </c>
      <c r="C591">
        <f t="shared" si="18"/>
        <v>71.823249778172496</v>
      </c>
      <c r="E591" s="6">
        <f>Alle6OppgangNedgangUnik_KNN[[#This Row],[Open]]/Alle6OppgangNedgangUnik_KNN[[#This Row],[Close]]-1</f>
        <v>-1.025641025641022E-2</v>
      </c>
      <c r="F591" s="8">
        <f>Alle6OppgangNedgangUnik_KNN[[#This Row],[Conviction KNN]]*Alle6OppgangNedgangUnik_KNN[[#This Row],[Rett/Feil KNN]]</f>
        <v>5.8823529411765052E-2</v>
      </c>
      <c r="G591">
        <f t="shared" si="19"/>
        <v>95.058375446247354</v>
      </c>
    </row>
    <row r="592" spans="1:7" x14ac:dyDescent="0.3">
      <c r="A592" s="5">
        <f>Alle6OppgangNedgangUnik_KNN[[#This Row],[Open]]/Alle6OppgangNedgangUnik_KNN[[#This Row],[Close]]-1</f>
        <v>-1.5415786238576867E-2</v>
      </c>
      <c r="B592" s="5">
        <f>Alle6OppgangNedgangUnik_KNN[[#This Row],[Conviction Bayes]]*Alle6OppgangNedgangUnik_KNN[[#This Row],[Rett/Feil Bayes]]</f>
        <v>6.3984090688851025E-2</v>
      </c>
      <c r="C592">
        <f t="shared" si="18"/>
        <v>71.752405833756001</v>
      </c>
      <c r="E592" s="5">
        <f>Alle6OppgangNedgangUnik_KNN[[#This Row],[Open]]/Alle6OppgangNedgangUnik_KNN[[#This Row],[Close]]-1</f>
        <v>-1.5415786238576867E-2</v>
      </c>
      <c r="F592" s="7">
        <f>Alle6OppgangNedgangUnik_KNN[[#This Row],[Conviction KNN]]*Alle6OppgangNedgangUnik_KNN[[#This Row],[Rett/Feil KNN]]</f>
        <v>-0.23529411764705899</v>
      </c>
      <c r="G592">
        <f t="shared" si="19"/>
        <v>95.403175351203998</v>
      </c>
    </row>
    <row r="593" spans="1:7" x14ac:dyDescent="0.3">
      <c r="A593" s="6">
        <f>Alle6OppgangNedgangUnik_KNN[[#This Row],[Open]]/Alle6OppgangNedgangUnik_KNN[[#This Row],[Close]]-1</f>
        <v>-1.1201680586608864E-3</v>
      </c>
      <c r="B593" s="6">
        <f>Alle6OppgangNedgangUnik_KNN[[#This Row],[Conviction Bayes]]*Alle6OppgangNedgangUnik_KNN[[#This Row],[Rett/Feil Bayes]]</f>
        <v>6.4200328364210024E-2</v>
      </c>
      <c r="C593">
        <f t="shared" si="18"/>
        <v>71.747245748211768</v>
      </c>
      <c r="E593" s="6">
        <f>Alle6OppgangNedgangUnik_KNN[[#This Row],[Open]]/Alle6OppgangNedgangUnik_KNN[[#This Row],[Close]]-1</f>
        <v>-1.1201680586608864E-3</v>
      </c>
      <c r="F593" s="8">
        <f>Alle6OppgangNedgangUnik_KNN[[#This Row],[Conviction KNN]]*Alle6OppgangNedgangUnik_KNN[[#This Row],[Rett/Feil KNN]]</f>
        <v>0</v>
      </c>
      <c r="G593">
        <f t="shared" si="19"/>
        <v>95.403175351203998</v>
      </c>
    </row>
    <row r="594" spans="1:7" x14ac:dyDescent="0.3">
      <c r="A594" s="5">
        <f>Alle6OppgangNedgangUnik_KNN[[#This Row],[Open]]/Alle6OppgangNedgangUnik_KNN[[#This Row],[Close]]-1</f>
        <v>-2.9116929636211486E-3</v>
      </c>
      <c r="B594" s="5">
        <f>Alle6OppgangNedgangUnik_KNN[[#This Row],[Conviction Bayes]]*Alle6OppgangNedgangUnik_KNN[[#This Row],[Rett/Feil Bayes]]</f>
        <v>6.3858452056892945E-2</v>
      </c>
      <c r="C594">
        <f t="shared" si="18"/>
        <v>71.733905337580708</v>
      </c>
      <c r="E594" s="5">
        <f>Alle6OppgangNedgangUnik_KNN[[#This Row],[Open]]/Alle6OppgangNedgangUnik_KNN[[#This Row],[Close]]-1</f>
        <v>-2.9116929636211486E-3</v>
      </c>
      <c r="F594" s="7">
        <f>Alle6OppgangNedgangUnik_KNN[[#This Row],[Conviction KNN]]*Alle6OppgangNedgangUnik_KNN[[#This Row],[Rett/Feil KNN]]</f>
        <v>-0.35294117647058904</v>
      </c>
      <c r="G594">
        <f t="shared" si="19"/>
        <v>95.50121702921949</v>
      </c>
    </row>
    <row r="595" spans="1:7" x14ac:dyDescent="0.3">
      <c r="A595" s="6">
        <f>Alle6OppgangNedgangUnik_KNN[[#This Row],[Open]]/Alle6OppgangNedgangUnik_KNN[[#This Row],[Close]]-1</f>
        <v>-2.1284101455806836E-2</v>
      </c>
      <c r="B595" s="6">
        <f>Alle6OppgangNedgangUnik_KNN[[#This Row],[Conviction Bayes]]*Alle6OppgangNedgangUnik_KNN[[#This Row],[Rett/Feil Bayes]]</f>
        <v>6.4988588622899024E-2</v>
      </c>
      <c r="C595">
        <f t="shared" si="18"/>
        <v>71.634681298640061</v>
      </c>
      <c r="E595" s="6">
        <f>Alle6OppgangNedgangUnik_KNN[[#This Row],[Open]]/Alle6OppgangNedgangUnik_KNN[[#This Row],[Close]]-1</f>
        <v>-2.1284101455806836E-2</v>
      </c>
      <c r="F595" s="8">
        <f>Alle6OppgangNedgangUnik_KNN[[#This Row],[Conviction KNN]]*Alle6OppgangNedgangUnik_KNN[[#This Row],[Rett/Feil KNN]]</f>
        <v>5.8823529411765052E-2</v>
      </c>
      <c r="G595">
        <f t="shared" si="19"/>
        <v>95.381648935548725</v>
      </c>
    </row>
    <row r="596" spans="1:7" x14ac:dyDescent="0.3">
      <c r="A596" s="5">
        <f>Alle6OppgangNedgangUnik_KNN[[#This Row],[Open]]/Alle6OppgangNedgangUnik_KNN[[#This Row],[Close]]-1</f>
        <v>-1.3466167088564407E-2</v>
      </c>
      <c r="B596" s="5">
        <f>Alle6OppgangNedgangUnik_KNN[[#This Row],[Conviction Bayes]]*Alle6OppgangNedgangUnik_KNN[[#This Row],[Rett/Feil Bayes]]</f>
        <v>6.6140042639214025E-2</v>
      </c>
      <c r="C596">
        <f t="shared" si="18"/>
        <v>71.570879664477658</v>
      </c>
      <c r="E596" s="5">
        <f>Alle6OppgangNedgangUnik_KNN[[#This Row],[Open]]/Alle6OppgangNedgangUnik_KNN[[#This Row],[Close]]-1</f>
        <v>-1.3466167088564407E-2</v>
      </c>
      <c r="F596" s="7">
        <f>Alle6OppgangNedgangUnik_KNN[[#This Row],[Conviction KNN]]*Alle6OppgangNedgangUnik_KNN[[#This Row],[Rett/Feil KNN]]</f>
        <v>-0.11764705882352905</v>
      </c>
      <c r="G596">
        <f t="shared" si="19"/>
        <v>95.53275778516624</v>
      </c>
    </row>
    <row r="597" spans="1:7" x14ac:dyDescent="0.3">
      <c r="A597" s="6">
        <f>Alle6OppgangNedgangUnik_KNN[[#This Row],[Open]]/Alle6OppgangNedgangUnik_KNN[[#This Row],[Close]]-1</f>
        <v>1.0087954282919087E-2</v>
      </c>
      <c r="B597" s="6">
        <f>Alle6OppgangNedgangUnik_KNN[[#This Row],[Conviction Bayes]]*Alle6OppgangNedgangUnik_KNN[[#This Row],[Rett/Feil Bayes]]</f>
        <v>-6.4772098133444034E-2</v>
      </c>
      <c r="C597">
        <f t="shared" si="18"/>
        <v>71.524113965949851</v>
      </c>
      <c r="E597" s="6">
        <f>Alle6OppgangNedgangUnik_KNN[[#This Row],[Open]]/Alle6OppgangNedgangUnik_KNN[[#This Row],[Close]]-1</f>
        <v>1.0087954282919087E-2</v>
      </c>
      <c r="F597" s="8">
        <f>Alle6OppgangNedgangUnik_KNN[[#This Row],[Conviction KNN]]*Alle6OppgangNedgangUnik_KNN[[#This Row],[Rett/Feil KNN]]</f>
        <v>5.8823529411765052E-2</v>
      </c>
      <c r="G597">
        <f t="shared" si="19"/>
        <v>95.589447790640236</v>
      </c>
    </row>
    <row r="598" spans="1:7" x14ac:dyDescent="0.3">
      <c r="A598" s="5">
        <f>Alle6OppgangNedgangUnik_KNN[[#This Row],[Open]]/Alle6OppgangNedgangUnik_KNN[[#This Row],[Close]]-1</f>
        <v>-2.5333148468129729E-2</v>
      </c>
      <c r="B598" s="5">
        <f>Alle6OppgangNedgangUnik_KNN[[#This Row],[Conviction Bayes]]*Alle6OppgangNedgangUnik_KNN[[#This Row],[Rett/Feil Bayes]]</f>
        <v>6.513300199844696E-2</v>
      </c>
      <c r="C598">
        <f t="shared" si="18"/>
        <v>71.406097460626242</v>
      </c>
      <c r="E598" s="5">
        <f>Alle6OppgangNedgangUnik_KNN[[#This Row],[Open]]/Alle6OppgangNedgangUnik_KNN[[#This Row],[Close]]-1</f>
        <v>-2.5333148468129729E-2</v>
      </c>
      <c r="F598" s="7">
        <f>Alle6OppgangNedgangUnik_KNN[[#This Row],[Conviction KNN]]*Alle6OppgangNedgangUnik_KNN[[#This Row],[Rett/Feil KNN]]</f>
        <v>5.8823529411765052E-2</v>
      </c>
      <c r="G598">
        <f t="shared" si="19"/>
        <v>95.447001809883361</v>
      </c>
    </row>
    <row r="599" spans="1:7" x14ac:dyDescent="0.3">
      <c r="A599" s="6">
        <f>Alle6OppgangNedgangUnik_KNN[[#This Row],[Open]]/Alle6OppgangNedgangUnik_KNN[[#This Row],[Close]]-1</f>
        <v>1.6673826361164323E-3</v>
      </c>
      <c r="B599" s="6">
        <f>Alle6OppgangNedgangUnik_KNN[[#This Row],[Conviction Bayes]]*Alle6OppgangNedgangUnik_KNN[[#This Row],[Rett/Feil Bayes]]</f>
        <v>-6.5271093017367054E-2</v>
      </c>
      <c r="C599">
        <f t="shared" si="18"/>
        <v>71.398326200286476</v>
      </c>
      <c r="E599" s="6">
        <f>Alle6OppgangNedgangUnik_KNN[[#This Row],[Open]]/Alle6OppgangNedgangUnik_KNN[[#This Row],[Close]]-1</f>
        <v>1.6673826361164323E-3</v>
      </c>
      <c r="F599" s="8">
        <f>Alle6OppgangNedgangUnik_KNN[[#This Row],[Conviction KNN]]*Alle6OppgangNedgangUnik_KNN[[#This Row],[Rett/Feil KNN]]</f>
        <v>0</v>
      </c>
      <c r="G599">
        <f t="shared" si="19"/>
        <v>95.447001809883361</v>
      </c>
    </row>
    <row r="600" spans="1:7" x14ac:dyDescent="0.3">
      <c r="A600" s="5">
        <f>Alle6OppgangNedgangUnik_KNN[[#This Row],[Open]]/Alle6OppgangNedgangUnik_KNN[[#This Row],[Close]]-1</f>
        <v>2.4530514610088261E-4</v>
      </c>
      <c r="B600" s="5">
        <f>Alle6OppgangNedgangUnik_KNN[[#This Row],[Conviction Bayes]]*Alle6OppgangNedgangUnik_KNN[[#This Row],[Rett/Feil Bayes]]</f>
        <v>-6.442917208063903E-2</v>
      </c>
      <c r="C600">
        <f t="shared" si="18"/>
        <v>71.397197763487171</v>
      </c>
      <c r="E600" s="5">
        <f>Alle6OppgangNedgangUnik_KNN[[#This Row],[Open]]/Alle6OppgangNedgangUnik_KNN[[#This Row],[Close]]-1</f>
        <v>2.4530514610088261E-4</v>
      </c>
      <c r="F600" s="7">
        <f>Alle6OppgangNedgangUnik_KNN[[#This Row],[Conviction KNN]]*Alle6OppgangNedgangUnik_KNN[[#This Row],[Rett/Feil KNN]]</f>
        <v>0</v>
      </c>
      <c r="G600">
        <f t="shared" si="19"/>
        <v>95.447001809883361</v>
      </c>
    </row>
    <row r="601" spans="1:7" x14ac:dyDescent="0.3">
      <c r="A601" s="6">
        <f>Alle6OppgangNedgangUnik_KNN[[#This Row],[Open]]/Alle6OppgangNedgangUnik_KNN[[#This Row],[Close]]-1</f>
        <v>1.1793805572936522E-2</v>
      </c>
      <c r="B601" s="6">
        <f>Alle6OppgangNedgangUnik_KNN[[#This Row],[Conviction Bayes]]*Alle6OppgangNedgangUnik_KNN[[#This Row],[Rett/Feil Bayes]]</f>
        <v>-6.4417078190189048E-2</v>
      </c>
      <c r="C601">
        <f t="shared" si="18"/>
        <v>71.342955706212621</v>
      </c>
      <c r="E601" s="6">
        <f>Alle6OppgangNedgangUnik_KNN[[#This Row],[Open]]/Alle6OppgangNedgangUnik_KNN[[#This Row],[Close]]-1</f>
        <v>1.1793805572936522E-2</v>
      </c>
      <c r="F601" s="8">
        <f>Alle6OppgangNedgangUnik_KNN[[#This Row],[Conviction KNN]]*Alle6OppgangNedgangUnik_KNN[[#This Row],[Rett/Feil KNN]]</f>
        <v>0.17647058823529499</v>
      </c>
      <c r="G601">
        <f t="shared" si="19"/>
        <v>95.64565181844786</v>
      </c>
    </row>
    <row r="602" spans="1:7" x14ac:dyDescent="0.3">
      <c r="A602" s="5">
        <f>Alle6OppgangNedgangUnik_KNN[[#This Row],[Open]]/Alle6OppgangNedgangUnik_KNN[[#This Row],[Close]]-1</f>
        <v>-3.1377876438778429E-3</v>
      </c>
      <c r="B602" s="5">
        <f>Alle6OppgangNedgangUnik_KNN[[#This Row],[Conviction Bayes]]*Alle6OppgangNedgangUnik_KNN[[#This Row],[Rett/Feil Bayes]]</f>
        <v>6.4386607705993026E-2</v>
      </c>
      <c r="C602">
        <f t="shared" si="18"/>
        <v>71.328542181707675</v>
      </c>
      <c r="E602" s="5">
        <f>Alle6OppgangNedgangUnik_KNN[[#This Row],[Open]]/Alle6OppgangNedgangUnik_KNN[[#This Row],[Close]]-1</f>
        <v>-3.1377876438778429E-3</v>
      </c>
      <c r="F602" s="7">
        <f>Alle6OppgangNedgangUnik_KNN[[#This Row],[Conviction KNN]]*Alle6OppgangNedgangUnik_KNN[[#This Row],[Rett/Feil KNN]]</f>
        <v>-0.11764705882352905</v>
      </c>
      <c r="G602">
        <f t="shared" si="19"/>
        <v>95.680959553090986</v>
      </c>
    </row>
    <row r="603" spans="1:7" x14ac:dyDescent="0.3">
      <c r="A603" s="6">
        <f>Alle6OppgangNedgangUnik_KNN[[#This Row],[Open]]/Alle6OppgangNedgangUnik_KNN[[#This Row],[Close]]-1</f>
        <v>1.9257874474400527E-2</v>
      </c>
      <c r="B603" s="6">
        <f>Alle6OppgangNedgangUnik_KNN[[#This Row],[Conviction Bayes]]*Alle6OppgangNedgangUnik_KNN[[#This Row],[Rett/Feil Bayes]]</f>
        <v>-6.4418287750205971E-2</v>
      </c>
      <c r="C603">
        <f t="shared" si="18"/>
        <v>71.240054895395133</v>
      </c>
      <c r="E603" s="6">
        <f>Alle6OppgangNedgangUnik_KNN[[#This Row],[Open]]/Alle6OppgangNedgangUnik_KNN[[#This Row],[Close]]-1</f>
        <v>1.9257874474400527E-2</v>
      </c>
      <c r="F603" s="8">
        <f>Alle6OppgangNedgangUnik_KNN[[#This Row],[Conviction KNN]]*Alle6OppgangNedgangUnik_KNN[[#This Row],[Rett/Feil KNN]]</f>
        <v>0.11764705882352905</v>
      </c>
      <c r="G603">
        <f t="shared" si="19"/>
        <v>95.897737424698477</v>
      </c>
    </row>
    <row r="604" spans="1:7" x14ac:dyDescent="0.3">
      <c r="A604" s="5">
        <f>Alle6OppgangNedgangUnik_KNN[[#This Row],[Open]]/Alle6OppgangNedgangUnik_KNN[[#This Row],[Close]]-1</f>
        <v>-1.1911837270745185E-2</v>
      </c>
      <c r="B604" s="5">
        <f>Alle6OppgangNedgangUnik_KNN[[#This Row],[Conviction Bayes]]*Alle6OppgangNedgangUnik_KNN[[#This Row],[Rett/Feil Bayes]]</f>
        <v>6.4751903721687987E-2</v>
      </c>
      <c r="C604">
        <f t="shared" si="18"/>
        <v>71.185106433712548</v>
      </c>
      <c r="E604" s="5">
        <f>Alle6OppgangNedgangUnik_KNN[[#This Row],[Open]]/Alle6OppgangNedgangUnik_KNN[[#This Row],[Close]]-1</f>
        <v>-1.1911837270745185E-2</v>
      </c>
      <c r="F604" s="7">
        <f>Alle6OppgangNedgangUnik_KNN[[#This Row],[Conviction KNN]]*Alle6OppgangNedgangUnik_KNN[[#This Row],[Rett/Feil KNN]]</f>
        <v>-5.8823529411765052E-2</v>
      </c>
      <c r="G604">
        <f t="shared" si="19"/>
        <v>95.96493261545352</v>
      </c>
    </row>
    <row r="605" spans="1:7" x14ac:dyDescent="0.3">
      <c r="A605" s="6">
        <f>Alle6OppgangNedgangUnik_KNN[[#This Row],[Open]]/Alle6OppgangNedgangUnik_KNN[[#This Row],[Close]]-1</f>
        <v>2.3719855585491167E-3</v>
      </c>
      <c r="B605" s="6">
        <f>Alle6OppgangNedgangUnik_KNN[[#This Row],[Conviction Bayes]]*Alle6OppgangNedgangUnik_KNN[[#This Row],[Rett/Feil Bayes]]</f>
        <v>-6.496786518054104E-2</v>
      </c>
      <c r="C605">
        <f t="shared" si="18"/>
        <v>71.174136606789347</v>
      </c>
      <c r="E605" s="6">
        <f>Alle6OppgangNedgangUnik_KNN[[#This Row],[Open]]/Alle6OppgangNedgangUnik_KNN[[#This Row],[Close]]-1</f>
        <v>2.3719855585491167E-3</v>
      </c>
      <c r="F605" s="8">
        <f>Alle6OppgangNedgangUnik_KNN[[#This Row],[Conviction KNN]]*Alle6OppgangNedgangUnik_KNN[[#This Row],[Rett/Feil KNN]]</f>
        <v>-5.8823529411765052E-2</v>
      </c>
      <c r="G605">
        <f t="shared" si="19"/>
        <v>95.951542766377585</v>
      </c>
    </row>
    <row r="606" spans="1:7" x14ac:dyDescent="0.3">
      <c r="A606" s="5">
        <f>Alle6OppgangNedgangUnik_KNN[[#This Row],[Open]]/Alle6OppgangNedgangUnik_KNN[[#This Row],[Close]]-1</f>
        <v>-3.4349647525659055E-2</v>
      </c>
      <c r="B606" s="5">
        <f>Alle6OppgangNedgangUnik_KNN[[#This Row],[Conviction Bayes]]*Alle6OppgangNedgangUnik_KNN[[#This Row],[Rett/Feil Bayes]]</f>
        <v>6.7863438765983997E-2</v>
      </c>
      <c r="C606">
        <f t="shared" si="18"/>
        <v>71.008223630216378</v>
      </c>
      <c r="E606" s="5">
        <f>Alle6OppgangNedgangUnik_KNN[[#This Row],[Open]]/Alle6OppgangNedgangUnik_KNN[[#This Row],[Close]]-1</f>
        <v>-3.4349647525659055E-2</v>
      </c>
      <c r="F606" s="7">
        <f>Alle6OppgangNedgangUnik_KNN[[#This Row],[Conviction KNN]]*Alle6OppgangNedgangUnik_KNN[[#This Row],[Rett/Feil KNN]]</f>
        <v>5.8823529411765052E-2</v>
      </c>
      <c r="G606">
        <f t="shared" si="19"/>
        <v>95.75766619734415</v>
      </c>
    </row>
    <row r="607" spans="1:7" x14ac:dyDescent="0.3">
      <c r="A607" s="6">
        <f>Alle6OppgangNedgangUnik_KNN[[#This Row],[Open]]/Alle6OppgangNedgangUnik_KNN[[#This Row],[Close]]-1</f>
        <v>2.984400274571275E-2</v>
      </c>
      <c r="B607" s="6">
        <f>Alle6OppgangNedgangUnik_KNN[[#This Row],[Conviction Bayes]]*Alle6OppgangNedgangUnik_KNN[[#This Row],[Rett/Feil Bayes]]</f>
        <v>-6.851458865791199E-2</v>
      </c>
      <c r="C607">
        <f t="shared" si="18"/>
        <v>70.86302959533802</v>
      </c>
      <c r="E607" s="6">
        <f>Alle6OppgangNedgangUnik_KNN[[#This Row],[Open]]/Alle6OppgangNedgangUnik_KNN[[#This Row],[Close]]-1</f>
        <v>2.984400274571275E-2</v>
      </c>
      <c r="F607" s="8">
        <f>Alle6OppgangNedgangUnik_KNN[[#This Row],[Conviction KNN]]*Alle6OppgangNedgangUnik_KNN[[#This Row],[Rett/Feil KNN]]</f>
        <v>0.17647058823529499</v>
      </c>
      <c r="G607">
        <f t="shared" si="19"/>
        <v>96.261982441976485</v>
      </c>
    </row>
    <row r="608" spans="1:7" x14ac:dyDescent="0.3">
      <c r="A608" s="5">
        <f>Alle6OppgangNedgangUnik_KNN[[#This Row],[Open]]/Alle6OppgangNedgangUnik_KNN[[#This Row],[Close]]-1</f>
        <v>2.2027634543178021E-3</v>
      </c>
      <c r="B608" s="5">
        <f>Alle6OppgangNedgangUnik_KNN[[#This Row],[Conviction Bayes]]*Alle6OppgangNedgangUnik_KNN[[#This Row],[Rett/Feil Bayes]]</f>
        <v>-6.6785409424233E-2</v>
      </c>
      <c r="C608">
        <f t="shared" si="18"/>
        <v>70.852604760790626</v>
      </c>
      <c r="E608" s="5">
        <f>Alle6OppgangNedgangUnik_KNN[[#This Row],[Open]]/Alle6OppgangNedgangUnik_KNN[[#This Row],[Close]]-1</f>
        <v>2.2027634543178021E-3</v>
      </c>
      <c r="F608" s="7">
        <f>Alle6OppgangNedgangUnik_KNN[[#This Row],[Conviction KNN]]*Alle6OppgangNedgangUnik_KNN[[#This Row],[Rett/Feil KNN]]</f>
        <v>-0.11764705882352905</v>
      </c>
      <c r="G608">
        <f t="shared" si="19"/>
        <v>96.237036279980799</v>
      </c>
    </row>
    <row r="609" spans="1:7" x14ac:dyDescent="0.3">
      <c r="A609" s="6">
        <f>Alle6OppgangNedgangUnik_KNN[[#This Row],[Open]]/Alle6OppgangNedgangUnik_KNN[[#This Row],[Close]]-1</f>
        <v>1.5617015253475364E-2</v>
      </c>
      <c r="B609" s="6">
        <f>Alle6OppgangNedgangUnik_KNN[[#This Row],[Conviction Bayes]]*Alle6OppgangNedgangUnik_KNN[[#This Row],[Rett/Feil Bayes]]</f>
        <v>-6.5368034507616968E-2</v>
      </c>
      <c r="C609">
        <f t="shared" si="18"/>
        <v>70.780274624718359</v>
      </c>
      <c r="E609" s="6">
        <f>Alle6OppgangNedgangUnik_KNN[[#This Row],[Open]]/Alle6OppgangNedgangUnik_KNN[[#This Row],[Close]]-1</f>
        <v>1.5617015253475364E-2</v>
      </c>
      <c r="F609" s="8">
        <f>Alle6OppgangNedgangUnik_KNN[[#This Row],[Conviction KNN]]*Alle6OppgangNedgangUnik_KNN[[#This Row],[Rett/Feil KNN]]</f>
        <v>-5.8823529411765052E-2</v>
      </c>
      <c r="G609">
        <f t="shared" si="19"/>
        <v>96.148628323302347</v>
      </c>
    </row>
    <row r="610" spans="1:7" x14ac:dyDescent="0.3">
      <c r="A610" s="5">
        <f>Alle6OppgangNedgangUnik_KNN[[#This Row],[Open]]/Alle6OppgangNedgangUnik_KNN[[#This Row],[Close]]-1</f>
        <v>-8.3739040733726844E-3</v>
      </c>
      <c r="B610" s="5">
        <f>Alle6OppgangNedgangUnik_KNN[[#This Row],[Conviction Bayes]]*Alle6OppgangNedgangUnik_KNN[[#This Row],[Rett/Feil Bayes]]</f>
        <v>6.4371220293586995E-2</v>
      </c>
      <c r="C610">
        <f t="shared" si="18"/>
        <v>70.742121337046797</v>
      </c>
      <c r="E610" s="5">
        <f>Alle6OppgangNedgangUnik_KNN[[#This Row],[Open]]/Alle6OppgangNedgangUnik_KNN[[#This Row],[Close]]-1</f>
        <v>-8.3739040733726844E-3</v>
      </c>
      <c r="F610" s="7">
        <f>Alle6OppgangNedgangUnik_KNN[[#This Row],[Conviction KNN]]*Alle6OppgangNedgangUnik_KNN[[#This Row],[Rett/Feil KNN]]</f>
        <v>-0.17647058823529499</v>
      </c>
      <c r="G610">
        <f t="shared" si="19"/>
        <v>96.290711745131588</v>
      </c>
    </row>
    <row r="611" spans="1:7" x14ac:dyDescent="0.3">
      <c r="A611" s="6">
        <f>Alle6OppgangNedgangUnik_KNN[[#This Row],[Open]]/Alle6OppgangNedgangUnik_KNN[[#This Row],[Close]]-1</f>
        <v>1.4004021294424573E-2</v>
      </c>
      <c r="B611" s="6">
        <f>Alle6OppgangNedgangUnik_KNN[[#This Row],[Conviction Bayes]]*Alle6OppgangNedgangUnik_KNN[[#This Row],[Rett/Feil Bayes]]</f>
        <v>-6.4964703758367048E-2</v>
      </c>
      <c r="C611">
        <f t="shared" si="18"/>
        <v>70.677762482836712</v>
      </c>
      <c r="E611" s="6">
        <f>Alle6OppgangNedgangUnik_KNN[[#This Row],[Open]]/Alle6OppgangNedgangUnik_KNN[[#This Row],[Close]]-1</f>
        <v>1.4004021294424573E-2</v>
      </c>
      <c r="F611" s="8">
        <f>Alle6OppgangNedgangUnik_KNN[[#This Row],[Conviction KNN]]*Alle6OppgangNedgangUnik_KNN[[#This Row],[Rett/Feil KNN]]</f>
        <v>-5.8823529411765052E-2</v>
      </c>
      <c r="G611">
        <f t="shared" si="19"/>
        <v>96.211390734676641</v>
      </c>
    </row>
    <row r="612" spans="1:7" x14ac:dyDescent="0.3">
      <c r="A612" s="5">
        <f>Alle6OppgangNedgangUnik_KNN[[#This Row],[Open]]/Alle6OppgangNedgangUnik_KNN[[#This Row],[Close]]-1</f>
        <v>7.4716029154071606E-3</v>
      </c>
      <c r="B612" s="5">
        <f>Alle6OppgangNedgangUnik_KNN[[#This Row],[Conviction Bayes]]*Alle6OppgangNedgangUnik_KNN[[#This Row],[Rett/Feil Bayes]]</f>
        <v>-6.5612772822490006E-2</v>
      </c>
      <c r="C612">
        <f t="shared" si="18"/>
        <v>70.643113940653336</v>
      </c>
      <c r="E612" s="5">
        <f>Alle6OppgangNedgangUnik_KNN[[#This Row],[Open]]/Alle6OppgangNedgangUnik_KNN[[#This Row],[Close]]-1</f>
        <v>7.4716029154071606E-3</v>
      </c>
      <c r="F612" s="7">
        <f>Alle6OppgangNedgangUnik_KNN[[#This Row],[Conviction KNN]]*Alle6OppgangNedgangUnik_KNN[[#This Row],[Rett/Feil KNN]]</f>
        <v>0</v>
      </c>
      <c r="G612">
        <f t="shared" si="19"/>
        <v>96.211390734676641</v>
      </c>
    </row>
    <row r="613" spans="1:7" x14ac:dyDescent="0.3">
      <c r="A613" s="6">
        <f>Alle6OppgangNedgangUnik_KNN[[#This Row],[Open]]/Alle6OppgangNedgangUnik_KNN[[#This Row],[Close]]-1</f>
        <v>1.1004136895479188E-2</v>
      </c>
      <c r="B613" s="6">
        <f>Alle6OppgangNedgangUnik_KNN[[#This Row],[Conviction Bayes]]*Alle6OppgangNedgangUnik_KNN[[#This Row],[Rett/Feil Bayes]]</f>
        <v>-6.5109232672650952E-2</v>
      </c>
      <c r="C613">
        <f t="shared" si="18"/>
        <v>70.592500204559116</v>
      </c>
      <c r="E613" s="6">
        <f>Alle6OppgangNedgangUnik_KNN[[#This Row],[Open]]/Alle6OppgangNedgangUnik_KNN[[#This Row],[Close]]-1</f>
        <v>1.1004136895479188E-2</v>
      </c>
      <c r="F613" s="8">
        <f>Alle6OppgangNedgangUnik_KNN[[#This Row],[Conviction KNN]]*Alle6OppgangNedgangUnik_KNN[[#This Row],[Rett/Feil KNN]]</f>
        <v>0</v>
      </c>
      <c r="G613">
        <f t="shared" si="19"/>
        <v>96.211390734676641</v>
      </c>
    </row>
    <row r="614" spans="1:7" x14ac:dyDescent="0.3">
      <c r="A614" s="5">
        <f>Alle6OppgangNedgangUnik_KNN[[#This Row],[Open]]/Alle6OppgangNedgangUnik_KNN[[#This Row],[Close]]-1</f>
        <v>1.6287933005842303E-2</v>
      </c>
      <c r="B614" s="5">
        <f>Alle6OppgangNedgangUnik_KNN[[#This Row],[Conviction Bayes]]*Alle6OppgangNedgangUnik_KNN[[#This Row],[Rett/Feil Bayes]]</f>
        <v>-6.6557010575931941E-2</v>
      </c>
      <c r="C614">
        <f t="shared" si="18"/>
        <v>70.51597256017763</v>
      </c>
      <c r="E614" s="5">
        <f>Alle6OppgangNedgangUnik_KNN[[#This Row],[Open]]/Alle6OppgangNedgangUnik_KNN[[#This Row],[Close]]-1</f>
        <v>1.6287933005842303E-2</v>
      </c>
      <c r="F614" s="7">
        <f>Alle6OppgangNedgangUnik_KNN[[#This Row],[Conviction KNN]]*Alle6OppgangNedgangUnik_KNN[[#This Row],[Rett/Feil KNN]]</f>
        <v>-0.23529411764705899</v>
      </c>
      <c r="G614">
        <f t="shared" si="19"/>
        <v>95.842664926044804</v>
      </c>
    </row>
    <row r="615" spans="1:7" x14ac:dyDescent="0.3">
      <c r="A615" s="6">
        <f>Alle6OppgangNedgangUnik_KNN[[#This Row],[Open]]/Alle6OppgangNedgangUnik_KNN[[#This Row],[Close]]-1</f>
        <v>-4.4441657483108576E-3</v>
      </c>
      <c r="B615" s="6">
        <f>Alle6OppgangNedgangUnik_KNN[[#This Row],[Conviction Bayes]]*Alle6OppgangNedgangUnik_KNN[[#This Row],[Rett/Feil Bayes]]</f>
        <v>6.5655914271304017E-2</v>
      </c>
      <c r="C615">
        <f t="shared" si="18"/>
        <v>70.495397003152746</v>
      </c>
      <c r="E615" s="6">
        <f>Alle6OppgangNedgangUnik_KNN[[#This Row],[Open]]/Alle6OppgangNedgangUnik_KNN[[#This Row],[Close]]-1</f>
        <v>-4.4441657483108576E-3</v>
      </c>
      <c r="F615" s="8">
        <f>Alle6OppgangNedgangUnik_KNN[[#This Row],[Conviction KNN]]*Alle6OppgangNedgangUnik_KNN[[#This Row],[Rett/Feil KNN]]</f>
        <v>0</v>
      </c>
      <c r="G615">
        <f t="shared" si="19"/>
        <v>95.842664926044804</v>
      </c>
    </row>
    <row r="616" spans="1:7" x14ac:dyDescent="0.3">
      <c r="A616" s="5">
        <f>Alle6OppgangNedgangUnik_KNN[[#This Row],[Open]]/Alle6OppgangNedgangUnik_KNN[[#This Row],[Close]]-1</f>
        <v>-8.3715260611889608E-3</v>
      </c>
      <c r="B616" s="5">
        <f>Alle6OppgangNedgangUnik_KNN[[#This Row],[Conviction Bayes]]*Alle6OppgangNedgangUnik_KNN[[#This Row],[Rett/Feil Bayes]]</f>
        <v>6.5216218870802034E-2</v>
      </c>
      <c r="C616">
        <f t="shared" si="18"/>
        <v>70.456909387251386</v>
      </c>
      <c r="E616" s="5">
        <f>Alle6OppgangNedgangUnik_KNN[[#This Row],[Open]]/Alle6OppgangNedgangUnik_KNN[[#This Row],[Close]]-1</f>
        <v>-8.3715260611889608E-3</v>
      </c>
      <c r="F616" s="7">
        <f>Alle6OppgangNedgangUnik_KNN[[#This Row],[Conviction KNN]]*Alle6OppgangNedgangUnik_KNN[[#This Row],[Rett/Feil KNN]]</f>
        <v>-5.8823529411765052E-2</v>
      </c>
      <c r="G616">
        <f t="shared" si="19"/>
        <v>95.889861947644931</v>
      </c>
    </row>
    <row r="617" spans="1:7" x14ac:dyDescent="0.3">
      <c r="A617" s="6">
        <f>Alle6OppgangNedgangUnik_KNN[[#This Row],[Open]]/Alle6OppgangNedgangUnik_KNN[[#This Row],[Close]]-1</f>
        <v>-1.8615949334961135E-2</v>
      </c>
      <c r="B617" s="6">
        <f>Alle6OppgangNedgangUnik_KNN[[#This Row],[Conviction Bayes]]*Alle6OppgangNedgangUnik_KNN[[#This Row],[Rett/Feil Bayes]]</f>
        <v>6.5009315037081017E-2</v>
      </c>
      <c r="C617">
        <f t="shared" si="18"/>
        <v>70.371641722837126</v>
      </c>
      <c r="E617" s="6">
        <f>Alle6OppgangNedgangUnik_KNN[[#This Row],[Open]]/Alle6OppgangNedgangUnik_KNN[[#This Row],[Close]]-1</f>
        <v>-1.8615949334961135E-2</v>
      </c>
      <c r="F617" s="8">
        <f>Alle6OppgangNedgangUnik_KNN[[#This Row],[Conviction KNN]]*Alle6OppgangNedgangUnik_KNN[[#This Row],[Rett/Feil KNN]]</f>
        <v>5.8823529411765052E-2</v>
      </c>
      <c r="G617">
        <f t="shared" si="19"/>
        <v>95.784857194012361</v>
      </c>
    </row>
    <row r="618" spans="1:7" x14ac:dyDescent="0.3">
      <c r="A618" s="5">
        <f>Alle6OppgangNedgangUnik_KNN[[#This Row],[Open]]/Alle6OppgangNedgangUnik_KNN[[#This Row],[Close]]-1</f>
        <v>7.9840914922613138E-3</v>
      </c>
      <c r="B618" s="5">
        <f>Alle6OppgangNedgangUnik_KNN[[#This Row],[Conviction Bayes]]*Alle6OppgangNedgangUnik_KNN[[#This Row],[Rett/Feil Bayes]]</f>
        <v>-6.4139752447984033E-2</v>
      </c>
      <c r="C618">
        <f t="shared" si="18"/>
        <v>70.335604570355031</v>
      </c>
      <c r="E618" s="5">
        <f>Alle6OppgangNedgangUnik_KNN[[#This Row],[Open]]/Alle6OppgangNedgangUnik_KNN[[#This Row],[Close]]-1</f>
        <v>7.9840914922613138E-3</v>
      </c>
      <c r="F618" s="7">
        <f>Alle6OppgangNedgangUnik_KNN[[#This Row],[Conviction KNN]]*Alle6OppgangNedgangUnik_KNN[[#This Row],[Rett/Feil KNN]]</f>
        <v>5.8823529411765052E-2</v>
      </c>
      <c r="G618">
        <f t="shared" si="19"/>
        <v>95.829842785977661</v>
      </c>
    </row>
    <row r="619" spans="1:7" x14ac:dyDescent="0.3">
      <c r="A619" s="6">
        <f>Alle6OppgangNedgangUnik_KNN[[#This Row],[Open]]/Alle6OppgangNedgangUnik_KNN[[#This Row],[Close]]-1</f>
        <v>-1.5547853789565136E-2</v>
      </c>
      <c r="B619" s="6">
        <f>Alle6OppgangNedgangUnik_KNN[[#This Row],[Conviction Bayes]]*Alle6OppgangNedgangUnik_KNN[[#This Row],[Rett/Feil Bayes]]</f>
        <v>6.4739588822030958E-2</v>
      </c>
      <c r="C619">
        <f t="shared" si="18"/>
        <v>70.264807447363012</v>
      </c>
      <c r="E619" s="6">
        <f>Alle6OppgangNedgangUnik_KNN[[#This Row],[Open]]/Alle6OppgangNedgangUnik_KNN[[#This Row],[Close]]-1</f>
        <v>-1.5547853789565136E-2</v>
      </c>
      <c r="F619" s="8">
        <f>Alle6OppgangNedgangUnik_KNN[[#This Row],[Conviction KNN]]*Alle6OppgangNedgangUnik_KNN[[#This Row],[Rett/Feil KNN]]</f>
        <v>-5.8823529411765052E-2</v>
      </c>
      <c r="G619">
        <f t="shared" si="19"/>
        <v>95.917486808584329</v>
      </c>
    </row>
    <row r="620" spans="1:7" x14ac:dyDescent="0.3">
      <c r="A620" s="5">
        <f>Alle6OppgangNedgangUnik_KNN[[#This Row],[Open]]/Alle6OppgangNedgangUnik_KNN[[#This Row],[Close]]-1</f>
        <v>3.3887906976710624E-2</v>
      </c>
      <c r="B620" s="5">
        <f>Alle6OppgangNedgangUnik_KNN[[#This Row],[Conviction Bayes]]*Alle6OppgangNedgangUnik_KNN[[#This Row],[Rett/Feil Bayes]]</f>
        <v>-6.5819874128528022E-2</v>
      </c>
      <c r="C620">
        <f t="shared" si="18"/>
        <v>70.10808195092369</v>
      </c>
      <c r="E620" s="5">
        <f>Alle6OppgangNedgangUnik_KNN[[#This Row],[Open]]/Alle6OppgangNedgangUnik_KNN[[#This Row],[Close]]-1</f>
        <v>3.3887906976710624E-2</v>
      </c>
      <c r="F620" s="7">
        <f>Alle6OppgangNedgangUnik_KNN[[#This Row],[Conviction KNN]]*Alle6OppgangNedgangUnik_KNN[[#This Row],[Rett/Feil KNN]]</f>
        <v>-5.8823529411765052E-2</v>
      </c>
      <c r="G620">
        <f t="shared" si="19"/>
        <v>95.726284286795547</v>
      </c>
    </row>
    <row r="621" spans="1:7" x14ac:dyDescent="0.3">
      <c r="A621" s="6">
        <f>Alle6OppgangNedgangUnik_KNN[[#This Row],[Open]]/Alle6OppgangNedgangUnik_KNN[[#This Row],[Close]]-1</f>
        <v>-8.9818666735718145E-3</v>
      </c>
      <c r="B621" s="6">
        <f>Alle6OppgangNedgangUnik_KNN[[#This Row],[Conviction Bayes]]*Alle6OppgangNedgangUnik_KNN[[#This Row],[Rett/Feil Bayes]]</f>
        <v>6.459131699609405E-2</v>
      </c>
      <c r="C621">
        <f t="shared" si="18"/>
        <v>70.06740870528823</v>
      </c>
      <c r="E621" s="6">
        <f>Alle6OppgangNedgangUnik_KNN[[#This Row],[Open]]/Alle6OppgangNedgangUnik_KNN[[#This Row],[Close]]-1</f>
        <v>-8.9818666735718145E-3</v>
      </c>
      <c r="F621" s="8">
        <f>Alle6OppgangNedgangUnik_KNN[[#This Row],[Conviction KNN]]*Alle6OppgangNedgangUnik_KNN[[#This Row],[Rett/Feil KNN]]</f>
        <v>-0.23529411764705899</v>
      </c>
      <c r="G621">
        <f t="shared" si="19"/>
        <v>95.928590339176822</v>
      </c>
    </row>
    <row r="622" spans="1:7" x14ac:dyDescent="0.3">
      <c r="A622" s="5">
        <f>Alle6OppgangNedgangUnik_KNN[[#This Row],[Open]]/Alle6OppgangNedgangUnik_KNN[[#This Row],[Close]]-1</f>
        <v>2.7219924233312653E-4</v>
      </c>
      <c r="B622" s="5">
        <f>Alle6OppgangNedgangUnik_KNN[[#This Row],[Conviction Bayes]]*Alle6OppgangNedgangUnik_KNN[[#This Row],[Rett/Feil Bayes]]</f>
        <v>-6.4532069851743978E-2</v>
      </c>
      <c r="C622">
        <f t="shared" si="18"/>
        <v>70.066177930578803</v>
      </c>
      <c r="E622" s="5">
        <f>Alle6OppgangNedgangUnik_KNN[[#This Row],[Open]]/Alle6OppgangNedgangUnik_KNN[[#This Row],[Close]]-1</f>
        <v>2.7219924233312653E-4</v>
      </c>
      <c r="F622" s="7">
        <f>Alle6OppgangNedgangUnik_KNN[[#This Row],[Conviction KNN]]*Alle6OppgangNedgangUnik_KNN[[#This Row],[Rett/Feil KNN]]</f>
        <v>-5.8823529411765052E-2</v>
      </c>
      <c r="G622">
        <f t="shared" si="19"/>
        <v>95.927054357435154</v>
      </c>
    </row>
    <row r="623" spans="1:7" x14ac:dyDescent="0.3">
      <c r="A623" s="6">
        <f>Alle6OppgangNedgangUnik_KNN[[#This Row],[Open]]/Alle6OppgangNedgangUnik_KNN[[#This Row],[Close]]-1</f>
        <v>-8.5944567717077813E-4</v>
      </c>
      <c r="B623" s="6">
        <f>Alle6OppgangNedgangUnik_KNN[[#This Row],[Conviction Bayes]]*Alle6OppgangNedgangUnik_KNN[[#This Row],[Rett/Feil Bayes]]</f>
        <v>6.3843788154008985E-2</v>
      </c>
      <c r="C623">
        <f t="shared" si="18"/>
        <v>70.062333380636005</v>
      </c>
      <c r="E623" s="6">
        <f>Alle6OppgangNedgangUnik_KNN[[#This Row],[Open]]/Alle6OppgangNedgangUnik_KNN[[#This Row],[Close]]-1</f>
        <v>-8.5944567717077813E-4</v>
      </c>
      <c r="F623" s="8">
        <f>Alle6OppgangNedgangUnik_KNN[[#This Row],[Conviction KNN]]*Alle6OppgangNedgangUnik_KNN[[#This Row],[Rett/Feil KNN]]</f>
        <v>-0.35294117647058904</v>
      </c>
      <c r="G623">
        <f t="shared" si="19"/>
        <v>95.956152272326179</v>
      </c>
    </row>
    <row r="624" spans="1:7" x14ac:dyDescent="0.3">
      <c r="A624" s="5">
        <f>Alle6OppgangNedgangUnik_KNN[[#This Row],[Open]]/Alle6OppgangNedgangUnik_KNN[[#This Row],[Close]]-1</f>
        <v>8.9222513347722021E-3</v>
      </c>
      <c r="B624" s="5">
        <f>Alle6OppgangNedgangUnik_KNN[[#This Row],[Conviction Bayes]]*Alle6OppgangNedgangUnik_KNN[[#This Row],[Rett/Feil Bayes]]</f>
        <v>-6.3936649873026052E-2</v>
      </c>
      <c r="C624">
        <f t="shared" si="18"/>
        <v>70.022365701829841</v>
      </c>
      <c r="E624" s="5">
        <f>Alle6OppgangNedgangUnik_KNN[[#This Row],[Open]]/Alle6OppgangNedgangUnik_KNN[[#This Row],[Close]]-1</f>
        <v>8.9222513347722021E-3</v>
      </c>
      <c r="F624" s="7">
        <f>Alle6OppgangNedgangUnik_KNN[[#This Row],[Conviction KNN]]*Alle6OppgangNedgangUnik_KNN[[#This Row],[Rett/Feil KNN]]</f>
        <v>0.29411764705882304</v>
      </c>
      <c r="G624">
        <f t="shared" si="19"/>
        <v>96.207959598117753</v>
      </c>
    </row>
    <row r="625" spans="1:7" x14ac:dyDescent="0.3">
      <c r="A625" s="6">
        <f>Alle6OppgangNedgangUnik_KNN[[#This Row],[Open]]/Alle6OppgangNedgangUnik_KNN[[#This Row],[Close]]-1</f>
        <v>7.8997383617585015E-3</v>
      </c>
      <c r="B625" s="6">
        <f>Alle6OppgangNedgangUnik_KNN[[#This Row],[Conviction Bayes]]*Alle6OppgangNedgangUnik_KNN[[#This Row],[Rett/Feil Bayes]]</f>
        <v>-6.352542799661598E-2</v>
      </c>
      <c r="C625">
        <f t="shared" si="18"/>
        <v>69.98722607971996</v>
      </c>
      <c r="E625" s="6">
        <f>Alle6OppgangNedgangUnik_KNN[[#This Row],[Open]]/Alle6OppgangNedgangUnik_KNN[[#This Row],[Close]]-1</f>
        <v>7.8997383617585015E-3</v>
      </c>
      <c r="F625" s="8">
        <f>Alle6OppgangNedgangUnik_KNN[[#This Row],[Conviction KNN]]*Alle6OppgangNedgangUnik_KNN[[#This Row],[Rett/Feil KNN]]</f>
        <v>-0.11764705882352905</v>
      </c>
      <c r="G625">
        <f t="shared" si="19"/>
        <v>96.118545749983198</v>
      </c>
    </row>
    <row r="626" spans="1:7" x14ac:dyDescent="0.3">
      <c r="A626" s="5">
        <f>Alle6OppgangNedgangUnik_KNN[[#This Row],[Open]]/Alle6OppgangNedgangUnik_KNN[[#This Row],[Close]]-1</f>
        <v>7.6356847585683507E-3</v>
      </c>
      <c r="B626" s="5">
        <f>Alle6OppgangNedgangUnik_KNN[[#This Row],[Conviction Bayes]]*Alle6OppgangNedgangUnik_KNN[[#This Row],[Rett/Feil Bayes]]</f>
        <v>-6.4110087688965978E-2</v>
      </c>
      <c r="C626">
        <f t="shared" si="18"/>
        <v>69.952965623505264</v>
      </c>
      <c r="E626" s="5">
        <f>Alle6OppgangNedgangUnik_KNN[[#This Row],[Open]]/Alle6OppgangNedgangUnik_KNN[[#This Row],[Close]]-1</f>
        <v>7.6356847585683507E-3</v>
      </c>
      <c r="F626" s="7">
        <f>Alle6OppgangNedgangUnik_KNN[[#This Row],[Conviction KNN]]*Alle6OppgangNedgangUnik_KNN[[#This Row],[Rett/Feil KNN]]</f>
        <v>-5.8823529411765052E-2</v>
      </c>
      <c r="G626">
        <f t="shared" si="19"/>
        <v>96.075373343230325</v>
      </c>
    </row>
    <row r="627" spans="1:7" x14ac:dyDescent="0.3">
      <c r="A627" s="6">
        <f>Alle6OppgangNedgangUnik_KNN[[#This Row],[Open]]/Alle6OppgangNedgangUnik_KNN[[#This Row],[Close]]-1</f>
        <v>1.7383943741209551E-2</v>
      </c>
      <c r="B627" s="6">
        <f>Alle6OppgangNedgangUnik_KNN[[#This Row],[Conviction Bayes]]*Alle6OppgangNedgangUnik_KNN[[#This Row],[Rett/Feil Bayes]]</f>
        <v>-6.5513124946911028E-2</v>
      </c>
      <c r="C627">
        <f t="shared" si="18"/>
        <v>69.873297836363179</v>
      </c>
      <c r="E627" s="6">
        <f>Alle6OppgangNedgangUnik_KNN[[#This Row],[Open]]/Alle6OppgangNedgangUnik_KNN[[#This Row],[Close]]-1</f>
        <v>1.7383943741209551E-2</v>
      </c>
      <c r="F627" s="8">
        <f>Alle6OppgangNedgangUnik_KNN[[#This Row],[Conviction KNN]]*Alle6OppgangNedgangUnik_KNN[[#This Row],[Rett/Feil KNN]]</f>
        <v>0.11764705882352905</v>
      </c>
      <c r="G627">
        <f t="shared" si="19"/>
        <v>96.271863800302611</v>
      </c>
    </row>
    <row r="628" spans="1:7" x14ac:dyDescent="0.3">
      <c r="A628" s="5">
        <f>Alle6OppgangNedgangUnik_KNN[[#This Row],[Open]]/Alle6OppgangNedgangUnik_KNN[[#This Row],[Close]]-1</f>
        <v>-5.3227267391732225E-3</v>
      </c>
      <c r="B628" s="5">
        <f>Alle6OppgangNedgangUnik_KNN[[#This Row],[Conviction Bayes]]*Alle6OppgangNedgangUnik_KNN[[#This Row],[Rett/Feil Bayes]]</f>
        <v>6.3615096582833985E-2</v>
      </c>
      <c r="C628">
        <f t="shared" si="18"/>
        <v>69.849638334155813</v>
      </c>
      <c r="E628" s="5">
        <f>Alle6OppgangNedgangUnik_KNN[[#This Row],[Open]]/Alle6OppgangNedgangUnik_KNN[[#This Row],[Close]]-1</f>
        <v>-5.3227267391732225E-3</v>
      </c>
      <c r="F628" s="7">
        <f>Alle6OppgangNedgangUnik_KNN[[#This Row],[Conviction KNN]]*Alle6OppgangNedgangUnik_KNN[[#This Row],[Rett/Feil KNN]]</f>
        <v>0.23529411764705899</v>
      </c>
      <c r="G628">
        <f t="shared" si="19"/>
        <v>96.151292312377919</v>
      </c>
    </row>
    <row r="629" spans="1:7" x14ac:dyDescent="0.3">
      <c r="A629" s="6">
        <f>Alle6OppgangNedgangUnik_KNN[[#This Row],[Open]]/Alle6OppgangNedgangUnik_KNN[[#This Row],[Close]]-1</f>
        <v>3.4748482602064978E-3</v>
      </c>
      <c r="B629" s="6">
        <f>Alle6OppgangNedgangUnik_KNN[[#This Row],[Conviction Bayes]]*Alle6OppgangNedgangUnik_KNN[[#This Row],[Rett/Feil Bayes]]</f>
        <v>-6.4913432385263037E-2</v>
      </c>
      <c r="C629">
        <f t="shared" si="18"/>
        <v>69.833882747452705</v>
      </c>
      <c r="E629" s="6">
        <f>Alle6OppgangNedgangUnik_KNN[[#This Row],[Open]]/Alle6OppgangNedgangUnik_KNN[[#This Row],[Close]]-1</f>
        <v>3.4748482602064978E-3</v>
      </c>
      <c r="F629" s="8">
        <f>Alle6OppgangNedgangUnik_KNN[[#This Row],[Conviction KNN]]*Alle6OppgangNedgangUnik_KNN[[#This Row],[Rett/Feil KNN]]</f>
        <v>0.17647058823529499</v>
      </c>
      <c r="G629">
        <f t="shared" si="19"/>
        <v>96.210253103697028</v>
      </c>
    </row>
    <row r="630" spans="1:7" x14ac:dyDescent="0.3">
      <c r="A630" s="5">
        <f>Alle6OppgangNedgangUnik_KNN[[#This Row],[Open]]/Alle6OppgangNedgangUnik_KNN[[#This Row],[Close]]-1</f>
        <v>-6.7671436720715405E-3</v>
      </c>
      <c r="B630" s="5">
        <f>Alle6OppgangNedgangUnik_KNN[[#This Row],[Conviction Bayes]]*Alle6OppgangNedgangUnik_KNN[[#This Row],[Rett/Feil Bayes]]</f>
        <v>6.3765999774323012E-2</v>
      </c>
      <c r="C630">
        <f t="shared" si="18"/>
        <v>69.803748471589344</v>
      </c>
      <c r="E630" s="5">
        <f>Alle6OppgangNedgangUnik_KNN[[#This Row],[Open]]/Alle6OppgangNedgangUnik_KNN[[#This Row],[Close]]-1</f>
        <v>-6.7671436720715405E-3</v>
      </c>
      <c r="F630" s="7">
        <f>Alle6OppgangNedgangUnik_KNN[[#This Row],[Conviction KNN]]*Alle6OppgangNedgangUnik_KNN[[#This Row],[Rett/Feil KNN]]</f>
        <v>-0.23529411764705899</v>
      </c>
      <c r="G630">
        <f t="shared" si="19"/>
        <v>96.363445716750931</v>
      </c>
    </row>
    <row r="631" spans="1:7" x14ac:dyDescent="0.3">
      <c r="A631" s="6">
        <f>Alle6OppgangNedgangUnik_KNN[[#This Row],[Open]]/Alle6OppgangNedgangUnik_KNN[[#This Row],[Close]]-1</f>
        <v>-6.6212707599618836E-3</v>
      </c>
      <c r="B631" s="6">
        <f>Alle6OppgangNedgangUnik_KNN[[#This Row],[Conviction Bayes]]*Alle6OppgangNedgangUnik_KNN[[#This Row],[Rett/Feil Bayes]]</f>
        <v>6.2346377211191017E-2</v>
      </c>
      <c r="C631">
        <f t="shared" si="18"/>
        <v>69.774932629513998</v>
      </c>
      <c r="E631" s="6">
        <f>Alle6OppgangNedgangUnik_KNN[[#This Row],[Open]]/Alle6OppgangNedgangUnik_KNN[[#This Row],[Close]]-1</f>
        <v>-6.6212707599618836E-3</v>
      </c>
      <c r="F631" s="8">
        <f>Alle6OppgangNedgangUnik_KNN[[#This Row],[Conviction KNN]]*Alle6OppgangNedgangUnik_KNN[[#This Row],[Rett/Feil KNN]]</f>
        <v>0.11764705882352905</v>
      </c>
      <c r="G631">
        <f t="shared" si="19"/>
        <v>96.28838119140346</v>
      </c>
    </row>
    <row r="632" spans="1:7" x14ac:dyDescent="0.3">
      <c r="A632" s="5">
        <f>Alle6OppgangNedgangUnik_KNN[[#This Row],[Open]]/Alle6OppgangNedgangUnik_KNN[[#This Row],[Close]]-1</f>
        <v>-1.3406085103753185E-3</v>
      </c>
      <c r="B632" s="5">
        <f>Alle6OppgangNedgangUnik_KNN[[#This Row],[Conviction Bayes]]*Alle6OppgangNedgangUnik_KNN[[#This Row],[Rett/Feil Bayes]]</f>
        <v>6.2380359505879057E-2</v>
      </c>
      <c r="C632">
        <f t="shared" si="18"/>
        <v>69.76909751650885</v>
      </c>
      <c r="E632" s="5">
        <f>Alle6OppgangNedgangUnik_KNN[[#This Row],[Open]]/Alle6OppgangNedgangUnik_KNN[[#This Row],[Close]]-1</f>
        <v>-1.3406085103753185E-3</v>
      </c>
      <c r="F632" s="7">
        <f>Alle6OppgangNedgangUnik_KNN[[#This Row],[Conviction KNN]]*Alle6OppgangNedgangUnik_KNN[[#This Row],[Rett/Feil KNN]]</f>
        <v>5.8823529411765052E-2</v>
      </c>
      <c r="G632">
        <f t="shared" si="19"/>
        <v>96.280787954740191</v>
      </c>
    </row>
    <row r="633" spans="1:7" x14ac:dyDescent="0.3">
      <c r="A633" s="6">
        <f>Alle6OppgangNedgangUnik_KNN[[#This Row],[Open]]/Alle6OppgangNedgangUnik_KNN[[#This Row],[Close]]-1</f>
        <v>3.8316050011590885E-3</v>
      </c>
      <c r="B633" s="6">
        <f>Alle6OppgangNedgangUnik_KNN[[#This Row],[Conviction Bayes]]*Alle6OppgangNedgangUnik_KNN[[#This Row],[Rett/Feil Bayes]]</f>
        <v>-6.2378871739130037E-2</v>
      </c>
      <c r="C633">
        <f t="shared" si="18"/>
        <v>69.752421921003247</v>
      </c>
      <c r="E633" s="6">
        <f>Alle6OppgangNedgangUnik_KNN[[#This Row],[Open]]/Alle6OppgangNedgangUnik_KNN[[#This Row],[Close]]-1</f>
        <v>3.8316050011590885E-3</v>
      </c>
      <c r="F633" s="8">
        <f>Alle6OppgangNedgangUnik_KNN[[#This Row],[Conviction KNN]]*Alle6OppgangNedgangUnik_KNN[[#This Row],[Rett/Feil KNN]]</f>
        <v>0</v>
      </c>
      <c r="G633">
        <f t="shared" si="19"/>
        <v>96.280787954740191</v>
      </c>
    </row>
    <row r="634" spans="1:7" x14ac:dyDescent="0.3">
      <c r="A634" s="5">
        <f>Alle6OppgangNedgangUnik_KNN[[#This Row],[Open]]/Alle6OppgangNedgangUnik_KNN[[#This Row],[Close]]-1</f>
        <v>-7.6243211991940951E-3</v>
      </c>
      <c r="B634" s="5">
        <f>Alle6OppgangNedgangUnik_KNN[[#This Row],[Conviction Bayes]]*Alle6OppgangNedgangUnik_KNN[[#This Row],[Rett/Feil Bayes]]</f>
        <v>6.247363582299903E-2</v>
      </c>
      <c r="C634">
        <f t="shared" si="18"/>
        <v>69.719197512542877</v>
      </c>
      <c r="E634" s="5">
        <f>Alle6OppgangNedgangUnik_KNN[[#This Row],[Open]]/Alle6OppgangNedgangUnik_KNN[[#This Row],[Close]]-1</f>
        <v>-7.6243211991940951E-3</v>
      </c>
      <c r="F634" s="7">
        <f>Alle6OppgangNedgangUnik_KNN[[#This Row],[Conviction KNN]]*Alle6OppgangNedgangUnik_KNN[[#This Row],[Rett/Feil KNN]]</f>
        <v>0.11764705882352905</v>
      </c>
      <c r="G634">
        <f t="shared" si="19"/>
        <v>96.19442611324861</v>
      </c>
    </row>
    <row r="635" spans="1:7" x14ac:dyDescent="0.3">
      <c r="A635" s="6">
        <f>Alle6OppgangNedgangUnik_KNN[[#This Row],[Open]]/Alle6OppgangNedgangUnik_KNN[[#This Row],[Close]]-1</f>
        <v>1.704184781998519E-3</v>
      </c>
      <c r="B635" s="6">
        <f>Alle6OppgangNedgangUnik_KNN[[#This Row],[Conviction Bayes]]*Alle6OppgangNedgangUnik_KNN[[#This Row],[Rett/Feil Bayes]]</f>
        <v>-6.2352034532423994E-2</v>
      </c>
      <c r="C635">
        <f t="shared" si="18"/>
        <v>69.711789193257076</v>
      </c>
      <c r="E635" s="6">
        <f>Alle6OppgangNedgangUnik_KNN[[#This Row],[Open]]/Alle6OppgangNedgangUnik_KNN[[#This Row],[Close]]-1</f>
        <v>1.704184781998519E-3</v>
      </c>
      <c r="F635" s="8">
        <f>Alle6OppgangNedgangUnik_KNN[[#This Row],[Conviction KNN]]*Alle6OppgangNedgangUnik_KNN[[#This Row],[Rett/Feil KNN]]</f>
        <v>-0.17647058823529499</v>
      </c>
      <c r="G635">
        <f t="shared" si="19"/>
        <v>96.165496746702388</v>
      </c>
    </row>
    <row r="636" spans="1:7" x14ac:dyDescent="0.3">
      <c r="A636" s="5">
        <f>Alle6OppgangNedgangUnik_KNN[[#This Row],[Open]]/Alle6OppgangNedgangUnik_KNN[[#This Row],[Close]]-1</f>
        <v>2.3232536120596503E-2</v>
      </c>
      <c r="B636" s="5">
        <f>Alle6OppgangNedgangUnik_KNN[[#This Row],[Conviction Bayes]]*Alle6OppgangNedgangUnik_KNN[[#This Row],[Rett/Feil Bayes]]</f>
        <v>-6.2607270280281013E-2</v>
      </c>
      <c r="C636">
        <f t="shared" si="18"/>
        <v>69.610391606499434</v>
      </c>
      <c r="E636" s="5">
        <f>Alle6OppgangNedgangUnik_KNN[[#This Row],[Open]]/Alle6OppgangNedgangUnik_KNN[[#This Row],[Close]]-1</f>
        <v>2.3232536120596503E-2</v>
      </c>
      <c r="F636" s="7">
        <f>Alle6OppgangNedgangUnik_KNN[[#This Row],[Conviction KNN]]*Alle6OppgangNedgangUnik_KNN[[#This Row],[Rett/Feil KNN]]</f>
        <v>-5.8823529411765052E-2</v>
      </c>
      <c r="G636">
        <f t="shared" si="19"/>
        <v>96.034075077483394</v>
      </c>
    </row>
    <row r="637" spans="1:7" x14ac:dyDescent="0.3">
      <c r="A637" s="6">
        <f>Alle6OppgangNedgangUnik_KNN[[#This Row],[Open]]/Alle6OppgangNedgangUnik_KNN[[#This Row],[Close]]-1</f>
        <v>8.7700559126291378E-3</v>
      </c>
      <c r="B637" s="6">
        <f>Alle6OppgangNedgangUnik_KNN[[#This Row],[Conviction Bayes]]*Alle6OppgangNedgangUnik_KNN[[#This Row],[Rett/Feil Bayes]]</f>
        <v>-6.2300016161436989E-2</v>
      </c>
      <c r="C637">
        <f t="shared" si="18"/>
        <v>69.572358254882815</v>
      </c>
      <c r="E637" s="6">
        <f>Alle6OppgangNedgangUnik_KNN[[#This Row],[Open]]/Alle6OppgangNedgangUnik_KNN[[#This Row],[Close]]-1</f>
        <v>8.7700559126291378E-3</v>
      </c>
      <c r="F637" s="8">
        <f>Alle6OppgangNedgangUnik_KNN[[#This Row],[Conviction KNN]]*Alle6OppgangNedgangUnik_KNN[[#This Row],[Rett/Feil KNN]]</f>
        <v>-0.17647058823529499</v>
      </c>
      <c r="G637">
        <f t="shared" si="19"/>
        <v>95.885447276080953</v>
      </c>
    </row>
    <row r="638" spans="1:7" x14ac:dyDescent="0.3">
      <c r="A638" s="5">
        <f>Alle6OppgangNedgangUnik_KNN[[#This Row],[Open]]/Alle6OppgangNedgangUnik_KNN[[#This Row],[Close]]-1</f>
        <v>6.4365556870917828E-3</v>
      </c>
      <c r="B638" s="5">
        <f>Alle6OppgangNedgangUnik_KNN[[#This Row],[Conviction Bayes]]*Alle6OppgangNedgangUnik_KNN[[#This Row],[Rett/Feil Bayes]]</f>
        <v>-6.2324005341998001E-2</v>
      </c>
      <c r="C638">
        <f t="shared" si="18"/>
        <v>69.544449169022812</v>
      </c>
      <c r="E638" s="5">
        <f>Alle6OppgangNedgangUnik_KNN[[#This Row],[Open]]/Alle6OppgangNedgangUnik_KNN[[#This Row],[Close]]-1</f>
        <v>6.4365556870917828E-3</v>
      </c>
      <c r="F638" s="7">
        <f>Alle6OppgangNedgangUnik_KNN[[#This Row],[Conviction KNN]]*Alle6OppgangNedgangUnik_KNN[[#This Row],[Rett/Feil KNN]]</f>
        <v>5.8823529411765052E-2</v>
      </c>
      <c r="G638">
        <f t="shared" si="19"/>
        <v>95.92175151260885</v>
      </c>
    </row>
    <row r="639" spans="1:7" x14ac:dyDescent="0.3">
      <c r="A639" s="6">
        <f>Alle6OppgangNedgangUnik_KNN[[#This Row],[Open]]/Alle6OppgangNedgangUnik_KNN[[#This Row],[Close]]-1</f>
        <v>4.6114561640852259E-2</v>
      </c>
      <c r="B639" s="6">
        <f>Alle6OppgangNedgangUnik_KNN[[#This Row],[Conviction Bayes]]*Alle6OppgangNedgangUnik_KNN[[#This Row],[Rett/Feil Bayes]]</f>
        <v>-6.2683888030173052E-2</v>
      </c>
      <c r="C639">
        <f t="shared" si="18"/>
        <v>69.343421201193379</v>
      </c>
      <c r="E639" s="6">
        <f>Alle6OppgangNedgangUnik_KNN[[#This Row],[Open]]/Alle6OppgangNedgangUnik_KNN[[#This Row],[Close]]-1</f>
        <v>4.6114561640852259E-2</v>
      </c>
      <c r="F639" s="8">
        <f>Alle6OppgangNedgangUnik_KNN[[#This Row],[Conviction KNN]]*Alle6OppgangNedgangUnik_KNN[[#This Row],[Rett/Feil KNN]]</f>
        <v>-5.8823529411765052E-2</v>
      </c>
      <c r="G639">
        <f t="shared" si="19"/>
        <v>95.661552128913158</v>
      </c>
    </row>
    <row r="640" spans="1:7" x14ac:dyDescent="0.3">
      <c r="A640" s="5">
        <f>Alle6OppgangNedgangUnik_KNN[[#This Row],[Open]]/Alle6OppgangNedgangUnik_KNN[[#This Row],[Close]]-1</f>
        <v>-5.9111341578041987E-3</v>
      </c>
      <c r="B640" s="5">
        <f>Alle6OppgangNedgangUnik_KNN[[#This Row],[Conviction Bayes]]*Alle6OppgangNedgangUnik_KNN[[#This Row],[Rett/Feil Bayes]]</f>
        <v>6.2746127022269005E-2</v>
      </c>
      <c r="C640">
        <f t="shared" si="18"/>
        <v>69.317701672548722</v>
      </c>
      <c r="E640" s="5">
        <f>Alle6OppgangNedgangUnik_KNN[[#This Row],[Open]]/Alle6OppgangNedgangUnik_KNN[[#This Row],[Close]]-1</f>
        <v>-5.9111341578041987E-3</v>
      </c>
      <c r="F640" s="7">
        <f>Alle6OppgangNedgangUnik_KNN[[#This Row],[Conviction KNN]]*Alle6OppgangNedgangUnik_KNN[[#This Row],[Rett/Feil KNN]]</f>
        <v>0.11764705882352905</v>
      </c>
      <c r="G640">
        <f t="shared" si="19"/>
        <v>95.595026450280471</v>
      </c>
    </row>
    <row r="641" spans="1:7" x14ac:dyDescent="0.3">
      <c r="A641" s="6">
        <f>Alle6OppgangNedgangUnik_KNN[[#This Row],[Open]]/Alle6OppgangNedgangUnik_KNN[[#This Row],[Close]]-1</f>
        <v>-1.8736992671184449E-3</v>
      </c>
      <c r="B641" s="6">
        <f>Alle6OppgangNedgangUnik_KNN[[#This Row],[Conviction Bayes]]*Alle6OppgangNedgangUnik_KNN[[#This Row],[Rett/Feil Bayes]]</f>
        <v>6.2523273067646989E-2</v>
      </c>
      <c r="C641">
        <f t="shared" si="18"/>
        <v>69.309581116904042</v>
      </c>
      <c r="E641" s="6">
        <f>Alle6OppgangNedgangUnik_KNN[[#This Row],[Open]]/Alle6OppgangNedgangUnik_KNN[[#This Row],[Close]]-1</f>
        <v>-1.8736992671184449E-3</v>
      </c>
      <c r="F641" s="8">
        <f>Alle6OppgangNedgangUnik_KNN[[#This Row],[Conviction KNN]]*Alle6OppgangNedgangUnik_KNN[[#This Row],[Rett/Feil KNN]]</f>
        <v>-0.23529411764705899</v>
      </c>
      <c r="G641">
        <f t="shared" si="19"/>
        <v>95.637171469339307</v>
      </c>
    </row>
    <row r="642" spans="1:7" x14ac:dyDescent="0.3">
      <c r="A642" s="5">
        <f>Alle6OppgangNedgangUnik_KNN[[#This Row],[Open]]/Alle6OppgangNedgangUnik_KNN[[#This Row],[Close]]-1</f>
        <v>1.5252949416342476E-2</v>
      </c>
      <c r="B642" s="5">
        <f>Alle6OppgangNedgangUnik_KNN[[#This Row],[Conviction Bayes]]*Alle6OppgangNedgangUnik_KNN[[#This Row],[Rett/Feil Bayes]]</f>
        <v>-6.230969140533904E-2</v>
      </c>
      <c r="C642">
        <f t="shared" si="18"/>
        <v>69.243708835566636</v>
      </c>
      <c r="E642" s="5">
        <f>Alle6OppgangNedgangUnik_KNN[[#This Row],[Open]]/Alle6OppgangNedgangUnik_KNN[[#This Row],[Close]]-1</f>
        <v>1.5252949416342476E-2</v>
      </c>
      <c r="F642" s="7">
        <f>Alle6OppgangNedgangUnik_KNN[[#This Row],[Conviction KNN]]*Alle6OppgangNedgangUnik_KNN[[#This Row],[Rett/Feil KNN]]</f>
        <v>-5.8823529411765052E-2</v>
      </c>
      <c r="G642">
        <f t="shared" si="19"/>
        <v>95.551362708236724</v>
      </c>
    </row>
    <row r="643" spans="1:7" x14ac:dyDescent="0.3">
      <c r="A643" s="6">
        <f>Alle6OppgangNedgangUnik_KNN[[#This Row],[Open]]/Alle6OppgangNedgangUnik_KNN[[#This Row],[Close]]-1</f>
        <v>-1.4884830344195854E-2</v>
      </c>
      <c r="B643" s="6">
        <f>Alle6OppgangNedgangUnik_KNN[[#This Row],[Conviction Bayes]]*Alle6OppgangNedgangUnik_KNN[[#This Row],[Rett/Feil Bayes]]</f>
        <v>6.2481013752914982E-2</v>
      </c>
      <c r="C643">
        <f t="shared" ref="C643:C706" si="20">C642+(C642*A643*B643)</f>
        <v>69.179310850676814</v>
      </c>
      <c r="E643" s="6">
        <f>Alle6OppgangNedgangUnik_KNN[[#This Row],[Open]]/Alle6OppgangNedgangUnik_KNN[[#This Row],[Close]]-1</f>
        <v>-1.4884830344195854E-2</v>
      </c>
      <c r="F643" s="8">
        <f>Alle6OppgangNedgangUnik_KNN[[#This Row],[Conviction KNN]]*Alle6OppgangNedgangUnik_KNN[[#This Row],[Rett/Feil KNN]]</f>
        <v>-0.11764705882352905</v>
      </c>
      <c r="G643">
        <f t="shared" ref="G643:G706" si="21">G642+(G642*E643*F643)</f>
        <v>95.718688099185997</v>
      </c>
    </row>
    <row r="644" spans="1:7" x14ac:dyDescent="0.3">
      <c r="A644" s="5">
        <f>Alle6OppgangNedgangUnik_KNN[[#This Row],[Open]]/Alle6OppgangNedgangUnik_KNN[[#This Row],[Close]]-1</f>
        <v>9.6532375207638577E-3</v>
      </c>
      <c r="B644" s="5">
        <f>Alle6OppgangNedgangUnik_KNN[[#This Row],[Conviction Bayes]]*Alle6OppgangNedgangUnik_KNN[[#This Row],[Rett/Feil Bayes]]</f>
        <v>-6.2350394179985946E-2</v>
      </c>
      <c r="C644">
        <f t="shared" si="20"/>
        <v>69.137672988141816</v>
      </c>
      <c r="E644" s="5">
        <f>Alle6OppgangNedgangUnik_KNN[[#This Row],[Open]]/Alle6OppgangNedgangUnik_KNN[[#This Row],[Close]]-1</f>
        <v>9.6532375207638577E-3</v>
      </c>
      <c r="F644" s="7">
        <f>Alle6OppgangNedgangUnik_KNN[[#This Row],[Conviction KNN]]*Alle6OppgangNedgangUnik_KNN[[#This Row],[Rett/Feil KNN]]</f>
        <v>-5.8823529411765052E-2</v>
      </c>
      <c r="G644">
        <f t="shared" si="21"/>
        <v>95.664335438515565</v>
      </c>
    </row>
    <row r="645" spans="1:7" x14ac:dyDescent="0.3">
      <c r="A645" s="6">
        <f>Alle6OppgangNedgangUnik_KNN[[#This Row],[Open]]/Alle6OppgangNedgangUnik_KNN[[#This Row],[Close]]-1</f>
        <v>3.1131369341810711E-2</v>
      </c>
      <c r="B645" s="6">
        <f>Alle6OppgangNedgangUnik_KNN[[#This Row],[Conviction Bayes]]*Alle6OppgangNedgangUnik_KNN[[#This Row],[Rett/Feil Bayes]]</f>
        <v>-6.2516968386837013E-2</v>
      </c>
      <c r="C645">
        <f t="shared" si="20"/>
        <v>69.003114564150351</v>
      </c>
      <c r="E645" s="6">
        <f>Alle6OppgangNedgangUnik_KNN[[#This Row],[Open]]/Alle6OppgangNedgangUnik_KNN[[#This Row],[Close]]-1</f>
        <v>3.1131369341810711E-2</v>
      </c>
      <c r="F645" s="8">
        <f>Alle6OppgangNedgangUnik_KNN[[#This Row],[Conviction KNN]]*Alle6OppgangNedgangUnik_KNN[[#This Row],[Rett/Feil KNN]]</f>
        <v>0.23529411764705899</v>
      </c>
      <c r="G645">
        <f t="shared" si="21"/>
        <v>96.365079381897985</v>
      </c>
    </row>
    <row r="646" spans="1:7" x14ac:dyDescent="0.3">
      <c r="A646" s="5">
        <f>Alle6OppgangNedgangUnik_KNN[[#This Row],[Open]]/Alle6OppgangNedgangUnik_KNN[[#This Row],[Close]]-1</f>
        <v>-2.8181293525592066E-3</v>
      </c>
      <c r="B646" s="5">
        <f>Alle6OppgangNedgangUnik_KNN[[#This Row],[Conviction Bayes]]*Alle6OppgangNedgangUnik_KNN[[#This Row],[Rett/Feil Bayes]]</f>
        <v>6.2277704569948023E-2</v>
      </c>
      <c r="C646">
        <f t="shared" si="20"/>
        <v>68.991004060242858</v>
      </c>
      <c r="E646" s="5">
        <f>Alle6OppgangNedgangUnik_KNN[[#This Row],[Open]]/Alle6OppgangNedgangUnik_KNN[[#This Row],[Close]]-1</f>
        <v>-2.8181293525592066E-3</v>
      </c>
      <c r="F646" s="7">
        <f>Alle6OppgangNedgangUnik_KNN[[#This Row],[Conviction KNN]]*Alle6OppgangNedgangUnik_KNN[[#This Row],[Rett/Feil KNN]]</f>
        <v>0.11764705882352905</v>
      </c>
      <c r="G646">
        <f t="shared" si="21"/>
        <v>96.333130057337058</v>
      </c>
    </row>
    <row r="647" spans="1:7" x14ac:dyDescent="0.3">
      <c r="A647" s="6">
        <f>Alle6OppgangNedgangUnik_KNN[[#This Row],[Open]]/Alle6OppgangNedgangUnik_KNN[[#This Row],[Close]]-1</f>
        <v>1.7254758085416544E-3</v>
      </c>
      <c r="B647" s="6">
        <f>Alle6OppgangNedgangUnik_KNN[[#This Row],[Conviction Bayes]]*Alle6OppgangNedgangUnik_KNN[[#This Row],[Rett/Feil Bayes]]</f>
        <v>-6.2352354733934967E-2</v>
      </c>
      <c r="C647">
        <f t="shared" si="20"/>
        <v>68.983581491994116</v>
      </c>
      <c r="E647" s="6">
        <f>Alle6OppgangNedgangUnik_KNN[[#This Row],[Open]]/Alle6OppgangNedgangUnik_KNN[[#This Row],[Close]]-1</f>
        <v>1.7254758085416544E-3</v>
      </c>
      <c r="F647" s="8">
        <f>Alle6OppgangNedgangUnik_KNN[[#This Row],[Conviction KNN]]*Alle6OppgangNedgangUnik_KNN[[#This Row],[Rett/Feil KNN]]</f>
        <v>-5.8823529411765052E-2</v>
      </c>
      <c r="G647">
        <f t="shared" si="21"/>
        <v>96.323352381720881</v>
      </c>
    </row>
    <row r="648" spans="1:7" x14ac:dyDescent="0.3">
      <c r="A648" s="5">
        <f>Alle6OppgangNedgangUnik_KNN[[#This Row],[Open]]/Alle6OppgangNedgangUnik_KNN[[#This Row],[Close]]-1</f>
        <v>-2.065790866893491E-2</v>
      </c>
      <c r="B648" s="5">
        <f>Alle6OppgangNedgangUnik_KNN[[#This Row],[Conviction Bayes]]*Alle6OppgangNedgangUnik_KNN[[#This Row],[Rett/Feil Bayes]]</f>
        <v>6.2441772881543012E-2</v>
      </c>
      <c r="C648">
        <f t="shared" si="20"/>
        <v>68.89459843604692</v>
      </c>
      <c r="E648" s="5">
        <f>Alle6OppgangNedgangUnik_KNN[[#This Row],[Open]]/Alle6OppgangNedgangUnik_KNN[[#This Row],[Close]]-1</f>
        <v>-2.065790866893491E-2</v>
      </c>
      <c r="F648" s="7">
        <f>Alle6OppgangNedgangUnik_KNN[[#This Row],[Conviction KNN]]*Alle6OppgangNedgangUnik_KNN[[#This Row],[Rett/Feil KNN]]</f>
        <v>0.17647058823529499</v>
      </c>
      <c r="G648">
        <f t="shared" si="21"/>
        <v>95.972204320040774</v>
      </c>
    </row>
    <row r="649" spans="1:7" x14ac:dyDescent="0.3">
      <c r="A649" s="6">
        <f>Alle6OppgangNedgangUnik_KNN[[#This Row],[Open]]/Alle6OppgangNedgangUnik_KNN[[#This Row],[Close]]-1</f>
        <v>5.0956059224035455E-2</v>
      </c>
      <c r="B649" s="6">
        <f>Alle6OppgangNedgangUnik_KNN[[#This Row],[Conviction Bayes]]*Alle6OppgangNedgangUnik_KNN[[#This Row],[Rett/Feil Bayes]]</f>
        <v>-6.2465313590224003E-2</v>
      </c>
      <c r="C649">
        <f t="shared" si="20"/>
        <v>68.675307878678566</v>
      </c>
      <c r="E649" s="6">
        <f>Alle6OppgangNedgangUnik_KNN[[#This Row],[Open]]/Alle6OppgangNedgangUnik_KNN[[#This Row],[Close]]-1</f>
        <v>5.0956059224035455E-2</v>
      </c>
      <c r="F649" s="8">
        <f>Alle6OppgangNedgangUnik_KNN[[#This Row],[Conviction KNN]]*Alle6OppgangNedgangUnik_KNN[[#This Row],[Rett/Feil KNN]]</f>
        <v>0.29411764705882304</v>
      </c>
      <c r="G649">
        <f t="shared" si="21"/>
        <v>97.410547063332899</v>
      </c>
    </row>
    <row r="650" spans="1:7" x14ac:dyDescent="0.3">
      <c r="A650" s="5">
        <f>Alle6OppgangNedgangUnik_KNN[[#This Row],[Open]]/Alle6OppgangNedgangUnik_KNN[[#This Row],[Close]]-1</f>
        <v>-2.1705512356214318E-2</v>
      </c>
      <c r="B650" s="5">
        <f>Alle6OppgangNedgangUnik_KNN[[#This Row],[Conviction Bayes]]*Alle6OppgangNedgangUnik_KNN[[#This Row],[Rett/Feil Bayes]]</f>
        <v>6.2637602891780053E-2</v>
      </c>
      <c r="C650">
        <f t="shared" si="20"/>
        <v>68.581938216819481</v>
      </c>
      <c r="E650" s="5">
        <f>Alle6OppgangNedgangUnik_KNN[[#This Row],[Open]]/Alle6OppgangNedgangUnik_KNN[[#This Row],[Close]]-1</f>
        <v>-2.1705512356214318E-2</v>
      </c>
      <c r="F650" s="7">
        <f>Alle6OppgangNedgangUnik_KNN[[#This Row],[Conviction KNN]]*Alle6OppgangNedgangUnik_KNN[[#This Row],[Rett/Feil KNN]]</f>
        <v>-0.35294117647058904</v>
      </c>
      <c r="G650">
        <f t="shared" si="21"/>
        <v>98.156786769065405</v>
      </c>
    </row>
    <row r="651" spans="1:7" x14ac:dyDescent="0.3">
      <c r="A651" s="6">
        <f>Alle6OppgangNedgangUnik_KNN[[#This Row],[Open]]/Alle6OppgangNedgangUnik_KNN[[#This Row],[Close]]-1</f>
        <v>-3.21427038854456E-2</v>
      </c>
      <c r="B651" s="6">
        <f>Alle6OppgangNedgangUnik_KNN[[#This Row],[Conviction Bayes]]*Alle6OppgangNedgangUnik_KNN[[#This Row],[Rett/Feil Bayes]]</f>
        <v>6.3076212665324982E-2</v>
      </c>
      <c r="C651">
        <f t="shared" si="20"/>
        <v>68.442892450223738</v>
      </c>
      <c r="E651" s="6">
        <f>Alle6OppgangNedgangUnik_KNN[[#This Row],[Open]]/Alle6OppgangNedgangUnik_KNN[[#This Row],[Close]]-1</f>
        <v>-3.21427038854456E-2</v>
      </c>
      <c r="F651" s="8">
        <f>Alle6OppgangNedgangUnik_KNN[[#This Row],[Conviction KNN]]*Alle6OppgangNedgangUnik_KNN[[#This Row],[Rett/Feil KNN]]</f>
        <v>0.11764705882352905</v>
      </c>
      <c r="G651">
        <f t="shared" si="21"/>
        <v>97.785607412422479</v>
      </c>
    </row>
    <row r="652" spans="1:7" x14ac:dyDescent="0.3">
      <c r="A652" s="5">
        <f>Alle6OppgangNedgangUnik_KNN[[#This Row],[Open]]/Alle6OppgangNedgangUnik_KNN[[#This Row],[Close]]-1</f>
        <v>6.1161823543495641E-2</v>
      </c>
      <c r="B652" s="5">
        <f>Alle6OppgangNedgangUnik_KNN[[#This Row],[Conviction Bayes]]*Alle6OppgangNedgangUnik_KNN[[#This Row],[Rett/Feil Bayes]]</f>
        <v>-6.2975780146026006E-2</v>
      </c>
      <c r="C652">
        <f t="shared" si="20"/>
        <v>68.179270033780014</v>
      </c>
      <c r="E652" s="5">
        <f>Alle6OppgangNedgangUnik_KNN[[#This Row],[Open]]/Alle6OppgangNedgangUnik_KNN[[#This Row],[Close]]-1</f>
        <v>6.1161823543495641E-2</v>
      </c>
      <c r="F652" s="7">
        <f>Alle6OppgangNedgangUnik_KNN[[#This Row],[Conviction KNN]]*Alle6OppgangNedgangUnik_KNN[[#This Row],[Rett/Feil KNN]]</f>
        <v>-0.11764705882352905</v>
      </c>
      <c r="G652">
        <f t="shared" si="21"/>
        <v>97.081990228228108</v>
      </c>
    </row>
    <row r="653" spans="1:7" x14ac:dyDescent="0.3">
      <c r="A653" s="6">
        <f>Alle6OppgangNedgangUnik_KNN[[#This Row],[Open]]/Alle6OppgangNedgangUnik_KNN[[#This Row],[Close]]-1</f>
        <v>-2.6780227988949079E-2</v>
      </c>
      <c r="B653" s="6">
        <f>Alle6OppgangNedgangUnik_KNN[[#This Row],[Conviction Bayes]]*Alle6OppgangNedgangUnik_KNN[[#This Row],[Rett/Feil Bayes]]</f>
        <v>6.277599797579303E-2</v>
      </c>
      <c r="C653">
        <f t="shared" si="20"/>
        <v>68.064650076384183</v>
      </c>
      <c r="E653" s="6">
        <f>Alle6OppgangNedgangUnik_KNN[[#This Row],[Open]]/Alle6OppgangNedgangUnik_KNN[[#This Row],[Close]]-1</f>
        <v>-2.6780227988949079E-2</v>
      </c>
      <c r="F653" s="8">
        <f>Alle6OppgangNedgangUnik_KNN[[#This Row],[Conviction KNN]]*Alle6OppgangNedgangUnik_KNN[[#This Row],[Rett/Feil KNN]]</f>
        <v>5.8823529411765052E-2</v>
      </c>
      <c r="G653">
        <f t="shared" si="21"/>
        <v>96.929056238114413</v>
      </c>
    </row>
    <row r="654" spans="1:7" x14ac:dyDescent="0.3">
      <c r="A654" s="5">
        <f>Alle6OppgangNedgangUnik_KNN[[#This Row],[Open]]/Alle6OppgangNedgangUnik_KNN[[#This Row],[Close]]-1</f>
        <v>-1.5750773781758931E-2</v>
      </c>
      <c r="B654" s="5">
        <f>Alle6OppgangNedgangUnik_KNN[[#This Row],[Conviction Bayes]]*Alle6OppgangNedgangUnik_KNN[[#This Row],[Rett/Feil Bayes]]</f>
        <v>6.2621102944872997E-2</v>
      </c>
      <c r="C654">
        <f t="shared" si="20"/>
        <v>67.997515813822389</v>
      </c>
      <c r="E654" s="5">
        <f>Alle6OppgangNedgangUnik_KNN[[#This Row],[Open]]/Alle6OppgangNedgangUnik_KNN[[#This Row],[Close]]-1</f>
        <v>-1.5750773781758931E-2</v>
      </c>
      <c r="F654" s="7">
        <f>Alle6OppgangNedgangUnik_KNN[[#This Row],[Conviction KNN]]*Alle6OppgangNedgangUnik_KNN[[#This Row],[Rett/Feil KNN]]</f>
        <v>-0.52941176470588303</v>
      </c>
      <c r="G654">
        <f t="shared" si="21"/>
        <v>97.737313222771675</v>
      </c>
    </row>
    <row r="655" spans="1:7" x14ac:dyDescent="0.3">
      <c r="A655" s="6">
        <f>Alle6OppgangNedgangUnik_KNN[[#This Row],[Open]]/Alle6OppgangNedgangUnik_KNN[[#This Row],[Close]]-1</f>
        <v>5.4206065420561167E-3</v>
      </c>
      <c r="B655" s="6">
        <f>Alle6OppgangNedgangUnik_KNN[[#This Row],[Conviction Bayes]]*Alle6OppgangNedgangUnik_KNN[[#This Row],[Rett/Feil Bayes]]</f>
        <v>-6.2321450357677055E-2</v>
      </c>
      <c r="C655">
        <f t="shared" si="20"/>
        <v>67.974544888847007</v>
      </c>
      <c r="E655" s="6">
        <f>Alle6OppgangNedgangUnik_KNN[[#This Row],[Open]]/Alle6OppgangNedgangUnik_KNN[[#This Row],[Close]]-1</f>
        <v>5.4206065420561167E-3</v>
      </c>
      <c r="F655" s="8">
        <f>Alle6OppgangNedgangUnik_KNN[[#This Row],[Conviction KNN]]*Alle6OppgangNedgangUnik_KNN[[#This Row],[Rett/Feil KNN]]</f>
        <v>-0.11764705882352905</v>
      </c>
      <c r="G655">
        <f t="shared" si="21"/>
        <v>97.674984338129519</v>
      </c>
    </row>
    <row r="656" spans="1:7" x14ac:dyDescent="0.3">
      <c r="A656" s="5">
        <f>Alle6OppgangNedgangUnik_KNN[[#This Row],[Open]]/Alle6OppgangNedgangUnik_KNN[[#This Row],[Close]]-1</f>
        <v>1.5069097280467014E-2</v>
      </c>
      <c r="B656" s="5">
        <f>Alle6OppgangNedgangUnik_KNN[[#This Row],[Conviction Bayes]]*Alle6OppgangNedgangUnik_KNN[[#This Row],[Rett/Feil Bayes]]</f>
        <v>-6.2419237403706029E-2</v>
      </c>
      <c r="C656">
        <f t="shared" si="20"/>
        <v>67.910607925842868</v>
      </c>
      <c r="E656" s="5">
        <f>Alle6OppgangNedgangUnik_KNN[[#This Row],[Open]]/Alle6OppgangNedgangUnik_KNN[[#This Row],[Close]]-1</f>
        <v>1.5069097280467014E-2</v>
      </c>
      <c r="F656" s="7">
        <f>Alle6OppgangNedgangUnik_KNN[[#This Row],[Conviction KNN]]*Alle6OppgangNedgangUnik_KNN[[#This Row],[Rett/Feil KNN]]</f>
        <v>-0.17647058823529499</v>
      </c>
      <c r="G656">
        <f t="shared" si="21"/>
        <v>97.415241895624931</v>
      </c>
    </row>
    <row r="657" spans="1:7" x14ac:dyDescent="0.3">
      <c r="A657" s="6">
        <f>Alle6OppgangNedgangUnik_KNN[[#This Row],[Open]]/Alle6OppgangNedgangUnik_KNN[[#This Row],[Close]]-1</f>
        <v>1.4335331065005175E-2</v>
      </c>
      <c r="B657" s="6">
        <f>Alle6OppgangNedgangUnik_KNN[[#This Row],[Conviction Bayes]]*Alle6OppgangNedgangUnik_KNN[[#This Row],[Rett/Feil Bayes]]</f>
        <v>-6.2573484921518041E-2</v>
      </c>
      <c r="C657">
        <f t="shared" si="20"/>
        <v>67.849691321259925</v>
      </c>
      <c r="E657" s="6">
        <f>Alle6OppgangNedgangUnik_KNN[[#This Row],[Open]]/Alle6OppgangNedgangUnik_KNN[[#This Row],[Close]]-1</f>
        <v>1.4335331065005175E-2</v>
      </c>
      <c r="F657" s="8">
        <f>Alle6OppgangNedgangUnik_KNN[[#This Row],[Conviction KNN]]*Alle6OppgangNedgangUnik_KNN[[#This Row],[Rett/Feil KNN]]</f>
        <v>0.41176470588235298</v>
      </c>
      <c r="G657">
        <f t="shared" si="21"/>
        <v>97.990262966416665</v>
      </c>
    </row>
    <row r="658" spans="1:7" x14ac:dyDescent="0.3">
      <c r="A658" s="5">
        <f>Alle6OppgangNedgangUnik_KNN[[#This Row],[Open]]/Alle6OppgangNedgangUnik_KNN[[#This Row],[Close]]-1</f>
        <v>-1.5466871963188855E-2</v>
      </c>
      <c r="B658" s="5">
        <f>Alle6OppgangNedgangUnik_KNN[[#This Row],[Conviction Bayes]]*Alle6OppgangNedgangUnik_KNN[[#This Row],[Rett/Feil Bayes]]</f>
        <v>6.2233330978261947E-2</v>
      </c>
      <c r="C658">
        <f t="shared" si="20"/>
        <v>67.784382264202804</v>
      </c>
      <c r="E658" s="5">
        <f>Alle6OppgangNedgangUnik_KNN[[#This Row],[Open]]/Alle6OppgangNedgangUnik_KNN[[#This Row],[Close]]-1</f>
        <v>-1.5466871963188855E-2</v>
      </c>
      <c r="F658" s="7">
        <f>Alle6OppgangNedgangUnik_KNN[[#This Row],[Conviction KNN]]*Alle6OppgangNedgangUnik_KNN[[#This Row],[Rett/Feil KNN]]</f>
        <v>5.8823529411765052E-2</v>
      </c>
      <c r="G658">
        <f t="shared" si="21"/>
        <v>97.90110985753779</v>
      </c>
    </row>
    <row r="659" spans="1:7" x14ac:dyDescent="0.3">
      <c r="A659" s="6">
        <f>Alle6OppgangNedgangUnik_KNN[[#This Row],[Open]]/Alle6OppgangNedgangUnik_KNN[[#This Row],[Close]]-1</f>
        <v>-2.2306784098444443E-2</v>
      </c>
      <c r="B659" s="6">
        <f>Alle6OppgangNedgangUnik_KNN[[#This Row],[Conviction Bayes]]*Alle6OppgangNedgangUnik_KNN[[#This Row],[Rett/Feil Bayes]]</f>
        <v>6.2494731147082039E-2</v>
      </c>
      <c r="C659">
        <f t="shared" si="20"/>
        <v>67.689887007204305</v>
      </c>
      <c r="E659" s="6">
        <f>Alle6OppgangNedgangUnik_KNN[[#This Row],[Open]]/Alle6OppgangNedgangUnik_KNN[[#This Row],[Close]]-1</f>
        <v>-2.2306784098444443E-2</v>
      </c>
      <c r="F659" s="8">
        <f>Alle6OppgangNedgangUnik_KNN[[#This Row],[Conviction KNN]]*Alle6OppgangNedgangUnik_KNN[[#This Row],[Rett/Feil KNN]]</f>
        <v>-0.17647058823529499</v>
      </c>
      <c r="G659">
        <f t="shared" si="21"/>
        <v>98.286496725877242</v>
      </c>
    </row>
    <row r="660" spans="1:7" x14ac:dyDescent="0.3">
      <c r="A660" s="5">
        <f>Alle6OppgangNedgangUnik_KNN[[#This Row],[Open]]/Alle6OppgangNedgangUnik_KNN[[#This Row],[Close]]-1</f>
        <v>6.9880697433373218E-3</v>
      </c>
      <c r="B660" s="5">
        <f>Alle6OppgangNedgangUnik_KNN[[#This Row],[Conviction Bayes]]*Alle6OppgangNedgangUnik_KNN[[#This Row],[Rett/Feil Bayes]]</f>
        <v>-6.2307314420527948E-2</v>
      </c>
      <c r="C660">
        <f t="shared" si="20"/>
        <v>67.660414298447478</v>
      </c>
      <c r="E660" s="5">
        <f>Alle6OppgangNedgangUnik_KNN[[#This Row],[Open]]/Alle6OppgangNedgangUnik_KNN[[#This Row],[Close]]-1</f>
        <v>6.9880697433373218E-3</v>
      </c>
      <c r="F660" s="7">
        <f>Alle6OppgangNedgangUnik_KNN[[#This Row],[Conviction KNN]]*Alle6OppgangNedgangUnik_KNN[[#This Row],[Rett/Feil KNN]]</f>
        <v>-5.8823529411765052E-2</v>
      </c>
      <c r="G660">
        <f t="shared" si="21"/>
        <v>98.246094790939082</v>
      </c>
    </row>
    <row r="661" spans="1:7" x14ac:dyDescent="0.3">
      <c r="A661" s="6">
        <f>Alle6OppgangNedgangUnik_KNN[[#This Row],[Open]]/Alle6OppgangNedgangUnik_KNN[[#This Row],[Close]]-1</f>
        <v>6.0747425344065409E-3</v>
      </c>
      <c r="B661" s="6">
        <f>Alle6OppgangNedgangUnik_KNN[[#This Row],[Conviction Bayes]]*Alle6OppgangNedgangUnik_KNN[[#This Row],[Rett/Feil Bayes]]</f>
        <v>-6.2324672984229945E-2</v>
      </c>
      <c r="C661">
        <f t="shared" si="20"/>
        <v>67.634797636497126</v>
      </c>
      <c r="E661" s="6">
        <f>Alle6OppgangNedgangUnik_KNN[[#This Row],[Open]]/Alle6OppgangNedgangUnik_KNN[[#This Row],[Close]]-1</f>
        <v>6.0747425344065409E-3</v>
      </c>
      <c r="F661" s="8">
        <f>Alle6OppgangNedgangUnik_KNN[[#This Row],[Conviction KNN]]*Alle6OppgangNedgangUnik_KNN[[#This Row],[Rett/Feil KNN]]</f>
        <v>-5.8823529411765052E-2</v>
      </c>
      <c r="G661">
        <f t="shared" si="21"/>
        <v>98.210987747946973</v>
      </c>
    </row>
    <row r="662" spans="1:7" x14ac:dyDescent="0.3">
      <c r="A662" s="5">
        <f>Alle6OppgangNedgangUnik_KNN[[#This Row],[Open]]/Alle6OppgangNedgangUnik_KNN[[#This Row],[Close]]-1</f>
        <v>-1.8784458427735129E-2</v>
      </c>
      <c r="B662" s="5">
        <f>Alle6OppgangNedgangUnik_KNN[[#This Row],[Conviction Bayes]]*Alle6OppgangNedgangUnik_KNN[[#This Row],[Rett/Feil Bayes]]</f>
        <v>6.2410278017354048E-2</v>
      </c>
      <c r="C662">
        <f t="shared" si="20"/>
        <v>67.555506436475355</v>
      </c>
      <c r="E662" s="5">
        <f>Alle6OppgangNedgangUnik_KNN[[#This Row],[Open]]/Alle6OppgangNedgangUnik_KNN[[#This Row],[Close]]-1</f>
        <v>-1.8784458427735129E-2</v>
      </c>
      <c r="F662" s="7">
        <f>Alle6OppgangNedgangUnik_KNN[[#This Row],[Conviction KNN]]*Alle6OppgangNedgangUnik_KNN[[#This Row],[Rett/Feil KNN]]</f>
        <v>5.8823529411765052E-2</v>
      </c>
      <c r="G662">
        <f t="shared" si="21"/>
        <v>98.102467735211789</v>
      </c>
    </row>
    <row r="663" spans="1:7" x14ac:dyDescent="0.3">
      <c r="A663" s="6">
        <f>Alle6OppgangNedgangUnik_KNN[[#This Row],[Open]]/Alle6OppgangNedgangUnik_KNN[[#This Row],[Close]]-1</f>
        <v>-1.9594683130267354E-3</v>
      </c>
      <c r="B663" s="6">
        <f>Alle6OppgangNedgangUnik_KNN[[#This Row],[Conviction Bayes]]*Alle6OppgangNedgangUnik_KNN[[#This Row],[Rett/Feil Bayes]]</f>
        <v>6.236248273182704E-2</v>
      </c>
      <c r="C663">
        <f t="shared" si="20"/>
        <v>67.547251335391849</v>
      </c>
      <c r="E663" s="6">
        <f>Alle6OppgangNedgangUnik_KNN[[#This Row],[Open]]/Alle6OppgangNedgangUnik_KNN[[#This Row],[Close]]-1</f>
        <v>-1.9594683130267354E-3</v>
      </c>
      <c r="F663" s="8">
        <f>Alle6OppgangNedgangUnik_KNN[[#This Row],[Conviction KNN]]*Alle6OppgangNedgangUnik_KNN[[#This Row],[Rett/Feil KNN]]</f>
        <v>0.23529411764705899</v>
      </c>
      <c r="G663">
        <f t="shared" si="21"/>
        <v>98.057237458280753</v>
      </c>
    </row>
    <row r="664" spans="1:7" x14ac:dyDescent="0.3">
      <c r="A664" s="5">
        <f>Alle6OppgangNedgangUnik_KNN[[#This Row],[Open]]/Alle6OppgangNedgangUnik_KNN[[#This Row],[Close]]-1</f>
        <v>3.6470540196078538E-2</v>
      </c>
      <c r="B664" s="5">
        <f>Alle6OppgangNedgangUnik_KNN[[#This Row],[Conviction Bayes]]*Alle6OppgangNedgangUnik_KNN[[#This Row],[Rett/Feil Bayes]]</f>
        <v>-6.2402145738306991E-2</v>
      </c>
      <c r="C664">
        <f t="shared" si="20"/>
        <v>67.393524601312635</v>
      </c>
      <c r="E664" s="5">
        <f>Alle6OppgangNedgangUnik_KNN[[#This Row],[Open]]/Alle6OppgangNedgangUnik_KNN[[#This Row],[Close]]-1</f>
        <v>3.6470540196078538E-2</v>
      </c>
      <c r="F664" s="7">
        <f>Alle6OppgangNedgangUnik_KNN[[#This Row],[Conviction KNN]]*Alle6OppgangNedgangUnik_KNN[[#This Row],[Rett/Feil KNN]]</f>
        <v>0</v>
      </c>
      <c r="G664">
        <f t="shared" si="21"/>
        <v>98.057237458280753</v>
      </c>
    </row>
    <row r="665" spans="1:7" x14ac:dyDescent="0.3">
      <c r="A665" s="6">
        <f>Alle6OppgangNedgangUnik_KNN[[#This Row],[Open]]/Alle6OppgangNedgangUnik_KNN[[#This Row],[Close]]-1</f>
        <v>-2.5113096385966482E-2</v>
      </c>
      <c r="B665" s="6">
        <f>Alle6OppgangNedgangUnik_KNN[[#This Row],[Conviction Bayes]]*Alle6OppgangNedgangUnik_KNN[[#This Row],[Rett/Feil Bayes]]</f>
        <v>6.2555831858929045E-2</v>
      </c>
      <c r="C665">
        <f t="shared" si="20"/>
        <v>67.287651353176329</v>
      </c>
      <c r="E665" s="6">
        <f>Alle6OppgangNedgangUnik_KNN[[#This Row],[Open]]/Alle6OppgangNedgangUnik_KNN[[#This Row],[Close]]-1</f>
        <v>-2.5113096385966482E-2</v>
      </c>
      <c r="F665" s="8">
        <f>Alle6OppgangNedgangUnik_KNN[[#This Row],[Conviction KNN]]*Alle6OppgangNedgangUnik_KNN[[#This Row],[Rett/Feil KNN]]</f>
        <v>-0.23529411764705899</v>
      </c>
      <c r="G665">
        <f t="shared" si="21"/>
        <v>98.636654130194032</v>
      </c>
    </row>
    <row r="666" spans="1:7" x14ac:dyDescent="0.3">
      <c r="A666" s="5">
        <f>Alle6OppgangNedgangUnik_KNN[[#This Row],[Open]]/Alle6OppgangNedgangUnik_KNN[[#This Row],[Close]]-1</f>
        <v>-8.1916617253841029E-4</v>
      </c>
      <c r="B666" s="5">
        <f>Alle6OppgangNedgangUnik_KNN[[#This Row],[Conviction Bayes]]*Alle6OppgangNedgangUnik_KNN[[#This Row],[Rett/Feil Bayes]]</f>
        <v>6.2311835911389946E-2</v>
      </c>
      <c r="C666">
        <f t="shared" si="20"/>
        <v>67.284216739248578</v>
      </c>
      <c r="E666" s="5">
        <f>Alle6OppgangNedgangUnik_KNN[[#This Row],[Open]]/Alle6OppgangNedgangUnik_KNN[[#This Row],[Close]]-1</f>
        <v>-8.1916617253841029E-4</v>
      </c>
      <c r="F666" s="7">
        <f>Alle6OppgangNedgangUnik_KNN[[#This Row],[Conviction KNN]]*Alle6OppgangNedgangUnik_KNN[[#This Row],[Rett/Feil KNN]]</f>
        <v>-5.8823529411765052E-2</v>
      </c>
      <c r="G666">
        <f t="shared" si="21"/>
        <v>98.641407060219663</v>
      </c>
    </row>
    <row r="667" spans="1:7" x14ac:dyDescent="0.3">
      <c r="A667" s="6">
        <f>Alle6OppgangNedgangUnik_KNN[[#This Row],[Open]]/Alle6OppgangNedgangUnik_KNN[[#This Row],[Close]]-1</f>
        <v>-9.793842430021571E-3</v>
      </c>
      <c r="B667" s="6">
        <f>Alle6OppgangNedgangUnik_KNN[[#This Row],[Conviction Bayes]]*Alle6OppgangNedgangUnik_KNN[[#This Row],[Rett/Feil Bayes]]</f>
        <v>6.2432371430665046E-2</v>
      </c>
      <c r="C667">
        <f t="shared" si="20"/>
        <v>67.243075615967456</v>
      </c>
      <c r="E667" s="6">
        <f>Alle6OppgangNedgangUnik_KNN[[#This Row],[Open]]/Alle6OppgangNedgangUnik_KNN[[#This Row],[Close]]-1</f>
        <v>-9.793842430021571E-3</v>
      </c>
      <c r="F667" s="8">
        <f>Alle6OppgangNedgangUnik_KNN[[#This Row],[Conviction KNN]]*Alle6OppgangNedgangUnik_KNN[[#This Row],[Rett/Feil KNN]]</f>
        <v>0</v>
      </c>
      <c r="G667">
        <f t="shared" si="21"/>
        <v>98.641407060219663</v>
      </c>
    </row>
    <row r="668" spans="1:7" x14ac:dyDescent="0.3">
      <c r="A668" s="5">
        <f>Alle6OppgangNedgangUnik_KNN[[#This Row],[Open]]/Alle6OppgangNedgangUnik_KNN[[#This Row],[Close]]-1</f>
        <v>-3.265033740570078E-3</v>
      </c>
      <c r="B668" s="5">
        <f>Alle6OppgangNedgangUnik_KNN[[#This Row],[Conviction Bayes]]*Alle6OppgangNedgangUnik_KNN[[#This Row],[Rett/Feil Bayes]]</f>
        <v>6.239401353621099E-2</v>
      </c>
      <c r="C668">
        <f t="shared" si="20"/>
        <v>67.229376953472993</v>
      </c>
      <c r="E668" s="5">
        <f>Alle6OppgangNedgangUnik_KNN[[#This Row],[Open]]/Alle6OppgangNedgangUnik_KNN[[#This Row],[Close]]-1</f>
        <v>-3.265033740570078E-3</v>
      </c>
      <c r="F668" s="7">
        <f>Alle6OppgangNedgangUnik_KNN[[#This Row],[Conviction KNN]]*Alle6OppgangNedgangUnik_KNN[[#This Row],[Rett/Feil KNN]]</f>
        <v>0.17647058823529499</v>
      </c>
      <c r="G668">
        <f t="shared" si="21"/>
        <v>98.584571615113376</v>
      </c>
    </row>
    <row r="669" spans="1:7" x14ac:dyDescent="0.3">
      <c r="A669" s="6">
        <f>Alle6OppgangNedgangUnik_KNN[[#This Row],[Open]]/Alle6OppgangNedgangUnik_KNN[[#This Row],[Close]]-1</f>
        <v>-3.4495429779980991E-2</v>
      </c>
      <c r="B669" s="6">
        <f>Alle6OppgangNedgangUnik_KNN[[#This Row],[Conviction Bayes]]*Alle6OppgangNedgangUnik_KNN[[#This Row],[Rett/Feil Bayes]]</f>
        <v>6.2601775135412985E-2</v>
      </c>
      <c r="C669">
        <f t="shared" si="20"/>
        <v>67.084196785379518</v>
      </c>
      <c r="E669" s="6">
        <f>Alle6OppgangNedgangUnik_KNN[[#This Row],[Open]]/Alle6OppgangNedgangUnik_KNN[[#This Row],[Close]]-1</f>
        <v>-3.4495429779980991E-2</v>
      </c>
      <c r="F669" s="8">
        <f>Alle6OppgangNedgangUnik_KNN[[#This Row],[Conviction KNN]]*Alle6OppgangNedgangUnik_KNN[[#This Row],[Rett/Feil KNN]]</f>
        <v>-0.41176470588235298</v>
      </c>
      <c r="G669">
        <f t="shared" si="21"/>
        <v>99.984866919393994</v>
      </c>
    </row>
    <row r="670" spans="1:7" x14ac:dyDescent="0.3">
      <c r="A670" s="5">
        <f>Alle6OppgangNedgangUnik_KNN[[#This Row],[Open]]/Alle6OppgangNedgangUnik_KNN[[#This Row],[Close]]-1</f>
        <v>-1.1228606496185067E-2</v>
      </c>
      <c r="B670" s="5">
        <f>Alle6OppgangNedgangUnik_KNN[[#This Row],[Conviction Bayes]]*Alle6OppgangNedgangUnik_KNN[[#This Row],[Rett/Feil Bayes]]</f>
        <v>6.2326699850175971E-2</v>
      </c>
      <c r="C670">
        <f t="shared" si="20"/>
        <v>67.037248447816779</v>
      </c>
      <c r="E670" s="5">
        <f>Alle6OppgangNedgangUnik_KNN[[#This Row],[Open]]/Alle6OppgangNedgangUnik_KNN[[#This Row],[Close]]-1</f>
        <v>-1.1228606496185067E-2</v>
      </c>
      <c r="F670" s="7">
        <f>Alle6OppgangNedgangUnik_KNN[[#This Row],[Conviction KNN]]*Alle6OppgangNedgangUnik_KNN[[#This Row],[Rett/Feil KNN]]</f>
        <v>5.8823529411765052E-2</v>
      </c>
      <c r="G670">
        <f t="shared" si="21"/>
        <v>99.918826288440385</v>
      </c>
    </row>
    <row r="671" spans="1:7" x14ac:dyDescent="0.3">
      <c r="A671" s="6">
        <f>Alle6OppgangNedgangUnik_KNN[[#This Row],[Open]]/Alle6OppgangNedgangUnik_KNN[[#This Row],[Close]]-1</f>
        <v>-4.8976250061932847E-3</v>
      </c>
      <c r="B671" s="6">
        <f>Alle6OppgangNedgangUnik_KNN[[#This Row],[Conviction Bayes]]*Alle6OppgangNedgangUnik_KNN[[#This Row],[Rett/Feil Bayes]]</f>
        <v>6.264788530412696E-2</v>
      </c>
      <c r="C671">
        <f t="shared" si="20"/>
        <v>67.016679687103533</v>
      </c>
      <c r="E671" s="6">
        <f>Alle6OppgangNedgangUnik_KNN[[#This Row],[Open]]/Alle6OppgangNedgangUnik_KNN[[#This Row],[Close]]-1</f>
        <v>-4.8976250061932847E-3</v>
      </c>
      <c r="F671" s="8">
        <f>Alle6OppgangNedgangUnik_KNN[[#This Row],[Conviction KNN]]*Alle6OppgangNedgangUnik_KNN[[#This Row],[Rett/Feil KNN]]</f>
        <v>-0.17647058823529499</v>
      </c>
      <c r="G671">
        <f t="shared" si="21"/>
        <v>100.00518480765564</v>
      </c>
    </row>
    <row r="672" spans="1:7" x14ac:dyDescent="0.3">
      <c r="A672" s="5">
        <f>Alle6OppgangNedgangUnik_KNN[[#This Row],[Open]]/Alle6OppgangNedgangUnik_KNN[[#This Row],[Close]]-1</f>
        <v>4.9770704485656792E-2</v>
      </c>
      <c r="B672" s="5">
        <f>Alle6OppgangNedgangUnik_KNN[[#This Row],[Conviction Bayes]]*Alle6OppgangNedgangUnik_KNN[[#This Row],[Rett/Feil Bayes]]</f>
        <v>-6.2568491388457048E-2</v>
      </c>
      <c r="C672">
        <f t="shared" si="20"/>
        <v>66.807984526293069</v>
      </c>
      <c r="E672" s="5">
        <f>Alle6OppgangNedgangUnik_KNN[[#This Row],[Open]]/Alle6OppgangNedgangUnik_KNN[[#This Row],[Close]]-1</f>
        <v>4.9770704485656792E-2</v>
      </c>
      <c r="F672" s="7">
        <f>Alle6OppgangNedgangUnik_KNN[[#This Row],[Conviction KNN]]*Alle6OppgangNedgangUnik_KNN[[#This Row],[Rett/Feil KNN]]</f>
        <v>0</v>
      </c>
      <c r="G672">
        <f t="shared" si="21"/>
        <v>100.00518480765564</v>
      </c>
    </row>
    <row r="673" spans="1:7" x14ac:dyDescent="0.3">
      <c r="A673" s="6">
        <f>Alle6OppgangNedgangUnik_KNN[[#This Row],[Open]]/Alle6OppgangNedgangUnik_KNN[[#This Row],[Close]]-1</f>
        <v>-3.2253207681139484E-2</v>
      </c>
      <c r="B673" s="6">
        <f>Alle6OppgangNedgangUnik_KNN[[#This Row],[Conviction Bayes]]*Alle6OppgangNedgangUnik_KNN[[#This Row],[Rett/Feil Bayes]]</f>
        <v>6.267480181828905E-2</v>
      </c>
      <c r="C673">
        <f t="shared" si="20"/>
        <v>66.672934630784184</v>
      </c>
      <c r="E673" s="6">
        <f>Alle6OppgangNedgangUnik_KNN[[#This Row],[Open]]/Alle6OppgangNedgangUnik_KNN[[#This Row],[Close]]-1</f>
        <v>-3.2253207681139484E-2</v>
      </c>
      <c r="F673" s="8">
        <f>Alle6OppgangNedgangUnik_KNN[[#This Row],[Conviction KNN]]*Alle6OppgangNedgangUnik_KNN[[#This Row],[Rett/Feil KNN]]</f>
        <v>0.23529411764705899</v>
      </c>
      <c r="G673">
        <f t="shared" si="21"/>
        <v>99.246246455939854</v>
      </c>
    </row>
    <row r="674" spans="1:7" x14ac:dyDescent="0.3">
      <c r="A674" s="5">
        <f>Alle6OppgangNedgangUnik_KNN[[#This Row],[Open]]/Alle6OppgangNedgangUnik_KNN[[#This Row],[Close]]-1</f>
        <v>2.260322888203703E-2</v>
      </c>
      <c r="B674" s="5">
        <f>Alle6OppgangNedgangUnik_KNN[[#This Row],[Conviction Bayes]]*Alle6OppgangNedgangUnik_KNN[[#This Row],[Rett/Feil Bayes]]</f>
        <v>-6.2480942903049952E-2</v>
      </c>
      <c r="C674">
        <f t="shared" si="20"/>
        <v>66.578774375173026</v>
      </c>
      <c r="E674" s="5">
        <f>Alle6OppgangNedgangUnik_KNN[[#This Row],[Open]]/Alle6OppgangNedgangUnik_KNN[[#This Row],[Close]]-1</f>
        <v>2.260322888203703E-2</v>
      </c>
      <c r="F674" s="7">
        <f>Alle6OppgangNedgangUnik_KNN[[#This Row],[Conviction KNN]]*Alle6OppgangNedgangUnik_KNN[[#This Row],[Rett/Feil KNN]]</f>
        <v>0.23529411764705899</v>
      </c>
      <c r="G674">
        <f t="shared" si="21"/>
        <v>99.774078367546124</v>
      </c>
    </row>
    <row r="675" spans="1:7" x14ac:dyDescent="0.3">
      <c r="A675" s="6">
        <f>Alle6OppgangNedgangUnik_KNN[[#This Row],[Open]]/Alle6OppgangNedgangUnik_KNN[[#This Row],[Close]]-1</f>
        <v>-4.3287959096618422E-3</v>
      </c>
      <c r="B675" s="6">
        <f>Alle6OppgangNedgangUnik_KNN[[#This Row],[Conviction Bayes]]*Alle6OppgangNedgangUnik_KNN[[#This Row],[Rett/Feil Bayes]]</f>
        <v>6.2388830959733022E-2</v>
      </c>
      <c r="C675">
        <f t="shared" si="20"/>
        <v>66.560793544362639</v>
      </c>
      <c r="E675" s="6">
        <f>Alle6OppgangNedgangUnik_KNN[[#This Row],[Open]]/Alle6OppgangNedgangUnik_KNN[[#This Row],[Close]]-1</f>
        <v>-4.3287959096618422E-3</v>
      </c>
      <c r="F675" s="8">
        <f>Alle6OppgangNedgangUnik_KNN[[#This Row],[Conviction KNN]]*Alle6OppgangNedgangUnik_KNN[[#This Row],[Rett/Feil KNN]]</f>
        <v>0.17647058823529499</v>
      </c>
      <c r="G675">
        <f t="shared" si="21"/>
        <v>99.697860434194169</v>
      </c>
    </row>
    <row r="676" spans="1:7" x14ac:dyDescent="0.3">
      <c r="A676" s="5">
        <f>Alle6OppgangNedgangUnik_KNN[[#This Row],[Open]]/Alle6OppgangNedgangUnik_KNN[[#This Row],[Close]]-1</f>
        <v>4.5067649156169676E-3</v>
      </c>
      <c r="B676" s="5">
        <f>Alle6OppgangNedgangUnik_KNN[[#This Row],[Conviction Bayes]]*Alle6OppgangNedgangUnik_KNN[[#This Row],[Rett/Feil Bayes]]</f>
        <v>-6.2280793274502977E-2</v>
      </c>
      <c r="C676">
        <f t="shared" si="20"/>
        <v>66.542110935078995</v>
      </c>
      <c r="E676" s="5">
        <f>Alle6OppgangNedgangUnik_KNN[[#This Row],[Open]]/Alle6OppgangNedgangUnik_KNN[[#This Row],[Close]]-1</f>
        <v>4.5067649156169676E-3</v>
      </c>
      <c r="F676" s="7">
        <f>Alle6OppgangNedgangUnik_KNN[[#This Row],[Conviction KNN]]*Alle6OppgangNedgangUnik_KNN[[#This Row],[Rett/Feil KNN]]</f>
        <v>-5.8823529411765052E-2</v>
      </c>
      <c r="G676">
        <f t="shared" si="21"/>
        <v>99.671430150690227</v>
      </c>
    </row>
    <row r="677" spans="1:7" x14ac:dyDescent="0.3">
      <c r="A677" s="6">
        <f>Alle6OppgangNedgangUnik_KNN[[#This Row],[Open]]/Alle6OppgangNedgangUnik_KNN[[#This Row],[Close]]-1</f>
        <v>4.061320867825513E-3</v>
      </c>
      <c r="B677" s="6">
        <f>Alle6OppgangNedgangUnik_KNN[[#This Row],[Conviction Bayes]]*Alle6OppgangNedgangUnik_KNN[[#This Row],[Rett/Feil Bayes]]</f>
        <v>-6.2330646938124956E-2</v>
      </c>
      <c r="C677">
        <f t="shared" si="20"/>
        <v>66.52526614856842</v>
      </c>
      <c r="E677" s="6">
        <f>Alle6OppgangNedgangUnik_KNN[[#This Row],[Open]]/Alle6OppgangNedgangUnik_KNN[[#This Row],[Close]]-1</f>
        <v>4.061320867825513E-3</v>
      </c>
      <c r="F677" s="8">
        <f>Alle6OppgangNedgangUnik_KNN[[#This Row],[Conviction KNN]]*Alle6OppgangNedgangUnik_KNN[[#This Row],[Rett/Feil KNN]]</f>
        <v>5.8823529411765052E-2</v>
      </c>
      <c r="G677">
        <f t="shared" si="21"/>
        <v>99.69524177770181</v>
      </c>
    </row>
    <row r="678" spans="1:7" x14ac:dyDescent="0.3">
      <c r="A678" s="5">
        <f>Alle6OppgangNedgangUnik_KNN[[#This Row],[Open]]/Alle6OppgangNedgangUnik_KNN[[#This Row],[Close]]-1</f>
        <v>5.8102663721195658E-3</v>
      </c>
      <c r="B678" s="5">
        <f>Alle6OppgangNedgangUnik_KNN[[#This Row],[Conviction Bayes]]*Alle6OppgangNedgangUnik_KNN[[#This Row],[Rett/Feil Bayes]]</f>
        <v>-6.2272088961463024E-2</v>
      </c>
      <c r="C678">
        <f t="shared" si="20"/>
        <v>66.501196148112058</v>
      </c>
      <c r="E678" s="5">
        <f>Alle6OppgangNedgangUnik_KNN[[#This Row],[Open]]/Alle6OppgangNedgangUnik_KNN[[#This Row],[Close]]-1</f>
        <v>5.8102663721195658E-3</v>
      </c>
      <c r="F678" s="7">
        <f>Alle6OppgangNedgangUnik_KNN[[#This Row],[Conviction KNN]]*Alle6OppgangNedgangUnik_KNN[[#This Row],[Rett/Feil KNN]]</f>
        <v>0.11764705882352905</v>
      </c>
      <c r="G678">
        <f t="shared" si="21"/>
        <v>99.763389531909027</v>
      </c>
    </row>
    <row r="679" spans="1:7" x14ac:dyDescent="0.3">
      <c r="A679" s="6">
        <f>Alle6OppgangNedgangUnik_KNN[[#This Row],[Open]]/Alle6OppgangNedgangUnik_KNN[[#This Row],[Close]]-1</f>
        <v>7.561658364341195E-3</v>
      </c>
      <c r="B679" s="6">
        <f>Alle6OppgangNedgangUnik_KNN[[#This Row],[Conviction Bayes]]*Alle6OppgangNedgangUnik_KNN[[#This Row],[Rett/Feil Bayes]]</f>
        <v>-6.236236869608297E-2</v>
      </c>
      <c r="C679">
        <f t="shared" si="20"/>
        <v>66.469836649416038</v>
      </c>
      <c r="E679" s="6">
        <f>Alle6OppgangNedgangUnik_KNN[[#This Row],[Open]]/Alle6OppgangNedgangUnik_KNN[[#This Row],[Close]]-1</f>
        <v>7.561658364341195E-3</v>
      </c>
      <c r="F679" s="8">
        <f>Alle6OppgangNedgangUnik_KNN[[#This Row],[Conviction KNN]]*Alle6OppgangNedgangUnik_KNN[[#This Row],[Rett/Feil KNN]]</f>
        <v>-0.11764705882352905</v>
      </c>
      <c r="G679">
        <f t="shared" si="21"/>
        <v>99.674639335566795</v>
      </c>
    </row>
    <row r="680" spans="1:7" x14ac:dyDescent="0.3">
      <c r="A680" s="5">
        <f>Alle6OppgangNedgangUnik_KNN[[#This Row],[Open]]/Alle6OppgangNedgangUnik_KNN[[#This Row],[Close]]-1</f>
        <v>1.0733013257612223E-2</v>
      </c>
      <c r="B680" s="5">
        <f>Alle6OppgangNedgangUnik_KNN[[#This Row],[Conviction Bayes]]*Alle6OppgangNedgangUnik_KNN[[#This Row],[Rett/Feil Bayes]]</f>
        <v>-6.2575585996314964E-2</v>
      </c>
      <c r="C680">
        <f t="shared" si="20"/>
        <v>66.425193872356388</v>
      </c>
      <c r="E680" s="5">
        <f>Alle6OppgangNedgangUnik_KNN[[#This Row],[Open]]/Alle6OppgangNedgangUnik_KNN[[#This Row],[Close]]-1</f>
        <v>1.0733013257612223E-2</v>
      </c>
      <c r="F680" s="7">
        <f>Alle6OppgangNedgangUnik_KNN[[#This Row],[Conviction KNN]]*Alle6OppgangNedgangUnik_KNN[[#This Row],[Rett/Feil KNN]]</f>
        <v>0.52941176470588303</v>
      </c>
      <c r="G680">
        <f t="shared" si="21"/>
        <v>100.24100892550369</v>
      </c>
    </row>
    <row r="681" spans="1:7" x14ac:dyDescent="0.3">
      <c r="A681" s="6">
        <f>Alle6OppgangNedgangUnik_KNN[[#This Row],[Open]]/Alle6OppgangNedgangUnik_KNN[[#This Row],[Close]]-1</f>
        <v>8.6387416740927314E-3</v>
      </c>
      <c r="B681" s="6">
        <f>Alle6OppgangNedgangUnik_KNN[[#This Row],[Conviction Bayes]]*Alle6OppgangNedgangUnik_KNN[[#This Row],[Rett/Feil Bayes]]</f>
        <v>-6.2617878814475003E-2</v>
      </c>
      <c r="C681">
        <f t="shared" si="20"/>
        <v>66.389261849288431</v>
      </c>
      <c r="E681" s="6">
        <f>Alle6OppgangNedgangUnik_KNN[[#This Row],[Open]]/Alle6OppgangNedgangUnik_KNN[[#This Row],[Close]]-1</f>
        <v>8.6387416740927314E-3</v>
      </c>
      <c r="F681" s="8">
        <f>Alle6OppgangNedgangUnik_KNN[[#This Row],[Conviction KNN]]*Alle6OppgangNedgangUnik_KNN[[#This Row],[Rett/Feil KNN]]</f>
        <v>-5.8823529411765052E-2</v>
      </c>
      <c r="G681">
        <f t="shared" si="21"/>
        <v>100.19007032660618</v>
      </c>
    </row>
    <row r="682" spans="1:7" x14ac:dyDescent="0.3">
      <c r="A682" s="5">
        <f>Alle6OppgangNedgangUnik_KNN[[#This Row],[Open]]/Alle6OppgangNedgangUnik_KNN[[#This Row],[Close]]-1</f>
        <v>3.6506942853944402E-2</v>
      </c>
      <c r="B682" s="5">
        <f>Alle6OppgangNedgangUnik_KNN[[#This Row],[Conviction Bayes]]*Alle6OppgangNedgangUnik_KNN[[#This Row],[Rett/Feil Bayes]]</f>
        <v>6.3135329386482031E-2</v>
      </c>
      <c r="C682">
        <f t="shared" si="20"/>
        <v>66.542280989197863</v>
      </c>
      <c r="E682" s="5">
        <f>Alle6OppgangNedgangUnik_KNN[[#This Row],[Open]]/Alle6OppgangNedgangUnik_KNN[[#This Row],[Close]]-1</f>
        <v>3.6506942853944402E-2</v>
      </c>
      <c r="F682" s="7">
        <f>Alle6OppgangNedgangUnik_KNN[[#This Row],[Conviction KNN]]*Alle6OppgangNedgangUnik_KNN[[#This Row],[Rett/Feil KNN]]</f>
        <v>0.11764705882352905</v>
      </c>
      <c r="G682">
        <f t="shared" si="21"/>
        <v>100.62038011154101</v>
      </c>
    </row>
    <row r="683" spans="1:7" x14ac:dyDescent="0.3">
      <c r="A683" s="6">
        <f>Alle6OppgangNedgangUnik_KNN[[#This Row],[Open]]/Alle6OppgangNedgangUnik_KNN[[#This Row],[Close]]-1</f>
        <v>-4.8534770835680141E-2</v>
      </c>
      <c r="B683" s="6">
        <f>Alle6OppgangNedgangUnik_KNN[[#This Row],[Conviction Bayes]]*Alle6OppgangNedgangUnik_KNN[[#This Row],[Rett/Feil Bayes]]</f>
        <v>-6.2535466984075028E-2</v>
      </c>
      <c r="C683">
        <f t="shared" si="20"/>
        <v>66.74424643129727</v>
      </c>
      <c r="E683" s="6">
        <f>Alle6OppgangNedgangUnik_KNN[[#This Row],[Open]]/Alle6OppgangNedgangUnik_KNN[[#This Row],[Close]]-1</f>
        <v>-4.8534770835680141E-2</v>
      </c>
      <c r="F683" s="8">
        <f>Alle6OppgangNedgangUnik_KNN[[#This Row],[Conviction KNN]]*Alle6OppgangNedgangUnik_KNN[[#This Row],[Rett/Feil KNN]]</f>
        <v>0</v>
      </c>
      <c r="G683">
        <f t="shared" si="21"/>
        <v>100.62038011154101</v>
      </c>
    </row>
    <row r="684" spans="1:7" x14ac:dyDescent="0.3">
      <c r="A684" s="5">
        <f>Alle6OppgangNedgangUnik_KNN[[#This Row],[Open]]/Alle6OppgangNedgangUnik_KNN[[#This Row],[Close]]-1</f>
        <v>-2.5606373215281586E-2</v>
      </c>
      <c r="B684" s="5">
        <f>Alle6OppgangNedgangUnik_KNN[[#This Row],[Conviction Bayes]]*Alle6OppgangNedgangUnik_KNN[[#This Row],[Rett/Feil Bayes]]</f>
        <v>6.246836233450298E-2</v>
      </c>
      <c r="C684">
        <f t="shared" si="20"/>
        <v>66.637483122282219</v>
      </c>
      <c r="E684" s="5">
        <f>Alle6OppgangNedgangUnik_KNN[[#This Row],[Open]]/Alle6OppgangNedgangUnik_KNN[[#This Row],[Close]]-1</f>
        <v>-2.5606373215281586E-2</v>
      </c>
      <c r="F684" s="7">
        <f>Alle6OppgangNedgangUnik_KNN[[#This Row],[Conviction KNN]]*Alle6OppgangNedgangUnik_KNN[[#This Row],[Rett/Feil KNN]]</f>
        <v>-5.8823529411765052E-2</v>
      </c>
      <c r="G684">
        <f t="shared" si="21"/>
        <v>100.77194028837629</v>
      </c>
    </row>
    <row r="685" spans="1:7" x14ac:dyDescent="0.3">
      <c r="A685" s="6">
        <f>Alle6OppgangNedgangUnik_KNN[[#This Row],[Open]]/Alle6OppgangNedgangUnik_KNN[[#This Row],[Close]]-1</f>
        <v>1.2091680036288244E-2</v>
      </c>
      <c r="B685" s="6">
        <f>Alle6OppgangNedgangUnik_KNN[[#This Row],[Conviction Bayes]]*Alle6OppgangNedgangUnik_KNN[[#This Row],[Rett/Feil Bayes]]</f>
        <v>-6.2279934388968949E-2</v>
      </c>
      <c r="C685">
        <f t="shared" si="20"/>
        <v>66.587300496885121</v>
      </c>
      <c r="E685" s="6">
        <f>Alle6OppgangNedgangUnik_KNN[[#This Row],[Open]]/Alle6OppgangNedgangUnik_KNN[[#This Row],[Close]]-1</f>
        <v>1.2091680036288244E-2</v>
      </c>
      <c r="F685" s="8">
        <f>Alle6OppgangNedgangUnik_KNN[[#This Row],[Conviction KNN]]*Alle6OppgangNedgangUnik_KNN[[#This Row],[Rett/Feil KNN]]</f>
        <v>-0.23529411764705899</v>
      </c>
      <c r="G685">
        <f t="shared" si="21"/>
        <v>100.48523392164617</v>
      </c>
    </row>
    <row r="686" spans="1:7" x14ac:dyDescent="0.3">
      <c r="A686" s="5">
        <f>Alle6OppgangNedgangUnik_KNN[[#This Row],[Open]]/Alle6OppgangNedgangUnik_KNN[[#This Row],[Close]]-1</f>
        <v>1.4822159135516655E-2</v>
      </c>
      <c r="B686" s="5">
        <f>Alle6OppgangNedgangUnik_KNN[[#This Row],[Conviction Bayes]]*Alle6OppgangNedgangUnik_KNN[[#This Row],[Rett/Feil Bayes]]</f>
        <v>-6.2300089882607046E-2</v>
      </c>
      <c r="C686">
        <f t="shared" si="20"/>
        <v>66.525812328913702</v>
      </c>
      <c r="E686" s="5">
        <f>Alle6OppgangNedgangUnik_KNN[[#This Row],[Open]]/Alle6OppgangNedgangUnik_KNN[[#This Row],[Close]]-1</f>
        <v>1.4822159135516655E-2</v>
      </c>
      <c r="F686" s="7">
        <f>Alle6OppgangNedgangUnik_KNN[[#This Row],[Conviction KNN]]*Alle6OppgangNedgangUnik_KNN[[#This Row],[Rett/Feil KNN]]</f>
        <v>-0.17647058823529499</v>
      </c>
      <c r="G686">
        <f t="shared" si="21"/>
        <v>100.2223971931833</v>
      </c>
    </row>
    <row r="687" spans="1:7" x14ac:dyDescent="0.3">
      <c r="A687" s="6">
        <f>Alle6OppgangNedgangUnik_KNN[[#This Row],[Open]]/Alle6OppgangNedgangUnik_KNN[[#This Row],[Close]]-1</f>
        <v>-2.7996337593261034E-2</v>
      </c>
      <c r="B687" s="6">
        <f>Alle6OppgangNedgangUnik_KNN[[#This Row],[Conviction Bayes]]*Alle6OppgangNedgangUnik_KNN[[#This Row],[Rett/Feil Bayes]]</f>
        <v>6.2308283458919977E-2</v>
      </c>
      <c r="C687">
        <f t="shared" si="20"/>
        <v>66.409764453175569</v>
      </c>
      <c r="E687" s="6">
        <f>Alle6OppgangNedgangUnik_KNN[[#This Row],[Open]]/Alle6OppgangNedgangUnik_KNN[[#This Row],[Close]]-1</f>
        <v>-2.7996337593261034E-2</v>
      </c>
      <c r="F687" s="8">
        <f>Alle6OppgangNedgangUnik_KNN[[#This Row],[Conviction KNN]]*Alle6OppgangNedgangUnik_KNN[[#This Row],[Rett/Feil KNN]]</f>
        <v>-5.8823529411765052E-2</v>
      </c>
      <c r="G687">
        <f t="shared" si="21"/>
        <v>100.38744778531425</v>
      </c>
    </row>
    <row r="688" spans="1:7" x14ac:dyDescent="0.3">
      <c r="A688" s="5">
        <f>Alle6OppgangNedgangUnik_KNN[[#This Row],[Open]]/Alle6OppgangNedgangUnik_KNN[[#This Row],[Close]]-1</f>
        <v>2.4545796556395993E-2</v>
      </c>
      <c r="B688" s="5">
        <f>Alle6OppgangNedgangUnik_KNN[[#This Row],[Conviction Bayes]]*Alle6OppgangNedgangUnik_KNN[[#This Row],[Rett/Feil Bayes]]</f>
        <v>-6.2393091430060055E-2</v>
      </c>
      <c r="C688">
        <f t="shared" si="20"/>
        <v>66.308058687281331</v>
      </c>
      <c r="E688" s="5">
        <f>Alle6OppgangNedgangUnik_KNN[[#This Row],[Open]]/Alle6OppgangNedgangUnik_KNN[[#This Row],[Close]]-1</f>
        <v>2.4545796556395993E-2</v>
      </c>
      <c r="F688" s="7">
        <f>Alle6OppgangNedgangUnik_KNN[[#This Row],[Conviction KNN]]*Alle6OppgangNedgangUnik_KNN[[#This Row],[Rett/Feil KNN]]</f>
        <v>-0.11764705882352905</v>
      </c>
      <c r="G688">
        <f t="shared" si="21"/>
        <v>100.09755485941376</v>
      </c>
    </row>
    <row r="689" spans="1:7" x14ac:dyDescent="0.3">
      <c r="A689" s="6">
        <f>Alle6OppgangNedgangUnik_KNN[[#This Row],[Open]]/Alle6OppgangNedgangUnik_KNN[[#This Row],[Close]]-1</f>
        <v>-3.5602540733250976E-2</v>
      </c>
      <c r="B689" s="6">
        <f>Alle6OppgangNedgangUnik_KNN[[#This Row],[Conviction Bayes]]*Alle6OppgangNedgangUnik_KNN[[#This Row],[Rett/Feil Bayes]]</f>
        <v>6.2483045589600994E-2</v>
      </c>
      <c r="C689">
        <f t="shared" si="20"/>
        <v>66.160552752135175</v>
      </c>
      <c r="E689" s="6">
        <f>Alle6OppgangNedgangUnik_KNN[[#This Row],[Open]]/Alle6OppgangNedgangUnik_KNN[[#This Row],[Close]]-1</f>
        <v>-3.5602540733250976E-2</v>
      </c>
      <c r="F689" s="8">
        <f>Alle6OppgangNedgangUnik_KNN[[#This Row],[Conviction KNN]]*Alle6OppgangNedgangUnik_KNN[[#This Row],[Rett/Feil KNN]]</f>
        <v>-0.29411764705882304</v>
      </c>
      <c r="G689">
        <f t="shared" si="21"/>
        <v>101.14570994005526</v>
      </c>
    </row>
    <row r="690" spans="1:7" x14ac:dyDescent="0.3">
      <c r="A690" s="5">
        <f>Alle6OppgangNedgangUnik_KNN[[#This Row],[Open]]/Alle6OppgangNedgangUnik_KNN[[#This Row],[Close]]-1</f>
        <v>-1.579923397425631E-4</v>
      </c>
      <c r="B690" s="5">
        <f>Alle6OppgangNedgangUnik_KNN[[#This Row],[Conviction Bayes]]*Alle6OppgangNedgangUnik_KNN[[#This Row],[Rett/Feil Bayes]]</f>
        <v>6.2404272266442962E-2</v>
      </c>
      <c r="C690">
        <f t="shared" si="20"/>
        <v>66.159900448980821</v>
      </c>
      <c r="E690" s="5">
        <f>Alle6OppgangNedgangUnik_KNN[[#This Row],[Open]]/Alle6OppgangNedgangUnik_KNN[[#This Row],[Close]]-1</f>
        <v>-1.579923397425631E-4</v>
      </c>
      <c r="F690" s="7">
        <f>Alle6OppgangNedgangUnik_KNN[[#This Row],[Conviction KNN]]*Alle6OppgangNedgangUnik_KNN[[#This Row],[Rett/Feil KNN]]</f>
        <v>-5.8823529411765052E-2</v>
      </c>
      <c r="G690">
        <f t="shared" si="21"/>
        <v>101.14664995460633</v>
      </c>
    </row>
    <row r="691" spans="1:7" x14ac:dyDescent="0.3">
      <c r="A691" s="6">
        <f>Alle6OppgangNedgangUnik_KNN[[#This Row],[Open]]/Alle6OppgangNedgangUnik_KNN[[#This Row],[Close]]-1</f>
        <v>6.5043732704774815E-3</v>
      </c>
      <c r="B691" s="6">
        <f>Alle6OppgangNedgangUnik_KNN[[#This Row],[Conviction Bayes]]*Alle6OppgangNedgangUnik_KNN[[#This Row],[Rett/Feil Bayes]]</f>
        <v>-6.224193001889905E-2</v>
      </c>
      <c r="C691">
        <f t="shared" si="20"/>
        <v>66.133115960893605</v>
      </c>
      <c r="E691" s="6">
        <f>Alle6OppgangNedgangUnik_KNN[[#This Row],[Open]]/Alle6OppgangNedgangUnik_KNN[[#This Row],[Close]]-1</f>
        <v>6.5043732704774815E-3</v>
      </c>
      <c r="F691" s="8">
        <f>Alle6OppgangNedgangUnik_KNN[[#This Row],[Conviction KNN]]*Alle6OppgangNedgangUnik_KNN[[#This Row],[Rett/Feil KNN]]</f>
        <v>-0.23529411764705899</v>
      </c>
      <c r="G691">
        <f t="shared" si="21"/>
        <v>100.99185099781502</v>
      </c>
    </row>
    <row r="692" spans="1:7" x14ac:dyDescent="0.3">
      <c r="A692" s="5">
        <f>Alle6OppgangNedgangUnik_KNN[[#This Row],[Open]]/Alle6OppgangNedgangUnik_KNN[[#This Row],[Close]]-1</f>
        <v>-2.4944849810407677E-3</v>
      </c>
      <c r="B692" s="5">
        <f>Alle6OppgangNedgangUnik_KNN[[#This Row],[Conviction Bayes]]*Alle6OppgangNedgangUnik_KNN[[#This Row],[Rett/Feil Bayes]]</f>
        <v>6.2309917201557985E-2</v>
      </c>
      <c r="C692">
        <f t="shared" si="20"/>
        <v>66.122836814452839</v>
      </c>
      <c r="E692" s="5">
        <f>Alle6OppgangNedgangUnik_KNN[[#This Row],[Open]]/Alle6OppgangNedgangUnik_KNN[[#This Row],[Close]]-1</f>
        <v>-2.4944849810407677E-3</v>
      </c>
      <c r="F692" s="7">
        <f>Alle6OppgangNedgangUnik_KNN[[#This Row],[Conviction KNN]]*Alle6OppgangNedgangUnik_KNN[[#This Row],[Rett/Feil KNN]]</f>
        <v>0.17647058823529499</v>
      </c>
      <c r="G692">
        <f t="shared" si="21"/>
        <v>100.94739405860534</v>
      </c>
    </row>
    <row r="693" spans="1:7" x14ac:dyDescent="0.3">
      <c r="A693" s="6">
        <f>Alle6OppgangNedgangUnik_KNN[[#This Row],[Open]]/Alle6OppgangNedgangUnik_KNN[[#This Row],[Close]]-1</f>
        <v>5.6660707482079076E-3</v>
      </c>
      <c r="B693" s="6">
        <f>Alle6OppgangNedgangUnik_KNN[[#This Row],[Conviction Bayes]]*Alle6OppgangNedgangUnik_KNN[[#This Row],[Rett/Feil Bayes]]</f>
        <v>-6.2321610204240041E-2</v>
      </c>
      <c r="C693">
        <f t="shared" si="20"/>
        <v>66.099487607413508</v>
      </c>
      <c r="E693" s="6">
        <f>Alle6OppgangNedgangUnik_KNN[[#This Row],[Open]]/Alle6OppgangNedgangUnik_KNN[[#This Row],[Close]]-1</f>
        <v>5.6660707482079076E-3</v>
      </c>
      <c r="F693" s="8">
        <f>Alle6OppgangNedgangUnik_KNN[[#This Row],[Conviction KNN]]*Alle6OppgangNedgangUnik_KNN[[#This Row],[Rett/Feil KNN]]</f>
        <v>0</v>
      </c>
      <c r="G693">
        <f t="shared" si="21"/>
        <v>100.94739405860534</v>
      </c>
    </row>
    <row r="694" spans="1:7" x14ac:dyDescent="0.3">
      <c r="A694" s="5">
        <f>Alle6OppgangNedgangUnik_KNN[[#This Row],[Open]]/Alle6OppgangNedgangUnik_KNN[[#This Row],[Close]]-1</f>
        <v>2.1347032382308395E-3</v>
      </c>
      <c r="B694" s="5">
        <f>Alle6OppgangNedgangUnik_KNN[[#This Row],[Conviction Bayes]]*Alle6OppgangNedgangUnik_KNN[[#This Row],[Rett/Feil Bayes]]</f>
        <v>-6.220386821316104E-2</v>
      </c>
      <c r="C694">
        <f t="shared" si="20"/>
        <v>66.090710468044847</v>
      </c>
      <c r="E694" s="5">
        <f>Alle6OppgangNedgangUnik_KNN[[#This Row],[Open]]/Alle6OppgangNedgangUnik_KNN[[#This Row],[Close]]-1</f>
        <v>2.1347032382308395E-3</v>
      </c>
      <c r="F694" s="7">
        <f>Alle6OppgangNedgangUnik_KNN[[#This Row],[Conviction KNN]]*Alle6OppgangNedgangUnik_KNN[[#This Row],[Rett/Feil KNN]]</f>
        <v>-0.17647058823529499</v>
      </c>
      <c r="G694">
        <f t="shared" si="21"/>
        <v>100.90936592996042</v>
      </c>
    </row>
    <row r="695" spans="1:7" x14ac:dyDescent="0.3">
      <c r="A695" s="6">
        <f>Alle6OppgangNedgangUnik_KNN[[#This Row],[Open]]/Alle6OppgangNedgangUnik_KNN[[#This Row],[Close]]-1</f>
        <v>-2.5047560134483282E-2</v>
      </c>
      <c r="B695" s="6">
        <f>Alle6OppgangNedgangUnik_KNN[[#This Row],[Conviction Bayes]]*Alle6OppgangNedgangUnik_KNN[[#This Row],[Rett/Feil Bayes]]</f>
        <v>6.2311248459910984E-2</v>
      </c>
      <c r="C695">
        <f t="shared" si="20"/>
        <v>65.987559739130333</v>
      </c>
      <c r="E695" s="6">
        <f>Alle6OppgangNedgangUnik_KNN[[#This Row],[Open]]/Alle6OppgangNedgangUnik_KNN[[#This Row],[Close]]-1</f>
        <v>-2.5047560134483282E-2</v>
      </c>
      <c r="F695" s="8">
        <f>Alle6OppgangNedgangUnik_KNN[[#This Row],[Conviction KNN]]*Alle6OppgangNedgangUnik_KNN[[#This Row],[Rett/Feil KNN]]</f>
        <v>0.11764705882352905</v>
      </c>
      <c r="G695">
        <f t="shared" si="21"/>
        <v>100.61200905804709</v>
      </c>
    </row>
    <row r="696" spans="1:7" x14ac:dyDescent="0.3">
      <c r="A696" s="5">
        <f>Alle6OppgangNedgangUnik_KNN[[#This Row],[Open]]/Alle6OppgangNedgangUnik_KNN[[#This Row],[Close]]-1</f>
        <v>-8.9731539822768269E-4</v>
      </c>
      <c r="B696" s="5">
        <f>Alle6OppgangNedgangUnik_KNN[[#This Row],[Conviction Bayes]]*Alle6OppgangNedgangUnik_KNN[[#This Row],[Rett/Feil Bayes]]</f>
        <v>6.2285974488869966E-2</v>
      </c>
      <c r="C696">
        <f t="shared" si="20"/>
        <v>65.983871683594387</v>
      </c>
      <c r="E696" s="5">
        <f>Alle6OppgangNedgangUnik_KNN[[#This Row],[Open]]/Alle6OppgangNedgangUnik_KNN[[#This Row],[Close]]-1</f>
        <v>-8.9731539822768269E-4</v>
      </c>
      <c r="F696" s="7">
        <f>Alle6OppgangNedgangUnik_KNN[[#This Row],[Conviction KNN]]*Alle6OppgangNedgangUnik_KNN[[#This Row],[Rett/Feil KNN]]</f>
        <v>-0.17647058823529499</v>
      </c>
      <c r="G696">
        <f t="shared" si="21"/>
        <v>100.62794094716023</v>
      </c>
    </row>
    <row r="697" spans="1:7" x14ac:dyDescent="0.3">
      <c r="A697" s="6">
        <f>Alle6OppgangNedgangUnik_KNN[[#This Row],[Open]]/Alle6OppgangNedgangUnik_KNN[[#This Row],[Close]]-1</f>
        <v>-9.5697337098141766E-3</v>
      </c>
      <c r="B697" s="6">
        <f>Alle6OppgangNedgangUnik_KNN[[#This Row],[Conviction Bayes]]*Alle6OppgangNedgangUnik_KNN[[#This Row],[Rett/Feil Bayes]]</f>
        <v>6.2261084410214051E-2</v>
      </c>
      <c r="C697">
        <f t="shared" si="20"/>
        <v>65.944557041312962</v>
      </c>
      <c r="E697" s="6">
        <f>Alle6OppgangNedgangUnik_KNN[[#This Row],[Open]]/Alle6OppgangNedgangUnik_KNN[[#This Row],[Close]]-1</f>
        <v>-9.5697337098141766E-3</v>
      </c>
      <c r="F697" s="8">
        <f>Alle6OppgangNedgangUnik_KNN[[#This Row],[Conviction KNN]]*Alle6OppgangNedgangUnik_KNN[[#This Row],[Rett/Feil KNN]]</f>
        <v>0.17647058823529499</v>
      </c>
      <c r="G697">
        <f t="shared" si="21"/>
        <v>100.45800284151942</v>
      </c>
    </row>
    <row r="698" spans="1:7" x14ac:dyDescent="0.3">
      <c r="A698" s="5">
        <f>Alle6OppgangNedgangUnik_KNN[[#This Row],[Open]]/Alle6OppgangNedgangUnik_KNN[[#This Row],[Close]]-1</f>
        <v>1.5843151750558615E-3</v>
      </c>
      <c r="B698" s="5">
        <f>Alle6OppgangNedgangUnik_KNN[[#This Row],[Conviction Bayes]]*Alle6OppgangNedgangUnik_KNN[[#This Row],[Rett/Feil Bayes]]</f>
        <v>-6.2477386396198042E-2</v>
      </c>
      <c r="C698">
        <f t="shared" si="20"/>
        <v>65.938029593761541</v>
      </c>
      <c r="E698" s="5">
        <f>Alle6OppgangNedgangUnik_KNN[[#This Row],[Open]]/Alle6OppgangNedgangUnik_KNN[[#This Row],[Close]]-1</f>
        <v>1.5843151750558615E-3</v>
      </c>
      <c r="F698" s="7">
        <f>Alle6OppgangNedgangUnik_KNN[[#This Row],[Conviction KNN]]*Alle6OppgangNedgangUnik_KNN[[#This Row],[Rett/Feil KNN]]</f>
        <v>0.11764705882352905</v>
      </c>
      <c r="G698">
        <f t="shared" si="21"/>
        <v>100.47672721073796</v>
      </c>
    </row>
    <row r="699" spans="1:7" x14ac:dyDescent="0.3">
      <c r="A699" s="6">
        <f>Alle6OppgangNedgangUnik_KNN[[#This Row],[Open]]/Alle6OppgangNedgangUnik_KNN[[#This Row],[Close]]-1</f>
        <v>1.6328494258332604E-2</v>
      </c>
      <c r="B699" s="6">
        <f>Alle6OppgangNedgangUnik_KNN[[#This Row],[Conviction Bayes]]*Alle6OppgangNedgangUnik_KNN[[#This Row],[Rett/Feil Bayes]]</f>
        <v>-6.2362543933296988E-2</v>
      </c>
      <c r="C699">
        <f t="shared" si="20"/>
        <v>65.870885792309636</v>
      </c>
      <c r="E699" s="6">
        <f>Alle6OppgangNedgangUnik_KNN[[#This Row],[Open]]/Alle6OppgangNedgangUnik_KNN[[#This Row],[Close]]-1</f>
        <v>1.6328494258332604E-2</v>
      </c>
      <c r="F699" s="8">
        <f>Alle6OppgangNedgangUnik_KNN[[#This Row],[Conviction KNN]]*Alle6OppgangNedgangUnik_KNN[[#This Row],[Rett/Feil KNN]]</f>
        <v>-0.17647058823529499</v>
      </c>
      <c r="G699">
        <f t="shared" si="21"/>
        <v>100.1872036230868</v>
      </c>
    </row>
    <row r="700" spans="1:7" x14ac:dyDescent="0.3">
      <c r="A700" s="5">
        <f>Alle6OppgangNedgangUnik_KNN[[#This Row],[Open]]/Alle6OppgangNedgangUnik_KNN[[#This Row],[Close]]-1</f>
        <v>1.6549644275760667E-3</v>
      </c>
      <c r="B700" s="5">
        <f>Alle6OppgangNedgangUnik_KNN[[#This Row],[Conviction Bayes]]*Alle6OppgangNedgangUnik_KNN[[#This Row],[Rett/Feil Bayes]]</f>
        <v>-6.2173163963061051E-2</v>
      </c>
      <c r="C700">
        <f t="shared" si="20"/>
        <v>65.864108048704523</v>
      </c>
      <c r="E700" s="5">
        <f>Alle6OppgangNedgangUnik_KNN[[#This Row],[Open]]/Alle6OppgangNedgangUnik_KNN[[#This Row],[Close]]-1</f>
        <v>1.6549644275760667E-3</v>
      </c>
      <c r="F700" s="7">
        <f>Alle6OppgangNedgangUnik_KNN[[#This Row],[Conviction KNN]]*Alle6OppgangNedgangUnik_KNN[[#This Row],[Rett/Feil KNN]]</f>
        <v>5.8823529411765052E-2</v>
      </c>
      <c r="G700">
        <f t="shared" si="21"/>
        <v>100.19695693238648</v>
      </c>
    </row>
    <row r="701" spans="1:7" x14ac:dyDescent="0.3">
      <c r="A701" s="6">
        <f>Alle6OppgangNedgangUnik_KNN[[#This Row],[Open]]/Alle6OppgangNedgangUnik_KNN[[#This Row],[Close]]-1</f>
        <v>2.4024173036054641E-3</v>
      </c>
      <c r="B701" s="6">
        <f>Alle6OppgangNedgangUnik_KNN[[#This Row],[Conviction Bayes]]*Alle6OppgangNedgangUnik_KNN[[#This Row],[Rett/Feil Bayes]]</f>
        <v>-6.2286442773517969E-2</v>
      </c>
      <c r="C701">
        <f t="shared" si="20"/>
        <v>65.854252273466784</v>
      </c>
      <c r="E701" s="6">
        <f>Alle6OppgangNedgangUnik_KNN[[#This Row],[Open]]/Alle6OppgangNedgangUnik_KNN[[#This Row],[Close]]-1</f>
        <v>2.4024173036054641E-3</v>
      </c>
      <c r="F701" s="8">
        <f>Alle6OppgangNedgangUnik_KNN[[#This Row],[Conviction KNN]]*Alle6OppgangNedgangUnik_KNN[[#This Row],[Rett/Feil KNN]]</f>
        <v>5.8823529411765052E-2</v>
      </c>
      <c r="G701">
        <f t="shared" si="21"/>
        <v>100.21111663256902</v>
      </c>
    </row>
    <row r="702" spans="1:7" x14ac:dyDescent="0.3">
      <c r="A702" s="5">
        <f>Alle6OppgangNedgangUnik_KNN[[#This Row],[Open]]/Alle6OppgangNedgangUnik_KNN[[#This Row],[Close]]-1</f>
        <v>-5.4904170110672279E-3</v>
      </c>
      <c r="B702" s="5">
        <f>Alle6OppgangNedgangUnik_KNN[[#This Row],[Conviction Bayes]]*Alle6OppgangNedgangUnik_KNN[[#This Row],[Rett/Feil Bayes]]</f>
        <v>6.222808582568401E-2</v>
      </c>
      <c r="C702">
        <f t="shared" si="20"/>
        <v>65.831752632059178</v>
      </c>
      <c r="E702" s="5">
        <f>Alle6OppgangNedgangUnik_KNN[[#This Row],[Open]]/Alle6OppgangNedgangUnik_KNN[[#This Row],[Close]]-1</f>
        <v>-5.4904170110672279E-3</v>
      </c>
      <c r="F702" s="7">
        <f>Alle6OppgangNedgangUnik_KNN[[#This Row],[Conviction KNN]]*Alle6OppgangNedgangUnik_KNN[[#This Row],[Rett/Feil KNN]]</f>
        <v>0.23529411764705899</v>
      </c>
      <c r="G702">
        <f t="shared" si="21"/>
        <v>100.08165761622608</v>
      </c>
    </row>
    <row r="703" spans="1:7" x14ac:dyDescent="0.3">
      <c r="A703" s="6">
        <f>Alle6OppgangNedgangUnik_KNN[[#This Row],[Open]]/Alle6OppgangNedgangUnik_KNN[[#This Row],[Close]]-1</f>
        <v>9.373158467048226E-3</v>
      </c>
      <c r="B703" s="6">
        <f>Alle6OppgangNedgangUnik_KNN[[#This Row],[Conviction Bayes]]*Alle6OppgangNedgangUnik_KNN[[#This Row],[Rett/Feil Bayes]]</f>
        <v>-6.2264848189167943E-2</v>
      </c>
      <c r="C703">
        <f t="shared" si="20"/>
        <v>65.793332017225936</v>
      </c>
      <c r="E703" s="6">
        <f>Alle6OppgangNedgangUnik_KNN[[#This Row],[Open]]/Alle6OppgangNedgangUnik_KNN[[#This Row],[Close]]-1</f>
        <v>9.373158467048226E-3</v>
      </c>
      <c r="F703" s="8">
        <f>Alle6OppgangNedgangUnik_KNN[[#This Row],[Conviction KNN]]*Alle6OppgangNedgangUnik_KNN[[#This Row],[Rett/Feil KNN]]</f>
        <v>0.11764705882352905</v>
      </c>
      <c r="G703">
        <f t="shared" si="21"/>
        <v>100.1920201146357</v>
      </c>
    </row>
    <row r="704" spans="1:7" x14ac:dyDescent="0.3">
      <c r="A704" s="5">
        <f>Alle6OppgangNedgangUnik_KNN[[#This Row],[Open]]/Alle6OppgangNedgangUnik_KNN[[#This Row],[Close]]-1</f>
        <v>1.1370763380714743E-2</v>
      </c>
      <c r="B704" s="5">
        <f>Alle6OppgangNedgangUnik_KNN[[#This Row],[Conviction Bayes]]*Alle6OppgangNedgangUnik_KNN[[#This Row],[Rett/Feil Bayes]]</f>
        <v>-6.2182343276489027E-2</v>
      </c>
      <c r="C704">
        <f t="shared" si="20"/>
        <v>65.746812137054505</v>
      </c>
      <c r="E704" s="5">
        <f>Alle6OppgangNedgangUnik_KNN[[#This Row],[Open]]/Alle6OppgangNedgangUnik_KNN[[#This Row],[Close]]-1</f>
        <v>1.1370763380714743E-2</v>
      </c>
      <c r="F704" s="7">
        <f>Alle6OppgangNedgangUnik_KNN[[#This Row],[Conviction KNN]]*Alle6OppgangNedgangUnik_KNN[[#This Row],[Rett/Feil KNN]]</f>
        <v>-0.23529411764705899</v>
      </c>
      <c r="G704">
        <f t="shared" si="21"/>
        <v>99.923958996198209</v>
      </c>
    </row>
    <row r="705" spans="1:7" x14ac:dyDescent="0.3">
      <c r="A705" s="6">
        <f>Alle6OppgangNedgangUnik_KNN[[#This Row],[Open]]/Alle6OppgangNedgangUnik_KNN[[#This Row],[Close]]-1</f>
        <v>-1.8942945184256321E-2</v>
      </c>
      <c r="B705" s="6">
        <f>Alle6OppgangNedgangUnik_KNN[[#This Row],[Conviction Bayes]]*Alle6OppgangNedgangUnik_KNN[[#This Row],[Rett/Feil Bayes]]</f>
        <v>6.2268903523151009E-2</v>
      </c>
      <c r="C705">
        <f t="shared" si="20"/>
        <v>65.669260062301149</v>
      </c>
      <c r="E705" s="6">
        <f>Alle6OppgangNedgangUnik_KNN[[#This Row],[Open]]/Alle6OppgangNedgangUnik_KNN[[#This Row],[Close]]-1</f>
        <v>-1.8942945184256321E-2</v>
      </c>
      <c r="F705" s="8">
        <f>Alle6OppgangNedgangUnik_KNN[[#This Row],[Conviction KNN]]*Alle6OppgangNedgangUnik_KNN[[#This Row],[Rett/Feil KNN]]</f>
        <v>-5.8823529411765052E-2</v>
      </c>
      <c r="G705">
        <f t="shared" si="21"/>
        <v>100.03530335371931</v>
      </c>
    </row>
    <row r="706" spans="1:7" x14ac:dyDescent="0.3">
      <c r="A706" s="5">
        <f>Alle6OppgangNedgangUnik_KNN[[#This Row],[Open]]/Alle6OppgangNedgangUnik_KNN[[#This Row],[Close]]-1</f>
        <v>-1.1976311670755746E-2</v>
      </c>
      <c r="B706" s="5">
        <f>Alle6OppgangNedgangUnik_KNN[[#This Row],[Conviction Bayes]]*Alle6OppgangNedgangUnik_KNN[[#This Row],[Rett/Feil Bayes]]</f>
        <v>6.236485914130796E-2</v>
      </c>
      <c r="C706">
        <f t="shared" si="20"/>
        <v>65.620211626923151</v>
      </c>
      <c r="E706" s="5">
        <f>Alle6OppgangNedgangUnik_KNN[[#This Row],[Open]]/Alle6OppgangNedgangUnik_KNN[[#This Row],[Close]]-1</f>
        <v>-1.1976311670755746E-2</v>
      </c>
      <c r="F706" s="7">
        <f>Alle6OppgangNedgangUnik_KNN[[#This Row],[Conviction KNN]]*Alle6OppgangNedgangUnik_KNN[[#This Row],[Rett/Feil KNN]]</f>
        <v>-0.11764705882352905</v>
      </c>
      <c r="G706">
        <f t="shared" si="21"/>
        <v>100.17625087972434</v>
      </c>
    </row>
    <row r="707" spans="1:7" x14ac:dyDescent="0.3">
      <c r="A707" s="6">
        <f>Alle6OppgangNedgangUnik_KNN[[#This Row],[Open]]/Alle6OppgangNedgangUnik_KNN[[#This Row],[Close]]-1</f>
        <v>1.4855043889263619E-3</v>
      </c>
      <c r="B707" s="6">
        <f>Alle6OppgangNedgangUnik_KNN[[#This Row],[Conviction Bayes]]*Alle6OppgangNedgangUnik_KNN[[#This Row],[Rett/Feil Bayes]]</f>
        <v>-6.234581570348996E-2</v>
      </c>
      <c r="C707">
        <f t="shared" ref="C707:C770" si="22">C706+(C706*A707*B707)</f>
        <v>65.614134212148144</v>
      </c>
      <c r="E707" s="6">
        <f>Alle6OppgangNedgangUnik_KNN[[#This Row],[Open]]/Alle6OppgangNedgangUnik_KNN[[#This Row],[Close]]-1</f>
        <v>1.4855043889263619E-3</v>
      </c>
      <c r="F707" s="8">
        <f>Alle6OppgangNedgangUnik_KNN[[#This Row],[Conviction KNN]]*Alle6OppgangNedgangUnik_KNN[[#This Row],[Rett/Feil KNN]]</f>
        <v>-5.8823529411765052E-2</v>
      </c>
      <c r="G707">
        <f t="shared" ref="G707:G770" si="23">G706+(G706*E707*F707)</f>
        <v>100.16749721735093</v>
      </c>
    </row>
    <row r="708" spans="1:7" x14ac:dyDescent="0.3">
      <c r="A708" s="5">
        <f>Alle6OppgangNedgangUnik_KNN[[#This Row],[Open]]/Alle6OppgangNedgangUnik_KNN[[#This Row],[Close]]-1</f>
        <v>-1.7778967274744484E-2</v>
      </c>
      <c r="B708" s="5">
        <f>Alle6OppgangNedgangUnik_KNN[[#This Row],[Conviction Bayes]]*Alle6OppgangNedgangUnik_KNN[[#This Row],[Rett/Feil Bayes]]</f>
        <v>6.2671939101413943E-2</v>
      </c>
      <c r="C708">
        <f t="shared" si="22"/>
        <v>65.541024164766355</v>
      </c>
      <c r="E708" s="5">
        <f>Alle6OppgangNedgangUnik_KNN[[#This Row],[Open]]/Alle6OppgangNedgangUnik_KNN[[#This Row],[Close]]-1</f>
        <v>-1.7778967274744484E-2</v>
      </c>
      <c r="F708" s="7">
        <f>Alle6OppgangNedgangUnik_KNN[[#This Row],[Conviction KNN]]*Alle6OppgangNedgangUnik_KNN[[#This Row],[Rett/Feil KNN]]</f>
        <v>-0.23529411764705899</v>
      </c>
      <c r="G708">
        <f t="shared" si="23"/>
        <v>100.58652654794395</v>
      </c>
    </row>
    <row r="709" spans="1:7" x14ac:dyDescent="0.3">
      <c r="A709" s="6">
        <f>Alle6OppgangNedgangUnik_KNN[[#This Row],[Open]]/Alle6OppgangNedgangUnik_KNN[[#This Row],[Close]]-1</f>
        <v>-1.8455679529975622E-2</v>
      </c>
      <c r="B709" s="6">
        <f>Alle6OppgangNedgangUnik_KNN[[#This Row],[Conviction Bayes]]*Alle6OppgangNedgangUnik_KNN[[#This Row],[Rett/Feil Bayes]]</f>
        <v>6.295370986226495E-2</v>
      </c>
      <c r="C709">
        <f t="shared" si="22"/>
        <v>65.464875096811284</v>
      </c>
      <c r="E709" s="6">
        <f>Alle6OppgangNedgangUnik_KNN[[#This Row],[Open]]/Alle6OppgangNedgangUnik_KNN[[#This Row],[Close]]-1</f>
        <v>-1.8455679529975622E-2</v>
      </c>
      <c r="F709" s="8">
        <f>Alle6OppgangNedgangUnik_KNN[[#This Row],[Conviction KNN]]*Alle6OppgangNedgangUnik_KNN[[#This Row],[Rett/Feil KNN]]</f>
        <v>-0.17647058823529499</v>
      </c>
      <c r="G709">
        <f t="shared" si="23"/>
        <v>100.91412525953258</v>
      </c>
    </row>
    <row r="710" spans="1:7" x14ac:dyDescent="0.3">
      <c r="A710" s="5">
        <f>Alle6OppgangNedgangUnik_KNN[[#This Row],[Open]]/Alle6OppgangNedgangUnik_KNN[[#This Row],[Close]]-1</f>
        <v>2.1825064279566764E-2</v>
      </c>
      <c r="B710" s="5">
        <f>Alle6OppgangNedgangUnik_KNN[[#This Row],[Conviction Bayes]]*Alle6OppgangNedgangUnik_KNN[[#This Row],[Rett/Feil Bayes]]</f>
        <v>-6.2540420676417963E-2</v>
      </c>
      <c r="C710">
        <f t="shared" si="22"/>
        <v>65.375518900564899</v>
      </c>
      <c r="E710" s="5">
        <f>Alle6OppgangNedgangUnik_KNN[[#This Row],[Open]]/Alle6OppgangNedgangUnik_KNN[[#This Row],[Close]]-1</f>
        <v>2.1825064279566764E-2</v>
      </c>
      <c r="F710" s="7">
        <f>Alle6OppgangNedgangUnik_KNN[[#This Row],[Conviction KNN]]*Alle6OppgangNedgangUnik_KNN[[#This Row],[Rett/Feil KNN]]</f>
        <v>5.8823529411765052E-2</v>
      </c>
      <c r="G710">
        <f t="shared" si="23"/>
        <v>101.04368156956232</v>
      </c>
    </row>
    <row r="711" spans="1:7" x14ac:dyDescent="0.3">
      <c r="A711" s="6">
        <f>Alle6OppgangNedgangUnik_KNN[[#This Row],[Open]]/Alle6OppgangNedgangUnik_KNN[[#This Row],[Close]]-1</f>
        <v>4.9604292246878678E-3</v>
      </c>
      <c r="B711" s="6">
        <f>Alle6OppgangNedgangUnik_KNN[[#This Row],[Conviction Bayes]]*Alle6OppgangNedgangUnik_KNN[[#This Row],[Rett/Feil Bayes]]</f>
        <v>-6.2501923778692958E-2</v>
      </c>
      <c r="C711">
        <f t="shared" si="22"/>
        <v>65.355250112043137</v>
      </c>
      <c r="E711" s="6">
        <f>Alle6OppgangNedgangUnik_KNN[[#This Row],[Open]]/Alle6OppgangNedgangUnik_KNN[[#This Row],[Close]]-1</f>
        <v>4.9604292246878678E-3</v>
      </c>
      <c r="F711" s="8">
        <f>Alle6OppgangNedgangUnik_KNN[[#This Row],[Conviction KNN]]*Alle6OppgangNedgangUnik_KNN[[#This Row],[Rett/Feil KNN]]</f>
        <v>5.8823529411765052E-2</v>
      </c>
      <c r="G711">
        <f t="shared" si="23"/>
        <v>101.07316510079924</v>
      </c>
    </row>
    <row r="712" spans="1:7" x14ac:dyDescent="0.3">
      <c r="A712" s="5">
        <f>Alle6OppgangNedgangUnik_KNN[[#This Row],[Open]]/Alle6OppgangNedgangUnik_KNN[[#This Row],[Close]]-1</f>
        <v>-7.3603807697637524E-3</v>
      </c>
      <c r="B712" s="5">
        <f>Alle6OppgangNedgangUnik_KNN[[#This Row],[Conviction Bayes]]*Alle6OppgangNedgangUnik_KNN[[#This Row],[Rett/Feil Bayes]]</f>
        <v>6.2218530691200979E-2</v>
      </c>
      <c r="C712">
        <f t="shared" si="22"/>
        <v>65.325320539523076</v>
      </c>
      <c r="E712" s="5">
        <f>Alle6OppgangNedgangUnik_KNN[[#This Row],[Open]]/Alle6OppgangNedgangUnik_KNN[[#This Row],[Close]]-1</f>
        <v>-7.3603807697637524E-3</v>
      </c>
      <c r="F712" s="7">
        <f>Alle6OppgangNedgangUnik_KNN[[#This Row],[Conviction KNN]]*Alle6OppgangNedgangUnik_KNN[[#This Row],[Rett/Feil KNN]]</f>
        <v>5.8823529411765052E-2</v>
      </c>
      <c r="G712">
        <f t="shared" si="23"/>
        <v>101.02940410193177</v>
      </c>
    </row>
    <row r="713" spans="1:7" x14ac:dyDescent="0.3">
      <c r="A713" s="6">
        <f>Alle6OppgangNedgangUnik_KNN[[#This Row],[Open]]/Alle6OppgangNedgangUnik_KNN[[#This Row],[Close]]-1</f>
        <v>1.77161942108639E-3</v>
      </c>
      <c r="B713" s="6">
        <f>Alle6OppgangNedgangUnik_KNN[[#This Row],[Conviction Bayes]]*Alle6OppgangNedgangUnik_KNN[[#This Row],[Rett/Feil Bayes]]</f>
        <v>-6.2219108356306951E-2</v>
      </c>
      <c r="C713">
        <f t="shared" si="22"/>
        <v>65.318119822154486</v>
      </c>
      <c r="E713" s="6">
        <f>Alle6OppgangNedgangUnik_KNN[[#This Row],[Open]]/Alle6OppgangNedgangUnik_KNN[[#This Row],[Close]]-1</f>
        <v>1.77161942108639E-3</v>
      </c>
      <c r="F713" s="8">
        <f>Alle6OppgangNedgangUnik_KNN[[#This Row],[Conviction KNN]]*Alle6OppgangNedgangUnik_KNN[[#This Row],[Rett/Feil KNN]]</f>
        <v>-5.8823529411765052E-2</v>
      </c>
      <c r="G713">
        <f t="shared" si="23"/>
        <v>101.01887553402544</v>
      </c>
    </row>
    <row r="714" spans="1:7" x14ac:dyDescent="0.3">
      <c r="A714" s="5">
        <f>Alle6OppgangNedgangUnik_KNN[[#This Row],[Open]]/Alle6OppgangNedgangUnik_KNN[[#This Row],[Close]]-1</f>
        <v>-1.2992987207580908E-2</v>
      </c>
      <c r="B714" s="5">
        <f>Alle6OppgangNedgangUnik_KNN[[#This Row],[Conviction Bayes]]*Alle6OppgangNedgangUnik_KNN[[#This Row],[Rett/Feil Bayes]]</f>
        <v>6.2390409829888971E-2</v>
      </c>
      <c r="C714">
        <f t="shared" si="22"/>
        <v>65.265170485411033</v>
      </c>
      <c r="E714" s="5">
        <f>Alle6OppgangNedgangUnik_KNN[[#This Row],[Open]]/Alle6OppgangNedgangUnik_KNN[[#This Row],[Close]]-1</f>
        <v>-1.2992987207580908E-2</v>
      </c>
      <c r="F714" s="7">
        <f>Alle6OppgangNedgangUnik_KNN[[#This Row],[Conviction KNN]]*Alle6OppgangNedgangUnik_KNN[[#This Row],[Rett/Feil KNN]]</f>
        <v>0.23529411764705899</v>
      </c>
      <c r="G714">
        <f t="shared" si="23"/>
        <v>100.71004330872243</v>
      </c>
    </row>
    <row r="715" spans="1:7" x14ac:dyDescent="0.3">
      <c r="A715" s="6">
        <f>Alle6OppgangNedgangUnik_KNN[[#This Row],[Open]]/Alle6OppgangNedgangUnik_KNN[[#This Row],[Close]]-1</f>
        <v>4.3118446055896431E-3</v>
      </c>
      <c r="B715" s="6">
        <f>Alle6OppgangNedgangUnik_KNN[[#This Row],[Conviction Bayes]]*Alle6OppgangNedgangUnik_KNN[[#This Row],[Rett/Feil Bayes]]</f>
        <v>-6.2234377309372035E-2</v>
      </c>
      <c r="C715">
        <f t="shared" si="22"/>
        <v>65.247656905581209</v>
      </c>
      <c r="E715" s="6">
        <f>Alle6OppgangNedgangUnik_KNN[[#This Row],[Open]]/Alle6OppgangNedgangUnik_KNN[[#This Row],[Close]]-1</f>
        <v>4.3118446055896431E-3</v>
      </c>
      <c r="F715" s="8">
        <f>Alle6OppgangNedgangUnik_KNN[[#This Row],[Conviction KNN]]*Alle6OppgangNedgangUnik_KNN[[#This Row],[Rett/Feil KNN]]</f>
        <v>-0.11764705882352905</v>
      </c>
      <c r="G715">
        <f t="shared" si="23"/>
        <v>100.65895553731427</v>
      </c>
    </row>
    <row r="716" spans="1:7" x14ac:dyDescent="0.3">
      <c r="A716" s="5">
        <f>Alle6OppgangNedgangUnik_KNN[[#This Row],[Open]]/Alle6OppgangNedgangUnik_KNN[[#This Row],[Close]]-1</f>
        <v>-3.2273260923423308E-3</v>
      </c>
      <c r="B716" s="5">
        <f>Alle6OppgangNedgangUnik_KNN[[#This Row],[Conviction Bayes]]*Alle6OppgangNedgangUnik_KNN[[#This Row],[Rett/Feil Bayes]]</f>
        <v>6.2201398958223963E-2</v>
      </c>
      <c r="C716">
        <f t="shared" si="22"/>
        <v>65.23455881703488</v>
      </c>
      <c r="E716" s="5">
        <f>Alle6OppgangNedgangUnik_KNN[[#This Row],[Open]]/Alle6OppgangNedgangUnik_KNN[[#This Row],[Close]]-1</f>
        <v>-3.2273260923423308E-3</v>
      </c>
      <c r="F716" s="7">
        <f>Alle6OppgangNedgangUnik_KNN[[#This Row],[Conviction KNN]]*Alle6OppgangNedgangUnik_KNN[[#This Row],[Rett/Feil KNN]]</f>
        <v>-0.23529411764705899</v>
      </c>
      <c r="G716">
        <f t="shared" si="23"/>
        <v>100.73539301346332</v>
      </c>
    </row>
    <row r="717" spans="1:7" x14ac:dyDescent="0.3">
      <c r="A717" s="6">
        <f>Alle6OppgangNedgangUnik_KNN[[#This Row],[Open]]/Alle6OppgangNedgangUnik_KNN[[#This Row],[Close]]-1</f>
        <v>1.4753227356820053E-2</v>
      </c>
      <c r="B717" s="6">
        <f>Alle6OppgangNedgangUnik_KNN[[#This Row],[Conviction Bayes]]*Alle6OppgangNedgangUnik_KNN[[#This Row],[Rett/Feil Bayes]]</f>
        <v>-6.2347388789701974E-2</v>
      </c>
      <c r="C717">
        <f t="shared" si="22"/>
        <v>65.174554425798931</v>
      </c>
      <c r="E717" s="6">
        <f>Alle6OppgangNedgangUnik_KNN[[#This Row],[Open]]/Alle6OppgangNedgangUnik_KNN[[#This Row],[Close]]-1</f>
        <v>1.4753227356820053E-2</v>
      </c>
      <c r="F717" s="8">
        <f>Alle6OppgangNedgangUnik_KNN[[#This Row],[Conviction KNN]]*Alle6OppgangNedgangUnik_KNN[[#This Row],[Rett/Feil KNN]]</f>
        <v>-0.11764705882352905</v>
      </c>
      <c r="G717">
        <f t="shared" si="23"/>
        <v>100.56054923040377</v>
      </c>
    </row>
    <row r="718" spans="1:7" x14ac:dyDescent="0.3">
      <c r="A718" s="5">
        <f>Alle6OppgangNedgangUnik_KNN[[#This Row],[Open]]/Alle6OppgangNedgangUnik_KNN[[#This Row],[Close]]-1</f>
        <v>5.5574975109380365E-3</v>
      </c>
      <c r="B718" s="5">
        <f>Alle6OppgangNedgangUnik_KNN[[#This Row],[Conviction Bayes]]*Alle6OppgangNedgangUnik_KNN[[#This Row],[Rett/Feil Bayes]]</f>
        <v>-6.2238681861547962E-2</v>
      </c>
      <c r="C718">
        <f t="shared" si="22"/>
        <v>65.15201111316884</v>
      </c>
      <c r="E718" s="5">
        <f>Alle6OppgangNedgangUnik_KNN[[#This Row],[Open]]/Alle6OppgangNedgangUnik_KNN[[#This Row],[Close]]-1</f>
        <v>5.5574975109380365E-3</v>
      </c>
      <c r="F718" s="7">
        <f>Alle6OppgangNedgangUnik_KNN[[#This Row],[Conviction KNN]]*Alle6OppgangNedgangUnik_KNN[[#This Row],[Rett/Feil KNN]]</f>
        <v>-0.17647058823529499</v>
      </c>
      <c r="G718">
        <f t="shared" si="23"/>
        <v>100.4619259947485</v>
      </c>
    </row>
    <row r="719" spans="1:7" x14ac:dyDescent="0.3">
      <c r="A719" s="6">
        <f>Alle6OppgangNedgangUnik_KNN[[#This Row],[Open]]/Alle6OppgangNedgangUnik_KNN[[#This Row],[Close]]-1</f>
        <v>1.2643914935388967E-2</v>
      </c>
      <c r="B719" s="6">
        <f>Alle6OppgangNedgangUnik_KNN[[#This Row],[Conviction Bayes]]*Alle6OppgangNedgangUnik_KNN[[#This Row],[Rett/Feil Bayes]]</f>
        <v>-6.2323847505132979E-2</v>
      </c>
      <c r="C719">
        <f t="shared" si="22"/>
        <v>65.100670193053105</v>
      </c>
      <c r="E719" s="6">
        <f>Alle6OppgangNedgangUnik_KNN[[#This Row],[Open]]/Alle6OppgangNedgangUnik_KNN[[#This Row],[Close]]-1</f>
        <v>1.2643914935388967E-2</v>
      </c>
      <c r="F719" s="8">
        <f>Alle6OppgangNedgangUnik_KNN[[#This Row],[Conviction KNN]]*Alle6OppgangNedgangUnik_KNN[[#This Row],[Rett/Feil KNN]]</f>
        <v>-0.23529411764705899</v>
      </c>
      <c r="G719">
        <f t="shared" si="23"/>
        <v>100.16304786615487</v>
      </c>
    </row>
    <row r="720" spans="1:7" x14ac:dyDescent="0.3">
      <c r="A720" s="5">
        <f>Alle6OppgangNedgangUnik_KNN[[#This Row],[Open]]/Alle6OppgangNedgangUnik_KNN[[#This Row],[Close]]-1</f>
        <v>-8.528662556304023E-3</v>
      </c>
      <c r="B720" s="5">
        <f>Alle6OppgangNedgangUnik_KNN[[#This Row],[Conviction Bayes]]*Alle6OppgangNedgangUnik_KNN[[#This Row],[Rett/Feil Bayes]]</f>
        <v>6.2220321592866001E-2</v>
      </c>
      <c r="C720">
        <f t="shared" si="22"/>
        <v>65.066124123542693</v>
      </c>
      <c r="E720" s="5">
        <f>Alle6OppgangNedgangUnik_KNN[[#This Row],[Open]]/Alle6OppgangNedgangUnik_KNN[[#This Row],[Close]]-1</f>
        <v>-8.528662556304023E-3</v>
      </c>
      <c r="F720" s="7">
        <f>Alle6OppgangNedgangUnik_KNN[[#This Row],[Conviction KNN]]*Alle6OppgangNedgangUnik_KNN[[#This Row],[Rett/Feil KNN]]</f>
        <v>0.11764705882352905</v>
      </c>
      <c r="G720">
        <f t="shared" si="23"/>
        <v>100.06254706193589</v>
      </c>
    </row>
    <row r="721" spans="1:7" x14ac:dyDescent="0.3">
      <c r="A721" s="6">
        <f>Alle6OppgangNedgangUnik_KNN[[#This Row],[Open]]/Alle6OppgangNedgangUnik_KNN[[#This Row],[Close]]-1</f>
        <v>5.949139947016846E-3</v>
      </c>
      <c r="B721" s="6">
        <f>Alle6OppgangNedgangUnik_KNN[[#This Row],[Conviction Bayes]]*Alle6OppgangNedgangUnik_KNN[[#This Row],[Rett/Feil Bayes]]</f>
        <v>-6.2330990563579047E-2</v>
      </c>
      <c r="C721">
        <f t="shared" si="22"/>
        <v>65.041996577590425</v>
      </c>
      <c r="E721" s="6">
        <f>Alle6OppgangNedgangUnik_KNN[[#This Row],[Open]]/Alle6OppgangNedgangUnik_KNN[[#This Row],[Close]]-1</f>
        <v>5.949139947016846E-3</v>
      </c>
      <c r="F721" s="8">
        <f>Alle6OppgangNedgangUnik_KNN[[#This Row],[Conviction KNN]]*Alle6OppgangNedgangUnik_KNN[[#This Row],[Rett/Feil KNN]]</f>
        <v>-0.23529411764705899</v>
      </c>
      <c r="G721">
        <f t="shared" si="23"/>
        <v>99.922479745247315</v>
      </c>
    </row>
    <row r="722" spans="1:7" x14ac:dyDescent="0.3">
      <c r="A722" s="5">
        <f>Alle6OppgangNedgangUnik_KNN[[#This Row],[Open]]/Alle6OppgangNedgangUnik_KNN[[#This Row],[Close]]-1</f>
        <v>-8.4115797780904833E-3</v>
      </c>
      <c r="B722" s="5">
        <f>Alle6OppgangNedgangUnik_KNN[[#This Row],[Conviction Bayes]]*Alle6OppgangNedgangUnik_KNN[[#This Row],[Rett/Feil Bayes]]</f>
        <v>6.2346791546079028E-2</v>
      </c>
      <c r="C722">
        <f t="shared" si="22"/>
        <v>65.007886277399933</v>
      </c>
      <c r="E722" s="5">
        <f>Alle6OppgangNedgangUnik_KNN[[#This Row],[Open]]/Alle6OppgangNedgangUnik_KNN[[#This Row],[Close]]-1</f>
        <v>-8.4115797780904833E-3</v>
      </c>
      <c r="F722" s="7">
        <f>Alle6OppgangNedgangUnik_KNN[[#This Row],[Conviction KNN]]*Alle6OppgangNedgangUnik_KNN[[#This Row],[Rett/Feil KNN]]</f>
        <v>0.11764705882352905</v>
      </c>
      <c r="G722">
        <f t="shared" si="23"/>
        <v>99.823596697011808</v>
      </c>
    </row>
    <row r="723" spans="1:7" x14ac:dyDescent="0.3">
      <c r="A723" s="6">
        <f>Alle6OppgangNedgangUnik_KNN[[#This Row],[Open]]/Alle6OppgangNedgangUnik_KNN[[#This Row],[Close]]-1</f>
        <v>-8.1538440038183557E-3</v>
      </c>
      <c r="B723" s="6">
        <f>Alle6OppgangNedgangUnik_KNN[[#This Row],[Conviction Bayes]]*Alle6OppgangNedgangUnik_KNN[[#This Row],[Rett/Feil Bayes]]</f>
        <v>6.2201072097624044E-2</v>
      </c>
      <c r="C723">
        <f t="shared" si="22"/>
        <v>64.974915718135776</v>
      </c>
      <c r="E723" s="6">
        <f>Alle6OppgangNedgangUnik_KNN[[#This Row],[Open]]/Alle6OppgangNedgangUnik_KNN[[#This Row],[Close]]-1</f>
        <v>-8.1538440038183557E-3</v>
      </c>
      <c r="F723" s="8">
        <f>Alle6OppgangNedgangUnik_KNN[[#This Row],[Conviction KNN]]*Alle6OppgangNedgangUnik_KNN[[#This Row],[Rett/Feil KNN]]</f>
        <v>-5.8823529411765052E-2</v>
      </c>
      <c r="G723">
        <f t="shared" si="23"/>
        <v>99.871475875562837</v>
      </c>
    </row>
    <row r="724" spans="1:7" x14ac:dyDescent="0.3">
      <c r="A724" s="5">
        <f>Alle6OppgangNedgangUnik_KNN[[#This Row],[Open]]/Alle6OppgangNedgangUnik_KNN[[#This Row],[Close]]-1</f>
        <v>-7.6969735885895618E-3</v>
      </c>
      <c r="B724" s="5">
        <f>Alle6OppgangNedgangUnik_KNN[[#This Row],[Conviction Bayes]]*Alle6OppgangNedgangUnik_KNN[[#This Row],[Rett/Feil Bayes]]</f>
        <v>6.2372798486357017E-2</v>
      </c>
      <c r="C724">
        <f t="shared" si="22"/>
        <v>64.943722444773798</v>
      </c>
      <c r="E724" s="5">
        <f>Alle6OppgangNedgangUnik_KNN[[#This Row],[Open]]/Alle6OppgangNedgangUnik_KNN[[#This Row],[Close]]-1</f>
        <v>-7.6969735885895618E-3</v>
      </c>
      <c r="F724" s="7">
        <f>Alle6OppgangNedgangUnik_KNN[[#This Row],[Conviction KNN]]*Alle6OppgangNedgangUnik_KNN[[#This Row],[Rett/Feil KNN]]</f>
        <v>0</v>
      </c>
      <c r="G724">
        <f t="shared" si="23"/>
        <v>99.871475875562837</v>
      </c>
    </row>
    <row r="725" spans="1:7" x14ac:dyDescent="0.3">
      <c r="A725" s="6">
        <f>Alle6OppgangNedgangUnik_KNN[[#This Row],[Open]]/Alle6OppgangNedgangUnik_KNN[[#This Row],[Close]]-1</f>
        <v>-1.4101759122356561E-2</v>
      </c>
      <c r="B725" s="6">
        <f>Alle6OppgangNedgangUnik_KNN[[#This Row],[Conviction Bayes]]*Alle6OppgangNedgangUnik_KNN[[#This Row],[Rett/Feil Bayes]]</f>
        <v>6.2358465002437025E-2</v>
      </c>
      <c r="C725">
        <f t="shared" si="22"/>
        <v>64.886613269807057</v>
      </c>
      <c r="E725" s="6">
        <f>Alle6OppgangNedgangUnik_KNN[[#This Row],[Open]]/Alle6OppgangNedgangUnik_KNN[[#This Row],[Close]]-1</f>
        <v>-1.4101759122356561E-2</v>
      </c>
      <c r="F725" s="8">
        <f>Alle6OppgangNedgangUnik_KNN[[#This Row],[Conviction KNN]]*Alle6OppgangNedgangUnik_KNN[[#This Row],[Rett/Feil KNN]]</f>
        <v>0.11764705882352905</v>
      </c>
      <c r="G725">
        <f t="shared" si="23"/>
        <v>99.705786052505019</v>
      </c>
    </row>
    <row r="726" spans="1:7" x14ac:dyDescent="0.3">
      <c r="A726" s="5">
        <f>Alle6OppgangNedgangUnik_KNN[[#This Row],[Open]]/Alle6OppgangNedgangUnik_KNN[[#This Row],[Close]]-1</f>
        <v>-7.0574922932409301E-4</v>
      </c>
      <c r="B726" s="5">
        <f>Alle6OppgangNedgangUnik_KNN[[#This Row],[Conviction Bayes]]*Alle6OppgangNedgangUnik_KNN[[#This Row],[Rett/Feil Bayes]]</f>
        <v>6.2365494129150045E-2</v>
      </c>
      <c r="C726">
        <f t="shared" si="22"/>
        <v>64.883757324493715</v>
      </c>
      <c r="E726" s="5">
        <f>Alle6OppgangNedgangUnik_KNN[[#This Row],[Open]]/Alle6OppgangNedgangUnik_KNN[[#This Row],[Close]]-1</f>
        <v>-7.0574922932409301E-4</v>
      </c>
      <c r="F726" s="7">
        <f>Alle6OppgangNedgangUnik_KNN[[#This Row],[Conviction KNN]]*Alle6OppgangNedgangUnik_KNN[[#This Row],[Rett/Feil KNN]]</f>
        <v>0.17647058823529499</v>
      </c>
      <c r="G726">
        <f t="shared" si="23"/>
        <v>99.693368296916958</v>
      </c>
    </row>
    <row r="727" spans="1:7" x14ac:dyDescent="0.3">
      <c r="A727" s="6">
        <f>Alle6OppgangNedgangUnik_KNN[[#This Row],[Open]]/Alle6OppgangNedgangUnik_KNN[[#This Row],[Close]]-1</f>
        <v>-1.0300912800249251E-2</v>
      </c>
      <c r="B727" s="6">
        <f>Alle6OppgangNedgangUnik_KNN[[#This Row],[Conviction Bayes]]*Alle6OppgangNedgangUnik_KNN[[#This Row],[Rett/Feil Bayes]]</f>
        <v>6.237361494747401E-2</v>
      </c>
      <c r="C727">
        <f t="shared" si="22"/>
        <v>64.842069175053879</v>
      </c>
      <c r="E727" s="6">
        <f>Alle6OppgangNedgangUnik_KNN[[#This Row],[Open]]/Alle6OppgangNedgangUnik_KNN[[#This Row],[Close]]-1</f>
        <v>-1.0300912800249251E-2</v>
      </c>
      <c r="F727" s="8">
        <f>Alle6OppgangNedgangUnik_KNN[[#This Row],[Conviction KNN]]*Alle6OppgangNedgangUnik_KNN[[#This Row],[Rett/Feil KNN]]</f>
        <v>0.17647058823529499</v>
      </c>
      <c r="G727">
        <f t="shared" si="23"/>
        <v>99.512144880401138</v>
      </c>
    </row>
    <row r="728" spans="1:7" x14ac:dyDescent="0.3">
      <c r="A728" s="5">
        <f>Alle6OppgangNedgangUnik_KNN[[#This Row],[Open]]/Alle6OppgangNedgangUnik_KNN[[#This Row],[Close]]-1</f>
        <v>3.9987606964411171E-3</v>
      </c>
      <c r="B728" s="5">
        <f>Alle6OppgangNedgangUnik_KNN[[#This Row],[Conviction Bayes]]*Alle6OppgangNedgangUnik_KNN[[#This Row],[Rett/Feil Bayes]]</f>
        <v>-6.2275711646665954E-2</v>
      </c>
      <c r="C728">
        <f t="shared" si="22"/>
        <v>64.825921835458161</v>
      </c>
      <c r="E728" s="5">
        <f>Alle6OppgangNedgangUnik_KNN[[#This Row],[Open]]/Alle6OppgangNedgangUnik_KNN[[#This Row],[Close]]-1</f>
        <v>3.9987606964411171E-3</v>
      </c>
      <c r="F728" s="7">
        <f>Alle6OppgangNedgangUnik_KNN[[#This Row],[Conviction KNN]]*Alle6OppgangNedgangUnik_KNN[[#This Row],[Rett/Feil KNN]]</f>
        <v>-0.17647058823529499</v>
      </c>
      <c r="G728">
        <f t="shared" si="23"/>
        <v>99.441922776795323</v>
      </c>
    </row>
    <row r="729" spans="1:7" x14ac:dyDescent="0.3">
      <c r="A729" s="6">
        <f>Alle6OppgangNedgangUnik_KNN[[#This Row],[Open]]/Alle6OppgangNedgangUnik_KNN[[#This Row],[Close]]-1</f>
        <v>1.086322178579735E-2</v>
      </c>
      <c r="B729" s="6">
        <f>Alle6OppgangNedgangUnik_KNN[[#This Row],[Conviction Bayes]]*Alle6OppgangNedgangUnik_KNN[[#This Row],[Rett/Feil Bayes]]</f>
        <v>-6.2284959221708014E-2</v>
      </c>
      <c r="C729">
        <f t="shared" si="22"/>
        <v>64.782059623225791</v>
      </c>
      <c r="E729" s="6">
        <f>Alle6OppgangNedgangUnik_KNN[[#This Row],[Open]]/Alle6OppgangNedgangUnik_KNN[[#This Row],[Close]]-1</f>
        <v>1.086322178579735E-2</v>
      </c>
      <c r="F729" s="8">
        <f>Alle6OppgangNedgangUnik_KNN[[#This Row],[Conviction KNN]]*Alle6OppgangNedgangUnik_KNN[[#This Row],[Rett/Feil KNN]]</f>
        <v>-0.17647058823529499</v>
      </c>
      <c r="G729">
        <f t="shared" si="23"/>
        <v>99.251288718807601</v>
      </c>
    </row>
    <row r="730" spans="1:7" x14ac:dyDescent="0.3">
      <c r="A730" s="5">
        <f>Alle6OppgangNedgangUnik_KNN[[#This Row],[Open]]/Alle6OppgangNedgangUnik_KNN[[#This Row],[Close]]-1</f>
        <v>-1.3647635283433934E-2</v>
      </c>
      <c r="B730" s="5">
        <f>Alle6OppgangNedgangUnik_KNN[[#This Row],[Conviction Bayes]]*Alle6OppgangNedgangUnik_KNN[[#This Row],[Rett/Feil Bayes]]</f>
        <v>6.2290569201081003E-2</v>
      </c>
      <c r="C730">
        <f t="shared" si="22"/>
        <v>64.726987165420923</v>
      </c>
      <c r="E730" s="5">
        <f>Alle6OppgangNedgangUnik_KNN[[#This Row],[Open]]/Alle6OppgangNedgangUnik_KNN[[#This Row],[Close]]-1</f>
        <v>-1.3647635283433934E-2</v>
      </c>
      <c r="F730" s="7">
        <f>Alle6OppgangNedgangUnik_KNN[[#This Row],[Conviction KNN]]*Alle6OppgangNedgangUnik_KNN[[#This Row],[Rett/Feil KNN]]</f>
        <v>0.17647058823529499</v>
      </c>
      <c r="G730">
        <f t="shared" si="23"/>
        <v>99.012251297070236</v>
      </c>
    </row>
    <row r="731" spans="1:7" x14ac:dyDescent="0.3">
      <c r="A731" s="6">
        <f>Alle6OppgangNedgangUnik_KNN[[#This Row],[Open]]/Alle6OppgangNedgangUnik_KNN[[#This Row],[Close]]-1</f>
        <v>-2.6629634222718579E-2</v>
      </c>
      <c r="B731" s="6">
        <f>Alle6OppgangNedgangUnik_KNN[[#This Row],[Conviction Bayes]]*Alle6OppgangNedgangUnik_KNN[[#This Row],[Rett/Feil Bayes]]</f>
        <v>6.2456796651574942E-2</v>
      </c>
      <c r="C731">
        <f t="shared" si="22"/>
        <v>64.619333133596726</v>
      </c>
      <c r="E731" s="6">
        <f>Alle6OppgangNedgangUnik_KNN[[#This Row],[Open]]/Alle6OppgangNedgangUnik_KNN[[#This Row],[Close]]-1</f>
        <v>-2.6629634222718579E-2</v>
      </c>
      <c r="F731" s="8">
        <f>Alle6OppgangNedgangUnik_KNN[[#This Row],[Conviction KNN]]*Alle6OppgangNedgangUnik_KNN[[#This Row],[Rett/Feil KNN]]</f>
        <v>-5.8823529411765052E-2</v>
      </c>
      <c r="G731">
        <f t="shared" si="23"/>
        <v>99.167348946223697</v>
      </c>
    </row>
    <row r="732" spans="1:7" x14ac:dyDescent="0.3">
      <c r="A732" s="5">
        <f>Alle6OppgangNedgangUnik_KNN[[#This Row],[Open]]/Alle6OppgangNedgangUnik_KNN[[#This Row],[Close]]-1</f>
        <v>-1.2520903129001337E-2</v>
      </c>
      <c r="B732" s="5">
        <f>Alle6OppgangNedgangUnik_KNN[[#This Row],[Conviction Bayes]]*Alle6OppgangNedgangUnik_KNN[[#This Row],[Rett/Feil Bayes]]</f>
        <v>6.256021465288103E-2</v>
      </c>
      <c r="C732">
        <f t="shared" si="22"/>
        <v>64.56871613872643</v>
      </c>
      <c r="E732" s="5">
        <f>Alle6OppgangNedgangUnik_KNN[[#This Row],[Open]]/Alle6OppgangNedgangUnik_KNN[[#This Row],[Close]]-1</f>
        <v>-1.2520903129001337E-2</v>
      </c>
      <c r="F732" s="7">
        <f>Alle6OppgangNedgangUnik_KNN[[#This Row],[Conviction KNN]]*Alle6OppgangNedgangUnik_KNN[[#This Row],[Rett/Feil KNN]]</f>
        <v>-0.11764705882352905</v>
      </c>
      <c r="G732">
        <f t="shared" si="23"/>
        <v>99.313427154425526</v>
      </c>
    </row>
    <row r="733" spans="1:7" x14ac:dyDescent="0.3">
      <c r="A733" s="6">
        <f>Alle6OppgangNedgangUnik_KNN[[#This Row],[Open]]/Alle6OppgangNedgangUnik_KNN[[#This Row],[Close]]-1</f>
        <v>7.5576404450892198E-3</v>
      </c>
      <c r="B733" s="6">
        <f>Alle6OppgangNedgangUnik_KNN[[#This Row],[Conviction Bayes]]*Alle6OppgangNedgangUnik_KNN[[#This Row],[Rett/Feil Bayes]]</f>
        <v>-6.2318881424062E-2</v>
      </c>
      <c r="C733">
        <f t="shared" si="22"/>
        <v>64.53830532597631</v>
      </c>
      <c r="E733" s="6">
        <f>Alle6OppgangNedgangUnik_KNN[[#This Row],[Open]]/Alle6OppgangNedgangUnik_KNN[[#This Row],[Close]]-1</f>
        <v>7.5576404450892198E-3</v>
      </c>
      <c r="F733" s="8">
        <f>Alle6OppgangNedgangUnik_KNN[[#This Row],[Conviction KNN]]*Alle6OppgangNedgangUnik_KNN[[#This Row],[Rett/Feil KNN]]</f>
        <v>-0.23529411764705899</v>
      </c>
      <c r="G733">
        <f t="shared" si="23"/>
        <v>99.136821231177834</v>
      </c>
    </row>
    <row r="734" spans="1:7" x14ac:dyDescent="0.3">
      <c r="A734" s="5">
        <f>Alle6OppgangNedgangUnik_KNN[[#This Row],[Open]]/Alle6OppgangNedgangUnik_KNN[[#This Row],[Close]]-1</f>
        <v>7.5308953393993239E-3</v>
      </c>
      <c r="B734" s="5">
        <f>Alle6OppgangNedgangUnik_KNN[[#This Row],[Conviction Bayes]]*Alle6OppgangNedgangUnik_KNN[[#This Row],[Rett/Feil Bayes]]</f>
        <v>-6.2687690240372962E-2</v>
      </c>
      <c r="C734">
        <f t="shared" si="22"/>
        <v>64.507837151234767</v>
      </c>
      <c r="E734" s="5">
        <f>Alle6OppgangNedgangUnik_KNN[[#This Row],[Open]]/Alle6OppgangNedgangUnik_KNN[[#This Row],[Close]]-1</f>
        <v>7.5308953393993239E-3</v>
      </c>
      <c r="F734" s="7">
        <f>Alle6OppgangNedgangUnik_KNN[[#This Row],[Conviction KNN]]*Alle6OppgangNedgangUnik_KNN[[#This Row],[Rett/Feil KNN]]</f>
        <v>0.29411764705882304</v>
      </c>
      <c r="G734">
        <f t="shared" si="23"/>
        <v>99.356406238522752</v>
      </c>
    </row>
    <row r="735" spans="1:7" x14ac:dyDescent="0.3">
      <c r="A735" s="6">
        <f>Alle6OppgangNedgangUnik_KNN[[#This Row],[Open]]/Alle6OppgangNedgangUnik_KNN[[#This Row],[Close]]-1</f>
        <v>-8.1059986142739682E-4</v>
      </c>
      <c r="B735" s="6">
        <f>Alle6OppgangNedgangUnik_KNN[[#This Row],[Conviction Bayes]]*Alle6OppgangNedgangUnik_KNN[[#This Row],[Rett/Feil Bayes]]</f>
        <v>6.2349209104354042E-2</v>
      </c>
      <c r="C735">
        <f t="shared" si="22"/>
        <v>64.504576908356327</v>
      </c>
      <c r="E735" s="6">
        <f>Alle6OppgangNedgangUnik_KNN[[#This Row],[Open]]/Alle6OppgangNedgangUnik_KNN[[#This Row],[Close]]-1</f>
        <v>-8.1059986142739682E-4</v>
      </c>
      <c r="F735" s="8">
        <f>Alle6OppgangNedgangUnik_KNN[[#This Row],[Conviction KNN]]*Alle6OppgangNedgangUnik_KNN[[#This Row],[Rett/Feil KNN]]</f>
        <v>-5.8823529411765052E-2</v>
      </c>
      <c r="G735">
        <f t="shared" si="23"/>
        <v>99.361143784942101</v>
      </c>
    </row>
    <row r="736" spans="1:7" x14ac:dyDescent="0.3">
      <c r="A736" s="5">
        <f>Alle6OppgangNedgangUnik_KNN[[#This Row],[Open]]/Alle6OppgangNedgangUnik_KNN[[#This Row],[Close]]-1</f>
        <v>-8.3746233482011601E-3</v>
      </c>
      <c r="B736" s="5">
        <f>Alle6OppgangNedgangUnik_KNN[[#This Row],[Conviction Bayes]]*Alle6OppgangNedgangUnik_KNN[[#This Row],[Rett/Feil Bayes]]</f>
        <v>6.2422925321843015E-2</v>
      </c>
      <c r="C736">
        <f t="shared" si="22"/>
        <v>64.470855948225676</v>
      </c>
      <c r="E736" s="5">
        <f>Alle6OppgangNedgangUnik_KNN[[#This Row],[Open]]/Alle6OppgangNedgangUnik_KNN[[#This Row],[Close]]-1</f>
        <v>-8.3746233482011601E-3</v>
      </c>
      <c r="F736" s="7">
        <f>Alle6OppgangNedgangUnik_KNN[[#This Row],[Conviction KNN]]*Alle6OppgangNedgangUnik_KNN[[#This Row],[Rett/Feil KNN]]</f>
        <v>0</v>
      </c>
      <c r="G736">
        <f t="shared" si="23"/>
        <v>99.361143784942101</v>
      </c>
    </row>
    <row r="737" spans="1:7" x14ac:dyDescent="0.3">
      <c r="A737" s="6">
        <f>Alle6OppgangNedgangUnik_KNN[[#This Row],[Open]]/Alle6OppgangNedgangUnik_KNN[[#This Row],[Close]]-1</f>
        <v>-2.1748895504561383E-2</v>
      </c>
      <c r="B737" s="6">
        <f>Alle6OppgangNedgangUnik_KNN[[#This Row],[Conviction Bayes]]*Alle6OppgangNedgangUnik_KNN[[#This Row],[Rett/Feil Bayes]]</f>
        <v>6.2639652127344014E-2</v>
      </c>
      <c r="C737">
        <f t="shared" si="22"/>
        <v>64.383024512895744</v>
      </c>
      <c r="E737" s="6">
        <f>Alle6OppgangNedgangUnik_KNN[[#This Row],[Open]]/Alle6OppgangNedgangUnik_KNN[[#This Row],[Close]]-1</f>
        <v>-2.1748895504561383E-2</v>
      </c>
      <c r="F737" s="8">
        <f>Alle6OppgangNedgangUnik_KNN[[#This Row],[Conviction KNN]]*Alle6OppgangNedgangUnik_KNN[[#This Row],[Rett/Feil KNN]]</f>
        <v>5.8823529411765052E-2</v>
      </c>
      <c r="G737">
        <f t="shared" si="23"/>
        <v>99.234026424154308</v>
      </c>
    </row>
    <row r="738" spans="1:7" x14ac:dyDescent="0.3">
      <c r="A738" s="5">
        <f>Alle6OppgangNedgangUnik_KNN[[#This Row],[Open]]/Alle6OppgangNedgangUnik_KNN[[#This Row],[Close]]-1</f>
        <v>-1.2618379027788951E-2</v>
      </c>
      <c r="B738" s="5">
        <f>Alle6OppgangNedgangUnik_KNN[[#This Row],[Conviction Bayes]]*Alle6OppgangNedgangUnik_KNN[[#This Row],[Rett/Feil Bayes]]</f>
        <v>6.2353646427999954E-2</v>
      </c>
      <c r="C738">
        <f t="shared" si="22"/>
        <v>64.332367824023081</v>
      </c>
      <c r="E738" s="5">
        <f>Alle6OppgangNedgangUnik_KNN[[#This Row],[Open]]/Alle6OppgangNedgangUnik_KNN[[#This Row],[Close]]-1</f>
        <v>-1.2618379027788951E-2</v>
      </c>
      <c r="F738" s="7">
        <f>Alle6OppgangNedgangUnik_KNN[[#This Row],[Conviction KNN]]*Alle6OppgangNedgangUnik_KNN[[#This Row],[Rett/Feil KNN]]</f>
        <v>0.17647058823529499</v>
      </c>
      <c r="G738">
        <f t="shared" si="23"/>
        <v>99.013054796294256</v>
      </c>
    </row>
    <row r="739" spans="1:7" x14ac:dyDescent="0.3">
      <c r="A739" s="6">
        <f>Alle6OppgangNedgangUnik_KNN[[#This Row],[Open]]/Alle6OppgangNedgangUnik_KNN[[#This Row],[Close]]-1</f>
        <v>1.7270797179593567E-2</v>
      </c>
      <c r="B739" s="6">
        <f>Alle6OppgangNedgangUnik_KNN[[#This Row],[Conviction Bayes]]*Alle6OppgangNedgangUnik_KNN[[#This Row],[Rett/Feil Bayes]]</f>
        <v>-6.2493524303329995E-2</v>
      </c>
      <c r="C739">
        <f t="shared" si="22"/>
        <v>64.262933064185418</v>
      </c>
      <c r="E739" s="6">
        <f>Alle6OppgangNedgangUnik_KNN[[#This Row],[Open]]/Alle6OppgangNedgangUnik_KNN[[#This Row],[Close]]-1</f>
        <v>1.7270797179593567E-2</v>
      </c>
      <c r="F739" s="8">
        <f>Alle6OppgangNedgangUnik_KNN[[#This Row],[Conviction KNN]]*Alle6OppgangNedgangUnik_KNN[[#This Row],[Rett/Feil KNN]]</f>
        <v>0</v>
      </c>
      <c r="G739">
        <f t="shared" si="23"/>
        <v>99.013054796294256</v>
      </c>
    </row>
    <row r="740" spans="1:7" x14ac:dyDescent="0.3">
      <c r="A740" s="5">
        <f>Alle6OppgangNedgangUnik_KNN[[#This Row],[Open]]/Alle6OppgangNedgangUnik_KNN[[#This Row],[Close]]-1</f>
        <v>3.2942615255657781E-3</v>
      </c>
      <c r="B740" s="5">
        <f>Alle6OppgangNedgangUnik_KNN[[#This Row],[Conviction Bayes]]*Alle6OppgangNedgangUnik_KNN[[#This Row],[Rett/Feil Bayes]]</f>
        <v>-6.2416930437139029E-2</v>
      </c>
      <c r="C740">
        <f t="shared" si="22"/>
        <v>64.249719468176579</v>
      </c>
      <c r="E740" s="5">
        <f>Alle6OppgangNedgangUnik_KNN[[#This Row],[Open]]/Alle6OppgangNedgangUnik_KNN[[#This Row],[Close]]-1</f>
        <v>3.2942615255657781E-3</v>
      </c>
      <c r="F740" s="7">
        <f>Alle6OppgangNedgangUnik_KNN[[#This Row],[Conviction KNN]]*Alle6OppgangNedgangUnik_KNN[[#This Row],[Rett/Feil KNN]]</f>
        <v>-0.11764705882352905</v>
      </c>
      <c r="G740">
        <f t="shared" si="23"/>
        <v>98.974681279006703</v>
      </c>
    </row>
    <row r="741" spans="1:7" x14ac:dyDescent="0.3">
      <c r="A741" s="6">
        <f>Alle6OppgangNedgangUnik_KNN[[#This Row],[Open]]/Alle6OppgangNedgangUnik_KNN[[#This Row],[Close]]-1</f>
        <v>1.17421907942723E-2</v>
      </c>
      <c r="B741" s="6">
        <f>Alle6OppgangNedgangUnik_KNN[[#This Row],[Conviction Bayes]]*Alle6OppgangNedgangUnik_KNN[[#This Row],[Rett/Feil Bayes]]</f>
        <v>-6.2528716440592047E-2</v>
      </c>
      <c r="C741">
        <f t="shared" si="22"/>
        <v>64.202545774531913</v>
      </c>
      <c r="E741" s="6">
        <f>Alle6OppgangNedgangUnik_KNN[[#This Row],[Open]]/Alle6OppgangNedgangUnik_KNN[[#This Row],[Close]]-1</f>
        <v>1.17421907942723E-2</v>
      </c>
      <c r="F741" s="8">
        <f>Alle6OppgangNedgangUnik_KNN[[#This Row],[Conviction KNN]]*Alle6OppgangNedgangUnik_KNN[[#This Row],[Rett/Feil KNN]]</f>
        <v>0.23529411764705899</v>
      </c>
      <c r="G741">
        <f t="shared" si="23"/>
        <v>99.248135300507968</v>
      </c>
    </row>
    <row r="742" spans="1:7" x14ac:dyDescent="0.3">
      <c r="A742" s="5">
        <f>Alle6OppgangNedgangUnik_KNN[[#This Row],[Open]]/Alle6OppgangNedgangUnik_KNN[[#This Row],[Close]]-1</f>
        <v>1.0639187556236385E-2</v>
      </c>
      <c r="B742" s="5">
        <f>Alle6OppgangNedgangUnik_KNN[[#This Row],[Conviction Bayes]]*Alle6OppgangNedgangUnik_KNN[[#This Row],[Rett/Feil Bayes]]</f>
        <v>-6.2373955241967982E-2</v>
      </c>
      <c r="C742">
        <f t="shared" si="22"/>
        <v>64.159940438152958</v>
      </c>
      <c r="E742" s="5">
        <f>Alle6OppgangNedgangUnik_KNN[[#This Row],[Open]]/Alle6OppgangNedgangUnik_KNN[[#This Row],[Close]]-1</f>
        <v>1.0639187556236385E-2</v>
      </c>
      <c r="F742" s="7">
        <f>Alle6OppgangNedgangUnik_KNN[[#This Row],[Conviction KNN]]*Alle6OppgangNedgangUnik_KNN[[#This Row],[Rett/Feil KNN]]</f>
        <v>-0.11764705882352905</v>
      </c>
      <c r="G742">
        <f t="shared" si="23"/>
        <v>99.123909473911638</v>
      </c>
    </row>
    <row r="743" spans="1:7" x14ac:dyDescent="0.3">
      <c r="A743" s="6">
        <f>Alle6OppgangNedgangUnik_KNN[[#This Row],[Open]]/Alle6OppgangNedgangUnik_KNN[[#This Row],[Close]]-1</f>
        <v>-4.3066115028580487E-3</v>
      </c>
      <c r="B743" s="6">
        <f>Alle6OppgangNedgangUnik_KNN[[#This Row],[Conviction Bayes]]*Alle6OppgangNedgangUnik_KNN[[#This Row],[Rett/Feil Bayes]]</f>
        <v>6.2222993812676985E-2</v>
      </c>
      <c r="C743">
        <f t="shared" si="22"/>
        <v>64.142747482174684</v>
      </c>
      <c r="E743" s="6">
        <f>Alle6OppgangNedgangUnik_KNN[[#This Row],[Open]]/Alle6OppgangNedgangUnik_KNN[[#This Row],[Close]]-1</f>
        <v>-4.3066115028580487E-3</v>
      </c>
      <c r="F743" s="8">
        <f>Alle6OppgangNedgangUnik_KNN[[#This Row],[Conviction KNN]]*Alle6OppgangNedgangUnik_KNN[[#This Row],[Rett/Feil KNN]]</f>
        <v>0.11764705882352905</v>
      </c>
      <c r="G743">
        <f t="shared" si="23"/>
        <v>99.073687336411808</v>
      </c>
    </row>
    <row r="744" spans="1:7" x14ac:dyDescent="0.3">
      <c r="A744" s="5">
        <f>Alle6OppgangNedgangUnik_KNN[[#This Row],[Open]]/Alle6OppgangNedgangUnik_KNN[[#This Row],[Close]]-1</f>
        <v>1.2935650317460468E-3</v>
      </c>
      <c r="B744" s="5">
        <f>Alle6OppgangNedgangUnik_KNN[[#This Row],[Conviction Bayes]]*Alle6OppgangNedgangUnik_KNN[[#This Row],[Rett/Feil Bayes]]</f>
        <v>-6.2286813710832944E-2</v>
      </c>
      <c r="C744">
        <f t="shared" si="22"/>
        <v>64.137579369892308</v>
      </c>
      <c r="E744" s="5">
        <f>Alle6OppgangNedgangUnik_KNN[[#This Row],[Open]]/Alle6OppgangNedgangUnik_KNN[[#This Row],[Close]]-1</f>
        <v>1.2935650317460468E-3</v>
      </c>
      <c r="F744" s="7">
        <f>Alle6OppgangNedgangUnik_KNN[[#This Row],[Conviction KNN]]*Alle6OppgangNedgangUnik_KNN[[#This Row],[Rett/Feil KNN]]</f>
        <v>-0.23529411764705899</v>
      </c>
      <c r="G744">
        <f t="shared" si="23"/>
        <v>99.043532452293093</v>
      </c>
    </row>
    <row r="745" spans="1:7" x14ac:dyDescent="0.3">
      <c r="A745" s="6">
        <f>Alle6OppgangNedgangUnik_KNN[[#This Row],[Open]]/Alle6OppgangNedgangUnik_KNN[[#This Row],[Close]]-1</f>
        <v>-7.4568386831275202E-3</v>
      </c>
      <c r="B745" s="6">
        <f>Alle6OppgangNedgangUnik_KNN[[#This Row],[Conviction Bayes]]*Alle6OppgangNedgangUnik_KNN[[#This Row],[Rett/Feil Bayes]]</f>
        <v>6.2269692353953021E-2</v>
      </c>
      <c r="C745">
        <f t="shared" si="22"/>
        <v>64.1077980437218</v>
      </c>
      <c r="E745" s="6">
        <f>Alle6OppgangNedgangUnik_KNN[[#This Row],[Open]]/Alle6OppgangNedgangUnik_KNN[[#This Row],[Close]]-1</f>
        <v>-7.4568386831275202E-3</v>
      </c>
      <c r="F745" s="8">
        <f>Alle6OppgangNedgangUnik_KNN[[#This Row],[Conviction KNN]]*Alle6OppgangNedgangUnik_KNN[[#This Row],[Rett/Feil KNN]]</f>
        <v>-0.23529411764705899</v>
      </c>
      <c r="G745">
        <f t="shared" si="23"/>
        <v>99.217309309729288</v>
      </c>
    </row>
    <row r="746" spans="1:7" x14ac:dyDescent="0.3">
      <c r="A746" s="5">
        <f>Alle6OppgangNedgangUnik_KNN[[#This Row],[Open]]/Alle6OppgangNedgangUnik_KNN[[#This Row],[Close]]-1</f>
        <v>6.4946078317769107E-3</v>
      </c>
      <c r="B746" s="5">
        <f>Alle6OppgangNedgangUnik_KNN[[#This Row],[Conviction Bayes]]*Alle6OppgangNedgangUnik_KNN[[#This Row],[Rett/Feil Bayes]]</f>
        <v>-6.2256590804767031E-2</v>
      </c>
      <c r="C746">
        <f t="shared" si="22"/>
        <v>64.081877200405756</v>
      </c>
      <c r="E746" s="5">
        <f>Alle6OppgangNedgangUnik_KNN[[#This Row],[Open]]/Alle6OppgangNedgangUnik_KNN[[#This Row],[Close]]-1</f>
        <v>6.4946078317769107E-3</v>
      </c>
      <c r="F746" s="7">
        <f>Alle6OppgangNedgangUnik_KNN[[#This Row],[Conviction KNN]]*Alle6OppgangNedgangUnik_KNN[[#This Row],[Rett/Feil KNN]]</f>
        <v>0.23529411764705899</v>
      </c>
      <c r="G746">
        <f t="shared" si="23"/>
        <v>99.368927548338888</v>
      </c>
    </row>
    <row r="747" spans="1:7" x14ac:dyDescent="0.3">
      <c r="A747" s="6">
        <f>Alle6OppgangNedgangUnik_KNN[[#This Row],[Open]]/Alle6OppgangNedgangUnik_KNN[[#This Row],[Close]]-1</f>
        <v>3.3642752478613147E-3</v>
      </c>
      <c r="B747" s="6">
        <f>Alle6OppgangNedgangUnik_KNN[[#This Row],[Conviction Bayes]]*Alle6OppgangNedgangUnik_KNN[[#This Row],[Rett/Feil Bayes]]</f>
        <v>-6.2238817286299986E-2</v>
      </c>
      <c r="C747">
        <f t="shared" si="22"/>
        <v>64.068459191463603</v>
      </c>
      <c r="E747" s="6">
        <f>Alle6OppgangNedgangUnik_KNN[[#This Row],[Open]]/Alle6OppgangNedgangUnik_KNN[[#This Row],[Close]]-1</f>
        <v>3.3642752478613147E-3</v>
      </c>
      <c r="F747" s="8">
        <f>Alle6OppgangNedgangUnik_KNN[[#This Row],[Conviction KNN]]*Alle6OppgangNedgangUnik_KNN[[#This Row],[Rett/Feil KNN]]</f>
        <v>0</v>
      </c>
      <c r="G747">
        <f t="shared" si="23"/>
        <v>99.368927548338888</v>
      </c>
    </row>
    <row r="748" spans="1:7" x14ac:dyDescent="0.3">
      <c r="A748" s="5">
        <f>Alle6OppgangNedgangUnik_KNN[[#This Row],[Open]]/Alle6OppgangNedgangUnik_KNN[[#This Row],[Close]]-1</f>
        <v>-1.0440593025683453E-3</v>
      </c>
      <c r="B748" s="5">
        <f>Alle6OppgangNedgangUnik_KNN[[#This Row],[Conviction Bayes]]*Alle6OppgangNedgangUnik_KNN[[#This Row],[Rett/Feil Bayes]]</f>
        <v>6.2238025178512957E-2</v>
      </c>
      <c r="C748">
        <f t="shared" si="22"/>
        <v>64.064296010866087</v>
      </c>
      <c r="E748" s="5">
        <f>Alle6OppgangNedgangUnik_KNN[[#This Row],[Open]]/Alle6OppgangNedgangUnik_KNN[[#This Row],[Close]]-1</f>
        <v>-1.0440593025683453E-3</v>
      </c>
      <c r="F748" s="7">
        <f>Alle6OppgangNedgangUnik_KNN[[#This Row],[Conviction KNN]]*Alle6OppgangNedgangUnik_KNN[[#This Row],[Rett/Feil KNN]]</f>
        <v>0</v>
      </c>
      <c r="G748">
        <f t="shared" si="23"/>
        <v>99.368927548338888</v>
      </c>
    </row>
    <row r="749" spans="1:7" x14ac:dyDescent="0.3">
      <c r="A749" s="6">
        <f>Alle6OppgangNedgangUnik_KNN[[#This Row],[Open]]/Alle6OppgangNedgangUnik_KNN[[#This Row],[Close]]-1</f>
        <v>-1.2311006506143807E-3</v>
      </c>
      <c r="B749" s="6">
        <f>Alle6OppgangNedgangUnik_KNN[[#This Row],[Conviction Bayes]]*Alle6OppgangNedgangUnik_KNN[[#This Row],[Rett/Feil Bayes]]</f>
        <v>6.2196279526440967E-2</v>
      </c>
      <c r="C749">
        <f t="shared" si="22"/>
        <v>64.059390615396026</v>
      </c>
      <c r="E749" s="6">
        <f>Alle6OppgangNedgangUnik_KNN[[#This Row],[Open]]/Alle6OppgangNedgangUnik_KNN[[#This Row],[Close]]-1</f>
        <v>-1.2311006506143807E-3</v>
      </c>
      <c r="F749" s="8">
        <f>Alle6OppgangNedgangUnik_KNN[[#This Row],[Conviction KNN]]*Alle6OppgangNedgangUnik_KNN[[#This Row],[Rett/Feil KNN]]</f>
        <v>0.11764705882352905</v>
      </c>
      <c r="G749">
        <f t="shared" si="23"/>
        <v>99.354535412885284</v>
      </c>
    </row>
    <row r="750" spans="1:7" x14ac:dyDescent="0.3">
      <c r="A750" s="5">
        <f>Alle6OppgangNedgangUnik_KNN[[#This Row],[Open]]/Alle6OppgangNedgangUnik_KNN[[#This Row],[Close]]-1</f>
        <v>-6.462097787375054E-3</v>
      </c>
      <c r="B750" s="5">
        <f>Alle6OppgangNedgangUnik_KNN[[#This Row],[Conviction Bayes]]*Alle6OppgangNedgangUnik_KNN[[#This Row],[Rett/Feil Bayes]]</f>
        <v>6.2267295445804949E-2</v>
      </c>
      <c r="C750">
        <f t="shared" si="22"/>
        <v>64.033614567421381</v>
      </c>
      <c r="E750" s="5">
        <f>Alle6OppgangNedgangUnik_KNN[[#This Row],[Open]]/Alle6OppgangNedgangUnik_KNN[[#This Row],[Close]]-1</f>
        <v>-6.462097787375054E-3</v>
      </c>
      <c r="F750" s="7">
        <f>Alle6OppgangNedgangUnik_KNN[[#This Row],[Conviction KNN]]*Alle6OppgangNedgangUnik_KNN[[#This Row],[Rett/Feil KNN]]</f>
        <v>-0.29411764705882304</v>
      </c>
      <c r="G750">
        <f t="shared" si="23"/>
        <v>99.543370331549184</v>
      </c>
    </row>
    <row r="751" spans="1:7" x14ac:dyDescent="0.3">
      <c r="A751" s="6">
        <f>Alle6OppgangNedgangUnik_KNN[[#This Row],[Open]]/Alle6OppgangNedgangUnik_KNN[[#This Row],[Close]]-1</f>
        <v>-1.7357614851899461E-3</v>
      </c>
      <c r="B751" s="6">
        <f>Alle6OppgangNedgangUnik_KNN[[#This Row],[Conviction Bayes]]*Alle6OppgangNedgangUnik_KNN[[#This Row],[Rett/Feil Bayes]]</f>
        <v>6.2253437223616037E-2</v>
      </c>
      <c r="C751">
        <f t="shared" si="22"/>
        <v>64.026695279534266</v>
      </c>
      <c r="E751" s="6">
        <f>Alle6OppgangNedgangUnik_KNN[[#This Row],[Open]]/Alle6OppgangNedgangUnik_KNN[[#This Row],[Close]]-1</f>
        <v>-1.7357614851899461E-3</v>
      </c>
      <c r="F751" s="8">
        <f>Alle6OppgangNedgangUnik_KNN[[#This Row],[Conviction KNN]]*Alle6OppgangNedgangUnik_KNN[[#This Row],[Rett/Feil KNN]]</f>
        <v>5.8823529411765052E-2</v>
      </c>
      <c r="G751">
        <f t="shared" si="23"/>
        <v>99.533206593412274</v>
      </c>
    </row>
    <row r="752" spans="1:7" x14ac:dyDescent="0.3">
      <c r="A752" s="5">
        <f>Alle6OppgangNedgangUnik_KNN[[#This Row],[Open]]/Alle6OppgangNedgangUnik_KNN[[#This Row],[Close]]-1</f>
        <v>-2.701494808750704E-3</v>
      </c>
      <c r="B752" s="5">
        <f>Alle6OppgangNedgangUnik_KNN[[#This Row],[Conviction Bayes]]*Alle6OppgangNedgangUnik_KNN[[#This Row],[Rett/Feil Bayes]]</f>
        <v>6.2366473991825988E-2</v>
      </c>
      <c r="C752">
        <f t="shared" si="22"/>
        <v>64.01590788867469</v>
      </c>
      <c r="E752" s="5">
        <f>Alle6OppgangNedgangUnik_KNN[[#This Row],[Open]]/Alle6OppgangNedgangUnik_KNN[[#This Row],[Close]]-1</f>
        <v>-2.701494808750704E-3</v>
      </c>
      <c r="F752" s="7">
        <f>Alle6OppgangNedgangUnik_KNN[[#This Row],[Conviction KNN]]*Alle6OppgangNedgangUnik_KNN[[#This Row],[Rett/Feil KNN]]</f>
        <v>0.11764705882352905</v>
      </c>
      <c r="G752">
        <f t="shared" si="23"/>
        <v>99.501572659187516</v>
      </c>
    </row>
    <row r="753" spans="1:7" x14ac:dyDescent="0.3">
      <c r="A753" s="6">
        <f>Alle6OppgangNedgangUnik_KNN[[#This Row],[Open]]/Alle6OppgangNedgangUnik_KNN[[#This Row],[Close]]-1</f>
        <v>2.2728301490362313E-3</v>
      </c>
      <c r="B753" s="6">
        <f>Alle6OppgangNedgangUnik_KNN[[#This Row],[Conviction Bayes]]*Alle6OppgangNedgangUnik_KNN[[#This Row],[Rett/Feil Bayes]]</f>
        <v>-6.2400650605164976E-2</v>
      </c>
      <c r="C753">
        <f t="shared" si="22"/>
        <v>64.00682876340025</v>
      </c>
      <c r="E753" s="6">
        <f>Alle6OppgangNedgangUnik_KNN[[#This Row],[Open]]/Alle6OppgangNedgangUnik_KNN[[#This Row],[Close]]-1</f>
        <v>2.2728301490362313E-3</v>
      </c>
      <c r="F753" s="8">
        <f>Alle6OppgangNedgangUnik_KNN[[#This Row],[Conviction KNN]]*Alle6OppgangNedgangUnik_KNN[[#This Row],[Rett/Feil KNN]]</f>
        <v>0.17647058823529499</v>
      </c>
      <c r="G753">
        <f t="shared" si="23"/>
        <v>99.54148151346098</v>
      </c>
    </row>
    <row r="754" spans="1:7" x14ac:dyDescent="0.3">
      <c r="A754" s="5">
        <f>Alle6OppgangNedgangUnik_KNN[[#This Row],[Open]]/Alle6OppgangNedgangUnik_KNN[[#This Row],[Close]]-1</f>
        <v>-1.0960505684184163E-2</v>
      </c>
      <c r="B754" s="5">
        <f>Alle6OppgangNedgangUnik_KNN[[#This Row],[Conviction Bayes]]*Alle6OppgangNedgangUnik_KNN[[#This Row],[Rett/Feil Bayes]]</f>
        <v>6.2412792863991984E-2</v>
      </c>
      <c r="C754">
        <f t="shared" si="22"/>
        <v>63.963043242667759</v>
      </c>
      <c r="E754" s="5">
        <f>Alle6OppgangNedgangUnik_KNN[[#This Row],[Open]]/Alle6OppgangNedgangUnik_KNN[[#This Row],[Close]]-1</f>
        <v>-1.0960505684184163E-2</v>
      </c>
      <c r="F754" s="7">
        <f>Alle6OppgangNedgangUnik_KNN[[#This Row],[Conviction KNN]]*Alle6OppgangNedgangUnik_KNN[[#This Row],[Rett/Feil KNN]]</f>
        <v>-0.17647058823529499</v>
      </c>
      <c r="G754">
        <f t="shared" si="23"/>
        <v>99.734015332391635</v>
      </c>
    </row>
    <row r="755" spans="1:7" x14ac:dyDescent="0.3">
      <c r="A755" s="6">
        <f>Alle6OppgangNedgangUnik_KNN[[#This Row],[Open]]/Alle6OppgangNedgangUnik_KNN[[#This Row],[Close]]-1</f>
        <v>6.4649641719745077E-3</v>
      </c>
      <c r="B755" s="6">
        <f>Alle6OppgangNedgangUnik_KNN[[#This Row],[Conviction Bayes]]*Alle6OppgangNedgangUnik_KNN[[#This Row],[Rett/Feil Bayes]]</f>
        <v>-6.2326213979213008E-2</v>
      </c>
      <c r="C755">
        <f t="shared" si="22"/>
        <v>63.937270182520663</v>
      </c>
      <c r="E755" s="6">
        <f>Alle6OppgangNedgangUnik_KNN[[#This Row],[Open]]/Alle6OppgangNedgangUnik_KNN[[#This Row],[Close]]-1</f>
        <v>6.4649641719745077E-3</v>
      </c>
      <c r="F755" s="8">
        <f>Alle6OppgangNedgangUnik_KNN[[#This Row],[Conviction KNN]]*Alle6OppgangNedgangUnik_KNN[[#This Row],[Rett/Feil KNN]]</f>
        <v>-0.23529411764705899</v>
      </c>
      <c r="G755">
        <f t="shared" si="23"/>
        <v>99.582303135720792</v>
      </c>
    </row>
    <row r="756" spans="1:7" x14ac:dyDescent="0.3">
      <c r="A756" s="5">
        <f>Alle6OppgangNedgangUnik_KNN[[#This Row],[Open]]/Alle6OppgangNedgangUnik_KNN[[#This Row],[Close]]-1</f>
        <v>1.044813052511584E-3</v>
      </c>
      <c r="B756" s="5">
        <f>Alle6OppgangNedgangUnik_KNN[[#This Row],[Conviction Bayes]]*Alle6OppgangNedgangUnik_KNN[[#This Row],[Rett/Feil Bayes]]</f>
        <v>-6.235325427021704E-2</v>
      </c>
      <c r="C756">
        <f t="shared" si="22"/>
        <v>63.933104829599671</v>
      </c>
      <c r="E756" s="5">
        <f>Alle6OppgangNedgangUnik_KNN[[#This Row],[Open]]/Alle6OppgangNedgangUnik_KNN[[#This Row],[Close]]-1</f>
        <v>1.044813052511584E-3</v>
      </c>
      <c r="F756" s="7">
        <f>Alle6OppgangNedgangUnik_KNN[[#This Row],[Conviction KNN]]*Alle6OppgangNedgangUnik_KNN[[#This Row],[Rett/Feil KNN]]</f>
        <v>-0.17647058823529499</v>
      </c>
      <c r="G756">
        <f t="shared" si="23"/>
        <v>99.563942272759263</v>
      </c>
    </row>
    <row r="757" spans="1:7" x14ac:dyDescent="0.3">
      <c r="A757" s="6">
        <f>Alle6OppgangNedgangUnik_KNN[[#This Row],[Open]]/Alle6OppgangNedgangUnik_KNN[[#This Row],[Close]]-1</f>
        <v>-1.0546883660869977E-2</v>
      </c>
      <c r="B757" s="6">
        <f>Alle6OppgangNedgangUnik_KNN[[#This Row],[Conviction Bayes]]*Alle6OppgangNedgangUnik_KNN[[#This Row],[Rett/Feil Bayes]]</f>
        <v>6.2766598823227993E-2</v>
      </c>
      <c r="C757">
        <f t="shared" si="22"/>
        <v>63.890781624671426</v>
      </c>
      <c r="E757" s="6">
        <f>Alle6OppgangNedgangUnik_KNN[[#This Row],[Open]]/Alle6OppgangNedgangUnik_KNN[[#This Row],[Close]]-1</f>
        <v>-1.0546883660869977E-2</v>
      </c>
      <c r="F757" s="8">
        <f>Alle6OppgangNedgangUnik_KNN[[#This Row],[Conviction KNN]]*Alle6OppgangNedgangUnik_KNN[[#This Row],[Rett/Feil KNN]]</f>
        <v>-0.41176470588235298</v>
      </c>
      <c r="G757">
        <f t="shared" si="23"/>
        <v>99.996331991099183</v>
      </c>
    </row>
    <row r="758" spans="1:7" x14ac:dyDescent="0.3">
      <c r="A758" s="5">
        <f>Alle6OppgangNedgangUnik_KNN[[#This Row],[Open]]/Alle6OppgangNedgangUnik_KNN[[#This Row],[Close]]-1</f>
        <v>-2.928093075661331E-3</v>
      </c>
      <c r="B758" s="5">
        <f>Alle6OppgangNedgangUnik_KNN[[#This Row],[Conviction Bayes]]*Alle6OppgangNedgangUnik_KNN[[#This Row],[Rett/Feil Bayes]]</f>
        <v>6.3705555830831984E-2</v>
      </c>
      <c r="C758">
        <f t="shared" si="22"/>
        <v>63.878863706805902</v>
      </c>
      <c r="E758" s="5">
        <f>Alle6OppgangNedgangUnik_KNN[[#This Row],[Open]]/Alle6OppgangNedgangUnik_KNN[[#This Row],[Close]]-1</f>
        <v>-2.928093075661331E-3</v>
      </c>
      <c r="F758" s="7">
        <f>Alle6OppgangNedgangUnik_KNN[[#This Row],[Conviction KNN]]*Alle6OppgangNedgangUnik_KNN[[#This Row],[Rett/Feil KNN]]</f>
        <v>0</v>
      </c>
      <c r="G758">
        <f t="shared" si="23"/>
        <v>99.996331991099183</v>
      </c>
    </row>
    <row r="759" spans="1:7" x14ac:dyDescent="0.3">
      <c r="A759" s="6">
        <f>Alle6OppgangNedgangUnik_KNN[[#This Row],[Open]]/Alle6OppgangNedgangUnik_KNN[[#This Row],[Close]]-1</f>
        <v>1.7096512013086818E-2</v>
      </c>
      <c r="B759" s="6">
        <f>Alle6OppgangNedgangUnik_KNN[[#This Row],[Conviction Bayes]]*Alle6OppgangNedgangUnik_KNN[[#This Row],[Rett/Feil Bayes]]</f>
        <v>-6.2728620321954975E-2</v>
      </c>
      <c r="C759">
        <f t="shared" si="22"/>
        <v>63.810357419188662</v>
      </c>
      <c r="E759" s="6">
        <f>Alle6OppgangNedgangUnik_KNN[[#This Row],[Open]]/Alle6OppgangNedgangUnik_KNN[[#This Row],[Close]]-1</f>
        <v>1.7096512013086818E-2</v>
      </c>
      <c r="F759" s="8">
        <f>Alle6OppgangNedgangUnik_KNN[[#This Row],[Conviction KNN]]*Alle6OppgangNedgangUnik_KNN[[#This Row],[Rett/Feil KNN]]</f>
        <v>-5.8823529411765052E-2</v>
      </c>
      <c r="G759">
        <f t="shared" si="23"/>
        <v>99.895767962207984</v>
      </c>
    </row>
    <row r="760" spans="1:7" x14ac:dyDescent="0.3">
      <c r="A760" s="5">
        <f>Alle6OppgangNedgangUnik_KNN[[#This Row],[Open]]/Alle6OppgangNedgangUnik_KNN[[#This Row],[Close]]-1</f>
        <v>-9.9122657011182502E-3</v>
      </c>
      <c r="B760" s="5">
        <f>Alle6OppgangNedgangUnik_KNN[[#This Row],[Conviction Bayes]]*Alle6OppgangNedgangUnik_KNN[[#This Row],[Rett/Feil Bayes]]</f>
        <v>6.254428338018897E-2</v>
      </c>
      <c r="C760">
        <f t="shared" si="22"/>
        <v>63.770797833643265</v>
      </c>
      <c r="E760" s="5">
        <f>Alle6OppgangNedgangUnik_KNN[[#This Row],[Open]]/Alle6OppgangNedgangUnik_KNN[[#This Row],[Close]]-1</f>
        <v>-9.9122657011182502E-3</v>
      </c>
      <c r="F760" s="7">
        <f>Alle6OppgangNedgangUnik_KNN[[#This Row],[Conviction KNN]]*Alle6OppgangNedgangUnik_KNN[[#This Row],[Rett/Feil KNN]]</f>
        <v>-0.35294117647058904</v>
      </c>
      <c r="G760">
        <f t="shared" si="23"/>
        <v>100.24524798378162</v>
      </c>
    </row>
    <row r="761" spans="1:7" x14ac:dyDescent="0.3">
      <c r="A761" s="6">
        <f>Alle6OppgangNedgangUnik_KNN[[#This Row],[Open]]/Alle6OppgangNedgangUnik_KNN[[#This Row],[Close]]-1</f>
        <v>-1.9446947349730292E-2</v>
      </c>
      <c r="B761" s="6">
        <f>Alle6OppgangNedgangUnik_KNN[[#This Row],[Conviction Bayes]]*Alle6OppgangNedgangUnik_KNN[[#This Row],[Rett/Feil Bayes]]</f>
        <v>6.2424923055974968E-2</v>
      </c>
      <c r="C761">
        <f t="shared" si="22"/>
        <v>63.693381730871216</v>
      </c>
      <c r="E761" s="6">
        <f>Alle6OppgangNedgangUnik_KNN[[#This Row],[Open]]/Alle6OppgangNedgangUnik_KNN[[#This Row],[Close]]-1</f>
        <v>-1.9446947349730292E-2</v>
      </c>
      <c r="F761" s="8">
        <f>Alle6OppgangNedgangUnik_KNN[[#This Row],[Conviction KNN]]*Alle6OppgangNedgangUnik_KNN[[#This Row],[Rett/Feil KNN]]</f>
        <v>0</v>
      </c>
      <c r="G761">
        <f t="shared" si="23"/>
        <v>100.24524798378162</v>
      </c>
    </row>
    <row r="762" spans="1:7" x14ac:dyDescent="0.3">
      <c r="A762" s="5">
        <f>Alle6OppgangNedgangUnik_KNN[[#This Row],[Open]]/Alle6OppgangNedgangUnik_KNN[[#This Row],[Close]]-1</f>
        <v>5.425428098296825E-3</v>
      </c>
      <c r="B762" s="5">
        <f>Alle6OppgangNedgangUnik_KNN[[#This Row],[Conviction Bayes]]*Alle6OppgangNedgangUnik_KNN[[#This Row],[Rett/Feil Bayes]]</f>
        <v>-6.2418141966397056E-2</v>
      </c>
      <c r="C762">
        <f t="shared" si="22"/>
        <v>63.671812276617132</v>
      </c>
      <c r="E762" s="5">
        <f>Alle6OppgangNedgangUnik_KNN[[#This Row],[Open]]/Alle6OppgangNedgangUnik_KNN[[#This Row],[Close]]-1</f>
        <v>5.425428098296825E-3</v>
      </c>
      <c r="F762" s="7">
        <f>Alle6OppgangNedgangUnik_KNN[[#This Row],[Conviction KNN]]*Alle6OppgangNedgangUnik_KNN[[#This Row],[Rett/Feil KNN]]</f>
        <v>0.11764705882352905</v>
      </c>
      <c r="G762">
        <f t="shared" si="23"/>
        <v>100.30923308791479</v>
      </c>
    </row>
    <row r="763" spans="1:7" x14ac:dyDescent="0.3">
      <c r="A763" s="6">
        <f>Alle6OppgangNedgangUnik_KNN[[#This Row],[Open]]/Alle6OppgangNedgangUnik_KNN[[#This Row],[Close]]-1</f>
        <v>4.921664710201501E-3</v>
      </c>
      <c r="B763" s="6">
        <f>Alle6OppgangNedgangUnik_KNN[[#This Row],[Conviction Bayes]]*Alle6OppgangNedgangUnik_KNN[[#This Row],[Rett/Feil Bayes]]</f>
        <v>-6.2344239526279044E-2</v>
      </c>
      <c r="C763">
        <f t="shared" si="22"/>
        <v>63.652275380511291</v>
      </c>
      <c r="E763" s="6">
        <f>Alle6OppgangNedgangUnik_KNN[[#This Row],[Open]]/Alle6OppgangNedgangUnik_KNN[[#This Row],[Close]]-1</f>
        <v>4.921664710201501E-3</v>
      </c>
      <c r="F763" s="8">
        <f>Alle6OppgangNedgangUnik_KNN[[#This Row],[Conviction KNN]]*Alle6OppgangNedgangUnik_KNN[[#This Row],[Rett/Feil KNN]]</f>
        <v>0.11764705882352905</v>
      </c>
      <c r="G763">
        <f t="shared" si="23"/>
        <v>100.36731407763199</v>
      </c>
    </row>
    <row r="764" spans="1:7" x14ac:dyDescent="0.3">
      <c r="A764" s="5">
        <f>Alle6OppgangNedgangUnik_KNN[[#This Row],[Open]]/Alle6OppgangNedgangUnik_KNN[[#This Row],[Close]]-1</f>
        <v>-2.8819972690428131E-3</v>
      </c>
      <c r="B764" s="5">
        <f>Alle6OppgangNedgangUnik_KNN[[#This Row],[Conviction Bayes]]*Alle6OppgangNedgangUnik_KNN[[#This Row],[Rett/Feil Bayes]]</f>
        <v>6.2301048782086033E-2</v>
      </c>
      <c r="C764">
        <f t="shared" si="22"/>
        <v>63.640846522015067</v>
      </c>
      <c r="E764" s="5">
        <f>Alle6OppgangNedgangUnik_KNN[[#This Row],[Open]]/Alle6OppgangNedgangUnik_KNN[[#This Row],[Close]]-1</f>
        <v>-2.8819972690428131E-3</v>
      </c>
      <c r="F764" s="7">
        <f>Alle6OppgangNedgangUnik_KNN[[#This Row],[Conviction KNN]]*Alle6OppgangNedgangUnik_KNN[[#This Row],[Rett/Feil KNN]]</f>
        <v>0.17647058823529499</v>
      </c>
      <c r="G764">
        <f t="shared" si="23"/>
        <v>100.31626849085441</v>
      </c>
    </row>
    <row r="765" spans="1:7" x14ac:dyDescent="0.3">
      <c r="A765" s="6">
        <f>Alle6OppgangNedgangUnik_KNN[[#This Row],[Open]]/Alle6OppgangNedgangUnik_KNN[[#This Row],[Close]]-1</f>
        <v>8.7717920422762941E-3</v>
      </c>
      <c r="B765" s="6">
        <f>Alle6OppgangNedgangUnik_KNN[[#This Row],[Conviction Bayes]]*Alle6OppgangNedgangUnik_KNN[[#This Row],[Rett/Feil Bayes]]</f>
        <v>-6.2476783976281036E-2</v>
      </c>
      <c r="C765">
        <f t="shared" si="22"/>
        <v>63.60596921528446</v>
      </c>
      <c r="E765" s="6">
        <f>Alle6OppgangNedgangUnik_KNN[[#This Row],[Open]]/Alle6OppgangNedgangUnik_KNN[[#This Row],[Close]]-1</f>
        <v>8.7717920422762941E-3</v>
      </c>
      <c r="F765" s="8">
        <f>Alle6OppgangNedgangUnik_KNN[[#This Row],[Conviction KNN]]*Alle6OppgangNedgangUnik_KNN[[#This Row],[Rett/Feil KNN]]</f>
        <v>-5.8823529411765052E-2</v>
      </c>
      <c r="G765">
        <f t="shared" si="23"/>
        <v>100.26450652346271</v>
      </c>
    </row>
    <row r="766" spans="1:7" x14ac:dyDescent="0.3">
      <c r="A766" s="5">
        <f>Alle6OppgangNedgangUnik_KNN[[#This Row],[Open]]/Alle6OppgangNedgangUnik_KNN[[#This Row],[Close]]-1</f>
        <v>1.4967352899819542E-2</v>
      </c>
      <c r="B766" s="5">
        <f>Alle6OppgangNedgangUnik_KNN[[#This Row],[Conviction Bayes]]*Alle6OppgangNedgangUnik_KNN[[#This Row],[Rett/Feil Bayes]]</f>
        <v>-6.2464585837454956E-2</v>
      </c>
      <c r="C766">
        <f t="shared" si="22"/>
        <v>63.546502118290888</v>
      </c>
      <c r="E766" s="5">
        <f>Alle6OppgangNedgangUnik_KNN[[#This Row],[Open]]/Alle6OppgangNedgangUnik_KNN[[#This Row],[Close]]-1</f>
        <v>1.4967352899819542E-2</v>
      </c>
      <c r="F766" s="7">
        <f>Alle6OppgangNedgangUnik_KNN[[#This Row],[Conviction KNN]]*Alle6OppgangNedgangUnik_KNN[[#This Row],[Rett/Feil KNN]]</f>
        <v>-0.11764705882352905</v>
      </c>
      <c r="G766">
        <f t="shared" si="23"/>
        <v>100.08795425846708</v>
      </c>
    </row>
    <row r="767" spans="1:7" x14ac:dyDescent="0.3">
      <c r="A767" s="6">
        <f>Alle6OppgangNedgangUnik_KNN[[#This Row],[Open]]/Alle6OppgangNedgangUnik_KNN[[#This Row],[Close]]-1</f>
        <v>-3.980378759188441E-2</v>
      </c>
      <c r="B767" s="6">
        <f>Alle6OppgangNedgangUnik_KNN[[#This Row],[Conviction Bayes]]*Alle6OppgangNedgangUnik_KNN[[#This Row],[Rett/Feil Bayes]]</f>
        <v>6.2607503325681046E-2</v>
      </c>
      <c r="C767">
        <f t="shared" si="22"/>
        <v>63.388143233262916</v>
      </c>
      <c r="E767" s="6">
        <f>Alle6OppgangNedgangUnik_KNN[[#This Row],[Open]]/Alle6OppgangNedgangUnik_KNN[[#This Row],[Close]]-1</f>
        <v>-3.980378759188441E-2</v>
      </c>
      <c r="F767" s="8">
        <f>Alle6OppgangNedgangUnik_KNN[[#This Row],[Conviction KNN]]*Alle6OppgangNedgangUnik_KNN[[#This Row],[Rett/Feil KNN]]</f>
        <v>0.17647058823529499</v>
      </c>
      <c r="G767">
        <f t="shared" si="23"/>
        <v>99.384916669324085</v>
      </c>
    </row>
    <row r="768" spans="1:7" x14ac:dyDescent="0.3">
      <c r="A768" s="5">
        <f>Alle6OppgangNedgangUnik_KNN[[#This Row],[Open]]/Alle6OppgangNedgangUnik_KNN[[#This Row],[Close]]-1</f>
        <v>5.3083728296392518E-3</v>
      </c>
      <c r="B768" s="5">
        <f>Alle6OppgangNedgangUnik_KNN[[#This Row],[Conviction Bayes]]*Alle6OppgangNedgangUnik_KNN[[#This Row],[Rett/Feil Bayes]]</f>
        <v>-6.2312469832270956E-2</v>
      </c>
      <c r="C768">
        <f t="shared" si="22"/>
        <v>63.367175841315934</v>
      </c>
      <c r="E768" s="5">
        <f>Alle6OppgangNedgangUnik_KNN[[#This Row],[Open]]/Alle6OppgangNedgangUnik_KNN[[#This Row],[Close]]-1</f>
        <v>5.3083728296392518E-3</v>
      </c>
      <c r="F768" s="7">
        <f>Alle6OppgangNedgangUnik_KNN[[#This Row],[Conviction KNN]]*Alle6OppgangNedgangUnik_KNN[[#This Row],[Rett/Feil KNN]]</f>
        <v>-0.17647058823529499</v>
      </c>
      <c r="G768">
        <f t="shared" si="23"/>
        <v>99.291815694384667</v>
      </c>
    </row>
    <row r="769" spans="1:7" x14ac:dyDescent="0.3">
      <c r="A769" s="6">
        <f>Alle6OppgangNedgangUnik_KNN[[#This Row],[Open]]/Alle6OppgangNedgangUnik_KNN[[#This Row],[Close]]-1</f>
        <v>4.9611661931492357E-3</v>
      </c>
      <c r="B769" s="6">
        <f>Alle6OppgangNedgangUnik_KNN[[#This Row],[Conviction Bayes]]*Alle6OppgangNedgangUnik_KNN[[#This Row],[Rett/Feil Bayes]]</f>
        <v>-6.2334191427435015E-2</v>
      </c>
      <c r="C769">
        <f t="shared" si="22"/>
        <v>63.347579524242242</v>
      </c>
      <c r="E769" s="6">
        <f>Alle6OppgangNedgangUnik_KNN[[#This Row],[Open]]/Alle6OppgangNedgangUnik_KNN[[#This Row],[Close]]-1</f>
        <v>4.9611661931492357E-3</v>
      </c>
      <c r="F769" s="8">
        <f>Alle6OppgangNedgangUnik_KNN[[#This Row],[Conviction KNN]]*Alle6OppgangNedgangUnik_KNN[[#This Row],[Rett/Feil KNN]]</f>
        <v>0</v>
      </c>
      <c r="G769">
        <f t="shared" si="23"/>
        <v>99.291815694384667</v>
      </c>
    </row>
    <row r="770" spans="1:7" x14ac:dyDescent="0.3">
      <c r="A770" s="5">
        <f>Alle6OppgangNedgangUnik_KNN[[#This Row],[Open]]/Alle6OppgangNedgangUnik_KNN[[#This Row],[Close]]-1</f>
        <v>-9.9163643523725309E-4</v>
      </c>
      <c r="B770" s="5">
        <f>Alle6OppgangNedgangUnik_KNN[[#This Row],[Conviction Bayes]]*Alle6OppgangNedgangUnik_KNN[[#This Row],[Rett/Feil Bayes]]</f>
        <v>6.2283528704480007E-2</v>
      </c>
      <c r="C770">
        <f t="shared" si="22"/>
        <v>63.343667011989581</v>
      </c>
      <c r="E770" s="5">
        <f>Alle6OppgangNedgangUnik_KNN[[#This Row],[Open]]/Alle6OppgangNedgangUnik_KNN[[#This Row],[Close]]-1</f>
        <v>-9.9163643523725309E-4</v>
      </c>
      <c r="F770" s="7">
        <f>Alle6OppgangNedgangUnik_KNN[[#This Row],[Conviction KNN]]*Alle6OppgangNedgangUnik_KNN[[#This Row],[Rett/Feil KNN]]</f>
        <v>5.8823529411765052E-2</v>
      </c>
      <c r="G770">
        <f t="shared" si="23"/>
        <v>99.286023848375052</v>
      </c>
    </row>
    <row r="771" spans="1:7" x14ac:dyDescent="0.3">
      <c r="A771" s="6">
        <f>Alle6OppgangNedgangUnik_KNN[[#This Row],[Open]]/Alle6OppgangNedgangUnik_KNN[[#This Row],[Close]]-1</f>
        <v>-4.0558995167188083E-3</v>
      </c>
      <c r="B771" s="6">
        <f>Alle6OppgangNedgangUnik_KNN[[#This Row],[Conviction Bayes]]*Alle6OppgangNedgangUnik_KNN[[#This Row],[Rett/Feil Bayes]]</f>
        <v>6.2214856481632996E-2</v>
      </c>
      <c r="C771">
        <f t="shared" ref="C771:C834" si="24">C770+(C770*A771*B771)</f>
        <v>63.327683048016659</v>
      </c>
      <c r="E771" s="6">
        <f>Alle6OppgangNedgangUnik_KNN[[#This Row],[Open]]/Alle6OppgangNedgangUnik_KNN[[#This Row],[Close]]-1</f>
        <v>-4.0558995167188083E-3</v>
      </c>
      <c r="F771" s="8">
        <f>Alle6OppgangNedgangUnik_KNN[[#This Row],[Conviction KNN]]*Alle6OppgangNedgangUnik_KNN[[#This Row],[Rett/Feil KNN]]</f>
        <v>-0.29411764705882304</v>
      </c>
      <c r="G771">
        <f t="shared" ref="G771:G834" si="25">G770+(G770*E771*F771)</f>
        <v>99.404463300181973</v>
      </c>
    </row>
    <row r="772" spans="1:7" x14ac:dyDescent="0.3">
      <c r="A772" s="5">
        <f>Alle6OppgangNedgangUnik_KNN[[#This Row],[Open]]/Alle6OppgangNedgangUnik_KNN[[#This Row],[Close]]-1</f>
        <v>-2.3669976881046662E-4</v>
      </c>
      <c r="B772" s="5">
        <f>Alle6OppgangNedgangUnik_KNN[[#This Row],[Conviction Bayes]]*Alle6OppgangNedgangUnik_KNN[[#This Row],[Rett/Feil Bayes]]</f>
        <v>6.2288838716273942E-2</v>
      </c>
      <c r="C772">
        <f t="shared" si="24"/>
        <v>63.326749360253913</v>
      </c>
      <c r="E772" s="5">
        <f>Alle6OppgangNedgangUnik_KNN[[#This Row],[Open]]/Alle6OppgangNedgangUnik_KNN[[#This Row],[Close]]-1</f>
        <v>-2.3669976881046662E-4</v>
      </c>
      <c r="F772" s="7">
        <f>Alle6OppgangNedgangUnik_KNN[[#This Row],[Conviction KNN]]*Alle6OppgangNedgangUnik_KNN[[#This Row],[Rett/Feil KNN]]</f>
        <v>0.23529411764705899</v>
      </c>
      <c r="G772">
        <f t="shared" si="25"/>
        <v>99.398927061715654</v>
      </c>
    </row>
    <row r="773" spans="1:7" x14ac:dyDescent="0.3">
      <c r="A773" s="6">
        <f>Alle6OppgangNedgangUnik_KNN[[#This Row],[Open]]/Alle6OppgangNedgangUnik_KNN[[#This Row],[Close]]-1</f>
        <v>1.2254417280896934E-2</v>
      </c>
      <c r="B773" s="6">
        <f>Alle6OppgangNedgangUnik_KNN[[#This Row],[Conviction Bayes]]*Alle6OppgangNedgangUnik_KNN[[#This Row],[Rett/Feil Bayes]]</f>
        <v>-6.2263733729205017E-2</v>
      </c>
      <c r="C773">
        <f t="shared" si="24"/>
        <v>63.278430684806388</v>
      </c>
      <c r="E773" s="6">
        <f>Alle6OppgangNedgangUnik_KNN[[#This Row],[Open]]/Alle6OppgangNedgangUnik_KNN[[#This Row],[Close]]-1</f>
        <v>1.2254417280896934E-2</v>
      </c>
      <c r="F773" s="8">
        <f>Alle6OppgangNedgangUnik_KNN[[#This Row],[Conviction KNN]]*Alle6OppgangNedgangUnik_KNN[[#This Row],[Rett/Feil KNN]]</f>
        <v>-0.23529411764705899</v>
      </c>
      <c r="G773">
        <f t="shared" si="25"/>
        <v>99.11232096065973</v>
      </c>
    </row>
    <row r="774" spans="1:7" x14ac:dyDescent="0.3">
      <c r="A774" s="5">
        <f>Alle6OppgangNedgangUnik_KNN[[#This Row],[Open]]/Alle6OppgangNedgangUnik_KNN[[#This Row],[Close]]-1</f>
        <v>-1.322787963015104E-4</v>
      </c>
      <c r="B774" s="5">
        <f>Alle6OppgangNedgangUnik_KNN[[#This Row],[Conviction Bayes]]*Alle6OppgangNedgangUnik_KNN[[#This Row],[Rett/Feil Bayes]]</f>
        <v>6.2336341431513953E-2</v>
      </c>
      <c r="C774">
        <f t="shared" si="24"/>
        <v>63.277908905028013</v>
      </c>
      <c r="E774" s="5">
        <f>Alle6OppgangNedgangUnik_KNN[[#This Row],[Open]]/Alle6OppgangNedgangUnik_KNN[[#This Row],[Close]]-1</f>
        <v>-1.322787963015104E-4</v>
      </c>
      <c r="F774" s="7">
        <f>Alle6OppgangNedgangUnik_KNN[[#This Row],[Conviction KNN]]*Alle6OppgangNedgangUnik_KNN[[#This Row],[Rett/Feil KNN]]</f>
        <v>0</v>
      </c>
      <c r="G774">
        <f t="shared" si="25"/>
        <v>99.11232096065973</v>
      </c>
    </row>
    <row r="775" spans="1:7" x14ac:dyDescent="0.3">
      <c r="A775" s="6">
        <f>Alle6OppgangNedgangUnik_KNN[[#This Row],[Open]]/Alle6OppgangNedgangUnik_KNN[[#This Row],[Close]]-1</f>
        <v>9.9063642104044725E-3</v>
      </c>
      <c r="B775" s="6">
        <f>Alle6OppgangNedgangUnik_KNN[[#This Row],[Conviction Bayes]]*Alle6OppgangNedgangUnik_KNN[[#This Row],[Rett/Feil Bayes]]</f>
        <v>-6.2372377940342005E-2</v>
      </c>
      <c r="C775">
        <f t="shared" si="24"/>
        <v>63.238810529672769</v>
      </c>
      <c r="E775" s="6">
        <f>Alle6OppgangNedgangUnik_KNN[[#This Row],[Open]]/Alle6OppgangNedgangUnik_KNN[[#This Row],[Close]]-1</f>
        <v>9.9063642104044725E-3</v>
      </c>
      <c r="F775" s="8">
        <f>Alle6OppgangNedgangUnik_KNN[[#This Row],[Conviction KNN]]*Alle6OppgangNedgangUnik_KNN[[#This Row],[Rett/Feil KNN]]</f>
        <v>0.11764705882352905</v>
      </c>
      <c r="G775">
        <f t="shared" si="25"/>
        <v>99.227831872327357</v>
      </c>
    </row>
    <row r="776" spans="1:7" x14ac:dyDescent="0.3">
      <c r="A776" s="5">
        <f>Alle6OppgangNedgangUnik_KNN[[#This Row],[Open]]/Alle6OppgangNedgangUnik_KNN[[#This Row],[Close]]-1</f>
        <v>-2.1556528517617801E-3</v>
      </c>
      <c r="B776" s="5">
        <f>Alle6OppgangNedgangUnik_KNN[[#This Row],[Conviction Bayes]]*Alle6OppgangNedgangUnik_KNN[[#This Row],[Rett/Feil Bayes]]</f>
        <v>6.2200813570193969E-2</v>
      </c>
      <c r="C776">
        <f t="shared" si="24"/>
        <v>63.230331257401538</v>
      </c>
      <c r="E776" s="5">
        <f>Alle6OppgangNedgangUnik_KNN[[#This Row],[Open]]/Alle6OppgangNedgangUnik_KNN[[#This Row],[Close]]-1</f>
        <v>-2.1556528517617801E-3</v>
      </c>
      <c r="F776" s="7">
        <f>Alle6OppgangNedgangUnik_KNN[[#This Row],[Conviction KNN]]*Alle6OppgangNedgangUnik_KNN[[#This Row],[Rett/Feil KNN]]</f>
        <v>-0.23529411764705899</v>
      </c>
      <c r="G776">
        <f t="shared" si="25"/>
        <v>99.278161462621412</v>
      </c>
    </row>
    <row r="777" spans="1:7" x14ac:dyDescent="0.3">
      <c r="A777" s="6">
        <f>Alle6OppgangNedgangUnik_KNN[[#This Row],[Open]]/Alle6OppgangNedgangUnik_KNN[[#This Row],[Close]]-1</f>
        <v>-2.120245000044152E-3</v>
      </c>
      <c r="B777" s="6">
        <f>Alle6OppgangNedgangUnik_KNN[[#This Row],[Conviction Bayes]]*Alle6OppgangNedgangUnik_KNN[[#This Row],[Rett/Feil Bayes]]</f>
        <v>6.2352173682584E-2</v>
      </c>
      <c r="C777">
        <f t="shared" si="24"/>
        <v>63.221972088452233</v>
      </c>
      <c r="E777" s="6">
        <f>Alle6OppgangNedgangUnik_KNN[[#This Row],[Open]]/Alle6OppgangNedgangUnik_KNN[[#This Row],[Close]]-1</f>
        <v>-2.120245000044152E-3</v>
      </c>
      <c r="F777" s="8">
        <f>Alle6OppgangNedgangUnik_KNN[[#This Row],[Conviction KNN]]*Alle6OppgangNedgangUnik_KNN[[#This Row],[Rett/Feil KNN]]</f>
        <v>5.8823529411765052E-2</v>
      </c>
      <c r="G777">
        <f t="shared" si="25"/>
        <v>99.265779461124083</v>
      </c>
    </row>
    <row r="778" spans="1:7" x14ac:dyDescent="0.3">
      <c r="A778" s="5">
        <f>Alle6OppgangNedgangUnik_KNN[[#This Row],[Open]]/Alle6OppgangNedgangUnik_KNN[[#This Row],[Close]]-1</f>
        <v>-9.6386919212800848E-3</v>
      </c>
      <c r="B778" s="5">
        <f>Alle6OppgangNedgangUnik_KNN[[#This Row],[Conviction Bayes]]*Alle6OppgangNedgangUnik_KNN[[#This Row],[Rett/Feil Bayes]]</f>
        <v>6.2687811434763985E-2</v>
      </c>
      <c r="C778">
        <f t="shared" si="24"/>
        <v>63.183771570986565</v>
      </c>
      <c r="E778" s="5">
        <f>Alle6OppgangNedgangUnik_KNN[[#This Row],[Open]]/Alle6OppgangNedgangUnik_KNN[[#This Row],[Close]]-1</f>
        <v>-9.6386919212800848E-3</v>
      </c>
      <c r="F778" s="7">
        <f>Alle6OppgangNedgangUnik_KNN[[#This Row],[Conviction KNN]]*Alle6OppgangNedgangUnik_KNN[[#This Row],[Rett/Feil KNN]]</f>
        <v>5.8823529411765052E-2</v>
      </c>
      <c r="G778">
        <f t="shared" si="25"/>
        <v>99.209497563091645</v>
      </c>
    </row>
    <row r="779" spans="1:7" x14ac:dyDescent="0.3">
      <c r="A779" s="6">
        <f>Alle6OppgangNedgangUnik_KNN[[#This Row],[Open]]/Alle6OppgangNedgangUnik_KNN[[#This Row],[Close]]-1</f>
        <v>8.9425152648510142E-3</v>
      </c>
      <c r="B779" s="6">
        <f>Alle6OppgangNedgangUnik_KNN[[#This Row],[Conviction Bayes]]*Alle6OppgangNedgangUnik_KNN[[#This Row],[Rett/Feil Bayes]]</f>
        <v>-6.2496902650711006E-2</v>
      </c>
      <c r="C779">
        <f t="shared" si="24"/>
        <v>63.148459455946288</v>
      </c>
      <c r="E779" s="6">
        <f>Alle6OppgangNedgangUnik_KNN[[#This Row],[Open]]/Alle6OppgangNedgangUnik_KNN[[#This Row],[Close]]-1</f>
        <v>8.9425152648510142E-3</v>
      </c>
      <c r="F779" s="8">
        <f>Alle6OppgangNedgangUnik_KNN[[#This Row],[Conviction KNN]]*Alle6OppgangNedgangUnik_KNN[[#This Row],[Rett/Feil KNN]]</f>
        <v>-0.11764705882352905</v>
      </c>
      <c r="G779">
        <f t="shared" si="25"/>
        <v>99.105123157635632</v>
      </c>
    </row>
    <row r="780" spans="1:7" x14ac:dyDescent="0.3">
      <c r="A780" s="5">
        <f>Alle6OppgangNedgangUnik_KNN[[#This Row],[Open]]/Alle6OppgangNedgangUnik_KNN[[#This Row],[Close]]-1</f>
        <v>6.2242566708392566E-4</v>
      </c>
      <c r="B780" s="5">
        <f>Alle6OppgangNedgangUnik_KNN[[#This Row],[Conviction Bayes]]*Alle6OppgangNedgangUnik_KNN[[#This Row],[Rett/Feil Bayes]]</f>
        <v>-6.236299902113801E-2</v>
      </c>
      <c r="C780">
        <f t="shared" si="24"/>
        <v>63.146008264425042</v>
      </c>
      <c r="E780" s="5">
        <f>Alle6OppgangNedgangUnik_KNN[[#This Row],[Open]]/Alle6OppgangNedgangUnik_KNN[[#This Row],[Close]]-1</f>
        <v>6.2242566708392566E-4</v>
      </c>
      <c r="F780" s="7">
        <f>Alle6OppgangNedgangUnik_KNN[[#This Row],[Conviction KNN]]*Alle6OppgangNedgangUnik_KNN[[#This Row],[Rett/Feil KNN]]</f>
        <v>-5.8823529411765052E-2</v>
      </c>
      <c r="G780">
        <f t="shared" si="25"/>
        <v>99.101494594553699</v>
      </c>
    </row>
    <row r="781" spans="1:7" x14ac:dyDescent="0.3">
      <c r="A781" s="6">
        <f>Alle6OppgangNedgangUnik_KNN[[#This Row],[Open]]/Alle6OppgangNedgangUnik_KNN[[#This Row],[Close]]-1</f>
        <v>-1.4455398893324256E-2</v>
      </c>
      <c r="B781" s="6">
        <f>Alle6OppgangNedgangUnik_KNN[[#This Row],[Conviction Bayes]]*Alle6OppgangNedgangUnik_KNN[[#This Row],[Rett/Feil Bayes]]</f>
        <v>6.2404637430228005E-2</v>
      </c>
      <c r="C781">
        <f t="shared" si="24"/>
        <v>63.08904526532514</v>
      </c>
      <c r="E781" s="6">
        <f>Alle6OppgangNedgangUnik_KNN[[#This Row],[Open]]/Alle6OppgangNedgangUnik_KNN[[#This Row],[Close]]-1</f>
        <v>-1.4455398893324256E-2</v>
      </c>
      <c r="F781" s="8">
        <f>Alle6OppgangNedgangUnik_KNN[[#This Row],[Conviction KNN]]*Alle6OppgangNedgangUnik_KNN[[#This Row],[Rett/Feil KNN]]</f>
        <v>0.17647058823529499</v>
      </c>
      <c r="G781">
        <f t="shared" si="25"/>
        <v>98.848691364796835</v>
      </c>
    </row>
    <row r="782" spans="1:7" x14ac:dyDescent="0.3">
      <c r="A782" s="5">
        <f>Alle6OppgangNedgangUnik_KNN[[#This Row],[Open]]/Alle6OppgangNedgangUnik_KNN[[#This Row],[Close]]-1</f>
        <v>-6.8494649713550793E-3</v>
      </c>
      <c r="B782" s="5">
        <f>Alle6OppgangNedgangUnik_KNN[[#This Row],[Conviction Bayes]]*Alle6OppgangNedgangUnik_KNN[[#This Row],[Rett/Feil Bayes]]</f>
        <v>6.2322010117464965E-2</v>
      </c>
      <c r="C782">
        <f t="shared" si="24"/>
        <v>63.062114291566402</v>
      </c>
      <c r="E782" s="5">
        <f>Alle6OppgangNedgangUnik_KNN[[#This Row],[Open]]/Alle6OppgangNedgangUnik_KNN[[#This Row],[Close]]-1</f>
        <v>-6.8494649713550793E-3</v>
      </c>
      <c r="F782" s="7">
        <f>Alle6OppgangNedgangUnik_KNN[[#This Row],[Conviction KNN]]*Alle6OppgangNedgangUnik_KNN[[#This Row],[Rett/Feil KNN]]</f>
        <v>5.8823529411765052E-2</v>
      </c>
      <c r="G782">
        <f t="shared" si="25"/>
        <v>98.808864267798754</v>
      </c>
    </row>
    <row r="783" spans="1:7" x14ac:dyDescent="0.3">
      <c r="A783" s="6">
        <f>Alle6OppgangNedgangUnik_KNN[[#This Row],[Open]]/Alle6OppgangNedgangUnik_KNN[[#This Row],[Close]]-1</f>
        <v>1.4146404451800043E-2</v>
      </c>
      <c r="B783" s="6">
        <f>Alle6OppgangNedgangUnik_KNN[[#This Row],[Conviction Bayes]]*Alle6OppgangNedgangUnik_KNN[[#This Row],[Rett/Feil Bayes]]</f>
        <v>-6.2318876240031962E-2</v>
      </c>
      <c r="C783">
        <f t="shared" si="24"/>
        <v>63.00651948656936</v>
      </c>
      <c r="E783" s="6">
        <f>Alle6OppgangNedgangUnik_KNN[[#This Row],[Open]]/Alle6OppgangNedgangUnik_KNN[[#This Row],[Close]]-1</f>
        <v>1.4146404451800043E-2</v>
      </c>
      <c r="F783" s="8">
        <f>Alle6OppgangNedgangUnik_KNN[[#This Row],[Conviction KNN]]*Alle6OppgangNedgangUnik_KNN[[#This Row],[Rett/Feil KNN]]</f>
        <v>-0.17647058823529499</v>
      </c>
      <c r="G783">
        <f t="shared" si="25"/>
        <v>98.562195416500757</v>
      </c>
    </row>
    <row r="784" spans="1:7" x14ac:dyDescent="0.3">
      <c r="A784" s="5">
        <f>Alle6OppgangNedgangUnik_KNN[[#This Row],[Open]]/Alle6OppgangNedgangUnik_KNN[[#This Row],[Close]]-1</f>
        <v>9.0059791638363862E-4</v>
      </c>
      <c r="B784" s="5">
        <f>Alle6OppgangNedgangUnik_KNN[[#This Row],[Conviction Bayes]]*Alle6OppgangNedgangUnik_KNN[[#This Row],[Rett/Feil Bayes]]</f>
        <v>-6.220176013181794E-2</v>
      </c>
      <c r="C784">
        <f t="shared" si="24"/>
        <v>63.002989938494785</v>
      </c>
      <c r="E784" s="5">
        <f>Alle6OppgangNedgangUnik_KNN[[#This Row],[Open]]/Alle6OppgangNedgangUnik_KNN[[#This Row],[Close]]-1</f>
        <v>9.0059791638363862E-4</v>
      </c>
      <c r="F784" s="7">
        <f>Alle6OppgangNedgangUnik_KNN[[#This Row],[Conviction KNN]]*Alle6OppgangNedgangUnik_KNN[[#This Row],[Rett/Feil KNN]]</f>
        <v>-5.8823529411765052E-2</v>
      </c>
      <c r="G784">
        <f t="shared" si="25"/>
        <v>98.556973951334498</v>
      </c>
    </row>
    <row r="785" spans="1:7" x14ac:dyDescent="0.3">
      <c r="A785" s="6">
        <f>Alle6OppgangNedgangUnik_KNN[[#This Row],[Open]]/Alle6OppgangNedgangUnik_KNN[[#This Row],[Close]]-1</f>
        <v>-4.7117434405476999E-3</v>
      </c>
      <c r="B785" s="6">
        <f>Alle6OppgangNedgangUnik_KNN[[#This Row],[Conviction Bayes]]*Alle6OppgangNedgangUnik_KNN[[#This Row],[Rett/Feil Bayes]]</f>
        <v>6.2209209161655954E-2</v>
      </c>
      <c r="C785">
        <f t="shared" si="24"/>
        <v>62.984522890610279</v>
      </c>
      <c r="E785" s="6">
        <f>Alle6OppgangNedgangUnik_KNN[[#This Row],[Open]]/Alle6OppgangNedgangUnik_KNN[[#This Row],[Close]]-1</f>
        <v>-4.7117434405476999E-3</v>
      </c>
      <c r="F785" s="8">
        <f>Alle6OppgangNedgangUnik_KNN[[#This Row],[Conviction KNN]]*Alle6OppgangNedgangUnik_KNN[[#This Row],[Rett/Feil KNN]]</f>
        <v>0.11764705882352905</v>
      </c>
      <c r="G785">
        <f t="shared" si="25"/>
        <v>98.502341577742101</v>
      </c>
    </row>
    <row r="786" spans="1:7" x14ac:dyDescent="0.3">
      <c r="A786" s="5">
        <f>Alle6OppgangNedgangUnik_KNN[[#This Row],[Open]]/Alle6OppgangNedgangUnik_KNN[[#This Row],[Close]]-1</f>
        <v>9.8591977119100171E-4</v>
      </c>
      <c r="B786" s="5">
        <f>Alle6OppgangNedgangUnik_KNN[[#This Row],[Conviction Bayes]]*Alle6OppgangNedgangUnik_KNN[[#This Row],[Rett/Feil Bayes]]</f>
        <v>-6.2224088838675029E-2</v>
      </c>
      <c r="C786">
        <f t="shared" si="24"/>
        <v>62.980658918655244</v>
      </c>
      <c r="E786" s="5">
        <f>Alle6OppgangNedgangUnik_KNN[[#This Row],[Open]]/Alle6OppgangNedgangUnik_KNN[[#This Row],[Close]]-1</f>
        <v>9.8591977119100171E-4</v>
      </c>
      <c r="F786" s="7">
        <f>Alle6OppgangNedgangUnik_KNN[[#This Row],[Conviction KNN]]*Alle6OppgangNedgangUnik_KNN[[#This Row],[Rett/Feil KNN]]</f>
        <v>-0.23529411764705899</v>
      </c>
      <c r="G786">
        <f t="shared" si="25"/>
        <v>98.4794908939609</v>
      </c>
    </row>
    <row r="787" spans="1:7" x14ac:dyDescent="0.3">
      <c r="A787" s="6">
        <f>Alle6OppgangNedgangUnik_KNN[[#This Row],[Open]]/Alle6OppgangNedgangUnik_KNN[[#This Row],[Close]]-1</f>
        <v>-5.6933372997711729E-3</v>
      </c>
      <c r="B787" s="6">
        <f>Alle6OppgangNedgangUnik_KNN[[#This Row],[Conviction Bayes]]*Alle6OppgangNedgangUnik_KNN[[#This Row],[Rett/Feil Bayes]]</f>
        <v>6.217867419294798E-2</v>
      </c>
      <c r="C787">
        <f t="shared" si="24"/>
        <v>62.958363503081515</v>
      </c>
      <c r="E787" s="6">
        <f>Alle6OppgangNedgangUnik_KNN[[#This Row],[Open]]/Alle6OppgangNedgangUnik_KNN[[#This Row],[Close]]-1</f>
        <v>-5.6933372997711729E-3</v>
      </c>
      <c r="F787" s="8">
        <f>Alle6OppgangNedgangUnik_KNN[[#This Row],[Conviction KNN]]*Alle6OppgangNedgangUnik_KNN[[#This Row],[Rett/Feil KNN]]</f>
        <v>-0.23529411764705899</v>
      </c>
      <c r="G787">
        <f t="shared" si="25"/>
        <v>98.611414884259503</v>
      </c>
    </row>
    <row r="788" spans="1:7" x14ac:dyDescent="0.3">
      <c r="A788" s="5">
        <f>Alle6OppgangNedgangUnik_KNN[[#This Row],[Open]]/Alle6OppgangNedgangUnik_KNN[[#This Row],[Close]]-1</f>
        <v>5.518272138853364E-3</v>
      </c>
      <c r="B788" s="5">
        <f>Alle6OppgangNedgangUnik_KNN[[#This Row],[Conviction Bayes]]*Alle6OppgangNedgangUnik_KNN[[#This Row],[Rett/Feil Bayes]]</f>
        <v>-6.2319185137774014E-2</v>
      </c>
      <c r="C788">
        <f t="shared" si="24"/>
        <v>62.936712485579378</v>
      </c>
      <c r="E788" s="5">
        <f>Alle6OppgangNedgangUnik_KNN[[#This Row],[Open]]/Alle6OppgangNedgangUnik_KNN[[#This Row],[Close]]-1</f>
        <v>5.518272138853364E-3</v>
      </c>
      <c r="F788" s="7">
        <f>Alle6OppgangNedgangUnik_KNN[[#This Row],[Conviction KNN]]*Alle6OppgangNedgangUnik_KNN[[#This Row],[Rett/Feil KNN]]</f>
        <v>0</v>
      </c>
      <c r="G788">
        <f t="shared" si="25"/>
        <v>98.611414884259503</v>
      </c>
    </row>
    <row r="789" spans="1:7" x14ac:dyDescent="0.3">
      <c r="A789" s="6">
        <f>Alle6OppgangNedgangUnik_KNN[[#This Row],[Open]]/Alle6OppgangNedgangUnik_KNN[[#This Row],[Close]]-1</f>
        <v>2.9664620671887576E-3</v>
      </c>
      <c r="B789" s="6">
        <f>Alle6OppgangNedgangUnik_KNN[[#This Row],[Conviction Bayes]]*Alle6OppgangNedgangUnik_KNN[[#This Row],[Rett/Feil Bayes]]</f>
        <v>-6.2301749479169E-2</v>
      </c>
      <c r="C789">
        <f t="shared" si="24"/>
        <v>62.925080788187884</v>
      </c>
      <c r="E789" s="6">
        <f>Alle6OppgangNedgangUnik_KNN[[#This Row],[Open]]/Alle6OppgangNedgangUnik_KNN[[#This Row],[Close]]-1</f>
        <v>2.9664620671887576E-3</v>
      </c>
      <c r="F789" s="8">
        <f>Alle6OppgangNedgangUnik_KNN[[#This Row],[Conviction KNN]]*Alle6OppgangNedgangUnik_KNN[[#This Row],[Rett/Feil KNN]]</f>
        <v>0</v>
      </c>
      <c r="G789">
        <f t="shared" si="25"/>
        <v>98.611414884259503</v>
      </c>
    </row>
    <row r="790" spans="1:7" x14ac:dyDescent="0.3">
      <c r="A790" s="5">
        <f>Alle6OppgangNedgangUnik_KNN[[#This Row],[Open]]/Alle6OppgangNedgangUnik_KNN[[#This Row],[Close]]-1</f>
        <v>7.7108074901697243E-3</v>
      </c>
      <c r="B790" s="5">
        <f>Alle6OppgangNedgangUnik_KNN[[#This Row],[Conviction Bayes]]*Alle6OppgangNedgangUnik_KNN[[#This Row],[Rett/Feil Bayes]]</f>
        <v>-6.2288010875133026E-2</v>
      </c>
      <c r="C790">
        <f t="shared" si="24"/>
        <v>62.894858446969977</v>
      </c>
      <c r="E790" s="5">
        <f>Alle6OppgangNedgangUnik_KNN[[#This Row],[Open]]/Alle6OppgangNedgangUnik_KNN[[#This Row],[Close]]-1</f>
        <v>7.7108074901697243E-3</v>
      </c>
      <c r="F790" s="7">
        <f>Alle6OppgangNedgangUnik_KNN[[#This Row],[Conviction KNN]]*Alle6OppgangNedgangUnik_KNN[[#This Row],[Rett/Feil KNN]]</f>
        <v>-0.11764705882352905</v>
      </c>
      <c r="G790">
        <f t="shared" si="25"/>
        <v>98.521959162317643</v>
      </c>
    </row>
    <row r="791" spans="1:7" x14ac:dyDescent="0.3">
      <c r="A791" s="6">
        <f>Alle6OppgangNedgangUnik_KNN[[#This Row],[Open]]/Alle6OppgangNedgangUnik_KNN[[#This Row],[Close]]-1</f>
        <v>-1.1266815473727876E-2</v>
      </c>
      <c r="B791" s="6">
        <f>Alle6OppgangNedgangUnik_KNN[[#This Row],[Conviction Bayes]]*Alle6OppgangNedgangUnik_KNN[[#This Row],[Rett/Feil Bayes]]</f>
        <v>6.2488229002825968E-2</v>
      </c>
      <c r="C791">
        <f t="shared" si="24"/>
        <v>62.850577740417059</v>
      </c>
      <c r="E791" s="6">
        <f>Alle6OppgangNedgangUnik_KNN[[#This Row],[Open]]/Alle6OppgangNedgangUnik_KNN[[#This Row],[Close]]-1</f>
        <v>-1.1266815473727876E-2</v>
      </c>
      <c r="F791" s="8">
        <f>Alle6OppgangNedgangUnik_KNN[[#This Row],[Conviction KNN]]*Alle6OppgangNedgangUnik_KNN[[#This Row],[Rett/Feil KNN]]</f>
        <v>0</v>
      </c>
      <c r="G791">
        <f t="shared" si="25"/>
        <v>98.521959162317643</v>
      </c>
    </row>
    <row r="792" spans="1:7" x14ac:dyDescent="0.3">
      <c r="A792" s="5">
        <f>Alle6OppgangNedgangUnik_KNN[[#This Row],[Open]]/Alle6OppgangNedgangUnik_KNN[[#This Row],[Close]]-1</f>
        <v>3.666420079130539E-3</v>
      </c>
      <c r="B792" s="5">
        <f>Alle6OppgangNedgangUnik_KNN[[#This Row],[Conviction Bayes]]*Alle6OppgangNedgangUnik_KNN[[#This Row],[Rett/Feil Bayes]]</f>
        <v>-6.2329227815768939E-2</v>
      </c>
      <c r="C792">
        <f t="shared" si="24"/>
        <v>62.836214803818741</v>
      </c>
      <c r="E792" s="5">
        <f>Alle6OppgangNedgangUnik_KNN[[#This Row],[Open]]/Alle6OppgangNedgangUnik_KNN[[#This Row],[Close]]-1</f>
        <v>3.666420079130539E-3</v>
      </c>
      <c r="F792" s="7">
        <f>Alle6OppgangNedgangUnik_KNN[[#This Row],[Conviction KNN]]*Alle6OppgangNedgangUnik_KNN[[#This Row],[Rett/Feil KNN]]</f>
        <v>-0.11764705882352905</v>
      </c>
      <c r="G792">
        <f t="shared" si="25"/>
        <v>98.479462351810824</v>
      </c>
    </row>
    <row r="793" spans="1:7" x14ac:dyDescent="0.3">
      <c r="A793" s="6">
        <f>Alle6OppgangNedgangUnik_KNN[[#This Row],[Open]]/Alle6OppgangNedgangUnik_KNN[[#This Row],[Close]]-1</f>
        <v>2.4218767967276067E-2</v>
      </c>
      <c r="B793" s="6">
        <f>Alle6OppgangNedgangUnik_KNN[[#This Row],[Conviction Bayes]]*Alle6OppgangNedgangUnik_KNN[[#This Row],[Rett/Feil Bayes]]</f>
        <v>-6.2358274816054049E-2</v>
      </c>
      <c r="C793">
        <f t="shared" si="24"/>
        <v>62.741317001787422</v>
      </c>
      <c r="E793" s="6">
        <f>Alle6OppgangNedgangUnik_KNN[[#This Row],[Open]]/Alle6OppgangNedgangUnik_KNN[[#This Row],[Close]]-1</f>
        <v>2.4218767967276067E-2</v>
      </c>
      <c r="F793" s="8">
        <f>Alle6OppgangNedgangUnik_KNN[[#This Row],[Conviction KNN]]*Alle6OppgangNedgangUnik_KNN[[#This Row],[Rett/Feil KNN]]</f>
        <v>0</v>
      </c>
      <c r="G793">
        <f t="shared" si="25"/>
        <v>98.479462351810824</v>
      </c>
    </row>
    <row r="794" spans="1:7" x14ac:dyDescent="0.3">
      <c r="A794" s="5">
        <f>Alle6OppgangNedgangUnik_KNN[[#This Row],[Open]]/Alle6OppgangNedgangUnik_KNN[[#This Row],[Close]]-1</f>
        <v>6.2048070901690178E-3</v>
      </c>
      <c r="B794" s="5">
        <f>Alle6OppgangNedgangUnik_KNN[[#This Row],[Conviction Bayes]]*Alle6OppgangNedgangUnik_KNN[[#This Row],[Rett/Feil Bayes]]</f>
        <v>-6.2423358375077953E-2</v>
      </c>
      <c r="C794">
        <f t="shared" si="24"/>
        <v>62.71701572766478</v>
      </c>
      <c r="E794" s="5">
        <f>Alle6OppgangNedgangUnik_KNN[[#This Row],[Open]]/Alle6OppgangNedgangUnik_KNN[[#This Row],[Close]]-1</f>
        <v>6.2048070901690178E-3</v>
      </c>
      <c r="F794" s="7">
        <f>Alle6OppgangNedgangUnik_KNN[[#This Row],[Conviction KNN]]*Alle6OppgangNedgangUnik_KNN[[#This Row],[Rett/Feil KNN]]</f>
        <v>-0.17647058823529499</v>
      </c>
      <c r="G794">
        <f t="shared" si="25"/>
        <v>98.371630693063196</v>
      </c>
    </row>
    <row r="795" spans="1:7" x14ac:dyDescent="0.3">
      <c r="A795" s="6">
        <f>Alle6OppgangNedgangUnik_KNN[[#This Row],[Open]]/Alle6OppgangNedgangUnik_KNN[[#This Row],[Close]]-1</f>
        <v>7.4255721840357225E-3</v>
      </c>
      <c r="B795" s="6">
        <f>Alle6OppgangNedgangUnik_KNN[[#This Row],[Conviction Bayes]]*Alle6OppgangNedgangUnik_KNN[[#This Row],[Rett/Feil Bayes]]</f>
        <v>-6.2188299650602019E-2</v>
      </c>
      <c r="C795">
        <f t="shared" si="24"/>
        <v>62.688054031583725</v>
      </c>
      <c r="E795" s="6">
        <f>Alle6OppgangNedgangUnik_KNN[[#This Row],[Open]]/Alle6OppgangNedgangUnik_KNN[[#This Row],[Close]]-1</f>
        <v>7.4255721840357225E-3</v>
      </c>
      <c r="F795" s="8">
        <f>Alle6OppgangNedgangUnik_KNN[[#This Row],[Conviction KNN]]*Alle6OppgangNedgangUnik_KNN[[#This Row],[Rett/Feil KNN]]</f>
        <v>-0.11764705882352905</v>
      </c>
      <c r="G795">
        <f t="shared" si="25"/>
        <v>98.285693558407587</v>
      </c>
    </row>
    <row r="796" spans="1:7" x14ac:dyDescent="0.3">
      <c r="A796" s="5">
        <f>Alle6OppgangNedgangUnik_KNN[[#This Row],[Open]]/Alle6OppgangNedgangUnik_KNN[[#This Row],[Close]]-1</f>
        <v>-4.1816791942187459E-3</v>
      </c>
      <c r="B796" s="5">
        <f>Alle6OppgangNedgangUnik_KNN[[#This Row],[Conviction Bayes]]*Alle6OppgangNedgangUnik_KNN[[#This Row],[Rett/Feil Bayes]]</f>
        <v>6.2386639798178045E-2</v>
      </c>
      <c r="C796">
        <f t="shared" si="24"/>
        <v>62.671699914773576</v>
      </c>
      <c r="E796" s="5">
        <f>Alle6OppgangNedgangUnik_KNN[[#This Row],[Open]]/Alle6OppgangNedgangUnik_KNN[[#This Row],[Close]]-1</f>
        <v>-4.1816791942187459E-3</v>
      </c>
      <c r="F796" s="7">
        <f>Alle6OppgangNedgangUnik_KNN[[#This Row],[Conviction KNN]]*Alle6OppgangNedgangUnik_KNN[[#This Row],[Rett/Feil KNN]]</f>
        <v>5.8823529411765052E-2</v>
      </c>
      <c r="G796">
        <f t="shared" si="25"/>
        <v>98.261517132534493</v>
      </c>
    </row>
    <row r="797" spans="1:7" x14ac:dyDescent="0.3">
      <c r="A797" s="6">
        <f>Alle6OppgangNedgangUnik_KNN[[#This Row],[Open]]/Alle6OppgangNedgangUnik_KNN[[#This Row],[Close]]-1</f>
        <v>4.5584045023527864E-5</v>
      </c>
      <c r="B797" s="6">
        <f>Alle6OppgangNedgangUnik_KNN[[#This Row],[Conviction Bayes]]*Alle6OppgangNedgangUnik_KNN[[#This Row],[Rett/Feil Bayes]]</f>
        <v>-6.2328108789850956E-2</v>
      </c>
      <c r="C797">
        <f t="shared" si="24"/>
        <v>62.671521853988061</v>
      </c>
      <c r="E797" s="6">
        <f>Alle6OppgangNedgangUnik_KNN[[#This Row],[Open]]/Alle6OppgangNedgangUnik_KNN[[#This Row],[Close]]-1</f>
        <v>4.5584045023527864E-5</v>
      </c>
      <c r="F797" s="8">
        <f>Alle6OppgangNedgangUnik_KNN[[#This Row],[Conviction KNN]]*Alle6OppgangNedgangUnik_KNN[[#This Row],[Rett/Feil KNN]]</f>
        <v>-0.23529411764705899</v>
      </c>
      <c r="G797">
        <f t="shared" si="25"/>
        <v>98.260463213141307</v>
      </c>
    </row>
    <row r="798" spans="1:7" x14ac:dyDescent="0.3">
      <c r="A798" s="5">
        <f>Alle6OppgangNedgangUnik_KNN[[#This Row],[Open]]/Alle6OppgangNedgangUnik_KNN[[#This Row],[Close]]-1</f>
        <v>-8.1079955005624038E-3</v>
      </c>
      <c r="B798" s="5">
        <f>Alle6OppgangNedgangUnik_KNN[[#This Row],[Conviction Bayes]]*Alle6OppgangNedgangUnik_KNN[[#This Row],[Rett/Feil Bayes]]</f>
        <v>6.2204408403059963E-2</v>
      </c>
      <c r="C798">
        <f t="shared" si="24"/>
        <v>62.639913279950107</v>
      </c>
      <c r="E798" s="5">
        <f>Alle6OppgangNedgangUnik_KNN[[#This Row],[Open]]/Alle6OppgangNedgangUnik_KNN[[#This Row],[Close]]-1</f>
        <v>-8.1079955005624038E-3</v>
      </c>
      <c r="F798" s="7">
        <f>Alle6OppgangNedgangUnik_KNN[[#This Row],[Conviction KNN]]*Alle6OppgangNedgangUnik_KNN[[#This Row],[Rett/Feil KNN]]</f>
        <v>5.8823529411765052E-2</v>
      </c>
      <c r="G798">
        <f t="shared" si="25"/>
        <v>98.21359877822276</v>
      </c>
    </row>
    <row r="799" spans="1:7" x14ac:dyDescent="0.3">
      <c r="A799" s="6">
        <f>Alle6OppgangNedgangUnik_KNN[[#This Row],[Open]]/Alle6OppgangNedgangUnik_KNN[[#This Row],[Close]]-1</f>
        <v>-3.7178998944236152E-3</v>
      </c>
      <c r="B799" s="6">
        <f>Alle6OppgangNedgangUnik_KNN[[#This Row],[Conviction Bayes]]*Alle6OppgangNedgangUnik_KNN[[#This Row],[Rett/Feil Bayes]]</f>
        <v>6.2148863897321993E-2</v>
      </c>
      <c r="C799">
        <f t="shared" si="24"/>
        <v>62.625439497724642</v>
      </c>
      <c r="E799" s="6">
        <f>Alle6OppgangNedgangUnik_KNN[[#This Row],[Open]]/Alle6OppgangNedgangUnik_KNN[[#This Row],[Close]]-1</f>
        <v>-3.7178998944236152E-3</v>
      </c>
      <c r="F799" s="8">
        <f>Alle6OppgangNedgangUnik_KNN[[#This Row],[Conviction KNN]]*Alle6OppgangNedgangUnik_KNN[[#This Row],[Rett/Feil KNN]]</f>
        <v>0.11764705882352905</v>
      </c>
      <c r="G799">
        <f t="shared" si="25"/>
        <v>98.170640151337054</v>
      </c>
    </row>
    <row r="800" spans="1:7" x14ac:dyDescent="0.3">
      <c r="A800" s="5">
        <f>Alle6OppgangNedgangUnik_KNN[[#This Row],[Open]]/Alle6OppgangNedgangUnik_KNN[[#This Row],[Close]]-1</f>
        <v>-1.2186319616057872E-2</v>
      </c>
      <c r="B800" s="5">
        <f>Alle6OppgangNedgangUnik_KNN[[#This Row],[Conviction Bayes]]*Alle6OppgangNedgangUnik_KNN[[#This Row],[Rett/Feil Bayes]]</f>
        <v>6.2297934707430946E-2</v>
      </c>
      <c r="C800">
        <f t="shared" si="24"/>
        <v>62.577895357262356</v>
      </c>
      <c r="E800" s="5">
        <f>Alle6OppgangNedgangUnik_KNN[[#This Row],[Open]]/Alle6OppgangNedgangUnik_KNN[[#This Row],[Close]]-1</f>
        <v>-1.2186319616057872E-2</v>
      </c>
      <c r="F800" s="7">
        <f>Alle6OppgangNedgangUnik_KNN[[#This Row],[Conviction KNN]]*Alle6OppgangNedgangUnik_KNN[[#This Row],[Rett/Feil KNN]]</f>
        <v>0.17647058823529499</v>
      </c>
      <c r="G800">
        <f t="shared" si="25"/>
        <v>97.959521539961074</v>
      </c>
    </row>
    <row r="801" spans="1:7" x14ac:dyDescent="0.3">
      <c r="A801" s="6">
        <f>Alle6OppgangNedgangUnik_KNN[[#This Row],[Open]]/Alle6OppgangNedgangUnik_KNN[[#This Row],[Close]]-1</f>
        <v>7.9008090559586908E-3</v>
      </c>
      <c r="B801" s="6">
        <f>Alle6OppgangNedgangUnik_KNN[[#This Row],[Conviction Bayes]]*Alle6OppgangNedgangUnik_KNN[[#This Row],[Rett/Feil Bayes]]</f>
        <v>-6.2284730656857967E-2</v>
      </c>
      <c r="C801">
        <f t="shared" si="24"/>
        <v>62.547100789724077</v>
      </c>
      <c r="E801" s="6">
        <f>Alle6OppgangNedgangUnik_KNN[[#This Row],[Open]]/Alle6OppgangNedgangUnik_KNN[[#This Row],[Close]]-1</f>
        <v>7.9008090559586908E-3</v>
      </c>
      <c r="F801" s="8">
        <f>Alle6OppgangNedgangUnik_KNN[[#This Row],[Conviction KNN]]*Alle6OppgangNedgangUnik_KNN[[#This Row],[Rett/Feil KNN]]</f>
        <v>0</v>
      </c>
      <c r="G801">
        <f t="shared" si="25"/>
        <v>97.959521539961074</v>
      </c>
    </row>
    <row r="802" spans="1:7" x14ac:dyDescent="0.3">
      <c r="A802" s="5">
        <f>Alle6OppgangNedgangUnik_KNN[[#This Row],[Open]]/Alle6OppgangNedgangUnik_KNN[[#This Row],[Close]]-1</f>
        <v>-1.1583890463173319E-2</v>
      </c>
      <c r="B802" s="5">
        <f>Alle6OppgangNedgangUnik_KNN[[#This Row],[Conviction Bayes]]*Alle6OppgangNedgangUnik_KNN[[#This Row],[Rett/Feil Bayes]]</f>
        <v>6.2312102427016958E-2</v>
      </c>
      <c r="C802">
        <f t="shared" si="24"/>
        <v>62.501953256028351</v>
      </c>
      <c r="E802" s="5">
        <f>Alle6OppgangNedgangUnik_KNN[[#This Row],[Open]]/Alle6OppgangNedgangUnik_KNN[[#This Row],[Close]]-1</f>
        <v>-1.1583890463173319E-2</v>
      </c>
      <c r="F802" s="7">
        <f>Alle6OppgangNedgangUnik_KNN[[#This Row],[Conviction KNN]]*Alle6OppgangNedgangUnik_KNN[[#This Row],[Rett/Feil KNN]]</f>
        <v>-0.11764705882352905</v>
      </c>
      <c r="G802">
        <f t="shared" si="25"/>
        <v>98.09302181847211</v>
      </c>
    </row>
    <row r="803" spans="1:7" x14ac:dyDescent="0.3">
      <c r="A803" s="6">
        <f>Alle6OppgangNedgangUnik_KNN[[#This Row],[Open]]/Alle6OppgangNedgangUnik_KNN[[#This Row],[Close]]-1</f>
        <v>-8.1193963615214804E-3</v>
      </c>
      <c r="B803" s="6">
        <f>Alle6OppgangNedgangUnik_KNN[[#This Row],[Conviction Bayes]]*Alle6OppgangNedgangUnik_KNN[[#This Row],[Rett/Feil Bayes]]</f>
        <v>6.2290346912923955E-2</v>
      </c>
      <c r="C803">
        <f t="shared" si="24"/>
        <v>62.470342267144382</v>
      </c>
      <c r="E803" s="6">
        <f>Alle6OppgangNedgangUnik_KNN[[#This Row],[Open]]/Alle6OppgangNedgangUnik_KNN[[#This Row],[Close]]-1</f>
        <v>-8.1193963615214804E-3</v>
      </c>
      <c r="F803" s="8">
        <f>Alle6OppgangNedgangUnik_KNN[[#This Row],[Conviction KNN]]*Alle6OppgangNedgangUnik_KNN[[#This Row],[Rett/Feil KNN]]</f>
        <v>0.17647058823529499</v>
      </c>
      <c r="G803">
        <f t="shared" si="25"/>
        <v>97.95247073768796</v>
      </c>
    </row>
    <row r="804" spans="1:7" x14ac:dyDescent="0.3">
      <c r="A804" s="5">
        <f>Alle6OppgangNedgangUnik_KNN[[#This Row],[Open]]/Alle6OppgangNedgangUnik_KNN[[#This Row],[Close]]-1</f>
        <v>-8.3897276961397704E-4</v>
      </c>
      <c r="B804" s="5">
        <f>Alle6OppgangNedgangUnik_KNN[[#This Row],[Conviction Bayes]]*Alle6OppgangNedgangUnik_KNN[[#This Row],[Rett/Feil Bayes]]</f>
        <v>6.2292301840389031E-2</v>
      </c>
      <c r="C804">
        <f t="shared" si="24"/>
        <v>62.467077470540779</v>
      </c>
      <c r="E804" s="5">
        <f>Alle6OppgangNedgangUnik_KNN[[#This Row],[Open]]/Alle6OppgangNedgangUnik_KNN[[#This Row],[Close]]-1</f>
        <v>-8.3897276961397704E-4</v>
      </c>
      <c r="F804" s="7">
        <f>Alle6OppgangNedgangUnik_KNN[[#This Row],[Conviction KNN]]*Alle6OppgangNedgangUnik_KNN[[#This Row],[Rett/Feil KNN]]</f>
        <v>0.35294117647058904</v>
      </c>
      <c r="G804">
        <f t="shared" si="25"/>
        <v>97.923466223923725</v>
      </c>
    </row>
    <row r="805" spans="1:7" x14ac:dyDescent="0.3">
      <c r="A805" s="6">
        <f>Alle6OppgangNedgangUnik_KNN[[#This Row],[Open]]/Alle6OppgangNedgangUnik_KNN[[#This Row],[Close]]-1</f>
        <v>-7.9485892298314376E-4</v>
      </c>
      <c r="B805" s="6">
        <f>Alle6OppgangNedgangUnik_KNN[[#This Row],[Conviction Bayes]]*Alle6OppgangNedgangUnik_KNN[[#This Row],[Rett/Feil Bayes]]</f>
        <v>6.219474863982799E-2</v>
      </c>
      <c r="C805">
        <f t="shared" si="24"/>
        <v>62.463989344918183</v>
      </c>
      <c r="E805" s="6">
        <f>Alle6OppgangNedgangUnik_KNN[[#This Row],[Open]]/Alle6OppgangNedgangUnik_KNN[[#This Row],[Close]]-1</f>
        <v>-7.9485892298314376E-4</v>
      </c>
      <c r="F805" s="8">
        <f>Alle6OppgangNedgangUnik_KNN[[#This Row],[Conviction KNN]]*Alle6OppgangNedgangUnik_KNN[[#This Row],[Rett/Feil KNN]]</f>
        <v>0</v>
      </c>
      <c r="G805">
        <f t="shared" si="25"/>
        <v>97.923466223923725</v>
      </c>
    </row>
    <row r="806" spans="1:7" x14ac:dyDescent="0.3">
      <c r="A806" s="5">
        <f>Alle6OppgangNedgangUnik_KNN[[#This Row],[Open]]/Alle6OppgangNedgangUnik_KNN[[#This Row],[Close]]-1</f>
        <v>-3.0251761243249575E-3</v>
      </c>
      <c r="B806" s="5">
        <f>Alle6OppgangNedgangUnik_KNN[[#This Row],[Conviction Bayes]]*Alle6OppgangNedgangUnik_KNN[[#This Row],[Rett/Feil Bayes]]</f>
        <v>6.2208835533918039E-2</v>
      </c>
      <c r="C806">
        <f t="shared" si="24"/>
        <v>62.452234079111307</v>
      </c>
      <c r="E806" s="5">
        <f>Alle6OppgangNedgangUnik_KNN[[#This Row],[Open]]/Alle6OppgangNedgangUnik_KNN[[#This Row],[Close]]-1</f>
        <v>-3.0251761243249575E-3</v>
      </c>
      <c r="F806" s="7">
        <f>Alle6OppgangNedgangUnik_KNN[[#This Row],[Conviction KNN]]*Alle6OppgangNedgangUnik_KNN[[#This Row],[Rett/Feil KNN]]</f>
        <v>-0.17647058823529499</v>
      </c>
      <c r="G806">
        <f t="shared" si="25"/>
        <v>97.975743117811689</v>
      </c>
    </row>
    <row r="807" spans="1:7" x14ac:dyDescent="0.3">
      <c r="A807" s="6">
        <f>Alle6OppgangNedgangUnik_KNN[[#This Row],[Open]]/Alle6OppgangNedgangUnik_KNN[[#This Row],[Close]]-1</f>
        <v>-6.5708111176647765E-3</v>
      </c>
      <c r="B807" s="6">
        <f>Alle6OppgangNedgangUnik_KNN[[#This Row],[Conviction Bayes]]*Alle6OppgangNedgangUnik_KNN[[#This Row],[Rett/Feil Bayes]]</f>
        <v>6.2309576448361048E-2</v>
      </c>
      <c r="C807">
        <f t="shared" si="24"/>
        <v>62.42666460704357</v>
      </c>
      <c r="E807" s="6">
        <f>Alle6OppgangNedgangUnik_KNN[[#This Row],[Open]]/Alle6OppgangNedgangUnik_KNN[[#This Row],[Close]]-1</f>
        <v>-6.5708111176647765E-3</v>
      </c>
      <c r="F807" s="8">
        <f>Alle6OppgangNedgangUnik_KNN[[#This Row],[Conviction KNN]]*Alle6OppgangNedgangUnik_KNN[[#This Row],[Rett/Feil KNN]]</f>
        <v>5.8823529411765052E-2</v>
      </c>
      <c r="G807">
        <f t="shared" si="25"/>
        <v>97.93787370003875</v>
      </c>
    </row>
    <row r="808" spans="1:7" x14ac:dyDescent="0.3">
      <c r="A808" s="5">
        <f>Alle6OppgangNedgangUnik_KNN[[#This Row],[Open]]/Alle6OppgangNedgangUnik_KNN[[#This Row],[Close]]-1</f>
        <v>4.0301784766645365E-3</v>
      </c>
      <c r="B808" s="5">
        <f>Alle6OppgangNedgangUnik_KNN[[#This Row],[Conviction Bayes]]*Alle6OppgangNedgangUnik_KNN[[#This Row],[Rett/Feil Bayes]]</f>
        <v>-6.2288494427906016E-2</v>
      </c>
      <c r="C808">
        <f t="shared" si="24"/>
        <v>62.41099340735304</v>
      </c>
      <c r="E808" s="5">
        <f>Alle6OppgangNedgangUnik_KNN[[#This Row],[Open]]/Alle6OppgangNedgangUnik_KNN[[#This Row],[Close]]-1</f>
        <v>4.0301784766645365E-3</v>
      </c>
      <c r="F808" s="7">
        <f>Alle6OppgangNedgangUnik_KNN[[#This Row],[Conviction KNN]]*Alle6OppgangNedgangUnik_KNN[[#This Row],[Rett/Feil KNN]]</f>
        <v>-0.23529411764705899</v>
      </c>
      <c r="G808">
        <f t="shared" si="25"/>
        <v>97.845001438712586</v>
      </c>
    </row>
    <row r="809" spans="1:7" x14ac:dyDescent="0.3">
      <c r="A809" s="6">
        <f>Alle6OppgangNedgangUnik_KNN[[#This Row],[Open]]/Alle6OppgangNedgangUnik_KNN[[#This Row],[Close]]-1</f>
        <v>-4.0040530878353575E-3</v>
      </c>
      <c r="B809" s="6">
        <f>Alle6OppgangNedgangUnik_KNN[[#This Row],[Conviction Bayes]]*Alle6OppgangNedgangUnik_KNN[[#This Row],[Rett/Feil Bayes]]</f>
        <v>6.2318152593961007E-2</v>
      </c>
      <c r="C809">
        <f t="shared" si="24"/>
        <v>62.395420292282473</v>
      </c>
      <c r="E809" s="6">
        <f>Alle6OppgangNedgangUnik_KNN[[#This Row],[Open]]/Alle6OppgangNedgangUnik_KNN[[#This Row],[Close]]-1</f>
        <v>-4.0040530878353575E-3</v>
      </c>
      <c r="F809" s="8">
        <f>Alle6OppgangNedgangUnik_KNN[[#This Row],[Conviction KNN]]*Alle6OppgangNedgangUnik_KNN[[#This Row],[Rett/Feil KNN]]</f>
        <v>-5.8823529411765052E-2</v>
      </c>
      <c r="G809">
        <f t="shared" si="25"/>
        <v>97.868047119897284</v>
      </c>
    </row>
    <row r="810" spans="1:7" x14ac:dyDescent="0.3">
      <c r="A810" s="5">
        <f>Alle6OppgangNedgangUnik_KNN[[#This Row],[Open]]/Alle6OppgangNedgangUnik_KNN[[#This Row],[Close]]-1</f>
        <v>1.600740233977338E-2</v>
      </c>
      <c r="B810" s="5">
        <f>Alle6OppgangNedgangUnik_KNN[[#This Row],[Conviction Bayes]]*Alle6OppgangNedgangUnik_KNN[[#This Row],[Rett/Feil Bayes]]</f>
        <v>-6.2417759360835989E-2</v>
      </c>
      <c r="C810">
        <f t="shared" si="24"/>
        <v>62.333078145996446</v>
      </c>
      <c r="E810" s="5">
        <f>Alle6OppgangNedgangUnik_KNN[[#This Row],[Open]]/Alle6OppgangNedgangUnik_KNN[[#This Row],[Close]]-1</f>
        <v>1.600740233977338E-2</v>
      </c>
      <c r="F810" s="7">
        <f>Alle6OppgangNedgangUnik_KNN[[#This Row],[Conviction KNN]]*Alle6OppgangNedgangUnik_KNN[[#This Row],[Rett/Feil KNN]]</f>
        <v>-0.29411764705882304</v>
      </c>
      <c r="G810">
        <f t="shared" si="25"/>
        <v>97.407278529763133</v>
      </c>
    </row>
    <row r="811" spans="1:7" x14ac:dyDescent="0.3">
      <c r="A811" s="6">
        <f>Alle6OppgangNedgangUnik_KNN[[#This Row],[Open]]/Alle6OppgangNedgangUnik_KNN[[#This Row],[Close]]-1</f>
        <v>-4.0595000476358889E-3</v>
      </c>
      <c r="B811" s="6">
        <f>Alle6OppgangNedgangUnik_KNN[[#This Row],[Conviction Bayes]]*Alle6OppgangNedgangUnik_KNN[[#This Row],[Rett/Feil Bayes]]</f>
        <v>6.2314917179835005E-2</v>
      </c>
      <c r="C811">
        <f t="shared" si="24"/>
        <v>62.317309908706655</v>
      </c>
      <c r="E811" s="6">
        <f>Alle6OppgangNedgangUnik_KNN[[#This Row],[Open]]/Alle6OppgangNedgangUnik_KNN[[#This Row],[Close]]-1</f>
        <v>-4.0595000476358889E-3</v>
      </c>
      <c r="F811" s="8">
        <f>Alle6OppgangNedgangUnik_KNN[[#This Row],[Conviction KNN]]*Alle6OppgangNedgangUnik_KNN[[#This Row],[Rett/Feil KNN]]</f>
        <v>-0.17647058823529499</v>
      </c>
      <c r="G811">
        <f t="shared" si="25"/>
        <v>97.477059385968715</v>
      </c>
    </row>
    <row r="812" spans="1:7" x14ac:dyDescent="0.3">
      <c r="A812" s="5">
        <f>Alle6OppgangNedgangUnik_KNN[[#This Row],[Open]]/Alle6OppgangNedgangUnik_KNN[[#This Row],[Close]]-1</f>
        <v>-1.9280594962479691E-3</v>
      </c>
      <c r="B812" s="5">
        <f>Alle6OppgangNedgangUnik_KNN[[#This Row],[Conviction Bayes]]*Alle6OppgangNedgangUnik_KNN[[#This Row],[Rett/Feil Bayes]]</f>
        <v>6.2260683647384019E-2</v>
      </c>
      <c r="C812">
        <f t="shared" si="24"/>
        <v>62.309829195349003</v>
      </c>
      <c r="E812" s="5">
        <f>Alle6OppgangNedgangUnik_KNN[[#This Row],[Open]]/Alle6OppgangNedgangUnik_KNN[[#This Row],[Close]]-1</f>
        <v>-1.9280594962479691E-3</v>
      </c>
      <c r="F812" s="7">
        <f>Alle6OppgangNedgangUnik_KNN[[#This Row],[Conviction KNN]]*Alle6OppgangNedgangUnik_KNN[[#This Row],[Rett/Feil KNN]]</f>
        <v>0.29411764705882304</v>
      </c>
      <c r="G812">
        <f t="shared" si="25"/>
        <v>97.421782453611229</v>
      </c>
    </row>
    <row r="813" spans="1:7" x14ac:dyDescent="0.3">
      <c r="A813" s="6">
        <f>Alle6OppgangNedgangUnik_KNN[[#This Row],[Open]]/Alle6OppgangNedgangUnik_KNN[[#This Row],[Close]]-1</f>
        <v>-5.194219327955385E-3</v>
      </c>
      <c r="B813" s="6">
        <f>Alle6OppgangNedgangUnik_KNN[[#This Row],[Conviction Bayes]]*Alle6OppgangNedgangUnik_KNN[[#This Row],[Rett/Feil Bayes]]</f>
        <v>6.2399388544843948E-2</v>
      </c>
      <c r="C813">
        <f t="shared" si="24"/>
        <v>62.289633575893433</v>
      </c>
      <c r="E813" s="6">
        <f>Alle6OppgangNedgangUnik_KNN[[#This Row],[Open]]/Alle6OppgangNedgangUnik_KNN[[#This Row],[Close]]-1</f>
        <v>-5.194219327955385E-3</v>
      </c>
      <c r="F813" s="8">
        <f>Alle6OppgangNedgangUnik_KNN[[#This Row],[Conviction KNN]]*Alle6OppgangNedgangUnik_KNN[[#This Row],[Rett/Feil KNN]]</f>
        <v>0.11764705882352905</v>
      </c>
      <c r="G813">
        <f t="shared" si="25"/>
        <v>97.362249500036597</v>
      </c>
    </row>
    <row r="814" spans="1:7" x14ac:dyDescent="0.3">
      <c r="A814" s="5">
        <f>Alle6OppgangNedgangUnik_KNN[[#This Row],[Open]]/Alle6OppgangNedgangUnik_KNN[[#This Row],[Close]]-1</f>
        <v>5.0347587050612042E-3</v>
      </c>
      <c r="B814" s="5">
        <f>Alle6OppgangNedgangUnik_KNN[[#This Row],[Conviction Bayes]]*Alle6OppgangNedgangUnik_KNN[[#This Row],[Rett/Feil Bayes]]</f>
        <v>-6.2574689835907027E-2</v>
      </c>
      <c r="C814">
        <f t="shared" si="24"/>
        <v>62.270009322489315</v>
      </c>
      <c r="E814" s="5">
        <f>Alle6OppgangNedgangUnik_KNN[[#This Row],[Open]]/Alle6OppgangNedgangUnik_KNN[[#This Row],[Close]]-1</f>
        <v>5.0347587050612042E-3</v>
      </c>
      <c r="F814" s="7">
        <f>Alle6OppgangNedgangUnik_KNN[[#This Row],[Conviction KNN]]*Alle6OppgangNedgangUnik_KNN[[#This Row],[Rett/Feil KNN]]</f>
        <v>-5.8823529411765052E-2</v>
      </c>
      <c r="G814">
        <f t="shared" si="25"/>
        <v>97.333414474553379</v>
      </c>
    </row>
    <row r="815" spans="1:7" x14ac:dyDescent="0.3">
      <c r="A815" s="6">
        <f>Alle6OppgangNedgangUnik_KNN[[#This Row],[Open]]/Alle6OppgangNedgangUnik_KNN[[#This Row],[Close]]-1</f>
        <v>-2.1089078208724632E-2</v>
      </c>
      <c r="B815" s="6">
        <f>Alle6OppgangNedgangUnik_KNN[[#This Row],[Conviction Bayes]]*Alle6OppgangNedgangUnik_KNN[[#This Row],[Rett/Feil Bayes]]</f>
        <v>6.3376171251322944E-2</v>
      </c>
      <c r="C815">
        <f t="shared" si="24"/>
        <v>62.186782650881227</v>
      </c>
      <c r="E815" s="6">
        <f>Alle6OppgangNedgangUnik_KNN[[#This Row],[Open]]/Alle6OppgangNedgangUnik_KNN[[#This Row],[Close]]-1</f>
        <v>-2.1089078208724632E-2</v>
      </c>
      <c r="F815" s="8">
        <f>Alle6OppgangNedgangUnik_KNN[[#This Row],[Conviction KNN]]*Alle6OppgangNedgangUnik_KNN[[#This Row],[Rett/Feil KNN]]</f>
        <v>0</v>
      </c>
      <c r="G815">
        <f t="shared" si="25"/>
        <v>97.333414474553379</v>
      </c>
    </row>
    <row r="816" spans="1:7" x14ac:dyDescent="0.3">
      <c r="A816" s="5">
        <f>Alle6OppgangNedgangUnik_KNN[[#This Row],[Open]]/Alle6OppgangNedgangUnik_KNN[[#This Row],[Close]]-1</f>
        <v>1.323222303362348E-3</v>
      </c>
      <c r="B816" s="5">
        <f>Alle6OppgangNedgangUnik_KNN[[#This Row],[Conviction Bayes]]*Alle6OppgangNedgangUnik_KNN[[#This Row],[Rett/Feil Bayes]]</f>
        <v>-6.2657487659198041E-2</v>
      </c>
      <c r="C816">
        <f t="shared" si="24"/>
        <v>62.181626758092889</v>
      </c>
      <c r="E816" s="5">
        <f>Alle6OppgangNedgangUnik_KNN[[#This Row],[Open]]/Alle6OppgangNedgangUnik_KNN[[#This Row],[Close]]-1</f>
        <v>1.323222303362348E-3</v>
      </c>
      <c r="F816" s="7">
        <f>Alle6OppgangNedgangUnik_KNN[[#This Row],[Conviction KNN]]*Alle6OppgangNedgangUnik_KNN[[#This Row],[Rett/Feil KNN]]</f>
        <v>-5.8823529411765052E-2</v>
      </c>
      <c r="G816">
        <f t="shared" si="25"/>
        <v>97.325838371912482</v>
      </c>
    </row>
    <row r="817" spans="1:7" x14ac:dyDescent="0.3">
      <c r="A817" s="6">
        <f>Alle6OppgangNedgangUnik_KNN[[#This Row],[Open]]/Alle6OppgangNedgangUnik_KNN[[#This Row],[Close]]-1</f>
        <v>2.2039848237276338E-4</v>
      </c>
      <c r="B817" s="6">
        <f>Alle6OppgangNedgangUnik_KNN[[#This Row],[Conviction Bayes]]*Alle6OppgangNedgangUnik_KNN[[#This Row],[Rett/Feil Bayes]]</f>
        <v>-6.242789767215795E-2</v>
      </c>
      <c r="C817">
        <f t="shared" si="24"/>
        <v>62.180771200225713</v>
      </c>
      <c r="E817" s="6">
        <f>Alle6OppgangNedgangUnik_KNN[[#This Row],[Open]]/Alle6OppgangNedgangUnik_KNN[[#This Row],[Close]]-1</f>
        <v>2.2039848237276338E-4</v>
      </c>
      <c r="F817" s="8">
        <f>Alle6OppgangNedgangUnik_KNN[[#This Row],[Conviction KNN]]*Alle6OppgangNedgangUnik_KNN[[#This Row],[Rett/Feil KNN]]</f>
        <v>-0.11764705882352905</v>
      </c>
      <c r="G817">
        <f t="shared" si="25"/>
        <v>97.32331478755097</v>
      </c>
    </row>
    <row r="818" spans="1:7" x14ac:dyDescent="0.3">
      <c r="A818" s="5">
        <f>Alle6OppgangNedgangUnik_KNN[[#This Row],[Open]]/Alle6OppgangNedgangUnik_KNN[[#This Row],[Close]]-1</f>
        <v>5.1944190086969932E-3</v>
      </c>
      <c r="B818" s="5">
        <f>Alle6OppgangNedgangUnik_KNN[[#This Row],[Conviction Bayes]]*Alle6OppgangNedgangUnik_KNN[[#This Row],[Rett/Feil Bayes]]</f>
        <v>-6.250083473069995E-2</v>
      </c>
      <c r="C818">
        <f t="shared" si="24"/>
        <v>62.160583869369937</v>
      </c>
      <c r="E818" s="5">
        <f>Alle6OppgangNedgangUnik_KNN[[#This Row],[Open]]/Alle6OppgangNedgangUnik_KNN[[#This Row],[Close]]-1</f>
        <v>5.1944190086969932E-3</v>
      </c>
      <c r="F818" s="7">
        <f>Alle6OppgangNedgangUnik_KNN[[#This Row],[Conviction KNN]]*Alle6OppgangNedgangUnik_KNN[[#This Row],[Rett/Feil KNN]]</f>
        <v>5.8823529411765052E-2</v>
      </c>
      <c r="G818">
        <f t="shared" si="25"/>
        <v>97.353052321452253</v>
      </c>
    </row>
    <row r="819" spans="1:7" x14ac:dyDescent="0.3">
      <c r="A819" s="6">
        <f>Alle6OppgangNedgangUnik_KNN[[#This Row],[Open]]/Alle6OppgangNedgangUnik_KNN[[#This Row],[Close]]-1</f>
        <v>4.1521732313862802E-3</v>
      </c>
      <c r="B819" s="6">
        <f>Alle6OppgangNedgangUnik_KNN[[#This Row],[Conviction Bayes]]*Alle6OppgangNedgangUnik_KNN[[#This Row],[Rett/Feil Bayes]]</f>
        <v>-6.2489713236985989E-2</v>
      </c>
      <c r="C819">
        <f t="shared" si="24"/>
        <v>62.144455179874669</v>
      </c>
      <c r="E819" s="6">
        <f>Alle6OppgangNedgangUnik_KNN[[#This Row],[Open]]/Alle6OppgangNedgangUnik_KNN[[#This Row],[Close]]-1</f>
        <v>4.1521732313862802E-3</v>
      </c>
      <c r="F819" s="8">
        <f>Alle6OppgangNedgangUnik_KNN[[#This Row],[Conviction KNN]]*Alle6OppgangNedgangUnik_KNN[[#This Row],[Rett/Feil KNN]]</f>
        <v>-5.8823529411765052E-2</v>
      </c>
      <c r="G819">
        <f t="shared" si="25"/>
        <v>97.329274278049724</v>
      </c>
    </row>
    <row r="820" spans="1:7" x14ac:dyDescent="0.3">
      <c r="A820" s="5">
        <f>Alle6OppgangNedgangUnik_KNN[[#This Row],[Open]]/Alle6OppgangNedgangUnik_KNN[[#This Row],[Close]]-1</f>
        <v>5.6533137266920885E-3</v>
      </c>
      <c r="B820" s="5">
        <f>Alle6OppgangNedgangUnik_KNN[[#This Row],[Conviction Bayes]]*Alle6OppgangNedgangUnik_KNN[[#This Row],[Rett/Feil Bayes]]</f>
        <v>-6.2460846003007053E-2</v>
      </c>
      <c r="C820">
        <f t="shared" si="24"/>
        <v>62.122511304195037</v>
      </c>
      <c r="E820" s="5">
        <f>Alle6OppgangNedgangUnik_KNN[[#This Row],[Open]]/Alle6OppgangNedgangUnik_KNN[[#This Row],[Close]]-1</f>
        <v>5.6533137266920885E-3</v>
      </c>
      <c r="F820" s="7">
        <f>Alle6OppgangNedgangUnik_KNN[[#This Row],[Conviction KNN]]*Alle6OppgangNedgangUnik_KNN[[#This Row],[Rett/Feil KNN]]</f>
        <v>-0.23529411764705899</v>
      </c>
      <c r="G820">
        <f t="shared" si="25"/>
        <v>97.199807708100295</v>
      </c>
    </row>
    <row r="821" spans="1:7" x14ac:dyDescent="0.3">
      <c r="A821" s="6">
        <f>Alle6OppgangNedgangUnik_KNN[[#This Row],[Open]]/Alle6OppgangNedgangUnik_KNN[[#This Row],[Close]]-1</f>
        <v>1.5377754296027613E-2</v>
      </c>
      <c r="B821" s="6">
        <f>Alle6OppgangNedgangUnik_KNN[[#This Row],[Conviction Bayes]]*Alle6OppgangNedgangUnik_KNN[[#This Row],[Rett/Feil Bayes]]</f>
        <v>-6.2703281405331046E-2</v>
      </c>
      <c r="C821">
        <f t="shared" si="24"/>
        <v>62.062610563817024</v>
      </c>
      <c r="E821" s="6">
        <f>Alle6OppgangNedgangUnik_KNN[[#This Row],[Open]]/Alle6OppgangNedgangUnik_KNN[[#This Row],[Close]]-1</f>
        <v>1.5377754296027613E-2</v>
      </c>
      <c r="F821" s="8">
        <f>Alle6OppgangNedgangUnik_KNN[[#This Row],[Conviction KNN]]*Alle6OppgangNedgangUnik_KNN[[#This Row],[Rett/Feil KNN]]</f>
        <v>0.23529411764705899</v>
      </c>
      <c r="G821">
        <f t="shared" si="25"/>
        <v>97.551505298819421</v>
      </c>
    </row>
    <row r="822" spans="1:7" x14ac:dyDescent="0.3">
      <c r="A822" s="5">
        <f>Alle6OppgangNedgangUnik_KNN[[#This Row],[Open]]/Alle6OppgangNedgangUnik_KNN[[#This Row],[Close]]-1</f>
        <v>-5.6753641421368739E-3</v>
      </c>
      <c r="B822" s="5">
        <f>Alle6OppgangNedgangUnik_KNN[[#This Row],[Conviction Bayes]]*Alle6OppgangNedgangUnik_KNN[[#This Row],[Rett/Feil Bayes]]</f>
        <v>6.2458437563826963E-2</v>
      </c>
      <c r="C822">
        <f t="shared" si="24"/>
        <v>62.040610958607161</v>
      </c>
      <c r="E822" s="5">
        <f>Alle6OppgangNedgangUnik_KNN[[#This Row],[Open]]/Alle6OppgangNedgangUnik_KNN[[#This Row],[Close]]-1</f>
        <v>-5.6753641421368739E-3</v>
      </c>
      <c r="F822" s="7">
        <f>Alle6OppgangNedgangUnik_KNN[[#This Row],[Conviction KNN]]*Alle6OppgangNedgangUnik_KNN[[#This Row],[Rett/Feil KNN]]</f>
        <v>0</v>
      </c>
      <c r="G822">
        <f t="shared" si="25"/>
        <v>97.551505298819421</v>
      </c>
    </row>
    <row r="823" spans="1:7" x14ac:dyDescent="0.3">
      <c r="A823" s="6">
        <f>Alle6OppgangNedgangUnik_KNN[[#This Row],[Open]]/Alle6OppgangNedgangUnik_KNN[[#This Row],[Close]]-1</f>
        <v>-1.5323801866487852E-2</v>
      </c>
      <c r="B823" s="6">
        <f>Alle6OppgangNedgangUnik_KNN[[#This Row],[Conviction Bayes]]*Alle6OppgangNedgangUnik_KNN[[#This Row],[Rett/Feil Bayes]]</f>
        <v>6.2379893846375989E-2</v>
      </c>
      <c r="C823">
        <f t="shared" si="24"/>
        <v>61.981306516415458</v>
      </c>
      <c r="E823" s="6">
        <f>Alle6OppgangNedgangUnik_KNN[[#This Row],[Open]]/Alle6OppgangNedgangUnik_KNN[[#This Row],[Close]]-1</f>
        <v>-1.5323801866487852E-2</v>
      </c>
      <c r="F823" s="8">
        <f>Alle6OppgangNedgangUnik_KNN[[#This Row],[Conviction KNN]]*Alle6OppgangNedgangUnik_KNN[[#This Row],[Rett/Feil KNN]]</f>
        <v>0.11764705882352905</v>
      </c>
      <c r="G823">
        <f t="shared" si="25"/>
        <v>97.37563942364568</v>
      </c>
    </row>
    <row r="824" spans="1:7" x14ac:dyDescent="0.3">
      <c r="A824" s="5">
        <f>Alle6OppgangNedgangUnik_KNN[[#This Row],[Open]]/Alle6OppgangNedgangUnik_KNN[[#This Row],[Close]]-1</f>
        <v>-1.8235468215854866E-2</v>
      </c>
      <c r="B824" s="5">
        <f>Alle6OppgangNedgangUnik_KNN[[#This Row],[Conviction Bayes]]*Alle6OppgangNedgangUnik_KNN[[#This Row],[Rett/Feil Bayes]]</f>
        <v>6.2406946280067044E-2</v>
      </c>
      <c r="C824">
        <f t="shared" si="24"/>
        <v>61.910770557080504</v>
      </c>
      <c r="E824" s="5">
        <f>Alle6OppgangNedgangUnik_KNN[[#This Row],[Open]]/Alle6OppgangNedgangUnik_KNN[[#This Row],[Close]]-1</f>
        <v>-1.8235468215854866E-2</v>
      </c>
      <c r="F824" s="7">
        <f>Alle6OppgangNedgangUnik_KNN[[#This Row],[Conviction KNN]]*Alle6OppgangNedgangUnik_KNN[[#This Row],[Rett/Feil KNN]]</f>
        <v>5.8823529411765052E-2</v>
      </c>
      <c r="G824">
        <f t="shared" si="25"/>
        <v>97.271187048486354</v>
      </c>
    </row>
    <row r="825" spans="1:7" x14ac:dyDescent="0.3">
      <c r="A825" s="6">
        <f>Alle6OppgangNedgangUnik_KNN[[#This Row],[Open]]/Alle6OppgangNedgangUnik_KNN[[#This Row],[Close]]-1</f>
        <v>8.4005857829430042E-3</v>
      </c>
      <c r="B825" s="6">
        <f>Alle6OppgangNedgangUnik_KNN[[#This Row],[Conviction Bayes]]*Alle6OppgangNedgangUnik_KNN[[#This Row],[Rett/Feil Bayes]]</f>
        <v>-6.2289682430198001E-2</v>
      </c>
      <c r="C825">
        <f t="shared" si="24"/>
        <v>61.878374519274971</v>
      </c>
      <c r="E825" s="6">
        <f>Alle6OppgangNedgangUnik_KNN[[#This Row],[Open]]/Alle6OppgangNedgangUnik_KNN[[#This Row],[Close]]-1</f>
        <v>8.4005857829430042E-3</v>
      </c>
      <c r="F825" s="8">
        <f>Alle6OppgangNedgangUnik_KNN[[#This Row],[Conviction KNN]]*Alle6OppgangNedgangUnik_KNN[[#This Row],[Rett/Feil KNN]]</f>
        <v>-5.8823529411765052E-2</v>
      </c>
      <c r="G825">
        <f t="shared" si="25"/>
        <v>97.223120286662265</v>
      </c>
    </row>
    <row r="826" spans="1:7" x14ac:dyDescent="0.3">
      <c r="A826" s="5">
        <f>Alle6OppgangNedgangUnik_KNN[[#This Row],[Open]]/Alle6OppgangNedgangUnik_KNN[[#This Row],[Close]]-1</f>
        <v>3.8307328186519829E-3</v>
      </c>
      <c r="B826" s="5">
        <f>Alle6OppgangNedgangUnik_KNN[[#This Row],[Conviction Bayes]]*Alle6OppgangNedgangUnik_KNN[[#This Row],[Rett/Feil Bayes]]</f>
        <v>-6.2259356069506944E-2</v>
      </c>
      <c r="C826">
        <f t="shared" si="24"/>
        <v>61.863616591394518</v>
      </c>
      <c r="E826" s="5">
        <f>Alle6OppgangNedgangUnik_KNN[[#This Row],[Open]]/Alle6OppgangNedgangUnik_KNN[[#This Row],[Close]]-1</f>
        <v>3.8307328186519829E-3</v>
      </c>
      <c r="F826" s="7">
        <f>Alle6OppgangNedgangUnik_KNN[[#This Row],[Conviction KNN]]*Alle6OppgangNedgangUnik_KNN[[#This Row],[Rett/Feil KNN]]</f>
        <v>-0.11764705882352905</v>
      </c>
      <c r="G826">
        <f t="shared" si="25"/>
        <v>97.179304310472403</v>
      </c>
    </row>
    <row r="827" spans="1:7" x14ac:dyDescent="0.3">
      <c r="A827" s="6">
        <f>Alle6OppgangNedgangUnik_KNN[[#This Row],[Open]]/Alle6OppgangNedgangUnik_KNN[[#This Row],[Close]]-1</f>
        <v>-2.1557425283228904E-2</v>
      </c>
      <c r="B827" s="6">
        <f>Alle6OppgangNedgangUnik_KNN[[#This Row],[Conviction Bayes]]*Alle6OppgangNedgangUnik_KNN[[#This Row],[Rett/Feil Bayes]]</f>
        <v>6.2353121333744044E-2</v>
      </c>
      <c r="C827">
        <f t="shared" si="24"/>
        <v>61.780461203488152</v>
      </c>
      <c r="E827" s="6">
        <f>Alle6OppgangNedgangUnik_KNN[[#This Row],[Open]]/Alle6OppgangNedgangUnik_KNN[[#This Row],[Close]]-1</f>
        <v>-2.1557425283228904E-2</v>
      </c>
      <c r="F827" s="8">
        <f>Alle6OppgangNedgangUnik_KNN[[#This Row],[Conviction KNN]]*Alle6OppgangNedgangUnik_KNN[[#This Row],[Rett/Feil KNN]]</f>
        <v>-0.11764705882352905</v>
      </c>
      <c r="G827">
        <f t="shared" si="25"/>
        <v>97.42576732126642</v>
      </c>
    </row>
    <row r="828" spans="1:7" x14ac:dyDescent="0.3">
      <c r="A828" s="5">
        <f>Alle6OppgangNedgangUnik_KNN[[#This Row],[Open]]/Alle6OppgangNedgangUnik_KNN[[#This Row],[Close]]-1</f>
        <v>1.0323905210357864E-2</v>
      </c>
      <c r="B828" s="5">
        <f>Alle6OppgangNedgangUnik_KNN[[#This Row],[Conviction Bayes]]*Alle6OppgangNedgangUnik_KNN[[#This Row],[Rett/Feil Bayes]]</f>
        <v>-6.242148711576101E-2</v>
      </c>
      <c r="C828">
        <f t="shared" si="24"/>
        <v>61.740647803650198</v>
      </c>
      <c r="E828" s="5">
        <f>Alle6OppgangNedgangUnik_KNN[[#This Row],[Open]]/Alle6OppgangNedgangUnik_KNN[[#This Row],[Close]]-1</f>
        <v>1.0323905210357864E-2</v>
      </c>
      <c r="F828" s="7">
        <f>Alle6OppgangNedgangUnik_KNN[[#This Row],[Conviction KNN]]*Alle6OppgangNedgangUnik_KNN[[#This Row],[Rett/Feil KNN]]</f>
        <v>-0.17647058823529499</v>
      </c>
      <c r="G828">
        <f t="shared" si="25"/>
        <v>97.248270664759744</v>
      </c>
    </row>
    <row r="829" spans="1:7" x14ac:dyDescent="0.3">
      <c r="A829" s="6">
        <f>Alle6OppgangNedgangUnik_KNN[[#This Row],[Open]]/Alle6OppgangNedgangUnik_KNN[[#This Row],[Close]]-1</f>
        <v>-3.2212274624228154E-3</v>
      </c>
      <c r="B829" s="6">
        <f>Alle6OppgangNedgangUnik_KNN[[#This Row],[Conviction Bayes]]*Alle6OppgangNedgangUnik_KNN[[#This Row],[Rett/Feil Bayes]]</f>
        <v>6.2315655561946959E-2</v>
      </c>
      <c r="C829">
        <f t="shared" si="24"/>
        <v>61.728254424304787</v>
      </c>
      <c r="E829" s="6">
        <f>Alle6OppgangNedgangUnik_KNN[[#This Row],[Open]]/Alle6OppgangNedgangUnik_KNN[[#This Row],[Close]]-1</f>
        <v>-3.2212274624228154E-3</v>
      </c>
      <c r="F829" s="8">
        <f>Alle6OppgangNedgangUnik_KNN[[#This Row],[Conviction KNN]]*Alle6OppgangNedgangUnik_KNN[[#This Row],[Rett/Feil KNN]]</f>
        <v>0.17647058823529499</v>
      </c>
      <c r="G829">
        <f t="shared" si="25"/>
        <v>97.192989700029429</v>
      </c>
    </row>
    <row r="830" spans="1:7" x14ac:dyDescent="0.3">
      <c r="A830" s="5">
        <f>Alle6OppgangNedgangUnik_KNN[[#This Row],[Open]]/Alle6OppgangNedgangUnik_KNN[[#This Row],[Close]]-1</f>
        <v>1.6559723503255519E-3</v>
      </c>
      <c r="B830" s="5">
        <f>Alle6OppgangNedgangUnik_KNN[[#This Row],[Conviction Bayes]]*Alle6OppgangNedgangUnik_KNN[[#This Row],[Rett/Feil Bayes]]</f>
        <v>-6.2350702376818945E-2</v>
      </c>
      <c r="C830">
        <f t="shared" si="24"/>
        <v>61.721880917889983</v>
      </c>
      <c r="E830" s="5">
        <f>Alle6OppgangNedgangUnik_KNN[[#This Row],[Open]]/Alle6OppgangNedgangUnik_KNN[[#This Row],[Close]]-1</f>
        <v>1.6559723503255519E-3</v>
      </c>
      <c r="F830" s="7">
        <f>Alle6OppgangNedgangUnik_KNN[[#This Row],[Conviction KNN]]*Alle6OppgangNedgangUnik_KNN[[#This Row],[Rett/Feil KNN]]</f>
        <v>0.11764705882352905</v>
      </c>
      <c r="G830">
        <f t="shared" si="25"/>
        <v>97.211924865157513</v>
      </c>
    </row>
    <row r="831" spans="1:7" x14ac:dyDescent="0.3">
      <c r="A831" s="6">
        <f>Alle6OppgangNedgangUnik_KNN[[#This Row],[Open]]/Alle6OppgangNedgangUnik_KNN[[#This Row],[Close]]-1</f>
        <v>-6.9756646850578363E-3</v>
      </c>
      <c r="B831" s="6">
        <f>Alle6OppgangNedgangUnik_KNN[[#This Row],[Conviction Bayes]]*Alle6OppgangNedgangUnik_KNN[[#This Row],[Rett/Feil Bayes]]</f>
        <v>6.2341378459747965E-2</v>
      </c>
      <c r="C831">
        <f t="shared" si="24"/>
        <v>61.695039766012371</v>
      </c>
      <c r="E831" s="6">
        <f>Alle6OppgangNedgangUnik_KNN[[#This Row],[Open]]/Alle6OppgangNedgangUnik_KNN[[#This Row],[Close]]-1</f>
        <v>-6.9756646850578363E-3</v>
      </c>
      <c r="F831" s="8">
        <f>Alle6OppgangNedgangUnik_KNN[[#This Row],[Conviction KNN]]*Alle6OppgangNedgangUnik_KNN[[#This Row],[Rett/Feil KNN]]</f>
        <v>0.11764705882352905</v>
      </c>
      <c r="G831">
        <f t="shared" si="25"/>
        <v>97.132146301481228</v>
      </c>
    </row>
    <row r="832" spans="1:7" x14ac:dyDescent="0.3">
      <c r="A832" s="5">
        <f>Alle6OppgangNedgangUnik_KNN[[#This Row],[Open]]/Alle6OppgangNedgangUnik_KNN[[#This Row],[Close]]-1</f>
        <v>1.0619908536112277E-2</v>
      </c>
      <c r="B832" s="5">
        <f>Alle6OppgangNedgangUnik_KNN[[#This Row],[Conviction Bayes]]*Alle6OppgangNedgangUnik_KNN[[#This Row],[Rett/Feil Bayes]]</f>
        <v>-6.2242505037306051E-2</v>
      </c>
      <c r="C832">
        <f t="shared" si="24"/>
        <v>61.654258745633982</v>
      </c>
      <c r="E832" s="5">
        <f>Alle6OppgangNedgangUnik_KNN[[#This Row],[Open]]/Alle6OppgangNedgangUnik_KNN[[#This Row],[Close]]-1</f>
        <v>1.0619908536112277E-2</v>
      </c>
      <c r="F832" s="7">
        <f>Alle6OppgangNedgangUnik_KNN[[#This Row],[Conviction KNN]]*Alle6OppgangNedgangUnik_KNN[[#This Row],[Rett/Feil KNN]]</f>
        <v>0.29411764705882304</v>
      </c>
      <c r="G832">
        <f t="shared" si="25"/>
        <v>97.435538804315939</v>
      </c>
    </row>
    <row r="833" spans="1:7" x14ac:dyDescent="0.3">
      <c r="A833" s="6">
        <f>Alle6OppgangNedgangUnik_KNN[[#This Row],[Open]]/Alle6OppgangNedgangUnik_KNN[[#This Row],[Close]]-1</f>
        <v>1.5949834207764635E-3</v>
      </c>
      <c r="B833" s="6">
        <f>Alle6OppgangNedgangUnik_KNN[[#This Row],[Conviction Bayes]]*Alle6OppgangNedgangUnik_KNN[[#This Row],[Rett/Feil Bayes]]</f>
        <v>-6.2194787725553979E-2</v>
      </c>
      <c r="C833">
        <f t="shared" si="24"/>
        <v>61.648142664419808</v>
      </c>
      <c r="E833" s="6">
        <f>Alle6OppgangNedgangUnik_KNN[[#This Row],[Open]]/Alle6OppgangNedgangUnik_KNN[[#This Row],[Close]]-1</f>
        <v>1.5949834207764635E-3</v>
      </c>
      <c r="F833" s="8">
        <f>Alle6OppgangNedgangUnik_KNN[[#This Row],[Conviction KNN]]*Alle6OppgangNedgangUnik_KNN[[#This Row],[Rett/Feil KNN]]</f>
        <v>-0.11764705882352905</v>
      </c>
      <c r="G833">
        <f t="shared" si="25"/>
        <v>97.417255502082142</v>
      </c>
    </row>
    <row r="834" spans="1:7" x14ac:dyDescent="0.3">
      <c r="A834" s="5">
        <f>Alle6OppgangNedgangUnik_KNN[[#This Row],[Open]]/Alle6OppgangNedgangUnik_KNN[[#This Row],[Close]]-1</f>
        <v>3.8165635917712937E-3</v>
      </c>
      <c r="B834" s="5">
        <f>Alle6OppgangNedgangUnik_KNN[[#This Row],[Conviction Bayes]]*Alle6OppgangNedgangUnik_KNN[[#This Row],[Rett/Feil Bayes]]</f>
        <v>-6.2253099624221042E-2</v>
      </c>
      <c r="C834">
        <f t="shared" si="24"/>
        <v>61.633495502592261</v>
      </c>
      <c r="E834" s="5">
        <f>Alle6OppgangNedgangUnik_KNN[[#This Row],[Open]]/Alle6OppgangNedgangUnik_KNN[[#This Row],[Close]]-1</f>
        <v>3.8165635917712937E-3</v>
      </c>
      <c r="F834" s="7">
        <f>Alle6OppgangNedgangUnik_KNN[[#This Row],[Conviction KNN]]*Alle6OppgangNedgangUnik_KNN[[#This Row],[Rett/Feil KNN]]</f>
        <v>0.23529411764705899</v>
      </c>
      <c r="G834">
        <f t="shared" si="25"/>
        <v>97.504737655154969</v>
      </c>
    </row>
    <row r="835" spans="1:7" x14ac:dyDescent="0.3">
      <c r="A835" s="6">
        <f>Alle6OppgangNedgangUnik_KNN[[#This Row],[Open]]/Alle6OppgangNedgangUnik_KNN[[#This Row],[Close]]-1</f>
        <v>1.0866268812040225E-2</v>
      </c>
      <c r="B835" s="6">
        <f>Alle6OppgangNedgangUnik_KNN[[#This Row],[Conviction Bayes]]*Alle6OppgangNedgangUnik_KNN[[#This Row],[Rett/Feil Bayes]]</f>
        <v>-6.2277772206557946E-2</v>
      </c>
      <c r="C835">
        <f t="shared" ref="C835:C898" si="26">C834+(C834*A835*B835)</f>
        <v>61.591786451230028</v>
      </c>
      <c r="E835" s="6">
        <f>Alle6OppgangNedgangUnik_KNN[[#This Row],[Open]]/Alle6OppgangNedgangUnik_KNN[[#This Row],[Close]]-1</f>
        <v>1.0866268812040225E-2</v>
      </c>
      <c r="F835" s="8">
        <f>Alle6OppgangNedgangUnik_KNN[[#This Row],[Conviction KNN]]*Alle6OppgangNedgangUnik_KNN[[#This Row],[Rett/Feil KNN]]</f>
        <v>-5.8823529411765052E-2</v>
      </c>
      <c r="G835">
        <f t="shared" ref="G835:G898" si="27">G834+(G834*E835*F835)</f>
        <v>97.442413379283892</v>
      </c>
    </row>
    <row r="836" spans="1:7" x14ac:dyDescent="0.3">
      <c r="A836" s="5">
        <f>Alle6OppgangNedgangUnik_KNN[[#This Row],[Open]]/Alle6OppgangNedgangUnik_KNN[[#This Row],[Close]]-1</f>
        <v>-7.9503841445852652E-3</v>
      </c>
      <c r="B836" s="5">
        <f>Alle6OppgangNedgangUnik_KNN[[#This Row],[Conviction Bayes]]*Alle6OppgangNedgangUnik_KNN[[#This Row],[Rett/Feil Bayes]]</f>
        <v>6.2194075628126011E-2</v>
      </c>
      <c r="C836">
        <f t="shared" si="26"/>
        <v>61.56133135812307</v>
      </c>
      <c r="E836" s="5">
        <f>Alle6OppgangNedgangUnik_KNN[[#This Row],[Open]]/Alle6OppgangNedgangUnik_KNN[[#This Row],[Close]]-1</f>
        <v>-7.9503841445852652E-3</v>
      </c>
      <c r="F836" s="7">
        <f>Alle6OppgangNedgangUnik_KNN[[#This Row],[Conviction KNN]]*Alle6OppgangNedgangUnik_KNN[[#This Row],[Rett/Feil KNN]]</f>
        <v>0.17647058823529499</v>
      </c>
      <c r="G836">
        <f t="shared" si="27"/>
        <v>97.305700799576698</v>
      </c>
    </row>
    <row r="837" spans="1:7" x14ac:dyDescent="0.3">
      <c r="A837" s="6">
        <f>Alle6OppgangNedgangUnik_KNN[[#This Row],[Open]]/Alle6OppgangNedgangUnik_KNN[[#This Row],[Close]]-1</f>
        <v>4.2926489000179036E-3</v>
      </c>
      <c r="B837" s="6">
        <f>Alle6OppgangNedgangUnik_KNN[[#This Row],[Conviction Bayes]]*Alle6OppgangNedgangUnik_KNN[[#This Row],[Rett/Feil Bayes]]</f>
        <v>-6.4554969214238977E-2</v>
      </c>
      <c r="C837">
        <f t="shared" si="26"/>
        <v>61.544271985697272</v>
      </c>
      <c r="E837" s="6">
        <f>Alle6OppgangNedgangUnik_KNN[[#This Row],[Open]]/Alle6OppgangNedgangUnik_KNN[[#This Row],[Close]]-1</f>
        <v>4.2926489000179036E-3</v>
      </c>
      <c r="F837" s="8">
        <f>Alle6OppgangNedgangUnik_KNN[[#This Row],[Conviction KNN]]*Alle6OppgangNedgangUnik_KNN[[#This Row],[Rett/Feil KNN]]</f>
        <v>-0.11764705882352905</v>
      </c>
      <c r="G837">
        <f t="shared" si="27"/>
        <v>97.256559716105784</v>
      </c>
    </row>
    <row r="838" spans="1:7" x14ac:dyDescent="0.3">
      <c r="A838" s="5">
        <f>Alle6OppgangNedgangUnik_KNN[[#This Row],[Open]]/Alle6OppgangNedgangUnik_KNN[[#This Row],[Close]]-1</f>
        <v>3.2258244305702899E-3</v>
      </c>
      <c r="B838" s="5">
        <f>Alle6OppgangNedgangUnik_KNN[[#This Row],[Conviction Bayes]]*Alle6OppgangNedgangUnik_KNN[[#This Row],[Rett/Feil Bayes]]</f>
        <v>-6.7783080924979977E-2</v>
      </c>
      <c r="C838">
        <f t="shared" si="26"/>
        <v>61.530814941764604</v>
      </c>
      <c r="E838" s="5">
        <f>Alle6OppgangNedgangUnik_KNN[[#This Row],[Open]]/Alle6OppgangNedgangUnik_KNN[[#This Row],[Close]]-1</f>
        <v>3.2258244305702899E-3</v>
      </c>
      <c r="F838" s="7">
        <f>Alle6OppgangNedgangUnik_KNN[[#This Row],[Conviction KNN]]*Alle6OppgangNedgangUnik_KNN[[#This Row],[Rett/Feil KNN]]</f>
        <v>-5.8823529411765052E-2</v>
      </c>
      <c r="G838">
        <f t="shared" si="27"/>
        <v>97.238104858084284</v>
      </c>
    </row>
    <row r="839" spans="1:7" x14ac:dyDescent="0.3">
      <c r="A839" s="6">
        <f>Alle6OppgangNedgangUnik_KNN[[#This Row],[Open]]/Alle6OppgangNedgangUnik_KNN[[#This Row],[Close]]-1</f>
        <v>-8.6617995403924786E-3</v>
      </c>
      <c r="B839" s="6">
        <f>Alle6OppgangNedgangUnik_KNN[[#This Row],[Conviction Bayes]]*Alle6OppgangNedgangUnik_KNN[[#This Row],[Rett/Feil Bayes]]</f>
        <v>6.7715236842171012E-2</v>
      </c>
      <c r="C839">
        <f t="shared" si="26"/>
        <v>61.494724915545397</v>
      </c>
      <c r="E839" s="6">
        <f>Alle6OppgangNedgangUnik_KNN[[#This Row],[Open]]/Alle6OppgangNedgangUnik_KNN[[#This Row],[Close]]-1</f>
        <v>-8.6617995403924786E-3</v>
      </c>
      <c r="F839" s="8">
        <f>Alle6OppgangNedgangUnik_KNN[[#This Row],[Conviction KNN]]*Alle6OppgangNedgangUnik_KNN[[#This Row],[Rett/Feil KNN]]</f>
        <v>0.17647058823529499</v>
      </c>
      <c r="G839">
        <f t="shared" si="27"/>
        <v>97.089471274795741</v>
      </c>
    </row>
    <row r="840" spans="1:7" x14ac:dyDescent="0.3">
      <c r="A840" s="5">
        <f>Alle6OppgangNedgangUnik_KNN[[#This Row],[Open]]/Alle6OppgangNedgangUnik_KNN[[#This Row],[Close]]-1</f>
        <v>-4.2282947226319756E-3</v>
      </c>
      <c r="B840" s="5">
        <f>Alle6OppgangNedgangUnik_KNN[[#This Row],[Conviction Bayes]]*Alle6OppgangNedgangUnik_KNN[[#This Row],[Rett/Feil Bayes]]</f>
        <v>6.7211897045159008E-2</v>
      </c>
      <c r="C840">
        <f t="shared" si="26"/>
        <v>61.477248624541858</v>
      </c>
      <c r="E840" s="5">
        <f>Alle6OppgangNedgangUnik_KNN[[#This Row],[Open]]/Alle6OppgangNedgangUnik_KNN[[#This Row],[Close]]-1</f>
        <v>-4.2282947226319756E-3</v>
      </c>
      <c r="F840" s="7">
        <f>Alle6OppgangNedgangUnik_KNN[[#This Row],[Conviction KNN]]*Alle6OppgangNedgangUnik_KNN[[#This Row],[Rett/Feil KNN]]</f>
        <v>0.29411764705882304</v>
      </c>
      <c r="G840">
        <f t="shared" si="27"/>
        <v>96.96872924567387</v>
      </c>
    </row>
    <row r="841" spans="1:7" x14ac:dyDescent="0.3">
      <c r="A841" s="6">
        <f>Alle6OppgangNedgangUnik_KNN[[#This Row],[Open]]/Alle6OppgangNedgangUnik_KNN[[#This Row],[Close]]-1</f>
        <v>7.4746753421368606E-3</v>
      </c>
      <c r="B841" s="6">
        <f>Alle6OppgangNedgangUnik_KNN[[#This Row],[Conviction Bayes]]*Alle6OppgangNedgangUnik_KNN[[#This Row],[Rett/Feil Bayes]]</f>
        <v>-6.7734247972301986E-2</v>
      </c>
      <c r="C841">
        <f t="shared" si="26"/>
        <v>61.446123215312255</v>
      </c>
      <c r="E841" s="6">
        <f>Alle6OppgangNedgangUnik_KNN[[#This Row],[Open]]/Alle6OppgangNedgangUnik_KNN[[#This Row],[Close]]-1</f>
        <v>7.4746753421368606E-3</v>
      </c>
      <c r="F841" s="8">
        <f>Alle6OppgangNedgangUnik_KNN[[#This Row],[Conviction KNN]]*Alle6OppgangNedgangUnik_KNN[[#This Row],[Rett/Feil KNN]]</f>
        <v>-0.11764705882352905</v>
      </c>
      <c r="G841">
        <f t="shared" si="27"/>
        <v>96.883457508091396</v>
      </c>
    </row>
    <row r="842" spans="1:7" x14ac:dyDescent="0.3">
      <c r="A842" s="5">
        <f>Alle6OppgangNedgangUnik_KNN[[#This Row],[Open]]/Alle6OppgangNedgangUnik_KNN[[#This Row],[Close]]-1</f>
        <v>-3.7359723133957301E-3</v>
      </c>
      <c r="B842" s="5">
        <f>Alle6OppgangNedgangUnik_KNN[[#This Row],[Conviction Bayes]]*Alle6OppgangNedgangUnik_KNN[[#This Row],[Rett/Feil Bayes]]</f>
        <v>6.8233868633441053E-2</v>
      </c>
      <c r="C842">
        <f t="shared" si="26"/>
        <v>61.430459379164702</v>
      </c>
      <c r="E842" s="5">
        <f>Alle6OppgangNedgangUnik_KNN[[#This Row],[Open]]/Alle6OppgangNedgangUnik_KNN[[#This Row],[Close]]-1</f>
        <v>-3.7359723133957301E-3</v>
      </c>
      <c r="F842" s="7">
        <f>Alle6OppgangNedgangUnik_KNN[[#This Row],[Conviction KNN]]*Alle6OppgangNedgangUnik_KNN[[#This Row],[Rett/Feil KNN]]</f>
        <v>-5.8823529411765052E-2</v>
      </c>
      <c r="G842">
        <f t="shared" si="27"/>
        <v>96.904748914848824</v>
      </c>
    </row>
    <row r="843" spans="1:7" x14ac:dyDescent="0.3">
      <c r="A843" s="6">
        <f>Alle6OppgangNedgangUnik_KNN[[#This Row],[Open]]/Alle6OppgangNedgangUnik_KNN[[#This Row],[Close]]-1</f>
        <v>-7.4100564573040817E-3</v>
      </c>
      <c r="B843" s="6">
        <f>Alle6OppgangNedgangUnik_KNN[[#This Row],[Conviction Bayes]]*Alle6OppgangNedgangUnik_KNN[[#This Row],[Rett/Feil Bayes]]</f>
        <v>6.7529363469379045E-2</v>
      </c>
      <c r="C843">
        <f t="shared" si="26"/>
        <v>61.39971979869695</v>
      </c>
      <c r="E843" s="6">
        <f>Alle6OppgangNedgangUnik_KNN[[#This Row],[Open]]/Alle6OppgangNedgangUnik_KNN[[#This Row],[Close]]-1</f>
        <v>-7.4100564573040817E-3</v>
      </c>
      <c r="F843" s="8">
        <f>Alle6OppgangNedgangUnik_KNN[[#This Row],[Conviction KNN]]*Alle6OppgangNedgangUnik_KNN[[#This Row],[Rett/Feil KNN]]</f>
        <v>0.11764705882352905</v>
      </c>
      <c r="G843">
        <f t="shared" si="27"/>
        <v>96.820270131267662</v>
      </c>
    </row>
    <row r="844" spans="1:7" x14ac:dyDescent="0.3">
      <c r="A844" s="5">
        <f>Alle6OppgangNedgangUnik_KNN[[#This Row],[Open]]/Alle6OppgangNedgangUnik_KNN[[#This Row],[Close]]-1</f>
        <v>3.5341108683595301E-4</v>
      </c>
      <c r="B844" s="5">
        <f>Alle6OppgangNedgangUnik_KNN[[#This Row],[Conviction Bayes]]*Alle6OppgangNedgangUnik_KNN[[#This Row],[Rett/Feil Bayes]]</f>
        <v>-6.6918496866722021E-2</v>
      </c>
      <c r="C844">
        <f t="shared" si="26"/>
        <v>61.398267711367019</v>
      </c>
      <c r="E844" s="5">
        <f>Alle6OppgangNedgangUnik_KNN[[#This Row],[Open]]/Alle6OppgangNedgangUnik_KNN[[#This Row],[Close]]-1</f>
        <v>3.5341108683595301E-4</v>
      </c>
      <c r="F844" s="7">
        <f>Alle6OppgangNedgangUnik_KNN[[#This Row],[Conviction KNN]]*Alle6OppgangNedgangUnik_KNN[[#This Row],[Rett/Feil KNN]]</f>
        <v>-0.17647058823529499</v>
      </c>
      <c r="G844">
        <f t="shared" si="27"/>
        <v>96.814231774168576</v>
      </c>
    </row>
    <row r="845" spans="1:7" x14ac:dyDescent="0.3">
      <c r="A845" s="6">
        <f>Alle6OppgangNedgangUnik_KNN[[#This Row],[Open]]/Alle6OppgangNedgangUnik_KNN[[#This Row],[Close]]-1</f>
        <v>4.7719333767433092E-3</v>
      </c>
      <c r="B845" s="6">
        <f>Alle6OppgangNedgangUnik_KNN[[#This Row],[Conviction Bayes]]*Alle6OppgangNedgangUnik_KNN[[#This Row],[Rett/Feil Bayes]]</f>
        <v>-6.802143603359001E-2</v>
      </c>
      <c r="C845">
        <f t="shared" si="26"/>
        <v>61.378338216735223</v>
      </c>
      <c r="E845" s="6">
        <f>Alle6OppgangNedgangUnik_KNN[[#This Row],[Open]]/Alle6OppgangNedgangUnik_KNN[[#This Row],[Close]]-1</f>
        <v>4.7719333767433092E-3</v>
      </c>
      <c r="F845" s="8">
        <f>Alle6OppgangNedgangUnik_KNN[[#This Row],[Conviction KNN]]*Alle6OppgangNedgangUnik_KNN[[#This Row],[Rett/Feil KNN]]</f>
        <v>0</v>
      </c>
      <c r="G845">
        <f t="shared" si="27"/>
        <v>96.814231774168576</v>
      </c>
    </row>
    <row r="846" spans="1:7" x14ac:dyDescent="0.3">
      <c r="A846" s="5">
        <f>Alle6OppgangNedgangUnik_KNN[[#This Row],[Open]]/Alle6OppgangNedgangUnik_KNN[[#This Row],[Close]]-1</f>
        <v>-1.0280536857998568E-2</v>
      </c>
      <c r="B846" s="5">
        <f>Alle6OppgangNedgangUnik_KNN[[#This Row],[Conviction Bayes]]*Alle6OppgangNedgangUnik_KNN[[#This Row],[Rett/Feil Bayes]]</f>
        <v>6.7004009659068997E-2</v>
      </c>
      <c r="C846">
        <f t="shared" si="26"/>
        <v>61.336058534653823</v>
      </c>
      <c r="E846" s="5">
        <f>Alle6OppgangNedgangUnik_KNN[[#This Row],[Open]]/Alle6OppgangNedgangUnik_KNN[[#This Row],[Close]]-1</f>
        <v>-1.0280536857998568E-2</v>
      </c>
      <c r="F846" s="7">
        <f>Alle6OppgangNedgangUnik_KNN[[#This Row],[Conviction KNN]]*Alle6OppgangNedgangUnik_KNN[[#This Row],[Rett/Feil KNN]]</f>
        <v>-5.8823529411765052E-2</v>
      </c>
      <c r="G846">
        <f t="shared" si="27"/>
        <v>96.872778966999945</v>
      </c>
    </row>
    <row r="847" spans="1:7" x14ac:dyDescent="0.3">
      <c r="A847" s="6">
        <f>Alle6OppgangNedgangUnik_KNN[[#This Row],[Open]]/Alle6OppgangNedgangUnik_KNN[[#This Row],[Close]]-1</f>
        <v>-5.3484645505256223E-3</v>
      </c>
      <c r="B847" s="6">
        <f>Alle6OppgangNedgangUnik_KNN[[#This Row],[Conviction Bayes]]*Alle6OppgangNedgangUnik_KNN[[#This Row],[Rett/Feil Bayes]]</f>
        <v>6.7378047241947014E-2</v>
      </c>
      <c r="C847">
        <f t="shared" si="26"/>
        <v>61.313954914616509</v>
      </c>
      <c r="E847" s="6">
        <f>Alle6OppgangNedgangUnik_KNN[[#This Row],[Open]]/Alle6OppgangNedgangUnik_KNN[[#This Row],[Close]]-1</f>
        <v>-5.3484645505256223E-3</v>
      </c>
      <c r="F847" s="8">
        <f>Alle6OppgangNedgangUnik_KNN[[#This Row],[Conviction KNN]]*Alle6OppgangNedgangUnik_KNN[[#This Row],[Rett/Feil KNN]]</f>
        <v>0.23529411764705899</v>
      </c>
      <c r="G847">
        <f t="shared" si="27"/>
        <v>96.750868231890323</v>
      </c>
    </row>
    <row r="848" spans="1:7" x14ac:dyDescent="0.3">
      <c r="A848" s="5">
        <f>Alle6OppgangNedgangUnik_KNN[[#This Row],[Open]]/Alle6OppgangNedgangUnik_KNN[[#This Row],[Close]]-1</f>
        <v>-4.6312179182027569E-3</v>
      </c>
      <c r="B848" s="5">
        <f>Alle6OppgangNedgangUnik_KNN[[#This Row],[Conviction Bayes]]*Alle6OppgangNedgangUnik_KNN[[#This Row],[Rett/Feil Bayes]]</f>
        <v>6.5587755250984037E-2</v>
      </c>
      <c r="C848">
        <f t="shared" si="26"/>
        <v>61.295330728011109</v>
      </c>
      <c r="E848" s="5">
        <f>Alle6OppgangNedgangUnik_KNN[[#This Row],[Open]]/Alle6OppgangNedgangUnik_KNN[[#This Row],[Close]]-1</f>
        <v>-4.6312179182027569E-3</v>
      </c>
      <c r="F848" s="7">
        <f>Alle6OppgangNedgangUnik_KNN[[#This Row],[Conviction KNN]]*Alle6OppgangNedgangUnik_KNN[[#This Row],[Rett/Feil KNN]]</f>
        <v>-0.11764705882352905</v>
      </c>
      <c r="G848">
        <f t="shared" si="27"/>
        <v>96.803582861838223</v>
      </c>
    </row>
    <row r="849" spans="1:7" x14ac:dyDescent="0.3">
      <c r="A849" s="6">
        <f>Alle6OppgangNedgangUnik_KNN[[#This Row],[Open]]/Alle6OppgangNedgangUnik_KNN[[#This Row],[Close]]-1</f>
        <v>1.5533310589113114E-3</v>
      </c>
      <c r="B849" s="6">
        <f>Alle6OppgangNedgangUnik_KNN[[#This Row],[Conviction Bayes]]*Alle6OppgangNedgangUnik_KNN[[#This Row],[Rett/Feil Bayes]]</f>
        <v>-6.6224723564414001E-2</v>
      </c>
      <c r="C849">
        <f t="shared" si="26"/>
        <v>61.289025343539279</v>
      </c>
      <c r="E849" s="6">
        <f>Alle6OppgangNedgangUnik_KNN[[#This Row],[Open]]/Alle6OppgangNedgangUnik_KNN[[#This Row],[Close]]-1</f>
        <v>1.5533310589113114E-3</v>
      </c>
      <c r="F849" s="8">
        <f>Alle6OppgangNedgangUnik_KNN[[#This Row],[Conviction KNN]]*Alle6OppgangNedgangUnik_KNN[[#This Row],[Rett/Feil KNN]]</f>
        <v>-0.23529411764705899</v>
      </c>
      <c r="G849">
        <f t="shared" si="27"/>
        <v>96.768202153162179</v>
      </c>
    </row>
    <row r="850" spans="1:7" x14ac:dyDescent="0.3">
      <c r="A850" s="5">
        <f>Alle6OppgangNedgangUnik_KNN[[#This Row],[Open]]/Alle6OppgangNedgangUnik_KNN[[#This Row],[Close]]-1</f>
        <v>-1.8926531640166555E-3</v>
      </c>
      <c r="B850" s="5">
        <f>Alle6OppgangNedgangUnik_KNN[[#This Row],[Conviction Bayes]]*Alle6OppgangNedgangUnik_KNN[[#This Row],[Rett/Feil Bayes]]</f>
        <v>6.5799985202839972E-2</v>
      </c>
      <c r="C850">
        <f t="shared" si="26"/>
        <v>61.281392619758705</v>
      </c>
      <c r="E850" s="5">
        <f>Alle6OppgangNedgangUnik_KNN[[#This Row],[Open]]/Alle6OppgangNedgangUnik_KNN[[#This Row],[Close]]-1</f>
        <v>-1.8926531640166555E-3</v>
      </c>
      <c r="F850" s="7">
        <f>Alle6OppgangNedgangUnik_KNN[[#This Row],[Conviction KNN]]*Alle6OppgangNedgangUnik_KNN[[#This Row],[Rett/Feil KNN]]</f>
        <v>0</v>
      </c>
      <c r="G850">
        <f t="shared" si="27"/>
        <v>96.768202153162179</v>
      </c>
    </row>
    <row r="851" spans="1:7" x14ac:dyDescent="0.3">
      <c r="A851" s="6">
        <f>Alle6OppgangNedgangUnik_KNN[[#This Row],[Open]]/Alle6OppgangNedgangUnik_KNN[[#This Row],[Close]]-1</f>
        <v>2.9596448983224555E-3</v>
      </c>
      <c r="B851" s="6">
        <f>Alle6OppgangNedgangUnik_KNN[[#This Row],[Conviction Bayes]]*Alle6OppgangNedgangUnik_KNN[[#This Row],[Rett/Feil Bayes]]</f>
        <v>-6.6025648049253038E-2</v>
      </c>
      <c r="C851">
        <f t="shared" si="26"/>
        <v>61.269417471314306</v>
      </c>
      <c r="E851" s="6">
        <f>Alle6OppgangNedgangUnik_KNN[[#This Row],[Open]]/Alle6OppgangNedgangUnik_KNN[[#This Row],[Close]]-1</f>
        <v>2.9596448983224555E-3</v>
      </c>
      <c r="F851" s="8">
        <f>Alle6OppgangNedgangUnik_KNN[[#This Row],[Conviction KNN]]*Alle6OppgangNedgangUnik_KNN[[#This Row],[Rett/Feil KNN]]</f>
        <v>0.11764705882352905</v>
      </c>
      <c r="G851">
        <f t="shared" si="27"/>
        <v>96.801896213847172</v>
      </c>
    </row>
    <row r="852" spans="1:7" x14ac:dyDescent="0.3">
      <c r="A852" s="5">
        <f>Alle6OppgangNedgangUnik_KNN[[#This Row],[Open]]/Alle6OppgangNedgangUnik_KNN[[#This Row],[Close]]-1</f>
        <v>-3.474635102942436E-4</v>
      </c>
      <c r="B852" s="5">
        <f>Alle6OppgangNedgangUnik_KNN[[#This Row],[Conviction Bayes]]*Alle6OppgangNedgangUnik_KNN[[#This Row],[Rett/Feil Bayes]]</f>
        <v>6.5719451768936954E-2</v>
      </c>
      <c r="C852">
        <f t="shared" si="26"/>
        <v>61.268018377340553</v>
      </c>
      <c r="E852" s="5">
        <f>Alle6OppgangNedgangUnik_KNN[[#This Row],[Open]]/Alle6OppgangNedgangUnik_KNN[[#This Row],[Close]]-1</f>
        <v>-3.474635102942436E-4</v>
      </c>
      <c r="F852" s="7">
        <f>Alle6OppgangNedgangUnik_KNN[[#This Row],[Conviction KNN]]*Alle6OppgangNedgangUnik_KNN[[#This Row],[Rett/Feil KNN]]</f>
        <v>5.8823529411765052E-2</v>
      </c>
      <c r="G852">
        <f t="shared" si="27"/>
        <v>96.79991767698472</v>
      </c>
    </row>
    <row r="853" spans="1:7" x14ac:dyDescent="0.3">
      <c r="A853" s="6">
        <f>Alle6OppgangNedgangUnik_KNN[[#This Row],[Open]]/Alle6OppgangNedgangUnik_KNN[[#This Row],[Close]]-1</f>
        <v>-3.1250001085069146E-3</v>
      </c>
      <c r="B853" s="6">
        <f>Alle6OppgangNedgangUnik_KNN[[#This Row],[Conviction Bayes]]*Alle6OppgangNedgangUnik_KNN[[#This Row],[Rett/Feil Bayes]]</f>
        <v>6.4782234022674023E-2</v>
      </c>
      <c r="C853">
        <f t="shared" si="26"/>
        <v>61.25561500470792</v>
      </c>
      <c r="E853" s="6">
        <f>Alle6OppgangNedgangUnik_KNN[[#This Row],[Open]]/Alle6OppgangNedgangUnik_KNN[[#This Row],[Close]]-1</f>
        <v>-3.1250001085069146E-3</v>
      </c>
      <c r="F853" s="8">
        <f>Alle6OppgangNedgangUnik_KNN[[#This Row],[Conviction KNN]]*Alle6OppgangNedgangUnik_KNN[[#This Row],[Rett/Feil KNN]]</f>
        <v>-0.17647058823529499</v>
      </c>
      <c r="G853">
        <f t="shared" si="27"/>
        <v>96.853299986380733</v>
      </c>
    </row>
    <row r="854" spans="1:7" x14ac:dyDescent="0.3">
      <c r="A854" s="5">
        <f>Alle6OppgangNedgangUnik_KNN[[#This Row],[Open]]/Alle6OppgangNedgangUnik_KNN[[#This Row],[Close]]-1</f>
        <v>-3.2974488597266038E-3</v>
      </c>
      <c r="B854" s="5">
        <f>Alle6OppgangNedgangUnik_KNN[[#This Row],[Conviction Bayes]]*Alle6OppgangNedgangUnik_KNN[[#This Row],[Rett/Feil Bayes]]</f>
        <v>6.5413359118715042E-2</v>
      </c>
      <c r="C854">
        <f t="shared" si="26"/>
        <v>61.242402339672829</v>
      </c>
      <c r="E854" s="5">
        <f>Alle6OppgangNedgangUnik_KNN[[#This Row],[Open]]/Alle6OppgangNedgangUnik_KNN[[#This Row],[Close]]-1</f>
        <v>-3.2974488597266038E-3</v>
      </c>
      <c r="F854" s="7">
        <f>Alle6OppgangNedgangUnik_KNN[[#This Row],[Conviction KNN]]*Alle6OppgangNedgangUnik_KNN[[#This Row],[Rett/Feil KNN]]</f>
        <v>-5.8823529411765052E-2</v>
      </c>
      <c r="G854">
        <f t="shared" si="27"/>
        <v>96.872086386592542</v>
      </c>
    </row>
    <row r="855" spans="1:7" x14ac:dyDescent="0.3">
      <c r="A855" s="6">
        <f>Alle6OppgangNedgangUnik_KNN[[#This Row],[Open]]/Alle6OppgangNedgangUnik_KNN[[#This Row],[Close]]-1</f>
        <v>-1.2138027124606321E-3</v>
      </c>
      <c r="B855" s="6">
        <f>Alle6OppgangNedgangUnik_KNN[[#This Row],[Conviction Bayes]]*Alle6OppgangNedgangUnik_KNN[[#This Row],[Rett/Feil Bayes]]</f>
        <v>6.4996283707138058E-2</v>
      </c>
      <c r="C855">
        <f t="shared" si="26"/>
        <v>61.23757076331286</v>
      </c>
      <c r="E855" s="6">
        <f>Alle6OppgangNedgangUnik_KNN[[#This Row],[Open]]/Alle6OppgangNedgangUnik_KNN[[#This Row],[Close]]-1</f>
        <v>-1.2138027124606321E-3</v>
      </c>
      <c r="F855" s="8">
        <f>Alle6OppgangNedgangUnik_KNN[[#This Row],[Conviction KNN]]*Alle6OppgangNedgangUnik_KNN[[#This Row],[Rett/Feil KNN]]</f>
        <v>-0.11764705882352905</v>
      </c>
      <c r="G855">
        <f t="shared" si="27"/>
        <v>96.885919751441691</v>
      </c>
    </row>
    <row r="856" spans="1:7" x14ac:dyDescent="0.3">
      <c r="A856" s="5">
        <f>Alle6OppgangNedgangUnik_KNN[[#This Row],[Open]]/Alle6OppgangNedgangUnik_KNN[[#This Row],[Close]]-1</f>
        <v>1.7279323152163961E-4</v>
      </c>
      <c r="B856" s="5">
        <f>Alle6OppgangNedgangUnik_KNN[[#This Row],[Conviction Bayes]]*Alle6OppgangNedgangUnik_KNN[[#This Row],[Rett/Feil Bayes]]</f>
        <v>-6.5696364787434014E-2</v>
      </c>
      <c r="C856">
        <f t="shared" si="26"/>
        <v>61.236875601318935</v>
      </c>
      <c r="E856" s="5">
        <f>Alle6OppgangNedgangUnik_KNN[[#This Row],[Open]]/Alle6OppgangNedgangUnik_KNN[[#This Row],[Close]]-1</f>
        <v>1.7279323152163961E-4</v>
      </c>
      <c r="F856" s="7">
        <f>Alle6OppgangNedgangUnik_KNN[[#This Row],[Conviction KNN]]*Alle6OppgangNedgangUnik_KNN[[#This Row],[Rett/Feil KNN]]</f>
        <v>-0.11764705882352905</v>
      </c>
      <c r="G856">
        <f t="shared" si="27"/>
        <v>96.883950194834298</v>
      </c>
    </row>
    <row r="857" spans="1:7" x14ac:dyDescent="0.3">
      <c r="A857" s="6">
        <f>Alle6OppgangNedgangUnik_KNN[[#This Row],[Open]]/Alle6OppgangNedgangUnik_KNN[[#This Row],[Close]]-1</f>
        <v>-2.5884727767304661E-3</v>
      </c>
      <c r="B857" s="6">
        <f>Alle6OppgangNedgangUnik_KNN[[#This Row],[Conviction Bayes]]*Alle6OppgangNedgangUnik_KNN[[#This Row],[Rett/Feil Bayes]]</f>
        <v>6.5585430340808049E-2</v>
      </c>
      <c r="C857">
        <f t="shared" si="26"/>
        <v>61.226479655711451</v>
      </c>
      <c r="E857" s="6">
        <f>Alle6OppgangNedgangUnik_KNN[[#This Row],[Open]]/Alle6OppgangNedgangUnik_KNN[[#This Row],[Close]]-1</f>
        <v>-2.5884727767304661E-3</v>
      </c>
      <c r="F857" s="8">
        <f>Alle6OppgangNedgangUnik_KNN[[#This Row],[Conviction KNN]]*Alle6OppgangNedgangUnik_KNN[[#This Row],[Rett/Feil KNN]]</f>
        <v>-5.8823529411765052E-2</v>
      </c>
      <c r="G857">
        <f t="shared" si="27"/>
        <v>96.898702045868504</v>
      </c>
    </row>
    <row r="858" spans="1:7" x14ac:dyDescent="0.3">
      <c r="A858" s="5">
        <f>Alle6OppgangNedgangUnik_KNN[[#This Row],[Open]]/Alle6OppgangNedgangUnik_KNN[[#This Row],[Close]]-1</f>
        <v>-4.9853362552977343E-3</v>
      </c>
      <c r="B858" s="5">
        <f>Alle6OppgangNedgangUnik_KNN[[#This Row],[Conviction Bayes]]*Alle6OppgangNedgangUnik_KNN[[#This Row],[Rett/Feil Bayes]]</f>
        <v>6.5662323739706041E-2</v>
      </c>
      <c r="C858">
        <f t="shared" si="26"/>
        <v>61.206437243324331</v>
      </c>
      <c r="E858" s="5">
        <f>Alle6OppgangNedgangUnik_KNN[[#This Row],[Open]]/Alle6OppgangNedgangUnik_KNN[[#This Row],[Close]]-1</f>
        <v>-4.9853362552977343E-3</v>
      </c>
      <c r="F858" s="7">
        <f>Alle6OppgangNedgangUnik_KNN[[#This Row],[Conviction KNN]]*Alle6OppgangNedgangUnik_KNN[[#This Row],[Rett/Feil KNN]]</f>
        <v>-0.11764705882352905</v>
      </c>
      <c r="G858">
        <f t="shared" si="27"/>
        <v>96.955534117915633</v>
      </c>
    </row>
    <row r="859" spans="1:7" x14ac:dyDescent="0.3">
      <c r="A859" s="6">
        <f>Alle6OppgangNedgangUnik_KNN[[#This Row],[Open]]/Alle6OppgangNedgangUnik_KNN[[#This Row],[Close]]-1</f>
        <v>4.3081165657095077E-3</v>
      </c>
      <c r="B859" s="6">
        <f>Alle6OppgangNedgangUnik_KNN[[#This Row],[Conviction Bayes]]*Alle6OppgangNedgangUnik_KNN[[#This Row],[Rett/Feil Bayes]]</f>
        <v>-6.6105649878104022E-2</v>
      </c>
      <c r="C859">
        <f t="shared" si="26"/>
        <v>61.189006210322361</v>
      </c>
      <c r="E859" s="6">
        <f>Alle6OppgangNedgangUnik_KNN[[#This Row],[Open]]/Alle6OppgangNedgangUnik_KNN[[#This Row],[Close]]-1</f>
        <v>4.3081165657095077E-3</v>
      </c>
      <c r="F859" s="8">
        <f>Alle6OppgangNedgangUnik_KNN[[#This Row],[Conviction KNN]]*Alle6OppgangNedgangUnik_KNN[[#This Row],[Rett/Feil KNN]]</f>
        <v>0</v>
      </c>
      <c r="G859">
        <f t="shared" si="27"/>
        <v>96.955534117915633</v>
      </c>
    </row>
    <row r="860" spans="1:7" x14ac:dyDescent="0.3">
      <c r="A860" s="5">
        <f>Alle6OppgangNedgangUnik_KNN[[#This Row],[Open]]/Alle6OppgangNedgangUnik_KNN[[#This Row],[Close]]-1</f>
        <v>1.3769707875033177E-3</v>
      </c>
      <c r="B860" s="5">
        <f>Alle6OppgangNedgangUnik_KNN[[#This Row],[Conviction Bayes]]*Alle6OppgangNedgangUnik_KNN[[#This Row],[Rett/Feil Bayes]]</f>
        <v>-6.5243036898945006E-2</v>
      </c>
      <c r="C860">
        <f t="shared" si="26"/>
        <v>61.183509127318807</v>
      </c>
      <c r="E860" s="5">
        <f>Alle6OppgangNedgangUnik_KNN[[#This Row],[Open]]/Alle6OppgangNedgangUnik_KNN[[#This Row],[Close]]-1</f>
        <v>1.3769707875033177E-3</v>
      </c>
      <c r="F860" s="7">
        <f>Alle6OppgangNedgangUnik_KNN[[#This Row],[Conviction KNN]]*Alle6OppgangNedgangUnik_KNN[[#This Row],[Rett/Feil KNN]]</f>
        <v>0.11764705882352905</v>
      </c>
      <c r="G860">
        <f t="shared" si="27"/>
        <v>96.971240581229409</v>
      </c>
    </row>
    <row r="861" spans="1:7" x14ac:dyDescent="0.3">
      <c r="A861" s="6">
        <f>Alle6OppgangNedgangUnik_KNN[[#This Row],[Open]]/Alle6OppgangNedgangUnik_KNN[[#This Row],[Close]]-1</f>
        <v>1.5546899560319183E-3</v>
      </c>
      <c r="B861" s="6">
        <f>Alle6OppgangNedgangUnik_KNN[[#This Row],[Conviction Bayes]]*Alle6OppgangNedgangUnik_KNN[[#This Row],[Rett/Feil Bayes]]</f>
        <v>-6.5345957868293003E-2</v>
      </c>
      <c r="C861">
        <f t="shared" si="26"/>
        <v>61.177293329164016</v>
      </c>
      <c r="E861" s="6">
        <f>Alle6OppgangNedgangUnik_KNN[[#This Row],[Open]]/Alle6OppgangNedgangUnik_KNN[[#This Row],[Close]]-1</f>
        <v>1.5546899560319183E-3</v>
      </c>
      <c r="F861" s="8">
        <f>Alle6OppgangNedgangUnik_KNN[[#This Row],[Conviction KNN]]*Alle6OppgangNedgangUnik_KNN[[#This Row],[Rett/Feil KNN]]</f>
        <v>0</v>
      </c>
      <c r="G861">
        <f t="shared" si="27"/>
        <v>96.971240581229409</v>
      </c>
    </row>
    <row r="862" spans="1:7" x14ac:dyDescent="0.3">
      <c r="A862" s="5">
        <f>Alle6OppgangNedgangUnik_KNN[[#This Row],[Open]]/Alle6OppgangNedgangUnik_KNN[[#This Row],[Close]]-1</f>
        <v>3.3067003708091569E-3</v>
      </c>
      <c r="B862" s="5">
        <f>Alle6OppgangNedgangUnik_KNN[[#This Row],[Conviction Bayes]]*Alle6OppgangNedgangUnik_KNN[[#This Row],[Rett/Feil Bayes]]</f>
        <v>-6.6085612561426976E-2</v>
      </c>
      <c r="C862">
        <f t="shared" si="26"/>
        <v>61.163924541589324</v>
      </c>
      <c r="E862" s="5">
        <f>Alle6OppgangNedgangUnik_KNN[[#This Row],[Open]]/Alle6OppgangNedgangUnik_KNN[[#This Row],[Close]]-1</f>
        <v>3.3067003708091569E-3</v>
      </c>
      <c r="F862" s="7">
        <f>Alle6OppgangNedgangUnik_KNN[[#This Row],[Conviction KNN]]*Alle6OppgangNedgangUnik_KNN[[#This Row],[Rett/Feil KNN]]</f>
        <v>0.17647058823529499</v>
      </c>
      <c r="G862">
        <f t="shared" si="27"/>
        <v>97.027826728968435</v>
      </c>
    </row>
    <row r="863" spans="1:7" x14ac:dyDescent="0.3">
      <c r="A863" s="6">
        <f>Alle6OppgangNedgangUnik_KNN[[#This Row],[Open]]/Alle6OppgangNedgangUnik_KNN[[#This Row],[Close]]-1</f>
        <v>0</v>
      </c>
      <c r="B863" s="6">
        <f>Alle6OppgangNedgangUnik_KNN[[#This Row],[Conviction Bayes]]*Alle6OppgangNedgangUnik_KNN[[#This Row],[Rett/Feil Bayes]]</f>
        <v>-6.5727929381111994E-2</v>
      </c>
      <c r="C863">
        <f t="shared" si="26"/>
        <v>61.163924541589324</v>
      </c>
      <c r="E863" s="6">
        <f>Alle6OppgangNedgangUnik_KNN[[#This Row],[Open]]/Alle6OppgangNedgangUnik_KNN[[#This Row],[Close]]-1</f>
        <v>0</v>
      </c>
      <c r="F863" s="8">
        <f>Alle6OppgangNedgangUnik_KNN[[#This Row],[Conviction KNN]]*Alle6OppgangNedgangUnik_KNN[[#This Row],[Rett/Feil KNN]]</f>
        <v>-5.8823529411765052E-2</v>
      </c>
      <c r="G863">
        <f t="shared" si="27"/>
        <v>97.027826728968435</v>
      </c>
    </row>
    <row r="864" spans="1:7" x14ac:dyDescent="0.3">
      <c r="A864" s="5">
        <f>Alle6OppgangNedgangUnik_KNN[[#This Row],[Open]]/Alle6OppgangNedgangUnik_KNN[[#This Row],[Close]]-1</f>
        <v>2.9508418165102857E-3</v>
      </c>
      <c r="B864" s="5">
        <f>Alle6OppgangNedgangUnik_KNN[[#This Row],[Conviction Bayes]]*Alle6OppgangNedgangUnik_KNN[[#This Row],[Rett/Feil Bayes]]</f>
        <v>-6.5214383753805949E-2</v>
      </c>
      <c r="C864">
        <f t="shared" si="26"/>
        <v>61.152154319220379</v>
      </c>
      <c r="E864" s="5">
        <f>Alle6OppgangNedgangUnik_KNN[[#This Row],[Open]]/Alle6OppgangNedgangUnik_KNN[[#This Row],[Close]]-1</f>
        <v>2.9508418165102857E-3</v>
      </c>
      <c r="F864" s="7">
        <f>Alle6OppgangNedgangUnik_KNN[[#This Row],[Conviction KNN]]*Alle6OppgangNedgangUnik_KNN[[#This Row],[Rett/Feil KNN]]</f>
        <v>-5.8823529411765052E-2</v>
      </c>
      <c r="G864">
        <f t="shared" si="27"/>
        <v>97.010984742587439</v>
      </c>
    </row>
    <row r="865" spans="1:7" x14ac:dyDescent="0.3">
      <c r="A865" s="6">
        <f>Alle6OppgangNedgangUnik_KNN[[#This Row],[Open]]/Alle6OppgangNedgangUnik_KNN[[#This Row],[Close]]-1</f>
        <v>-3.2951612903224792E-3</v>
      </c>
      <c r="B865" s="6">
        <f>Alle6OppgangNedgangUnik_KNN[[#This Row],[Conviction Bayes]]*Alle6OppgangNedgangUnik_KNN[[#This Row],[Rett/Feil Bayes]]</f>
        <v>6.5457247466849E-2</v>
      </c>
      <c r="C865">
        <f t="shared" si="26"/>
        <v>61.138964277252896</v>
      </c>
      <c r="E865" s="6">
        <f>Alle6OppgangNedgangUnik_KNN[[#This Row],[Open]]/Alle6OppgangNedgangUnik_KNN[[#This Row],[Close]]-1</f>
        <v>-3.2951612903224792E-3</v>
      </c>
      <c r="F865" s="8">
        <f>Alle6OppgangNedgangUnik_KNN[[#This Row],[Conviction KNN]]*Alle6OppgangNedgangUnik_KNN[[#This Row],[Rett/Feil KNN]]</f>
        <v>5.8823529411765052E-2</v>
      </c>
      <c r="G865">
        <f t="shared" si="27"/>
        <v>96.992180810725102</v>
      </c>
    </row>
    <row r="866" spans="1:7" x14ac:dyDescent="0.3">
      <c r="A866" s="5">
        <f>Alle6OppgangNedgangUnik_KNN[[#This Row],[Open]]/Alle6OppgangNedgangUnik_KNN[[#This Row],[Close]]-1</f>
        <v>1.0318484439040709E-2</v>
      </c>
      <c r="B866" s="5">
        <f>Alle6OppgangNedgangUnik_KNN[[#This Row],[Conviction Bayes]]*Alle6OppgangNedgangUnik_KNN[[#This Row],[Rett/Feil Bayes]]</f>
        <v>-6.8020664698129008E-2</v>
      </c>
      <c r="C866">
        <f t="shared" si="26"/>
        <v>61.096052661988494</v>
      </c>
      <c r="E866" s="5">
        <f>Alle6OppgangNedgangUnik_KNN[[#This Row],[Open]]/Alle6OppgangNedgangUnik_KNN[[#This Row],[Close]]-1</f>
        <v>1.0318484439040709E-2</v>
      </c>
      <c r="F866" s="7">
        <f>Alle6OppgangNedgangUnik_KNN[[#This Row],[Conviction KNN]]*Alle6OppgangNedgangUnik_KNN[[#This Row],[Rett/Feil KNN]]</f>
        <v>0</v>
      </c>
      <c r="G866">
        <f t="shared" si="27"/>
        <v>96.992180810725102</v>
      </c>
    </row>
    <row r="867" spans="1:7" x14ac:dyDescent="0.3">
      <c r="A867" s="6">
        <f>Alle6OppgangNedgangUnik_KNN[[#This Row],[Open]]/Alle6OppgangNedgangUnik_KNN[[#This Row],[Close]]-1</f>
        <v>-5.3067398780592967E-4</v>
      </c>
      <c r="B867" s="6">
        <f>Alle6OppgangNedgangUnik_KNN[[#This Row],[Conviction Bayes]]*Alle6OppgangNedgangUnik_KNN[[#This Row],[Rett/Feil Bayes]]</f>
        <v>6.7476972143858949E-2</v>
      </c>
      <c r="C867">
        <f t="shared" si="26"/>
        <v>61.093864917801014</v>
      </c>
      <c r="E867" s="6">
        <f>Alle6OppgangNedgangUnik_KNN[[#This Row],[Open]]/Alle6OppgangNedgangUnik_KNN[[#This Row],[Close]]-1</f>
        <v>-5.3067398780592967E-4</v>
      </c>
      <c r="F867" s="8">
        <f>Alle6OppgangNedgangUnik_KNN[[#This Row],[Conviction KNN]]*Alle6OppgangNedgangUnik_KNN[[#This Row],[Rett/Feil KNN]]</f>
        <v>-5.8823529411765052E-2</v>
      </c>
      <c r="G867">
        <f t="shared" si="27"/>
        <v>96.995208529982563</v>
      </c>
    </row>
    <row r="868" spans="1:7" x14ac:dyDescent="0.3">
      <c r="A868" s="5">
        <f>Alle6OppgangNedgangUnik_KNN[[#This Row],[Open]]/Alle6OppgangNedgangUnik_KNN[[#This Row],[Close]]-1</f>
        <v>2.3107181767052509E-3</v>
      </c>
      <c r="B868" s="5">
        <f>Alle6OppgangNedgangUnik_KNN[[#This Row],[Conviction Bayes]]*Alle6OppgangNedgangUnik_KNN[[#This Row],[Rett/Feil Bayes]]</f>
        <v>-6.6621688202252949E-2</v>
      </c>
      <c r="C868">
        <f t="shared" si="26"/>
        <v>61.084459887165792</v>
      </c>
      <c r="E868" s="5">
        <f>Alle6OppgangNedgangUnik_KNN[[#This Row],[Open]]/Alle6OppgangNedgangUnik_KNN[[#This Row],[Close]]-1</f>
        <v>2.3107181767052509E-3</v>
      </c>
      <c r="F868" s="7">
        <f>Alle6OppgangNedgangUnik_KNN[[#This Row],[Conviction KNN]]*Alle6OppgangNedgangUnik_KNN[[#This Row],[Rett/Feil KNN]]</f>
        <v>0.23529411764705899</v>
      </c>
      <c r="G868">
        <f t="shared" si="27"/>
        <v>97.047944669136342</v>
      </c>
    </row>
    <row r="869" spans="1:7" x14ac:dyDescent="0.3">
      <c r="A869" s="6">
        <f>Alle6OppgangNedgangUnik_KNN[[#This Row],[Open]]/Alle6OppgangNedgangUnik_KNN[[#This Row],[Close]]-1</f>
        <v>6.6375720524016746E-3</v>
      </c>
      <c r="B869" s="6">
        <f>Alle6OppgangNedgangUnik_KNN[[#This Row],[Conviction Bayes]]*Alle6OppgangNedgangUnik_KNN[[#This Row],[Rett/Feil Bayes]]</f>
        <v>-6.8660212780438046E-2</v>
      </c>
      <c r="C869">
        <f t="shared" si="26"/>
        <v>61.056621431983686</v>
      </c>
      <c r="E869" s="6">
        <f>Alle6OppgangNedgangUnik_KNN[[#This Row],[Open]]/Alle6OppgangNedgangUnik_KNN[[#This Row],[Close]]-1</f>
        <v>6.6375720524016746E-3</v>
      </c>
      <c r="F869" s="8">
        <f>Alle6OppgangNedgangUnik_KNN[[#This Row],[Conviction KNN]]*Alle6OppgangNedgangUnik_KNN[[#This Row],[Rett/Feil KNN]]</f>
        <v>-0.23529411764705899</v>
      </c>
      <c r="G869">
        <f t="shared" si="27"/>
        <v>96.896376969070715</v>
      </c>
    </row>
    <row r="870" spans="1:7" x14ac:dyDescent="0.3">
      <c r="A870" s="5">
        <f>Alle6OppgangNedgangUnik_KNN[[#This Row],[Open]]/Alle6OppgangNedgangUnik_KNN[[#This Row],[Close]]-1</f>
        <v>9.5053157981814795E-3</v>
      </c>
      <c r="B870" s="5">
        <f>Alle6OppgangNedgangUnik_KNN[[#This Row],[Conviction Bayes]]*Alle6OppgangNedgangUnik_KNN[[#This Row],[Rett/Feil Bayes]]</f>
        <v>-6.5435296262215004E-2</v>
      </c>
      <c r="C870">
        <f t="shared" si="26"/>
        <v>61.018645241932248</v>
      </c>
      <c r="E870" s="5">
        <f>Alle6OppgangNedgangUnik_KNN[[#This Row],[Open]]/Alle6OppgangNedgangUnik_KNN[[#This Row],[Close]]-1</f>
        <v>9.5053157981814795E-3</v>
      </c>
      <c r="F870" s="7">
        <f>Alle6OppgangNedgangUnik_KNN[[#This Row],[Conviction KNN]]*Alle6OppgangNedgangUnik_KNN[[#This Row],[Rett/Feil KNN]]</f>
        <v>-5.8823529411765052E-2</v>
      </c>
      <c r="G870">
        <f t="shared" si="27"/>
        <v>96.842198694788905</v>
      </c>
    </row>
    <row r="871" spans="1:7" x14ac:dyDescent="0.3">
      <c r="A871" s="6">
        <f>Alle6OppgangNedgangUnik_KNN[[#This Row],[Open]]/Alle6OppgangNedgangUnik_KNN[[#This Row],[Close]]-1</f>
        <v>1.7294707713593205E-3</v>
      </c>
      <c r="B871" s="6">
        <f>Alle6OppgangNedgangUnik_KNN[[#This Row],[Conviction Bayes]]*Alle6OppgangNedgangUnik_KNN[[#This Row],[Rett/Feil Bayes]]</f>
        <v>-6.5899051509890005E-2</v>
      </c>
      <c r="C871">
        <f t="shared" si="26"/>
        <v>61.011690917434763</v>
      </c>
      <c r="E871" s="6">
        <f>Alle6OppgangNedgangUnik_KNN[[#This Row],[Open]]/Alle6OppgangNedgangUnik_KNN[[#This Row],[Close]]-1</f>
        <v>1.7294707713593205E-3</v>
      </c>
      <c r="F871" s="8">
        <f>Alle6OppgangNedgangUnik_KNN[[#This Row],[Conviction KNN]]*Alle6OppgangNedgangUnik_KNN[[#This Row],[Rett/Feil KNN]]</f>
        <v>-0.23529411764705899</v>
      </c>
      <c r="G871">
        <f t="shared" si="27"/>
        <v>96.80279028253554</v>
      </c>
    </row>
    <row r="872" spans="1:7" x14ac:dyDescent="0.3">
      <c r="A872" s="5">
        <f>Alle6OppgangNedgangUnik_KNN[[#This Row],[Open]]/Alle6OppgangNedgangUnik_KNN[[#This Row],[Close]]-1</f>
        <v>3.1634445285255719E-3</v>
      </c>
      <c r="B872" s="5">
        <f>Alle6OppgangNedgangUnik_KNN[[#This Row],[Conviction Bayes]]*Alle6OppgangNedgangUnik_KNN[[#This Row],[Rett/Feil Bayes]]</f>
        <v>-6.6229786088661036E-2</v>
      </c>
      <c r="C872">
        <f t="shared" si="26"/>
        <v>60.998908098500827</v>
      </c>
      <c r="E872" s="5">
        <f>Alle6OppgangNedgangUnik_KNN[[#This Row],[Open]]/Alle6OppgangNedgangUnik_KNN[[#This Row],[Close]]-1</f>
        <v>3.1634445285255719E-3</v>
      </c>
      <c r="F872" s="7">
        <f>Alle6OppgangNedgangUnik_KNN[[#This Row],[Conviction KNN]]*Alle6OppgangNedgangUnik_KNN[[#This Row],[Rett/Feil KNN]]</f>
        <v>-0.23529411764705899</v>
      </c>
      <c r="G872">
        <f t="shared" si="27"/>
        <v>96.730736104355472</v>
      </c>
    </row>
    <row r="873" spans="1:7" x14ac:dyDescent="0.3">
      <c r="A873" s="6">
        <f>Alle6OppgangNedgangUnik_KNN[[#This Row],[Open]]/Alle6OppgangNedgangUnik_KNN[[#This Row],[Close]]-1</f>
        <v>-1.7601397452952638E-2</v>
      </c>
      <c r="B873" s="6">
        <f>Alle6OppgangNedgangUnik_KNN[[#This Row],[Conviction Bayes]]*Alle6OppgangNedgangUnik_KNN[[#This Row],[Rett/Feil Bayes]]</f>
        <v>6.7210528295432004E-2</v>
      </c>
      <c r="C873">
        <f t="shared" si="26"/>
        <v>60.92674643770485</v>
      </c>
      <c r="E873" s="6">
        <f>Alle6OppgangNedgangUnik_KNN[[#This Row],[Open]]/Alle6OppgangNedgangUnik_KNN[[#This Row],[Close]]-1</f>
        <v>-1.7601397452952638E-2</v>
      </c>
      <c r="F873" s="8">
        <f>Alle6OppgangNedgangUnik_KNN[[#This Row],[Conviction KNN]]*Alle6OppgangNedgangUnik_KNN[[#This Row],[Rett/Feil KNN]]</f>
        <v>0.35294117647058904</v>
      </c>
      <c r="G873">
        <f t="shared" si="27"/>
        <v>96.129819822441547</v>
      </c>
    </row>
    <row r="874" spans="1:7" x14ac:dyDescent="0.3">
      <c r="A874" s="5">
        <f>Alle6OppgangNedgangUnik_KNN[[#This Row],[Open]]/Alle6OppgangNedgangUnik_KNN[[#This Row],[Close]]-1</f>
        <v>-2.5848354744930635E-3</v>
      </c>
      <c r="B874" s="5">
        <f>Alle6OppgangNedgangUnik_KNN[[#This Row],[Conviction Bayes]]*Alle6OppgangNedgangUnik_KNN[[#This Row],[Rett/Feil Bayes]]</f>
        <v>6.6028286166416039E-2</v>
      </c>
      <c r="C874">
        <f t="shared" si="26"/>
        <v>60.916347932415036</v>
      </c>
      <c r="E874" s="5">
        <f>Alle6OppgangNedgangUnik_KNN[[#This Row],[Open]]/Alle6OppgangNedgangUnik_KNN[[#This Row],[Close]]-1</f>
        <v>-2.5848354744930635E-3</v>
      </c>
      <c r="F874" s="7">
        <f>Alle6OppgangNedgangUnik_KNN[[#This Row],[Conviction KNN]]*Alle6OppgangNedgangUnik_KNN[[#This Row],[Rett/Feil KNN]]</f>
        <v>-0.11764705882352905</v>
      </c>
      <c r="G874">
        <f t="shared" si="27"/>
        <v>96.159052736374917</v>
      </c>
    </row>
    <row r="875" spans="1:7" x14ac:dyDescent="0.3">
      <c r="A875" s="6">
        <f>Alle6OppgangNedgangUnik_KNN[[#This Row],[Open]]/Alle6OppgangNedgangUnik_KNN[[#This Row],[Close]]-1</f>
        <v>7.1428394723749289E-3</v>
      </c>
      <c r="B875" s="6">
        <f>Alle6OppgangNedgangUnik_KNN[[#This Row],[Conviction Bayes]]*Alle6OppgangNedgangUnik_KNN[[#This Row],[Rett/Feil Bayes]]</f>
        <v>-6.683896068697498E-2</v>
      </c>
      <c r="C875">
        <f t="shared" si="26"/>
        <v>60.887265251614423</v>
      </c>
      <c r="E875" s="6">
        <f>Alle6OppgangNedgangUnik_KNN[[#This Row],[Open]]/Alle6OppgangNedgangUnik_KNN[[#This Row],[Close]]-1</f>
        <v>7.1428394723749289E-3</v>
      </c>
      <c r="F875" s="8">
        <f>Alle6OppgangNedgangUnik_KNN[[#This Row],[Conviction KNN]]*Alle6OppgangNedgangUnik_KNN[[#This Row],[Rett/Feil KNN]]</f>
        <v>-0.11764705882352905</v>
      </c>
      <c r="G875">
        <f t="shared" si="27"/>
        <v>96.078247009608859</v>
      </c>
    </row>
    <row r="876" spans="1:7" x14ac:dyDescent="0.3">
      <c r="A876" s="5">
        <f>Alle6OppgangNedgangUnik_KNN[[#This Row],[Open]]/Alle6OppgangNedgangUnik_KNN[[#This Row],[Close]]-1</f>
        <v>5.2407405576282429E-4</v>
      </c>
      <c r="B876" s="5">
        <f>Alle6OppgangNedgangUnik_KNN[[#This Row],[Conviction Bayes]]*Alle6OppgangNedgangUnik_KNN[[#This Row],[Rett/Feil Bayes]]</f>
        <v>-6.5946670658816042E-2</v>
      </c>
      <c r="C876">
        <f t="shared" si="26"/>
        <v>60.885160930544671</v>
      </c>
      <c r="E876" s="5">
        <f>Alle6OppgangNedgangUnik_KNN[[#This Row],[Open]]/Alle6OppgangNedgangUnik_KNN[[#This Row],[Close]]-1</f>
        <v>5.2407405576282429E-4</v>
      </c>
      <c r="F876" s="7">
        <f>Alle6OppgangNedgangUnik_KNN[[#This Row],[Conviction KNN]]*Alle6OppgangNedgangUnik_KNN[[#This Row],[Rett/Feil KNN]]</f>
        <v>-5.8823529411765052E-2</v>
      </c>
      <c r="G876">
        <f t="shared" si="27"/>
        <v>96.07528512039822</v>
      </c>
    </row>
    <row r="877" spans="1:7" x14ac:dyDescent="0.3">
      <c r="A877" s="6">
        <f>Alle6OppgangNedgangUnik_KNN[[#This Row],[Open]]/Alle6OppgangNedgangUnik_KNN[[#This Row],[Close]]-1</f>
        <v>-6.0721375099261898E-3</v>
      </c>
      <c r="B877" s="6">
        <f>Alle6OppgangNedgangUnik_KNN[[#This Row],[Conviction Bayes]]*Alle6OppgangNedgangUnik_KNN[[#This Row],[Rett/Feil Bayes]]</f>
        <v>6.5304904119152019E-2</v>
      </c>
      <c r="C877">
        <f t="shared" si="26"/>
        <v>60.861017507039449</v>
      </c>
      <c r="E877" s="6">
        <f>Alle6OppgangNedgangUnik_KNN[[#This Row],[Open]]/Alle6OppgangNedgangUnik_KNN[[#This Row],[Close]]-1</f>
        <v>-6.0721375099261898E-3</v>
      </c>
      <c r="F877" s="8">
        <f>Alle6OppgangNedgangUnik_KNN[[#This Row],[Conviction KNN]]*Alle6OppgangNedgangUnik_KNN[[#This Row],[Rett/Feil KNN]]</f>
        <v>0.11764705882352905</v>
      </c>
      <c r="G877">
        <f t="shared" si="27"/>
        <v>96.006651903626874</v>
      </c>
    </row>
    <row r="878" spans="1:7" x14ac:dyDescent="0.3">
      <c r="A878" s="5">
        <f>Alle6OppgangNedgangUnik_KNN[[#This Row],[Open]]/Alle6OppgangNedgangUnik_KNN[[#This Row],[Close]]-1</f>
        <v>8.6503461704201534E-4</v>
      </c>
      <c r="B878" s="5">
        <f>Alle6OppgangNedgangUnik_KNN[[#This Row],[Conviction Bayes]]*Alle6OppgangNedgangUnik_KNN[[#This Row],[Rett/Feil Bayes]]</f>
        <v>-6.5947592617512985E-2</v>
      </c>
      <c r="C878">
        <f t="shared" si="26"/>
        <v>60.857545571584843</v>
      </c>
      <c r="E878" s="5">
        <f>Alle6OppgangNedgangUnik_KNN[[#This Row],[Open]]/Alle6OppgangNedgangUnik_KNN[[#This Row],[Close]]-1</f>
        <v>8.6503461704201534E-4</v>
      </c>
      <c r="F878" s="7">
        <f>Alle6OppgangNedgangUnik_KNN[[#This Row],[Conviction KNN]]*Alle6OppgangNedgangUnik_KNN[[#This Row],[Rett/Feil KNN]]</f>
        <v>-5.8823529411765052E-2</v>
      </c>
      <c r="G878">
        <f t="shared" si="27"/>
        <v>96.001766663781993</v>
      </c>
    </row>
    <row r="879" spans="1:7" x14ac:dyDescent="0.3">
      <c r="A879" s="6">
        <f>Alle6OppgangNedgangUnik_KNN[[#This Row],[Open]]/Alle6OppgangNedgangUnik_KNN[[#This Row],[Close]]-1</f>
        <v>1.2239902294805205E-2</v>
      </c>
      <c r="B879" s="6">
        <f>Alle6OppgangNedgangUnik_KNN[[#This Row],[Conviction Bayes]]*Alle6OppgangNedgangUnik_KNN[[#This Row],[Rett/Feil Bayes]]</f>
        <v>-6.6991209383455985E-2</v>
      </c>
      <c r="C879">
        <f t="shared" si="26"/>
        <v>60.807644462047065</v>
      </c>
      <c r="E879" s="6">
        <f>Alle6OppgangNedgangUnik_KNN[[#This Row],[Open]]/Alle6OppgangNedgangUnik_KNN[[#This Row],[Close]]-1</f>
        <v>1.2239902294805205E-2</v>
      </c>
      <c r="F879" s="8">
        <f>Alle6OppgangNedgangUnik_KNN[[#This Row],[Conviction KNN]]*Alle6OppgangNedgangUnik_KNN[[#This Row],[Rett/Feil KNN]]</f>
        <v>5.8823529411765052E-2</v>
      </c>
      <c r="G879">
        <f t="shared" si="27"/>
        <v>96.070887384022782</v>
      </c>
    </row>
    <row r="880" spans="1:7" x14ac:dyDescent="0.3">
      <c r="A880" s="5">
        <f>Alle6OppgangNedgangUnik_KNN[[#This Row],[Open]]/Alle6OppgangNedgangUnik_KNN[[#This Row],[Close]]-1</f>
        <v>0</v>
      </c>
      <c r="B880" s="5">
        <f>Alle6OppgangNedgangUnik_KNN[[#This Row],[Conviction Bayes]]*Alle6OppgangNedgangUnik_KNN[[#This Row],[Rett/Feil Bayes]]</f>
        <v>-6.6313240765955961E-2</v>
      </c>
      <c r="C880">
        <f t="shared" si="26"/>
        <v>60.807644462047065</v>
      </c>
      <c r="E880" s="5">
        <f>Alle6OppgangNedgangUnik_KNN[[#This Row],[Open]]/Alle6OppgangNedgangUnik_KNN[[#This Row],[Close]]-1</f>
        <v>0</v>
      </c>
      <c r="F880" s="7">
        <f>Alle6OppgangNedgangUnik_KNN[[#This Row],[Conviction KNN]]*Alle6OppgangNedgangUnik_KNN[[#This Row],[Rett/Feil KNN]]</f>
        <v>-5.8823529411765052E-2</v>
      </c>
      <c r="G880">
        <f t="shared" si="27"/>
        <v>96.070887384022782</v>
      </c>
    </row>
    <row r="881" spans="1:7" x14ac:dyDescent="0.3">
      <c r="A881" s="6">
        <f>Alle6OppgangNedgangUnik_KNN[[#This Row],[Open]]/Alle6OppgangNedgangUnik_KNN[[#This Row],[Close]]-1</f>
        <v>-3.8650212180260102E-3</v>
      </c>
      <c r="B881" s="6">
        <f>Alle6OppgangNedgangUnik_KNN[[#This Row],[Conviction Bayes]]*Alle6OppgangNedgangUnik_KNN[[#This Row],[Rett/Feil Bayes]]</f>
        <v>6.6815795895527996E-2</v>
      </c>
      <c r="C881">
        <f t="shared" si="26"/>
        <v>60.791941224201828</v>
      </c>
      <c r="E881" s="6">
        <f>Alle6OppgangNedgangUnik_KNN[[#This Row],[Open]]/Alle6OppgangNedgangUnik_KNN[[#This Row],[Close]]-1</f>
        <v>-3.8650212180260102E-3</v>
      </c>
      <c r="F881" s="8">
        <f>Alle6OppgangNedgangUnik_KNN[[#This Row],[Conviction KNN]]*Alle6OppgangNedgangUnik_KNN[[#This Row],[Rett/Feil KNN]]</f>
        <v>0.11764705882352905</v>
      </c>
      <c r="G881">
        <f t="shared" si="27"/>
        <v>96.027203146590566</v>
      </c>
    </row>
    <row r="882" spans="1:7" x14ac:dyDescent="0.3">
      <c r="A882" s="5">
        <f>Alle6OppgangNedgangUnik_KNN[[#This Row],[Open]]/Alle6OppgangNedgangUnik_KNN[[#This Row],[Close]]-1</f>
        <v>-5.224643163519449E-3</v>
      </c>
      <c r="B882" s="5">
        <f>Alle6OppgangNedgangUnik_KNN[[#This Row],[Conviction Bayes]]*Alle6OppgangNedgangUnik_KNN[[#This Row],[Rett/Feil Bayes]]</f>
        <v>6.7119495118341033E-2</v>
      </c>
      <c r="C882">
        <f t="shared" si="26"/>
        <v>60.77062298520876</v>
      </c>
      <c r="E882" s="5">
        <f>Alle6OppgangNedgangUnik_KNN[[#This Row],[Open]]/Alle6OppgangNedgangUnik_KNN[[#This Row],[Close]]-1</f>
        <v>-5.224643163519449E-3</v>
      </c>
      <c r="F882" s="7">
        <f>Alle6OppgangNedgangUnik_KNN[[#This Row],[Conviction KNN]]*Alle6OppgangNedgangUnik_KNN[[#This Row],[Rett/Feil KNN]]</f>
        <v>0.23529411764705899</v>
      </c>
      <c r="G882">
        <f t="shared" si="27"/>
        <v>95.909154235900743</v>
      </c>
    </row>
    <row r="883" spans="1:7" x14ac:dyDescent="0.3">
      <c r="A883" s="6">
        <f>Alle6OppgangNedgangUnik_KNN[[#This Row],[Open]]/Alle6OppgangNedgangUnik_KNN[[#This Row],[Close]]-1</f>
        <v>-1.0428993749851401E-3</v>
      </c>
      <c r="B883" s="6">
        <f>Alle6OppgangNedgangUnik_KNN[[#This Row],[Conviction Bayes]]*Alle6OppgangNedgangUnik_KNN[[#This Row],[Rett/Feil Bayes]]</f>
        <v>6.6430941177097025E-2</v>
      </c>
      <c r="C883">
        <f t="shared" si="26"/>
        <v>60.766412748619842</v>
      </c>
      <c r="E883" s="6">
        <f>Alle6OppgangNedgangUnik_KNN[[#This Row],[Open]]/Alle6OppgangNedgangUnik_KNN[[#This Row],[Close]]-1</f>
        <v>-1.0428993749851401E-3</v>
      </c>
      <c r="F883" s="8">
        <f>Alle6OppgangNedgangUnik_KNN[[#This Row],[Conviction KNN]]*Alle6OppgangNedgangUnik_KNN[[#This Row],[Rett/Feil KNN]]</f>
        <v>0.29411764705882304</v>
      </c>
      <c r="G883">
        <f t="shared" si="27"/>
        <v>95.879735530898401</v>
      </c>
    </row>
    <row r="884" spans="1:7" x14ac:dyDescent="0.3">
      <c r="A884" s="5">
        <f>Alle6OppgangNedgangUnik_KNN[[#This Row],[Open]]/Alle6OppgangNedgangUnik_KNN[[#This Row],[Close]]-1</f>
        <v>4.366812227074135E-3</v>
      </c>
      <c r="B884" s="5">
        <f>Alle6OppgangNedgangUnik_KNN[[#This Row],[Conviction Bayes]]*Alle6OppgangNedgangUnik_KNN[[#This Row],[Rett/Feil Bayes]]</f>
        <v>-6.8786082696021045E-2</v>
      </c>
      <c r="C884">
        <f t="shared" si="26"/>
        <v>60.748159982277194</v>
      </c>
      <c r="E884" s="5">
        <f>Alle6OppgangNedgangUnik_KNN[[#This Row],[Open]]/Alle6OppgangNedgangUnik_KNN[[#This Row],[Close]]-1</f>
        <v>4.366812227074135E-3</v>
      </c>
      <c r="F884" s="7">
        <f>Alle6OppgangNedgangUnik_KNN[[#This Row],[Conviction KNN]]*Alle6OppgangNedgangUnik_KNN[[#This Row],[Rett/Feil KNN]]</f>
        <v>-0.29411764705882304</v>
      </c>
      <c r="G884">
        <f t="shared" si="27"/>
        <v>95.756591765767524</v>
      </c>
    </row>
    <row r="885" spans="1:7" x14ac:dyDescent="0.3">
      <c r="A885" s="6">
        <f>Alle6OppgangNedgangUnik_KNN[[#This Row],[Open]]/Alle6OppgangNedgangUnik_KNN[[#This Row],[Close]]-1</f>
        <v>1.0392205833053891E-2</v>
      </c>
      <c r="B885" s="6">
        <f>Alle6OppgangNedgangUnik_KNN[[#This Row],[Conviction Bayes]]*Alle6OppgangNedgangUnik_KNN[[#This Row],[Rett/Feil Bayes]]</f>
        <v>-6.6459150445990989E-2</v>
      </c>
      <c r="C885">
        <f t="shared" si="26"/>
        <v>60.706203829964956</v>
      </c>
      <c r="E885" s="6">
        <f>Alle6OppgangNedgangUnik_KNN[[#This Row],[Open]]/Alle6OppgangNedgangUnik_KNN[[#This Row],[Close]]-1</f>
        <v>1.0392205833053891E-2</v>
      </c>
      <c r="F885" s="8">
        <f>Alle6OppgangNedgangUnik_KNN[[#This Row],[Conviction KNN]]*Alle6OppgangNedgangUnik_KNN[[#This Row],[Rett/Feil KNN]]</f>
        <v>0.17647058823529499</v>
      </c>
      <c r="G885">
        <f t="shared" si="27"/>
        <v>95.932201567797208</v>
      </c>
    </row>
    <row r="886" spans="1:7" x14ac:dyDescent="0.3">
      <c r="A886" s="5">
        <f>Alle6OppgangNedgangUnik_KNN[[#This Row],[Open]]/Alle6OppgangNedgangUnik_KNN[[#This Row],[Close]]-1</f>
        <v>-1.73770655737705E-2</v>
      </c>
      <c r="B886" s="5">
        <f>Alle6OppgangNedgangUnik_KNN[[#This Row],[Conviction Bayes]]*Alle6OppgangNedgangUnik_KNN[[#This Row],[Rett/Feil Bayes]]</f>
        <v>6.8782535275777046E-2</v>
      </c>
      <c r="C886">
        <f t="shared" si="26"/>
        <v>60.633645430320641</v>
      </c>
      <c r="E886" s="5">
        <f>Alle6OppgangNedgangUnik_KNN[[#This Row],[Open]]/Alle6OppgangNedgangUnik_KNN[[#This Row],[Close]]-1</f>
        <v>-1.73770655737705E-2</v>
      </c>
      <c r="F886" s="7">
        <f>Alle6OppgangNedgangUnik_KNN[[#This Row],[Conviction KNN]]*Alle6OppgangNedgangUnik_KNN[[#This Row],[Rett/Feil KNN]]</f>
        <v>-0.41176470588235298</v>
      </c>
      <c r="G886">
        <f t="shared" si="27"/>
        <v>96.618621632559467</v>
      </c>
    </row>
    <row r="887" spans="1:7" x14ac:dyDescent="0.3">
      <c r="A887" s="6">
        <f>Alle6OppgangNedgangUnik_KNN[[#This Row],[Open]]/Alle6OppgangNedgangUnik_KNN[[#This Row],[Close]]-1</f>
        <v>-2.2955237810944329E-3</v>
      </c>
      <c r="B887" s="6">
        <f>Alle6OppgangNedgangUnik_KNN[[#This Row],[Conviction Bayes]]*Alle6OppgangNedgangUnik_KNN[[#This Row],[Rett/Feil Bayes]]</f>
        <v>6.8026084113014029E-2</v>
      </c>
      <c r="C887">
        <f t="shared" si="26"/>
        <v>60.624177153476595</v>
      </c>
      <c r="E887" s="6">
        <f>Alle6OppgangNedgangUnik_KNN[[#This Row],[Open]]/Alle6OppgangNedgangUnik_KNN[[#This Row],[Close]]-1</f>
        <v>-2.2955237810944329E-3</v>
      </c>
      <c r="F887" s="8">
        <f>Alle6OppgangNedgangUnik_KNN[[#This Row],[Conviction KNN]]*Alle6OppgangNedgangUnik_KNN[[#This Row],[Rett/Feil KNN]]</f>
        <v>0</v>
      </c>
      <c r="G887">
        <f t="shared" si="27"/>
        <v>96.618621632559467</v>
      </c>
    </row>
    <row r="888" spans="1:7" x14ac:dyDescent="0.3">
      <c r="A888" s="5">
        <f>Alle6OppgangNedgangUnik_KNN[[#This Row],[Open]]/Alle6OppgangNedgangUnik_KNN[[#This Row],[Close]]-1</f>
        <v>2.9688272642449665E-3</v>
      </c>
      <c r="B888" s="5">
        <f>Alle6OppgangNedgangUnik_KNN[[#This Row],[Conviction Bayes]]*Alle6OppgangNedgangUnik_KNN[[#This Row],[Rett/Feil Bayes]]</f>
        <v>-6.7453024722996024E-2</v>
      </c>
      <c r="C888">
        <f t="shared" si="26"/>
        <v>60.612036775288871</v>
      </c>
      <c r="E888" s="5">
        <f>Alle6OppgangNedgangUnik_KNN[[#This Row],[Open]]/Alle6OppgangNedgangUnik_KNN[[#This Row],[Close]]-1</f>
        <v>2.9688272642449665E-3</v>
      </c>
      <c r="F888" s="7">
        <f>Alle6OppgangNedgangUnik_KNN[[#This Row],[Conviction KNN]]*Alle6OppgangNedgangUnik_KNN[[#This Row],[Rett/Feil KNN]]</f>
        <v>-5.8823529411765052E-2</v>
      </c>
      <c r="G888">
        <f t="shared" si="27"/>
        <v>96.601748456198493</v>
      </c>
    </row>
    <row r="889" spans="1:7" x14ac:dyDescent="0.3">
      <c r="A889" s="6">
        <f>Alle6OppgangNedgangUnik_KNN[[#This Row],[Open]]/Alle6OppgangNedgangUnik_KNN[[#This Row],[Close]]-1</f>
        <v>8.4859071043563716E-3</v>
      </c>
      <c r="B889" s="6">
        <f>Alle6OppgangNedgangUnik_KNN[[#This Row],[Conviction Bayes]]*Alle6OppgangNedgangUnik_KNN[[#This Row],[Rett/Feil Bayes]]</f>
        <v>-6.7268287536394966E-2</v>
      </c>
      <c r="C889">
        <f t="shared" si="26"/>
        <v>60.577437458497435</v>
      </c>
      <c r="E889" s="6">
        <f>Alle6OppgangNedgangUnik_KNN[[#This Row],[Open]]/Alle6OppgangNedgangUnik_KNN[[#This Row],[Close]]-1</f>
        <v>8.4859071043563716E-3</v>
      </c>
      <c r="F889" s="8">
        <f>Alle6OppgangNedgangUnik_KNN[[#This Row],[Conviction KNN]]*Alle6OppgangNedgangUnik_KNN[[#This Row],[Rett/Feil KNN]]</f>
        <v>-0.11764705882352905</v>
      </c>
      <c r="G889">
        <f t="shared" si="27"/>
        <v>96.505306872255233</v>
      </c>
    </row>
    <row r="890" spans="1:7" x14ac:dyDescent="0.3">
      <c r="A890" s="5">
        <f>Alle6OppgangNedgangUnik_KNN[[#This Row],[Open]]/Alle6OppgangNedgangUnik_KNN[[#This Row],[Close]]-1</f>
        <v>2.338383202578731E-3</v>
      </c>
      <c r="B890" s="5">
        <f>Alle6OppgangNedgangUnik_KNN[[#This Row],[Conviction Bayes]]*Alle6OppgangNedgangUnik_KNN[[#This Row],[Rett/Feil Bayes]]</f>
        <v>-6.7870539620903003E-2</v>
      </c>
      <c r="C890">
        <f t="shared" si="26"/>
        <v>60.567823375152301</v>
      </c>
      <c r="E890" s="5">
        <f>Alle6OppgangNedgangUnik_KNN[[#This Row],[Open]]/Alle6OppgangNedgangUnik_KNN[[#This Row],[Close]]-1</f>
        <v>2.338383202578731E-3</v>
      </c>
      <c r="F890" s="7">
        <f>Alle6OppgangNedgangUnik_KNN[[#This Row],[Conviction KNN]]*Alle6OppgangNedgangUnik_KNN[[#This Row],[Rett/Feil KNN]]</f>
        <v>0.23529411764705899</v>
      </c>
      <c r="G890">
        <f t="shared" si="27"/>
        <v>96.55840484603165</v>
      </c>
    </row>
    <row r="891" spans="1:7" x14ac:dyDescent="0.3">
      <c r="A891" s="6">
        <f>Alle6OppgangNedgangUnik_KNN[[#This Row],[Open]]/Alle6OppgangNedgangUnik_KNN[[#This Row],[Close]]-1</f>
        <v>2.8428428569038378E-3</v>
      </c>
      <c r="B891" s="6">
        <f>Alle6OppgangNedgangUnik_KNN[[#This Row],[Conviction Bayes]]*Alle6OppgangNedgangUnik_KNN[[#This Row],[Rett/Feil Bayes]]</f>
        <v>-6.6698114272481013E-2</v>
      </c>
      <c r="C891">
        <f t="shared" si="26"/>
        <v>60.556338973416437</v>
      </c>
      <c r="E891" s="6">
        <f>Alle6OppgangNedgangUnik_KNN[[#This Row],[Open]]/Alle6OppgangNedgangUnik_KNN[[#This Row],[Close]]-1</f>
        <v>2.8428428569038378E-3</v>
      </c>
      <c r="F891" s="8">
        <f>Alle6OppgangNedgangUnik_KNN[[#This Row],[Conviction KNN]]*Alle6OppgangNedgangUnik_KNN[[#This Row],[Rett/Feil KNN]]</f>
        <v>5.8823529411765052E-2</v>
      </c>
      <c r="G891">
        <f t="shared" si="27"/>
        <v>96.574551926707571</v>
      </c>
    </row>
    <row r="892" spans="1:7" x14ac:dyDescent="0.3">
      <c r="A892" s="5">
        <f>Alle6OppgangNedgangUnik_KNN[[#This Row],[Open]]/Alle6OppgangNedgangUnik_KNN[[#This Row],[Close]]-1</f>
        <v>6.5623422513882979E-3</v>
      </c>
      <c r="B892" s="5">
        <f>Alle6OppgangNedgangUnik_KNN[[#This Row],[Conviction Bayes]]*Alle6OppgangNedgangUnik_KNN[[#This Row],[Rett/Feil Bayes]]</f>
        <v>-6.6309993218253038E-2</v>
      </c>
      <c r="C892">
        <f t="shared" si="26"/>
        <v>60.529987950929588</v>
      </c>
      <c r="E892" s="5">
        <f>Alle6OppgangNedgangUnik_KNN[[#This Row],[Open]]/Alle6OppgangNedgangUnik_KNN[[#This Row],[Close]]-1</f>
        <v>6.5623422513882979E-3</v>
      </c>
      <c r="F892" s="7">
        <f>Alle6OppgangNedgangUnik_KNN[[#This Row],[Conviction KNN]]*Alle6OppgangNedgangUnik_KNN[[#This Row],[Rett/Feil KNN]]</f>
        <v>5.8823529411765052E-2</v>
      </c>
      <c r="G892">
        <f t="shared" si="27"/>
        <v>96.611831648032137</v>
      </c>
    </row>
    <row r="893" spans="1:7" x14ac:dyDescent="0.3">
      <c r="A893" s="6">
        <f>Alle6OppgangNedgangUnik_KNN[[#This Row],[Open]]/Alle6OppgangNedgangUnik_KNN[[#This Row],[Close]]-1</f>
        <v>-1.0219213255310278E-3</v>
      </c>
      <c r="B893" s="6">
        <f>Alle6OppgangNedgangUnik_KNN[[#This Row],[Conviction Bayes]]*Alle6OppgangNedgangUnik_KNN[[#This Row],[Rett/Feil Bayes]]</f>
        <v>6.7295864986869014E-2</v>
      </c>
      <c r="C893">
        <f t="shared" si="26"/>
        <v>60.525825238313047</v>
      </c>
      <c r="E893" s="6">
        <f>Alle6OppgangNedgangUnik_KNN[[#This Row],[Open]]/Alle6OppgangNedgangUnik_KNN[[#This Row],[Close]]-1</f>
        <v>-1.0219213255310278E-3</v>
      </c>
      <c r="F893" s="8">
        <f>Alle6OppgangNedgangUnik_KNN[[#This Row],[Conviction KNN]]*Alle6OppgangNedgangUnik_KNN[[#This Row],[Rett/Feil KNN]]</f>
        <v>0</v>
      </c>
      <c r="G893">
        <f t="shared" si="27"/>
        <v>96.611831648032137</v>
      </c>
    </row>
    <row r="894" spans="1:7" x14ac:dyDescent="0.3">
      <c r="A894" s="5">
        <f>Alle6OppgangNedgangUnik_KNN[[#This Row],[Open]]/Alle6OppgangNedgangUnik_KNN[[#This Row],[Close]]-1</f>
        <v>-2.8252950914174901E-3</v>
      </c>
      <c r="B894" s="5">
        <f>Alle6OppgangNedgangUnik_KNN[[#This Row],[Conviction Bayes]]*Alle6OppgangNedgangUnik_KNN[[#This Row],[Rett/Feil Bayes]]</f>
        <v>6.8790160253650035E-2</v>
      </c>
      <c r="C894">
        <f t="shared" si="26"/>
        <v>60.514061892736166</v>
      </c>
      <c r="E894" s="5">
        <f>Alle6OppgangNedgangUnik_KNN[[#This Row],[Open]]/Alle6OppgangNedgangUnik_KNN[[#This Row],[Close]]-1</f>
        <v>-2.8252950914174901E-3</v>
      </c>
      <c r="F894" s="7">
        <f>Alle6OppgangNedgangUnik_KNN[[#This Row],[Conviction KNN]]*Alle6OppgangNedgangUnik_KNN[[#This Row],[Rett/Feil KNN]]</f>
        <v>0.29411764705882304</v>
      </c>
      <c r="G894">
        <f t="shared" si="27"/>
        <v>96.531550196935655</v>
      </c>
    </row>
    <row r="895" spans="1:7" x14ac:dyDescent="0.3">
      <c r="A895" s="6">
        <f>Alle6OppgangNedgangUnik_KNN[[#This Row],[Open]]/Alle6OppgangNedgangUnik_KNN[[#This Row],[Close]]-1</f>
        <v>-1.3385293120976027E-2</v>
      </c>
      <c r="B895" s="6">
        <f>Alle6OppgangNedgangUnik_KNN[[#This Row],[Conviction Bayes]]*Alle6OppgangNedgangUnik_KNN[[#This Row],[Rett/Feil Bayes]]</f>
        <v>6.8329648666794973E-2</v>
      </c>
      <c r="C895">
        <f t="shared" si="26"/>
        <v>60.458714982791406</v>
      </c>
      <c r="E895" s="6">
        <f>Alle6OppgangNedgangUnik_KNN[[#This Row],[Open]]/Alle6OppgangNedgangUnik_KNN[[#This Row],[Close]]-1</f>
        <v>-1.3385293120976027E-2</v>
      </c>
      <c r="F895" s="8">
        <f>Alle6OppgangNedgangUnik_KNN[[#This Row],[Conviction KNN]]*Alle6OppgangNedgangUnik_KNN[[#This Row],[Rett/Feil KNN]]</f>
        <v>-0.17647058823529499</v>
      </c>
      <c r="G895">
        <f t="shared" si="27"/>
        <v>96.759568390137105</v>
      </c>
    </row>
    <row r="896" spans="1:7" x14ac:dyDescent="0.3">
      <c r="A896" s="5">
        <f>Alle6OppgangNedgangUnik_KNN[[#This Row],[Open]]/Alle6OppgangNedgangUnik_KNN[[#This Row],[Close]]-1</f>
        <v>-9.1727027207865186E-3</v>
      </c>
      <c r="B896" s="5">
        <f>Alle6OppgangNedgangUnik_KNN[[#This Row],[Conviction Bayes]]*Alle6OppgangNedgangUnik_KNN[[#This Row],[Rett/Feil Bayes]]</f>
        <v>6.8095277085532036E-2</v>
      </c>
      <c r="C896">
        <f t="shared" si="26"/>
        <v>60.42095139727487</v>
      </c>
      <c r="E896" s="5">
        <f>Alle6OppgangNedgangUnik_KNN[[#This Row],[Open]]/Alle6OppgangNedgangUnik_KNN[[#This Row],[Close]]-1</f>
        <v>-9.1727027207865186E-3</v>
      </c>
      <c r="F896" s="7">
        <f>Alle6OppgangNedgangUnik_KNN[[#This Row],[Conviction KNN]]*Alle6OppgangNedgangUnik_KNN[[#This Row],[Rett/Feil KNN]]</f>
        <v>-0.11764705882352905</v>
      </c>
      <c r="G896">
        <f t="shared" si="27"/>
        <v>96.863985655576442</v>
      </c>
    </row>
    <row r="897" spans="1:7" x14ac:dyDescent="0.3">
      <c r="A897" s="6">
        <f>Alle6OppgangNedgangUnik_KNN[[#This Row],[Open]]/Alle6OppgangNedgangUnik_KNN[[#This Row],[Close]]-1</f>
        <v>-5.9152315820697465E-3</v>
      </c>
      <c r="B897" s="6">
        <f>Alle6OppgangNedgangUnik_KNN[[#This Row],[Conviction Bayes]]*Alle6OppgangNedgangUnik_KNN[[#This Row],[Rett/Feil Bayes]]</f>
        <v>6.5870060030567001E-2</v>
      </c>
      <c r="C897">
        <f t="shared" si="26"/>
        <v>60.397409179614321</v>
      </c>
      <c r="E897" s="6">
        <f>Alle6OppgangNedgangUnik_KNN[[#This Row],[Open]]/Alle6OppgangNedgangUnik_KNN[[#This Row],[Close]]-1</f>
        <v>-5.9152315820697465E-3</v>
      </c>
      <c r="F897" s="8">
        <f>Alle6OppgangNedgangUnik_KNN[[#This Row],[Conviction KNN]]*Alle6OppgangNedgangUnik_KNN[[#This Row],[Rett/Feil KNN]]</f>
        <v>5.8823529411765052E-2</v>
      </c>
      <c r="G897">
        <f t="shared" si="27"/>
        <v>96.83028136692262</v>
      </c>
    </row>
    <row r="898" spans="1:7" x14ac:dyDescent="0.3">
      <c r="A898" s="5">
        <f>Alle6OppgangNedgangUnik_KNN[[#This Row],[Open]]/Alle6OppgangNedgangUnik_KNN[[#This Row],[Close]]-1</f>
        <v>-7.2024553936814728E-3</v>
      </c>
      <c r="B898" s="5">
        <f>Alle6OppgangNedgangUnik_KNN[[#This Row],[Conviction Bayes]]*Alle6OppgangNedgangUnik_KNN[[#This Row],[Rett/Feil Bayes]]</f>
        <v>6.6348095986814959E-2</v>
      </c>
      <c r="C898">
        <f t="shared" si="26"/>
        <v>60.368547117898828</v>
      </c>
      <c r="E898" s="5">
        <f>Alle6OppgangNedgangUnik_KNN[[#This Row],[Open]]/Alle6OppgangNedgangUnik_KNN[[#This Row],[Close]]-1</f>
        <v>-7.2024553936814728E-3</v>
      </c>
      <c r="F898" s="7">
        <f>Alle6OppgangNedgangUnik_KNN[[#This Row],[Conviction KNN]]*Alle6OppgangNedgangUnik_KNN[[#This Row],[Rett/Feil KNN]]</f>
        <v>0.17647058823529499</v>
      </c>
      <c r="G898">
        <f t="shared" si="27"/>
        <v>96.707207993575054</v>
      </c>
    </row>
    <row r="899" spans="1:7" x14ac:dyDescent="0.3">
      <c r="A899" s="6">
        <f>Alle6OppgangNedgangUnik_KNN[[#This Row],[Open]]/Alle6OppgangNedgangUnik_KNN[[#This Row],[Close]]-1</f>
        <v>9.9569037489843915E-3</v>
      </c>
      <c r="B899" s="6">
        <f>Alle6OppgangNedgangUnik_KNN[[#This Row],[Conviction Bayes]]*Alle6OppgangNedgangUnik_KNN[[#This Row],[Rett/Feil Bayes]]</f>
        <v>-6.797953727519096E-2</v>
      </c>
      <c r="C899">
        <f t="shared" ref="C899:C962" si="28">C898+(C898*A899*B899)</f>
        <v>60.327685718419396</v>
      </c>
      <c r="E899" s="6">
        <f>Alle6OppgangNedgangUnik_KNN[[#This Row],[Open]]/Alle6OppgangNedgangUnik_KNN[[#This Row],[Close]]-1</f>
        <v>9.9569037489843915E-3</v>
      </c>
      <c r="F899" s="8">
        <f>Alle6OppgangNedgangUnik_KNN[[#This Row],[Conviction KNN]]*Alle6OppgangNedgangUnik_KNN[[#This Row],[Rett/Feil KNN]]</f>
        <v>0</v>
      </c>
      <c r="G899">
        <f t="shared" ref="G899:G962" si="29">G898+(G898*E899*F899)</f>
        <v>96.707207993575054</v>
      </c>
    </row>
    <row r="900" spans="1:7" x14ac:dyDescent="0.3">
      <c r="A900" s="5">
        <f>Alle6OppgangNedgangUnik_KNN[[#This Row],[Open]]/Alle6OppgangNedgangUnik_KNN[[#This Row],[Close]]-1</f>
        <v>1.5371621361965904E-2</v>
      </c>
      <c r="B900" s="5">
        <f>Alle6OppgangNedgangUnik_KNN[[#This Row],[Conviction Bayes]]*Alle6OppgangNedgangUnik_KNN[[#This Row],[Rett/Feil Bayes]]</f>
        <v>-6.796769592361096E-2</v>
      </c>
      <c r="C900">
        <f t="shared" si="28"/>
        <v>60.26465693980834</v>
      </c>
      <c r="E900" s="5">
        <f>Alle6OppgangNedgangUnik_KNN[[#This Row],[Open]]/Alle6OppgangNedgangUnik_KNN[[#This Row],[Close]]-1</f>
        <v>1.5371621361965904E-2</v>
      </c>
      <c r="F900" s="7">
        <f>Alle6OppgangNedgangUnik_KNN[[#This Row],[Conviction KNN]]*Alle6OppgangNedgangUnik_KNN[[#This Row],[Rett/Feil KNN]]</f>
        <v>-5.8823529411765052E-2</v>
      </c>
      <c r="G900">
        <f t="shared" si="29"/>
        <v>96.619764076854452</v>
      </c>
    </row>
    <row r="901" spans="1:7" x14ac:dyDescent="0.3">
      <c r="A901" s="6">
        <f>Alle6OppgangNedgangUnik_KNN[[#This Row],[Open]]/Alle6OppgangNedgangUnik_KNN[[#This Row],[Close]]-1</f>
        <v>-2.8691645569620672E-3</v>
      </c>
      <c r="B901" s="6">
        <f>Alle6OppgangNedgangUnik_KNN[[#This Row],[Conviction Bayes]]*Alle6OppgangNedgangUnik_KNN[[#This Row],[Rett/Feil Bayes]]</f>
        <v>6.6847940220129021E-2</v>
      </c>
      <c r="C901">
        <f t="shared" si="28"/>
        <v>60.25309831475807</v>
      </c>
      <c r="E901" s="6">
        <f>Alle6OppgangNedgangUnik_KNN[[#This Row],[Open]]/Alle6OppgangNedgangUnik_KNN[[#This Row],[Close]]-1</f>
        <v>-2.8691645569620672E-3</v>
      </c>
      <c r="F901" s="8">
        <f>Alle6OppgangNedgangUnik_KNN[[#This Row],[Conviction KNN]]*Alle6OppgangNedgangUnik_KNN[[#This Row],[Rett/Feil KNN]]</f>
        <v>5.8823529411765052E-2</v>
      </c>
      <c r="G901">
        <f t="shared" si="29"/>
        <v>96.603457135525545</v>
      </c>
    </row>
    <row r="902" spans="1:7" x14ac:dyDescent="0.3">
      <c r="A902" s="5">
        <f>Alle6OppgangNedgangUnik_KNN[[#This Row],[Open]]/Alle6OppgangNedgangUnik_KNN[[#This Row],[Close]]-1</f>
        <v>-2.2160681475650645E-2</v>
      </c>
      <c r="B902" s="5">
        <f>Alle6OppgangNedgangUnik_KNN[[#This Row],[Conviction Bayes]]*Alle6OppgangNedgangUnik_KNN[[#This Row],[Rett/Feil Bayes]]</f>
        <v>6.7562597614845954E-2</v>
      </c>
      <c r="C902">
        <f t="shared" si="28"/>
        <v>60.162885375232371</v>
      </c>
      <c r="E902" s="5">
        <f>Alle6OppgangNedgangUnik_KNN[[#This Row],[Open]]/Alle6OppgangNedgangUnik_KNN[[#This Row],[Close]]-1</f>
        <v>-2.2160681475650645E-2</v>
      </c>
      <c r="F902" s="7">
        <f>Alle6OppgangNedgangUnik_KNN[[#This Row],[Conviction KNN]]*Alle6OppgangNedgangUnik_KNN[[#This Row],[Rett/Feil KNN]]</f>
        <v>0.11764705882352905</v>
      </c>
      <c r="G902">
        <f t="shared" si="29"/>
        <v>96.351598495169426</v>
      </c>
    </row>
    <row r="903" spans="1:7" x14ac:dyDescent="0.3">
      <c r="A903" s="6">
        <f>Alle6OppgangNedgangUnik_KNN[[#This Row],[Open]]/Alle6OppgangNedgangUnik_KNN[[#This Row],[Close]]-1</f>
        <v>4.7533356745887989E-3</v>
      </c>
      <c r="B903" s="6">
        <f>Alle6OppgangNedgangUnik_KNN[[#This Row],[Conviction Bayes]]*Alle6OppgangNedgangUnik_KNN[[#This Row],[Rett/Feil Bayes]]</f>
        <v>-6.6151677100176998E-2</v>
      </c>
      <c r="C903">
        <f t="shared" si="28"/>
        <v>60.143967689769809</v>
      </c>
      <c r="E903" s="6">
        <f>Alle6OppgangNedgangUnik_KNN[[#This Row],[Open]]/Alle6OppgangNedgangUnik_KNN[[#This Row],[Close]]-1</f>
        <v>4.7533356745887989E-3</v>
      </c>
      <c r="F903" s="8">
        <f>Alle6OppgangNedgangUnik_KNN[[#This Row],[Conviction KNN]]*Alle6OppgangNedgangUnik_KNN[[#This Row],[Rett/Feil KNN]]</f>
        <v>-5.8823529411765052E-2</v>
      </c>
      <c r="G903">
        <f t="shared" si="29"/>
        <v>96.324657819261731</v>
      </c>
    </row>
    <row r="904" spans="1:7" x14ac:dyDescent="0.3">
      <c r="A904" s="5">
        <f>Alle6OppgangNedgangUnik_KNN[[#This Row],[Open]]/Alle6OppgangNedgangUnik_KNN[[#This Row],[Close]]-1</f>
        <v>-1.2748119852378337E-2</v>
      </c>
      <c r="B904" s="5">
        <f>Alle6OppgangNedgangUnik_KNN[[#This Row],[Conviction Bayes]]*Alle6OppgangNedgangUnik_KNN[[#This Row],[Rett/Feil Bayes]]</f>
        <v>6.7115219815387983E-2</v>
      </c>
      <c r="C904">
        <f t="shared" si="28"/>
        <v>60.092508940073969</v>
      </c>
      <c r="E904" s="5">
        <f>Alle6OppgangNedgangUnik_KNN[[#This Row],[Open]]/Alle6OppgangNedgangUnik_KNN[[#This Row],[Close]]-1</f>
        <v>-1.2748119852378337E-2</v>
      </c>
      <c r="F904" s="7">
        <f>Alle6OppgangNedgangUnik_KNN[[#This Row],[Conviction KNN]]*Alle6OppgangNedgangUnik_KNN[[#This Row],[Rett/Feil KNN]]</f>
        <v>0.23529411764705899</v>
      </c>
      <c r="G904">
        <f t="shared" si="29"/>
        <v>96.035726458645428</v>
      </c>
    </row>
    <row r="905" spans="1:7" x14ac:dyDescent="0.3">
      <c r="A905" s="6">
        <f>Alle6OppgangNedgangUnik_KNN[[#This Row],[Open]]/Alle6OppgangNedgangUnik_KNN[[#This Row],[Close]]-1</f>
        <v>-5.6296929589735312E-3</v>
      </c>
      <c r="B905" s="6">
        <f>Alle6OppgangNedgangUnik_KNN[[#This Row],[Conviction Bayes]]*Alle6OppgangNedgangUnik_KNN[[#This Row],[Rett/Feil Bayes]]</f>
        <v>6.5970482695680954E-2</v>
      </c>
      <c r="C905">
        <f t="shared" si="28"/>
        <v>60.070190969133286</v>
      </c>
      <c r="E905" s="6">
        <f>Alle6OppgangNedgangUnik_KNN[[#This Row],[Open]]/Alle6OppgangNedgangUnik_KNN[[#This Row],[Close]]-1</f>
        <v>-5.6296929589735312E-3</v>
      </c>
      <c r="F905" s="8">
        <f>Alle6OppgangNedgangUnik_KNN[[#This Row],[Conviction KNN]]*Alle6OppgangNedgangUnik_KNN[[#This Row],[Rett/Feil KNN]]</f>
        <v>0.11764705882352905</v>
      </c>
      <c r="G905">
        <f t="shared" si="29"/>
        <v>95.972120381815529</v>
      </c>
    </row>
    <row r="906" spans="1:7" x14ac:dyDescent="0.3">
      <c r="A906" s="5">
        <f>Alle6OppgangNedgangUnik_KNN[[#This Row],[Open]]/Alle6OppgangNedgangUnik_KNN[[#This Row],[Close]]-1</f>
        <v>-7.6214671324229544E-3</v>
      </c>
      <c r="B906" s="5">
        <f>Alle6OppgangNedgangUnik_KNN[[#This Row],[Conviction Bayes]]*Alle6OppgangNedgangUnik_KNN[[#This Row],[Rett/Feil Bayes]]</f>
        <v>6.808143905914299E-2</v>
      </c>
      <c r="C906">
        <f t="shared" si="28"/>
        <v>60.039021721404588</v>
      </c>
      <c r="E906" s="5">
        <f>Alle6OppgangNedgangUnik_KNN[[#This Row],[Open]]/Alle6OppgangNedgangUnik_KNN[[#This Row],[Close]]-1</f>
        <v>-7.6214671324229544E-3</v>
      </c>
      <c r="F906" s="7">
        <f>Alle6OppgangNedgangUnik_KNN[[#This Row],[Conviction KNN]]*Alle6OppgangNedgangUnik_KNN[[#This Row],[Rett/Feil KNN]]</f>
        <v>-0.23529411764705899</v>
      </c>
      <c r="G906">
        <f t="shared" si="29"/>
        <v>96.144225878549392</v>
      </c>
    </row>
    <row r="907" spans="1:7" x14ac:dyDescent="0.3">
      <c r="A907" s="6">
        <f>Alle6OppgangNedgangUnik_KNN[[#This Row],[Open]]/Alle6OppgangNedgangUnik_KNN[[#This Row],[Close]]-1</f>
        <v>1.9175295008779791E-3</v>
      </c>
      <c r="B907" s="6">
        <f>Alle6OppgangNedgangUnik_KNN[[#This Row],[Conviction Bayes]]*Alle6OppgangNedgangUnik_KNN[[#This Row],[Rett/Feil Bayes]]</f>
        <v>-6.7160389906297024E-2</v>
      </c>
      <c r="C907">
        <f t="shared" si="28"/>
        <v>60.031289774371984</v>
      </c>
      <c r="E907" s="6">
        <f>Alle6OppgangNedgangUnik_KNN[[#This Row],[Open]]/Alle6OppgangNedgangUnik_KNN[[#This Row],[Close]]-1</f>
        <v>1.9175295008779791E-3</v>
      </c>
      <c r="F907" s="8">
        <f>Alle6OppgangNedgangUnik_KNN[[#This Row],[Conviction KNN]]*Alle6OppgangNedgangUnik_KNN[[#This Row],[Rett/Feil KNN]]</f>
        <v>-5.8823529411765052E-2</v>
      </c>
      <c r="G907">
        <f t="shared" si="29"/>
        <v>96.133381208581085</v>
      </c>
    </row>
    <row r="908" spans="1:7" x14ac:dyDescent="0.3">
      <c r="A908" s="5">
        <f>Alle6OppgangNedgangUnik_KNN[[#This Row],[Open]]/Alle6OppgangNedgangUnik_KNN[[#This Row],[Close]]-1</f>
        <v>1.0433419108080599E-2</v>
      </c>
      <c r="B908" s="5">
        <f>Alle6OppgangNedgangUnik_KNN[[#This Row],[Conviction Bayes]]*Alle6OppgangNedgangUnik_KNN[[#This Row],[Rett/Feil Bayes]]</f>
        <v>-6.8564636786524025E-2</v>
      </c>
      <c r="C908">
        <f t="shared" si="28"/>
        <v>59.988345575311385</v>
      </c>
      <c r="E908" s="5">
        <f>Alle6OppgangNedgangUnik_KNN[[#This Row],[Open]]/Alle6OppgangNedgangUnik_KNN[[#This Row],[Close]]-1</f>
        <v>1.0433419108080599E-2</v>
      </c>
      <c r="F908" s="7">
        <f>Alle6OppgangNedgangUnik_KNN[[#This Row],[Conviction KNN]]*Alle6OppgangNedgangUnik_KNN[[#This Row],[Rett/Feil KNN]]</f>
        <v>0.29411764705882304</v>
      </c>
      <c r="G908">
        <f t="shared" si="29"/>
        <v>96.428381166353432</v>
      </c>
    </row>
    <row r="909" spans="1:7" x14ac:dyDescent="0.3">
      <c r="A909" s="6">
        <f>Alle6OppgangNedgangUnik_KNN[[#This Row],[Open]]/Alle6OppgangNedgangUnik_KNN[[#This Row],[Close]]-1</f>
        <v>-1.7312086601949384E-3</v>
      </c>
      <c r="B909" s="6">
        <f>Alle6OppgangNedgangUnik_KNN[[#This Row],[Conviction Bayes]]*Alle6OppgangNedgangUnik_KNN[[#This Row],[Rett/Feil Bayes]]</f>
        <v>6.5383104145258997E-2</v>
      </c>
      <c r="C909">
        <f t="shared" si="28"/>
        <v>59.981555386729049</v>
      </c>
      <c r="E909" s="6">
        <f>Alle6OppgangNedgangUnik_KNN[[#This Row],[Open]]/Alle6OppgangNedgangUnik_KNN[[#This Row],[Close]]-1</f>
        <v>-1.7312086601949384E-3</v>
      </c>
      <c r="F909" s="8">
        <f>Alle6OppgangNedgangUnik_KNN[[#This Row],[Conviction KNN]]*Alle6OppgangNedgangUnik_KNN[[#This Row],[Rett/Feil KNN]]</f>
        <v>-0.11764705882352905</v>
      </c>
      <c r="G909">
        <f t="shared" si="29"/>
        <v>96.448020889713874</v>
      </c>
    </row>
    <row r="910" spans="1:7" x14ac:dyDescent="0.3">
      <c r="A910" s="5">
        <f>Alle6OppgangNedgangUnik_KNN[[#This Row],[Open]]/Alle6OppgangNedgangUnik_KNN[[#This Row],[Close]]-1</f>
        <v>4.5633517633887344E-3</v>
      </c>
      <c r="B910" s="5">
        <f>Alle6OppgangNedgangUnik_KNN[[#This Row],[Conviction Bayes]]*Alle6OppgangNedgangUnik_KNN[[#This Row],[Rett/Feil Bayes]]</f>
        <v>-6.6318025967630978E-2</v>
      </c>
      <c r="C910">
        <f t="shared" si="28"/>
        <v>59.963403019823488</v>
      </c>
      <c r="E910" s="5">
        <f>Alle6OppgangNedgangUnik_KNN[[#This Row],[Open]]/Alle6OppgangNedgangUnik_KNN[[#This Row],[Close]]-1</f>
        <v>4.5633517633887344E-3</v>
      </c>
      <c r="F910" s="7">
        <f>Alle6OppgangNedgangUnik_KNN[[#This Row],[Conviction KNN]]*Alle6OppgangNedgangUnik_KNN[[#This Row],[Rett/Feil KNN]]</f>
        <v>-5.8823529411765052E-2</v>
      </c>
      <c r="G910">
        <f t="shared" si="29"/>
        <v>96.422131110525498</v>
      </c>
    </row>
    <row r="911" spans="1:7" x14ac:dyDescent="0.3">
      <c r="A911" s="6">
        <f>Alle6OppgangNedgangUnik_KNN[[#This Row],[Open]]/Alle6OppgangNedgangUnik_KNN[[#This Row],[Close]]-1</f>
        <v>3.3206671941599097E-3</v>
      </c>
      <c r="B911" s="6">
        <f>Alle6OppgangNedgangUnik_KNN[[#This Row],[Conviction Bayes]]*Alle6OppgangNedgangUnik_KNN[[#This Row],[Rett/Feil Bayes]]</f>
        <v>-6.4387172721741992E-2</v>
      </c>
      <c r="C911">
        <f t="shared" si="28"/>
        <v>59.950582342233339</v>
      </c>
      <c r="E911" s="6">
        <f>Alle6OppgangNedgangUnik_KNN[[#This Row],[Open]]/Alle6OppgangNedgangUnik_KNN[[#This Row],[Close]]-1</f>
        <v>3.3206671941599097E-3</v>
      </c>
      <c r="F911" s="8">
        <f>Alle6OppgangNedgangUnik_KNN[[#This Row],[Conviction KNN]]*Alle6OppgangNedgangUnik_KNN[[#This Row],[Rett/Feil KNN]]</f>
        <v>0</v>
      </c>
      <c r="G911">
        <f t="shared" si="29"/>
        <v>96.422131110525498</v>
      </c>
    </row>
    <row r="912" spans="1:7" x14ac:dyDescent="0.3">
      <c r="A912" s="5">
        <f>Alle6OppgangNedgangUnik_KNN[[#This Row],[Open]]/Alle6OppgangNedgangUnik_KNN[[#This Row],[Close]]-1</f>
        <v>-6.3594592572513431E-4</v>
      </c>
      <c r="B912" s="5">
        <f>Alle6OppgangNedgangUnik_KNN[[#This Row],[Conviction Bayes]]*Alle6OppgangNedgangUnik_KNN[[#This Row],[Rett/Feil Bayes]]</f>
        <v>6.3887458933002017E-2</v>
      </c>
      <c r="C912">
        <f t="shared" si="28"/>
        <v>59.948146611869035</v>
      </c>
      <c r="E912" s="5">
        <f>Alle6OppgangNedgangUnik_KNN[[#This Row],[Open]]/Alle6OppgangNedgangUnik_KNN[[#This Row],[Close]]-1</f>
        <v>-6.3594592572513431E-4</v>
      </c>
      <c r="F912" s="7">
        <f>Alle6OppgangNedgangUnik_KNN[[#This Row],[Conviction KNN]]*Alle6OppgangNedgangUnik_KNN[[#This Row],[Rett/Feil KNN]]</f>
        <v>-0.23529411764705899</v>
      </c>
      <c r="G912">
        <f t="shared" si="29"/>
        <v>96.436559172038315</v>
      </c>
    </row>
    <row r="913" spans="1:7" x14ac:dyDescent="0.3">
      <c r="A913" s="6">
        <f>Alle6OppgangNedgangUnik_KNN[[#This Row],[Open]]/Alle6OppgangNedgangUnik_KNN[[#This Row],[Close]]-1</f>
        <v>1.3196009224268002E-2</v>
      </c>
      <c r="B913" s="6">
        <f>Alle6OppgangNedgangUnik_KNN[[#This Row],[Conviction Bayes]]*Alle6OppgangNedgangUnik_KNN[[#This Row],[Rett/Feil Bayes]]</f>
        <v>-6.6859980739689961E-2</v>
      </c>
      <c r="C913">
        <f t="shared" si="28"/>
        <v>59.895255265977049</v>
      </c>
      <c r="E913" s="6">
        <f>Alle6OppgangNedgangUnik_KNN[[#This Row],[Open]]/Alle6OppgangNedgangUnik_KNN[[#This Row],[Close]]-1</f>
        <v>1.3196009224268002E-2</v>
      </c>
      <c r="F913" s="8">
        <f>Alle6OppgangNedgangUnik_KNN[[#This Row],[Conviction KNN]]*Alle6OppgangNedgangUnik_KNN[[#This Row],[Rett/Feil KNN]]</f>
        <v>-0.11764705882352905</v>
      </c>
      <c r="G913">
        <f t="shared" si="29"/>
        <v>96.286844145639392</v>
      </c>
    </row>
    <row r="914" spans="1:7" x14ac:dyDescent="0.3">
      <c r="A914" s="5">
        <f>Alle6OppgangNedgangUnik_KNN[[#This Row],[Open]]/Alle6OppgangNedgangUnik_KNN[[#This Row],[Close]]-1</f>
        <v>2.8892616836158069E-3</v>
      </c>
      <c r="B914" s="5">
        <f>Alle6OppgangNedgangUnik_KNN[[#This Row],[Conviction Bayes]]*Alle6OppgangNedgangUnik_KNN[[#This Row],[Rett/Feil Bayes]]</f>
        <v>-6.6173387417265028E-2</v>
      </c>
      <c r="C914">
        <f t="shared" si="28"/>
        <v>59.883803758392226</v>
      </c>
      <c r="E914" s="5">
        <f>Alle6OppgangNedgangUnik_KNN[[#This Row],[Open]]/Alle6OppgangNedgangUnik_KNN[[#This Row],[Close]]-1</f>
        <v>2.8892616836158069E-3</v>
      </c>
      <c r="F914" s="7">
        <f>Alle6OppgangNedgangUnik_KNN[[#This Row],[Conviction KNN]]*Alle6OppgangNedgangUnik_KNN[[#This Row],[Rett/Feil KNN]]</f>
        <v>5.8823529411765052E-2</v>
      </c>
      <c r="G914">
        <f t="shared" si="29"/>
        <v>96.303208727370347</v>
      </c>
    </row>
    <row r="915" spans="1:7" x14ac:dyDescent="0.3">
      <c r="A915" s="6">
        <f>Alle6OppgangNedgangUnik_KNN[[#This Row],[Open]]/Alle6OppgangNedgangUnik_KNN[[#This Row],[Close]]-1</f>
        <v>-1.7656501085978604E-3</v>
      </c>
      <c r="B915" s="6">
        <f>Alle6OppgangNedgangUnik_KNN[[#This Row],[Conviction Bayes]]*Alle6OppgangNedgangUnik_KNN[[#This Row],[Rett/Feil Bayes]]</f>
        <v>6.6753068521572034E-2</v>
      </c>
      <c r="C915">
        <f t="shared" si="28"/>
        <v>59.876745699817974</v>
      </c>
      <c r="E915" s="6">
        <f>Alle6OppgangNedgangUnik_KNN[[#This Row],[Open]]/Alle6OppgangNedgangUnik_KNN[[#This Row],[Close]]-1</f>
        <v>-1.7656501085978604E-3</v>
      </c>
      <c r="F915" s="8">
        <f>Alle6OppgangNedgangUnik_KNN[[#This Row],[Conviction KNN]]*Alle6OppgangNedgangUnik_KNN[[#This Row],[Rett/Feil KNN]]</f>
        <v>0.29411764705882304</v>
      </c>
      <c r="G915">
        <f t="shared" si="29"/>
        <v>96.253197618268047</v>
      </c>
    </row>
    <row r="916" spans="1:7" x14ac:dyDescent="0.3">
      <c r="A916" s="5">
        <f>Alle6OppgangNedgangUnik_KNN[[#This Row],[Open]]/Alle6OppgangNedgangUnik_KNN[[#This Row],[Close]]-1</f>
        <v>-8.5932686187142338E-3</v>
      </c>
      <c r="B916" s="5">
        <f>Alle6OppgangNedgangUnik_KNN[[#This Row],[Conviction Bayes]]*Alle6OppgangNedgangUnik_KNN[[#This Row],[Rett/Feil Bayes]]</f>
        <v>6.5920956799758013E-2</v>
      </c>
      <c r="C916">
        <f t="shared" si="28"/>
        <v>59.84282693111826</v>
      </c>
      <c r="E916" s="5">
        <f>Alle6OppgangNedgangUnik_KNN[[#This Row],[Open]]/Alle6OppgangNedgangUnik_KNN[[#This Row],[Close]]-1</f>
        <v>-8.5932686187142338E-3</v>
      </c>
      <c r="F916" s="7">
        <f>Alle6OppgangNedgangUnik_KNN[[#This Row],[Conviction KNN]]*Alle6OppgangNedgangUnik_KNN[[#This Row],[Rett/Feil KNN]]</f>
        <v>0.17647058823529499</v>
      </c>
      <c r="G916">
        <f t="shared" si="29"/>
        <v>96.107233574289694</v>
      </c>
    </row>
    <row r="917" spans="1:7" x14ac:dyDescent="0.3">
      <c r="A917" s="6">
        <f>Alle6OppgangNedgangUnik_KNN[[#This Row],[Open]]/Alle6OppgangNedgangUnik_KNN[[#This Row],[Close]]-1</f>
        <v>1.915692878603048E-3</v>
      </c>
      <c r="B917" s="6">
        <f>Alle6OppgangNedgangUnik_KNN[[#This Row],[Conviction Bayes]]*Alle6OppgangNedgangUnik_KNN[[#This Row],[Rett/Feil Bayes]]</f>
        <v>-6.6004274583451983E-2</v>
      </c>
      <c r="C917">
        <f t="shared" si="28"/>
        <v>59.835260169570404</v>
      </c>
      <c r="E917" s="6">
        <f>Alle6OppgangNedgangUnik_KNN[[#This Row],[Open]]/Alle6OppgangNedgangUnik_KNN[[#This Row],[Close]]-1</f>
        <v>1.915692878603048E-3</v>
      </c>
      <c r="F917" s="8">
        <f>Alle6OppgangNedgangUnik_KNN[[#This Row],[Conviction KNN]]*Alle6OppgangNedgangUnik_KNN[[#This Row],[Rett/Feil KNN]]</f>
        <v>0</v>
      </c>
      <c r="G917">
        <f t="shared" si="29"/>
        <v>96.107233574289694</v>
      </c>
    </row>
    <row r="918" spans="1:7" x14ac:dyDescent="0.3">
      <c r="A918" s="5">
        <f>Alle6OppgangNedgangUnik_KNN[[#This Row],[Open]]/Alle6OppgangNedgangUnik_KNN[[#This Row],[Close]]-1</f>
        <v>1.7566432730220516E-3</v>
      </c>
      <c r="B918" s="5">
        <f>Alle6OppgangNedgangUnik_KNN[[#This Row],[Conviction Bayes]]*Alle6OppgangNedgangUnik_KNN[[#This Row],[Rett/Feil Bayes]]</f>
        <v>-6.5673387307260966E-2</v>
      </c>
      <c r="C918">
        <f t="shared" si="28"/>
        <v>59.82835729189204</v>
      </c>
      <c r="E918" s="5">
        <f>Alle6OppgangNedgangUnik_KNN[[#This Row],[Open]]/Alle6OppgangNedgangUnik_KNN[[#This Row],[Close]]-1</f>
        <v>1.7566432730220516E-3</v>
      </c>
      <c r="F918" s="7">
        <f>Alle6OppgangNedgangUnik_KNN[[#This Row],[Conviction KNN]]*Alle6OppgangNedgangUnik_KNN[[#This Row],[Rett/Feil KNN]]</f>
        <v>5.8823529411765052E-2</v>
      </c>
      <c r="G918">
        <f t="shared" si="29"/>
        <v>96.117164522839516</v>
      </c>
    </row>
    <row r="919" spans="1:7" x14ac:dyDescent="0.3">
      <c r="A919" s="6">
        <f>Alle6OppgangNedgangUnik_KNN[[#This Row],[Open]]/Alle6OppgangNedgangUnik_KNN[[#This Row],[Close]]-1</f>
        <v>-9.1786360053590643E-3</v>
      </c>
      <c r="B919" s="6">
        <f>Alle6OppgangNedgangUnik_KNN[[#This Row],[Conviction Bayes]]*Alle6OppgangNedgangUnik_KNN[[#This Row],[Rett/Feil Bayes]]</f>
        <v>6.6204552593685018E-2</v>
      </c>
      <c r="C919">
        <f t="shared" si="28"/>
        <v>59.792001544176372</v>
      </c>
      <c r="E919" s="6">
        <f>Alle6OppgangNedgangUnik_KNN[[#This Row],[Open]]/Alle6OppgangNedgangUnik_KNN[[#This Row],[Close]]-1</f>
        <v>-9.1786360053590643E-3</v>
      </c>
      <c r="F919" s="8">
        <f>Alle6OppgangNedgangUnik_KNN[[#This Row],[Conviction KNN]]*Alle6OppgangNedgangUnik_KNN[[#This Row],[Rett/Feil KNN]]</f>
        <v>5.8823529411765052E-2</v>
      </c>
      <c r="G919">
        <f t="shared" si="29"/>
        <v>96.065268965955852</v>
      </c>
    </row>
    <row r="920" spans="1:7" x14ac:dyDescent="0.3">
      <c r="A920" s="5">
        <f>Alle6OppgangNedgangUnik_KNN[[#This Row],[Open]]/Alle6OppgangNedgangUnik_KNN[[#This Row],[Close]]-1</f>
        <v>-1.2759489429673421E-3</v>
      </c>
      <c r="B920" s="5">
        <f>Alle6OppgangNedgangUnik_KNN[[#This Row],[Conviction Bayes]]*Alle6OppgangNedgangUnik_KNN[[#This Row],[Rett/Feil Bayes]]</f>
        <v>6.5828965351154956E-2</v>
      </c>
      <c r="C920">
        <f t="shared" si="28"/>
        <v>59.786979350956223</v>
      </c>
      <c r="E920" s="5">
        <f>Alle6OppgangNedgangUnik_KNN[[#This Row],[Open]]/Alle6OppgangNedgangUnik_KNN[[#This Row],[Close]]-1</f>
        <v>-1.2759489429673421E-3</v>
      </c>
      <c r="F920" s="7">
        <f>Alle6OppgangNedgangUnik_KNN[[#This Row],[Conviction KNN]]*Alle6OppgangNedgangUnik_KNN[[#This Row],[Rett/Feil KNN]]</f>
        <v>-5.8823529411765052E-2</v>
      </c>
      <c r="G920">
        <f t="shared" si="29"/>
        <v>96.072479223508381</v>
      </c>
    </row>
    <row r="921" spans="1:7" x14ac:dyDescent="0.3">
      <c r="A921" s="6">
        <f>Alle6OppgangNedgangUnik_KNN[[#This Row],[Open]]/Alle6OppgangNedgangUnik_KNN[[#This Row],[Close]]-1</f>
        <v>2.3988645833818989E-3</v>
      </c>
      <c r="B921" s="6">
        <f>Alle6OppgangNedgangUnik_KNN[[#This Row],[Conviction Bayes]]*Alle6OppgangNedgangUnik_KNN[[#This Row],[Rett/Feil Bayes]]</f>
        <v>-6.6054390873884983E-2</v>
      </c>
      <c r="C921">
        <f t="shared" si="28"/>
        <v>59.777505772927299</v>
      </c>
      <c r="E921" s="6">
        <f>Alle6OppgangNedgangUnik_KNN[[#This Row],[Open]]/Alle6OppgangNedgangUnik_KNN[[#This Row],[Close]]-1</f>
        <v>2.3988645833818989E-3</v>
      </c>
      <c r="F921" s="8">
        <f>Alle6OppgangNedgangUnik_KNN[[#This Row],[Conviction KNN]]*Alle6OppgangNedgangUnik_KNN[[#This Row],[Rett/Feil KNN]]</f>
        <v>0.29411764705882304</v>
      </c>
      <c r="G921">
        <f t="shared" si="29"/>
        <v>96.140263008169256</v>
      </c>
    </row>
    <row r="922" spans="1:7" x14ac:dyDescent="0.3">
      <c r="A922" s="5">
        <f>Alle6OppgangNedgangUnik_KNN[[#This Row],[Open]]/Alle6OppgangNedgangUnik_KNN[[#This Row],[Close]]-1</f>
        <v>-9.6303372332318116E-4</v>
      </c>
      <c r="B922" s="5">
        <f>Alle6OppgangNedgangUnik_KNN[[#This Row],[Conviction Bayes]]*Alle6OppgangNedgangUnik_KNN[[#This Row],[Rett/Feil Bayes]]</f>
        <v>6.5646311920477984E-2</v>
      </c>
      <c r="C922">
        <f t="shared" si="28"/>
        <v>59.773726662194576</v>
      </c>
      <c r="E922" s="5">
        <f>Alle6OppgangNedgangUnik_KNN[[#This Row],[Open]]/Alle6OppgangNedgangUnik_KNN[[#This Row],[Close]]-1</f>
        <v>-9.6303372332318116E-4</v>
      </c>
      <c r="F922" s="7">
        <f>Alle6OppgangNedgangUnik_KNN[[#This Row],[Conviction KNN]]*Alle6OppgangNedgangUnik_KNN[[#This Row],[Rett/Feil KNN]]</f>
        <v>-0.11764705882352905</v>
      </c>
      <c r="G922">
        <f t="shared" si="29"/>
        <v>96.151155515868794</v>
      </c>
    </row>
    <row r="923" spans="1:7" x14ac:dyDescent="0.3">
      <c r="A923" s="6">
        <f>Alle6OppgangNedgangUnik_KNN[[#This Row],[Open]]/Alle6OppgangNedgangUnik_KNN[[#This Row],[Close]]-1</f>
        <v>-1.1157793715084185E-3</v>
      </c>
      <c r="B923" s="6">
        <f>Alle6OppgangNedgangUnik_KNN[[#This Row],[Conviction Bayes]]*Alle6OppgangNedgangUnik_KNN[[#This Row],[Rett/Feil Bayes]]</f>
        <v>6.749179817065698E-2</v>
      </c>
      <c r="C923">
        <f t="shared" si="28"/>
        <v>59.769225344555942</v>
      </c>
      <c r="E923" s="6">
        <f>Alle6OppgangNedgangUnik_KNN[[#This Row],[Open]]/Alle6OppgangNedgangUnik_KNN[[#This Row],[Close]]-1</f>
        <v>-1.1157793715084185E-3</v>
      </c>
      <c r="F923" s="8">
        <f>Alle6OppgangNedgangUnik_KNN[[#This Row],[Conviction KNN]]*Alle6OppgangNedgangUnik_KNN[[#This Row],[Rett/Feil KNN]]</f>
        <v>5.8823529411765052E-2</v>
      </c>
      <c r="G923">
        <f t="shared" si="29"/>
        <v>96.144844723170479</v>
      </c>
    </row>
    <row r="924" spans="1:7" x14ac:dyDescent="0.3">
      <c r="A924" s="5">
        <f>Alle6OppgangNedgangUnik_KNN[[#This Row],[Open]]/Alle6OppgangNedgangUnik_KNN[[#This Row],[Close]]-1</f>
        <v>-5.0377676322418408E-3</v>
      </c>
      <c r="B924" s="5">
        <f>Alle6OppgangNedgangUnik_KNN[[#This Row],[Conviction Bayes]]*Alle6OppgangNedgangUnik_KNN[[#This Row],[Rett/Feil Bayes]]</f>
        <v>6.6722508653412005E-2</v>
      </c>
      <c r="C924">
        <f t="shared" si="28"/>
        <v>59.749134965750358</v>
      </c>
      <c r="E924" s="5">
        <f>Alle6OppgangNedgangUnik_KNN[[#This Row],[Open]]/Alle6OppgangNedgangUnik_KNN[[#This Row],[Close]]-1</f>
        <v>-5.0377676322418408E-3</v>
      </c>
      <c r="F924" s="7">
        <f>Alle6OppgangNedgangUnik_KNN[[#This Row],[Conviction KNN]]*Alle6OppgangNedgangUnik_KNN[[#This Row],[Rett/Feil KNN]]</f>
        <v>-0.11764705882352905</v>
      </c>
      <c r="G924">
        <f t="shared" si="29"/>
        <v>96.201827709847336</v>
      </c>
    </row>
    <row r="925" spans="1:7" x14ac:dyDescent="0.3">
      <c r="A925" s="6">
        <f>Alle6OppgangNedgangUnik_KNN[[#This Row],[Open]]/Alle6OppgangNedgangUnik_KNN[[#This Row],[Close]]-1</f>
        <v>4.2399654522613517E-3</v>
      </c>
      <c r="B925" s="6">
        <f>Alle6OppgangNedgangUnik_KNN[[#This Row],[Conviction Bayes]]*Alle6OppgangNedgangUnik_KNN[[#This Row],[Rett/Feil Bayes]]</f>
        <v>-6.6564956116081986E-2</v>
      </c>
      <c r="C925">
        <f t="shared" si="28"/>
        <v>59.732271781314424</v>
      </c>
      <c r="E925" s="6">
        <f>Alle6OppgangNedgangUnik_KNN[[#This Row],[Open]]/Alle6OppgangNedgangUnik_KNN[[#This Row],[Close]]-1</f>
        <v>4.2399654522613517E-3</v>
      </c>
      <c r="F925" s="8">
        <f>Alle6OppgangNedgangUnik_KNN[[#This Row],[Conviction KNN]]*Alle6OppgangNedgangUnik_KNN[[#This Row],[Rett/Feil KNN]]</f>
        <v>5.8823529411765052E-2</v>
      </c>
      <c r="G925">
        <f t="shared" si="29"/>
        <v>96.225821381961111</v>
      </c>
    </row>
    <row r="926" spans="1:7" x14ac:dyDescent="0.3">
      <c r="A926" s="5">
        <f>Alle6OppgangNedgangUnik_KNN[[#This Row],[Open]]/Alle6OppgangNedgangUnik_KNN[[#This Row],[Close]]-1</f>
        <v>-2.3338105959458399E-3</v>
      </c>
      <c r="B926" s="5">
        <f>Alle6OppgangNedgangUnik_KNN[[#This Row],[Conviction Bayes]]*Alle6OppgangNedgangUnik_KNN[[#This Row],[Rett/Feil Bayes]]</f>
        <v>6.8620000577608031E-2</v>
      </c>
      <c r="C926">
        <f t="shared" si="28"/>
        <v>59.722705891873829</v>
      </c>
      <c r="E926" s="5">
        <f>Alle6OppgangNedgangUnik_KNN[[#This Row],[Open]]/Alle6OppgangNedgangUnik_KNN[[#This Row],[Close]]-1</f>
        <v>-2.3338105959458399E-3</v>
      </c>
      <c r="F926" s="7">
        <f>Alle6OppgangNedgangUnik_KNN[[#This Row],[Conviction KNN]]*Alle6OppgangNedgangUnik_KNN[[#This Row],[Rett/Feil KNN]]</f>
        <v>-0.17647058823529499</v>
      </c>
      <c r="G926">
        <f t="shared" si="29"/>
        <v>96.265451883410194</v>
      </c>
    </row>
    <row r="927" spans="1:7" x14ac:dyDescent="0.3">
      <c r="A927" s="6">
        <f>Alle6OppgangNedgangUnik_KNN[[#This Row],[Open]]/Alle6OppgangNedgangUnik_KNN[[#This Row],[Close]]-1</f>
        <v>-5.9288538450722461E-3</v>
      </c>
      <c r="B927" s="6">
        <f>Alle6OppgangNedgangUnik_KNN[[#This Row],[Conviction Bayes]]*Alle6OppgangNedgangUnik_KNN[[#This Row],[Rett/Feil Bayes]]</f>
        <v>6.8674557774252021E-2</v>
      </c>
      <c r="C927">
        <f t="shared" si="28"/>
        <v>59.698389110380411</v>
      </c>
      <c r="E927" s="6">
        <f>Alle6OppgangNedgangUnik_KNN[[#This Row],[Open]]/Alle6OppgangNedgangUnik_KNN[[#This Row],[Close]]-1</f>
        <v>-5.9288538450722461E-3</v>
      </c>
      <c r="F927" s="8">
        <f>Alle6OppgangNedgangUnik_KNN[[#This Row],[Conviction KNN]]*Alle6OppgangNedgangUnik_KNN[[#This Row],[Rett/Feil KNN]]</f>
        <v>0.17647058823529499</v>
      </c>
      <c r="G927">
        <f t="shared" si="29"/>
        <v>96.164732390254912</v>
      </c>
    </row>
    <row r="928" spans="1:7" x14ac:dyDescent="0.3">
      <c r="A928" s="5">
        <f>Alle6OppgangNedgangUnik_KNN[[#This Row],[Open]]/Alle6OppgangNedgangUnik_KNN[[#This Row],[Close]]-1</f>
        <v>3.2482442923975618E-3</v>
      </c>
      <c r="B928" s="5">
        <f>Alle6OppgangNedgangUnik_KNN[[#This Row],[Conviction Bayes]]*Alle6OppgangNedgangUnik_KNN[[#This Row],[Rett/Feil Bayes]]</f>
        <v>-6.6815041311931E-2</v>
      </c>
      <c r="C928">
        <f t="shared" si="28"/>
        <v>59.685432674872033</v>
      </c>
      <c r="E928" s="5">
        <f>Alle6OppgangNedgangUnik_KNN[[#This Row],[Open]]/Alle6OppgangNedgangUnik_KNN[[#This Row],[Close]]-1</f>
        <v>3.2482442923975618E-3</v>
      </c>
      <c r="F928" s="7">
        <f>Alle6OppgangNedgangUnik_KNN[[#This Row],[Conviction KNN]]*Alle6OppgangNedgangUnik_KNN[[#This Row],[Rett/Feil KNN]]</f>
        <v>-0.23529411764705899</v>
      </c>
      <c r="G928">
        <f t="shared" si="29"/>
        <v>96.091234380109839</v>
      </c>
    </row>
    <row r="929" spans="1:7" x14ac:dyDescent="0.3">
      <c r="A929" s="6">
        <f>Alle6OppgangNedgangUnik_KNN[[#This Row],[Open]]/Alle6OppgangNedgangUnik_KNN[[#This Row],[Close]]-1</f>
        <v>1.226799269367751E-2</v>
      </c>
      <c r="B929" s="6">
        <f>Alle6OppgangNedgangUnik_KNN[[#This Row],[Conviction Bayes]]*Alle6OppgangNedgangUnik_KNN[[#This Row],[Rett/Feil Bayes]]</f>
        <v>-6.839769799347295E-2</v>
      </c>
      <c r="C929">
        <f t="shared" si="28"/>
        <v>59.635350481533251</v>
      </c>
      <c r="E929" s="6">
        <f>Alle6OppgangNedgangUnik_KNN[[#This Row],[Open]]/Alle6OppgangNedgangUnik_KNN[[#This Row],[Close]]-1</f>
        <v>1.226799269367751E-2</v>
      </c>
      <c r="F929" s="8">
        <f>Alle6OppgangNedgangUnik_KNN[[#This Row],[Conviction KNN]]*Alle6OppgangNedgangUnik_KNN[[#This Row],[Rett/Feil KNN]]</f>
        <v>0.23529411764705899</v>
      </c>
      <c r="G929">
        <f t="shared" si="29"/>
        <v>96.368610041592575</v>
      </c>
    </row>
    <row r="930" spans="1:7" x14ac:dyDescent="0.3">
      <c r="A930" s="5">
        <f>Alle6OppgangNedgangUnik_KNN[[#This Row],[Open]]/Alle6OppgangNedgangUnik_KNN[[#This Row],[Close]]-1</f>
        <v>1.2664556361074997E-3</v>
      </c>
      <c r="B930" s="5">
        <f>Alle6OppgangNedgangUnik_KNN[[#This Row],[Conviction Bayes]]*Alle6OppgangNedgangUnik_KNN[[#This Row],[Rett/Feil Bayes]]</f>
        <v>-6.8708954735173022E-2</v>
      </c>
      <c r="C930">
        <f t="shared" si="28"/>
        <v>59.630161201604615</v>
      </c>
      <c r="E930" s="5">
        <f>Alle6OppgangNedgangUnik_KNN[[#This Row],[Open]]/Alle6OppgangNedgangUnik_KNN[[#This Row],[Close]]-1</f>
        <v>1.2664556361074997E-3</v>
      </c>
      <c r="F930" s="7">
        <f>Alle6OppgangNedgangUnik_KNN[[#This Row],[Conviction KNN]]*Alle6OppgangNedgangUnik_KNN[[#This Row],[Rett/Feil KNN]]</f>
        <v>0</v>
      </c>
      <c r="G930">
        <f t="shared" si="29"/>
        <v>96.368610041592575</v>
      </c>
    </row>
    <row r="931" spans="1:7" x14ac:dyDescent="0.3">
      <c r="A931" s="6">
        <f>Alle6OppgangNedgangUnik_KNN[[#This Row],[Open]]/Alle6OppgangNedgangUnik_KNN[[#This Row],[Close]]-1</f>
        <v>-2.8266331658290955E-3</v>
      </c>
      <c r="B931" s="6">
        <f>Alle6OppgangNedgangUnik_KNN[[#This Row],[Conviction Bayes]]*Alle6OppgangNedgangUnik_KNN[[#This Row],[Rett/Feil Bayes]]</f>
        <v>6.7503253238684946E-2</v>
      </c>
      <c r="C931">
        <f t="shared" si="28"/>
        <v>59.618783353347609</v>
      </c>
      <c r="E931" s="6">
        <f>Alle6OppgangNedgangUnik_KNN[[#This Row],[Open]]/Alle6OppgangNedgangUnik_KNN[[#This Row],[Close]]-1</f>
        <v>-2.8266331658290955E-3</v>
      </c>
      <c r="F931" s="8">
        <f>Alle6OppgangNedgangUnik_KNN[[#This Row],[Conviction KNN]]*Alle6OppgangNedgangUnik_KNN[[#This Row],[Rett/Feil KNN]]</f>
        <v>5.8823529411765052E-2</v>
      </c>
      <c r="G931">
        <f t="shared" si="29"/>
        <v>96.352586588105027</v>
      </c>
    </row>
    <row r="932" spans="1:7" x14ac:dyDescent="0.3">
      <c r="A932" s="5">
        <f>Alle6OppgangNedgangUnik_KNN[[#This Row],[Open]]/Alle6OppgangNedgangUnik_KNN[[#This Row],[Close]]-1</f>
        <v>4.887308844395255E-3</v>
      </c>
      <c r="B932" s="5">
        <f>Alle6OppgangNedgangUnik_KNN[[#This Row],[Conviction Bayes]]*Alle6OppgangNedgangUnik_KNN[[#This Row],[Rett/Feil Bayes]]</f>
        <v>-6.598585328706702E-2</v>
      </c>
      <c r="C932">
        <f t="shared" si="28"/>
        <v>59.59955669847831</v>
      </c>
      <c r="E932" s="5">
        <f>Alle6OppgangNedgangUnik_KNN[[#This Row],[Open]]/Alle6OppgangNedgangUnik_KNN[[#This Row],[Close]]-1</f>
        <v>4.887308844395255E-3</v>
      </c>
      <c r="F932" s="7">
        <f>Alle6OppgangNedgangUnik_KNN[[#This Row],[Conviction KNN]]*Alle6OppgangNedgangUnik_KNN[[#This Row],[Rett/Feil KNN]]</f>
        <v>0</v>
      </c>
      <c r="G932">
        <f t="shared" si="29"/>
        <v>96.352586588105027</v>
      </c>
    </row>
    <row r="933" spans="1:7" x14ac:dyDescent="0.3">
      <c r="A933" s="6">
        <f>Alle6OppgangNedgangUnik_KNN[[#This Row],[Open]]/Alle6OppgangNedgangUnik_KNN[[#This Row],[Close]]-1</f>
        <v>3.6311967161350989E-3</v>
      </c>
      <c r="B933" s="6">
        <f>Alle6OppgangNedgangUnik_KNN[[#This Row],[Conviction Bayes]]*Alle6OppgangNedgangUnik_KNN[[#This Row],[Rett/Feil Bayes]]</f>
        <v>-6.5578901385298038E-2</v>
      </c>
      <c r="C933">
        <f t="shared" si="28"/>
        <v>59.585364262516713</v>
      </c>
      <c r="E933" s="6">
        <f>Alle6OppgangNedgangUnik_KNN[[#This Row],[Open]]/Alle6OppgangNedgangUnik_KNN[[#This Row],[Close]]-1</f>
        <v>3.6311967161350989E-3</v>
      </c>
      <c r="F933" s="8">
        <f>Alle6OppgangNedgangUnik_KNN[[#This Row],[Conviction KNN]]*Alle6OppgangNedgangUnik_KNN[[#This Row],[Rett/Feil KNN]]</f>
        <v>0.11764705882352905</v>
      </c>
      <c r="G933">
        <f t="shared" si="29"/>
        <v>96.393748375870885</v>
      </c>
    </row>
    <row r="934" spans="1:7" x14ac:dyDescent="0.3">
      <c r="A934" s="5">
        <f>Alle6OppgangNedgangUnik_KNN[[#This Row],[Open]]/Alle6OppgangNedgangUnik_KNN[[#This Row],[Close]]-1</f>
        <v>-8.4295662950222283E-3</v>
      </c>
      <c r="B934" s="5">
        <f>Alle6OppgangNedgangUnik_KNN[[#This Row],[Conviction Bayes]]*Alle6OppgangNedgangUnik_KNN[[#This Row],[Rett/Feil Bayes]]</f>
        <v>6.6396737443412013E-2</v>
      </c>
      <c r="C934">
        <f t="shared" si="28"/>
        <v>59.552014590352925</v>
      </c>
      <c r="E934" s="5">
        <f>Alle6OppgangNedgangUnik_KNN[[#This Row],[Open]]/Alle6OppgangNedgangUnik_KNN[[#This Row],[Close]]-1</f>
        <v>-8.4295662950222283E-3</v>
      </c>
      <c r="F934" s="7">
        <f>Alle6OppgangNedgangUnik_KNN[[#This Row],[Conviction KNN]]*Alle6OppgangNedgangUnik_KNN[[#This Row],[Rett/Feil KNN]]</f>
        <v>0.23529411764705899</v>
      </c>
      <c r="G934">
        <f t="shared" si="29"/>
        <v>96.20255837766851</v>
      </c>
    </row>
    <row r="935" spans="1:7" x14ac:dyDescent="0.3">
      <c r="A935" s="6">
        <f>Alle6OppgangNedgangUnik_KNN[[#This Row],[Open]]/Alle6OppgangNedgangUnik_KNN[[#This Row],[Close]]-1</f>
        <v>3.90625E-3</v>
      </c>
      <c r="B935" s="6">
        <f>Alle6OppgangNedgangUnik_KNN[[#This Row],[Conviction Bayes]]*Alle6OppgangNedgangUnik_KNN[[#This Row],[Rett/Feil Bayes]]</f>
        <v>-6.5593691402481946E-2</v>
      </c>
      <c r="C935">
        <f t="shared" si="28"/>
        <v>59.536755854152005</v>
      </c>
      <c r="E935" s="6">
        <f>Alle6OppgangNedgangUnik_KNN[[#This Row],[Open]]/Alle6OppgangNedgangUnik_KNN[[#This Row],[Close]]-1</f>
        <v>3.90625E-3</v>
      </c>
      <c r="F935" s="8">
        <f>Alle6OppgangNedgangUnik_KNN[[#This Row],[Conviction KNN]]*Alle6OppgangNedgangUnik_KNN[[#This Row],[Rett/Feil KNN]]</f>
        <v>0.11764705882352905</v>
      </c>
      <c r="G935">
        <f t="shared" si="29"/>
        <v>96.246769112217066</v>
      </c>
    </row>
    <row r="936" spans="1:7" x14ac:dyDescent="0.3">
      <c r="A936" s="5">
        <f>Alle6OppgangNedgangUnik_KNN[[#This Row],[Open]]/Alle6OppgangNedgangUnik_KNN[[#This Row],[Close]]-1</f>
        <v>-2.4778689794020536E-3</v>
      </c>
      <c r="B936" s="5">
        <f>Alle6OppgangNedgangUnik_KNN[[#This Row],[Conviction Bayes]]*Alle6OppgangNedgangUnik_KNN[[#This Row],[Rett/Feil Bayes]]</f>
        <v>6.6473848066085028E-2</v>
      </c>
      <c r="C936">
        <f t="shared" si="28"/>
        <v>59.526949347546299</v>
      </c>
      <c r="E936" s="5">
        <f>Alle6OppgangNedgangUnik_KNN[[#This Row],[Open]]/Alle6OppgangNedgangUnik_KNN[[#This Row],[Close]]-1</f>
        <v>-2.4778689794020536E-3</v>
      </c>
      <c r="F936" s="7">
        <f>Alle6OppgangNedgangUnik_KNN[[#This Row],[Conviction KNN]]*Alle6OppgangNedgangUnik_KNN[[#This Row],[Rett/Feil KNN]]</f>
        <v>0.17647058823529499</v>
      </c>
      <c r="G936">
        <f t="shared" si="29"/>
        <v>96.204683191590448</v>
      </c>
    </row>
    <row r="937" spans="1:7" x14ac:dyDescent="0.3">
      <c r="A937" s="6">
        <f>Alle6OppgangNedgangUnik_KNN[[#This Row],[Open]]/Alle6OppgangNedgangUnik_KNN[[#This Row],[Close]]-1</f>
        <v>-4.6488455702597964E-4</v>
      </c>
      <c r="B937" s="6">
        <f>Alle6OppgangNedgangUnik_KNN[[#This Row],[Conviction Bayes]]*Alle6OppgangNedgangUnik_KNN[[#This Row],[Rett/Feil Bayes]]</f>
        <v>6.5365706727043948E-2</v>
      </c>
      <c r="C937">
        <f t="shared" si="28"/>
        <v>59.525140471919613</v>
      </c>
      <c r="E937" s="6">
        <f>Alle6OppgangNedgangUnik_KNN[[#This Row],[Open]]/Alle6OppgangNedgangUnik_KNN[[#This Row],[Close]]-1</f>
        <v>-4.6488455702597964E-4</v>
      </c>
      <c r="F937" s="8">
        <f>Alle6OppgangNedgangUnik_KNN[[#This Row],[Conviction KNN]]*Alle6OppgangNedgangUnik_KNN[[#This Row],[Rett/Feil KNN]]</f>
        <v>0</v>
      </c>
      <c r="G937">
        <f t="shared" si="29"/>
        <v>96.204683191590448</v>
      </c>
    </row>
    <row r="938" spans="1:7" x14ac:dyDescent="0.3">
      <c r="A938" s="5">
        <f>Alle6OppgangNedgangUnik_KNN[[#This Row],[Open]]/Alle6OppgangNedgangUnik_KNN[[#This Row],[Close]]-1</f>
        <v>3.4098110698919104E-3</v>
      </c>
      <c r="B938" s="5">
        <f>Alle6OppgangNedgangUnik_KNN[[#This Row],[Conviction Bayes]]*Alle6OppgangNedgangUnik_KNN[[#This Row],[Rett/Feil Bayes]]</f>
        <v>-6.6035039780520055E-2</v>
      </c>
      <c r="C938">
        <f t="shared" si="28"/>
        <v>59.511737374040891</v>
      </c>
      <c r="E938" s="5">
        <f>Alle6OppgangNedgangUnik_KNN[[#This Row],[Open]]/Alle6OppgangNedgangUnik_KNN[[#This Row],[Close]]-1</f>
        <v>3.4098110698919104E-3</v>
      </c>
      <c r="F938" s="7">
        <f>Alle6OppgangNedgangUnik_KNN[[#This Row],[Conviction KNN]]*Alle6OppgangNedgangUnik_KNN[[#This Row],[Rett/Feil KNN]]</f>
        <v>0.11764705882352905</v>
      </c>
      <c r="G938">
        <f t="shared" si="29"/>
        <v>96.243276108498932</v>
      </c>
    </row>
    <row r="939" spans="1:7" x14ac:dyDescent="0.3">
      <c r="A939" s="6">
        <f>Alle6OppgangNedgangUnik_KNN[[#This Row],[Open]]/Alle6OppgangNedgangUnik_KNN[[#This Row],[Close]]-1</f>
        <v>-2.3212936093488512E-3</v>
      </c>
      <c r="B939" s="6">
        <f>Alle6OppgangNedgangUnik_KNN[[#This Row],[Conviction Bayes]]*Alle6OppgangNedgangUnik_KNN[[#This Row],[Rett/Feil Bayes]]</f>
        <v>6.6159047048781006E-2</v>
      </c>
      <c r="C939">
        <f t="shared" si="28"/>
        <v>59.502597884378346</v>
      </c>
      <c r="E939" s="6">
        <f>Alle6OppgangNedgangUnik_KNN[[#This Row],[Open]]/Alle6OppgangNedgangUnik_KNN[[#This Row],[Close]]-1</f>
        <v>-2.3212936093488512E-3</v>
      </c>
      <c r="F939" s="8">
        <f>Alle6OppgangNedgangUnik_KNN[[#This Row],[Conviction KNN]]*Alle6OppgangNedgangUnik_KNN[[#This Row],[Rett/Feil KNN]]</f>
        <v>0.11764705882352905</v>
      </c>
      <c r="G939">
        <f t="shared" si="29"/>
        <v>96.216992708290292</v>
      </c>
    </row>
    <row r="940" spans="1:7" x14ac:dyDescent="0.3">
      <c r="A940" s="5">
        <f>Alle6OppgangNedgangUnik_KNN[[#This Row],[Open]]/Alle6OppgangNedgangUnik_KNN[[#This Row],[Close]]-1</f>
        <v>-4.6611248498895641E-4</v>
      </c>
      <c r="B940" s="5">
        <f>Alle6OppgangNedgangUnik_KNN[[#This Row],[Conviction Bayes]]*Alle6OppgangNedgangUnik_KNN[[#This Row],[Rett/Feil Bayes]]</f>
        <v>6.5806118505641997E-2</v>
      </c>
      <c r="C940">
        <f t="shared" si="28"/>
        <v>59.500772758014563</v>
      </c>
      <c r="E940" s="5">
        <f>Alle6OppgangNedgangUnik_KNN[[#This Row],[Open]]/Alle6OppgangNedgangUnik_KNN[[#This Row],[Close]]-1</f>
        <v>-4.6611248498895641E-4</v>
      </c>
      <c r="F940" s="7">
        <f>Alle6OppgangNedgangUnik_KNN[[#This Row],[Conviction KNN]]*Alle6OppgangNedgangUnik_KNN[[#This Row],[Rett/Feil KNN]]</f>
        <v>0</v>
      </c>
      <c r="G940">
        <f t="shared" si="29"/>
        <v>96.216992708290292</v>
      </c>
    </row>
    <row r="941" spans="1:7" x14ac:dyDescent="0.3">
      <c r="A941" s="6">
        <f>Alle6OppgangNedgangUnik_KNN[[#This Row],[Open]]/Alle6OppgangNedgangUnik_KNN[[#This Row],[Close]]-1</f>
        <v>-3.0950942543285231E-3</v>
      </c>
      <c r="B941" s="6">
        <f>Alle6OppgangNedgangUnik_KNN[[#This Row],[Conviction Bayes]]*Alle6OppgangNedgangUnik_KNN[[#This Row],[Rett/Feil Bayes]]</f>
        <v>6.5985838214329962E-2</v>
      </c>
      <c r="C941">
        <f t="shared" si="28"/>
        <v>59.488620773063253</v>
      </c>
      <c r="E941" s="6">
        <f>Alle6OppgangNedgangUnik_KNN[[#This Row],[Open]]/Alle6OppgangNedgangUnik_KNN[[#This Row],[Close]]-1</f>
        <v>-3.0950942543285231E-3</v>
      </c>
      <c r="F941" s="8">
        <f>Alle6OppgangNedgangUnik_KNN[[#This Row],[Conviction KNN]]*Alle6OppgangNedgangUnik_KNN[[#This Row],[Rett/Feil KNN]]</f>
        <v>0</v>
      </c>
      <c r="G941">
        <f t="shared" si="29"/>
        <v>96.216992708290292</v>
      </c>
    </row>
    <row r="942" spans="1:7" x14ac:dyDescent="0.3">
      <c r="A942" s="5">
        <f>Alle6OppgangNedgangUnik_KNN[[#This Row],[Open]]/Alle6OppgangNedgangUnik_KNN[[#This Row],[Close]]-1</f>
        <v>-1.3928194958454654E-3</v>
      </c>
      <c r="B942" s="5">
        <f>Alle6OppgangNedgangUnik_KNN[[#This Row],[Conviction Bayes]]*Alle6OppgangNedgangUnik_KNN[[#This Row],[Rett/Feil Bayes]]</f>
        <v>6.6253905352681053E-2</v>
      </c>
      <c r="C942">
        <f t="shared" si="28"/>
        <v>59.483131179137715</v>
      </c>
      <c r="E942" s="5">
        <f>Alle6OppgangNedgangUnik_KNN[[#This Row],[Open]]/Alle6OppgangNedgangUnik_KNN[[#This Row],[Close]]-1</f>
        <v>-1.3928194958454654E-3</v>
      </c>
      <c r="F942" s="7">
        <f>Alle6OppgangNedgangUnik_KNN[[#This Row],[Conviction KNN]]*Alle6OppgangNedgangUnik_KNN[[#This Row],[Rett/Feil KNN]]</f>
        <v>0.17647058823529499</v>
      </c>
      <c r="G942">
        <f t="shared" si="29"/>
        <v>96.193343372418099</v>
      </c>
    </row>
    <row r="943" spans="1:7" x14ac:dyDescent="0.3">
      <c r="A943" s="6">
        <f>Alle6OppgangNedgangUnik_KNN[[#This Row],[Open]]/Alle6OppgangNedgangUnik_KNN[[#This Row],[Close]]-1</f>
        <v>-1.2473128658049726E-2</v>
      </c>
      <c r="B943" s="6">
        <f>Alle6OppgangNedgangUnik_KNN[[#This Row],[Conviction Bayes]]*Alle6OppgangNedgangUnik_KNN[[#This Row],[Rett/Feil Bayes]]</f>
        <v>6.7059444475237984E-2</v>
      </c>
      <c r="C943">
        <f t="shared" si="28"/>
        <v>59.433377044731152</v>
      </c>
      <c r="E943" s="6">
        <f>Alle6OppgangNedgangUnik_KNN[[#This Row],[Open]]/Alle6OppgangNedgangUnik_KNN[[#This Row],[Close]]-1</f>
        <v>-1.2473128658049726E-2</v>
      </c>
      <c r="F943" s="8">
        <f>Alle6OppgangNedgangUnik_KNN[[#This Row],[Conviction KNN]]*Alle6OppgangNedgangUnik_KNN[[#This Row],[Rett/Feil KNN]]</f>
        <v>0.35294117647058904</v>
      </c>
      <c r="G943">
        <f t="shared" si="29"/>
        <v>95.769873273147937</v>
      </c>
    </row>
    <row r="944" spans="1:7" x14ac:dyDescent="0.3">
      <c r="A944" s="5">
        <f>Alle6OppgangNedgangUnik_KNN[[#This Row],[Open]]/Alle6OppgangNedgangUnik_KNN[[#This Row],[Close]]-1</f>
        <v>1.0623339771181461E-2</v>
      </c>
      <c r="B944" s="5">
        <f>Alle6OppgangNedgangUnik_KNN[[#This Row],[Conviction Bayes]]*Alle6OppgangNedgangUnik_KNN[[#This Row],[Rett/Feil Bayes]]</f>
        <v>-6.6702465137947975E-2</v>
      </c>
      <c r="C944">
        <f t="shared" si="28"/>
        <v>59.391262378385065</v>
      </c>
      <c r="E944" s="5">
        <f>Alle6OppgangNedgangUnik_KNN[[#This Row],[Open]]/Alle6OppgangNedgangUnik_KNN[[#This Row],[Close]]-1</f>
        <v>1.0623339771181461E-2</v>
      </c>
      <c r="F944" s="7">
        <f>Alle6OppgangNedgangUnik_KNN[[#This Row],[Conviction KNN]]*Alle6OppgangNedgangUnik_KNN[[#This Row],[Rett/Feil KNN]]</f>
        <v>5.8823529411765052E-2</v>
      </c>
      <c r="G944">
        <f t="shared" si="29"/>
        <v>95.829720091008156</v>
      </c>
    </row>
    <row r="945" spans="1:7" x14ac:dyDescent="0.3">
      <c r="A945" s="6">
        <f>Alle6OppgangNedgangUnik_KNN[[#This Row],[Open]]/Alle6OppgangNedgangUnik_KNN[[#This Row],[Close]]-1</f>
        <v>-3.2608694639481017E-3</v>
      </c>
      <c r="B945" s="6">
        <f>Alle6OppgangNedgangUnik_KNN[[#This Row],[Conviction Bayes]]*Alle6OppgangNedgangUnik_KNN[[#This Row],[Rett/Feil Bayes]]</f>
        <v>6.5660970408604968E-2</v>
      </c>
      <c r="C945">
        <f t="shared" si="28"/>
        <v>59.378546005122736</v>
      </c>
      <c r="E945" s="6">
        <f>Alle6OppgangNedgangUnik_KNN[[#This Row],[Open]]/Alle6OppgangNedgangUnik_KNN[[#This Row],[Close]]-1</f>
        <v>-3.2608694639481017E-3</v>
      </c>
      <c r="F945" s="8">
        <f>Alle6OppgangNedgangUnik_KNN[[#This Row],[Conviction KNN]]*Alle6OppgangNedgangUnik_KNN[[#This Row],[Rett/Feil KNN]]</f>
        <v>-5.8823529411765052E-2</v>
      </c>
      <c r="G945">
        <f t="shared" si="29"/>
        <v>95.848101750301296</v>
      </c>
    </row>
    <row r="946" spans="1:7" x14ac:dyDescent="0.3">
      <c r="A946" s="5">
        <f>Alle6OppgangNedgangUnik_KNN[[#This Row],[Open]]/Alle6OppgangNedgangUnik_KNN[[#This Row],[Close]]-1</f>
        <v>-1.1232436105014232E-2</v>
      </c>
      <c r="B946" s="5">
        <f>Alle6OppgangNedgangUnik_KNN[[#This Row],[Conviction Bayes]]*Alle6OppgangNedgangUnik_KNN[[#This Row],[Rett/Feil Bayes]]</f>
        <v>6.6204758896717009E-2</v>
      </c>
      <c r="C946">
        <f t="shared" si="28"/>
        <v>59.334389700172203</v>
      </c>
      <c r="E946" s="5">
        <f>Alle6OppgangNedgangUnik_KNN[[#This Row],[Open]]/Alle6OppgangNedgangUnik_KNN[[#This Row],[Close]]-1</f>
        <v>-1.1232436105014232E-2</v>
      </c>
      <c r="F946" s="7">
        <f>Alle6OppgangNedgangUnik_KNN[[#This Row],[Conviction KNN]]*Alle6OppgangNedgangUnik_KNN[[#This Row],[Rett/Feil KNN]]</f>
        <v>5.8823529411765052E-2</v>
      </c>
      <c r="G946">
        <f t="shared" si="29"/>
        <v>95.784771886848517</v>
      </c>
    </row>
    <row r="947" spans="1:7" x14ac:dyDescent="0.3">
      <c r="A947" s="6">
        <f>Alle6OppgangNedgangUnik_KNN[[#This Row],[Open]]/Alle6OppgangNedgangUnik_KNN[[#This Row],[Close]]-1</f>
        <v>7.1064263661475557E-3</v>
      </c>
      <c r="B947" s="6">
        <f>Alle6OppgangNedgangUnik_KNN[[#This Row],[Conviction Bayes]]*Alle6OppgangNedgangUnik_KNN[[#This Row],[Rett/Feil Bayes]]</f>
        <v>-6.5908704244530048E-2</v>
      </c>
      <c r="C947">
        <f t="shared" si="28"/>
        <v>59.306598934415632</v>
      </c>
      <c r="E947" s="6">
        <f>Alle6OppgangNedgangUnik_KNN[[#This Row],[Open]]/Alle6OppgangNedgangUnik_KNN[[#This Row],[Close]]-1</f>
        <v>7.1064263661475557E-3</v>
      </c>
      <c r="F947" s="8">
        <f>Alle6OppgangNedgangUnik_KNN[[#This Row],[Conviction KNN]]*Alle6OppgangNedgangUnik_KNN[[#This Row],[Rett/Feil KNN]]</f>
        <v>-0.29411764705882304</v>
      </c>
      <c r="G947">
        <f t="shared" si="29"/>
        <v>95.584569702021426</v>
      </c>
    </row>
    <row r="948" spans="1:7" x14ac:dyDescent="0.3">
      <c r="A948" s="5">
        <f>Alle6OppgangNedgangUnik_KNN[[#This Row],[Open]]/Alle6OppgangNedgangUnik_KNN[[#This Row],[Close]]-1</f>
        <v>2.772231634067257E-3</v>
      </c>
      <c r="B948" s="5">
        <f>Alle6OppgangNedgangUnik_KNN[[#This Row],[Conviction Bayes]]*Alle6OppgangNedgangUnik_KNN[[#This Row],[Rett/Feil Bayes]]</f>
        <v>-6.5852124389718047E-2</v>
      </c>
      <c r="C948">
        <f t="shared" si="28"/>
        <v>59.295772079327165</v>
      </c>
      <c r="E948" s="5">
        <f>Alle6OppgangNedgangUnik_KNN[[#This Row],[Open]]/Alle6OppgangNedgangUnik_KNN[[#This Row],[Close]]-1</f>
        <v>2.772231634067257E-3</v>
      </c>
      <c r="F948" s="7">
        <f>Alle6OppgangNedgangUnik_KNN[[#This Row],[Conviction KNN]]*Alle6OppgangNedgangUnik_KNN[[#This Row],[Rett/Feil KNN]]</f>
        <v>-0.11764705882352905</v>
      </c>
      <c r="G948">
        <f t="shared" si="29"/>
        <v>95.553395282273584</v>
      </c>
    </row>
    <row r="949" spans="1:7" x14ac:dyDescent="0.3">
      <c r="A949" s="6">
        <f>Alle6OppgangNedgangUnik_KNN[[#This Row],[Open]]/Alle6OppgangNedgangUnik_KNN[[#This Row],[Close]]-1</f>
        <v>1.8629869981068303E-3</v>
      </c>
      <c r="B949" s="6">
        <f>Alle6OppgangNedgangUnik_KNN[[#This Row],[Conviction Bayes]]*Alle6OppgangNedgangUnik_KNN[[#This Row],[Rett/Feil Bayes]]</f>
        <v>-6.4801463470401999E-2</v>
      </c>
      <c r="C949">
        <f t="shared" si="28"/>
        <v>59.288613639704373</v>
      </c>
      <c r="E949" s="6">
        <f>Alle6OppgangNedgangUnik_KNN[[#This Row],[Open]]/Alle6OppgangNedgangUnik_KNN[[#This Row],[Close]]-1</f>
        <v>1.8629869981068303E-3</v>
      </c>
      <c r="F949" s="8">
        <f>Alle6OppgangNedgangUnik_KNN[[#This Row],[Conviction KNN]]*Alle6OppgangNedgangUnik_KNN[[#This Row],[Rett/Feil KNN]]</f>
        <v>0.29411764705882304</v>
      </c>
      <c r="G949">
        <f t="shared" si="29"/>
        <v>95.60575255669589</v>
      </c>
    </row>
    <row r="950" spans="1:7" x14ac:dyDescent="0.3">
      <c r="A950" s="5">
        <f>Alle6OppgangNedgangUnik_KNN[[#This Row],[Open]]/Alle6OppgangNedgangUnik_KNN[[#This Row],[Close]]-1</f>
        <v>-3.0887567567566832E-3</v>
      </c>
      <c r="B950" s="5">
        <f>Alle6OppgangNedgangUnik_KNN[[#This Row],[Conviction Bayes]]*Alle6OppgangNedgangUnik_KNN[[#This Row],[Rett/Feil Bayes]]</f>
        <v>6.6748284362774024E-2</v>
      </c>
      <c r="C950">
        <f t="shared" si="28"/>
        <v>59.276390152811715</v>
      </c>
      <c r="E950" s="5">
        <f>Alle6OppgangNedgangUnik_KNN[[#This Row],[Open]]/Alle6OppgangNedgangUnik_KNN[[#This Row],[Close]]-1</f>
        <v>-3.0887567567566832E-3</v>
      </c>
      <c r="F950" s="7">
        <f>Alle6OppgangNedgangUnik_KNN[[#This Row],[Conviction KNN]]*Alle6OppgangNedgangUnik_KNN[[#This Row],[Rett/Feil KNN]]</f>
        <v>0.11764705882352905</v>
      </c>
      <c r="G950">
        <f t="shared" si="29"/>
        <v>95.571011037378909</v>
      </c>
    </row>
    <row r="951" spans="1:7" x14ac:dyDescent="0.3">
      <c r="A951" s="6">
        <f>Alle6OppgangNedgangUnik_KNN[[#This Row],[Open]]/Alle6OppgangNedgangUnik_KNN[[#This Row],[Close]]-1</f>
        <v>1.7017481698908821E-3</v>
      </c>
      <c r="B951" s="6">
        <f>Alle6OppgangNedgangUnik_KNN[[#This Row],[Conviction Bayes]]*Alle6OppgangNedgangUnik_KNN[[#This Row],[Rett/Feil Bayes]]</f>
        <v>-6.6057788333781009E-2</v>
      </c>
      <c r="C951">
        <f t="shared" si="28"/>
        <v>59.269726673262518</v>
      </c>
      <c r="E951" s="6">
        <f>Alle6OppgangNedgangUnik_KNN[[#This Row],[Open]]/Alle6OppgangNedgangUnik_KNN[[#This Row],[Close]]-1</f>
        <v>1.7017481698908821E-3</v>
      </c>
      <c r="F951" s="8">
        <f>Alle6OppgangNedgangUnik_KNN[[#This Row],[Conviction KNN]]*Alle6OppgangNedgangUnik_KNN[[#This Row],[Rett/Feil KNN]]</f>
        <v>0.29411764705882304</v>
      </c>
      <c r="G951">
        <f t="shared" si="29"/>
        <v>95.618845682416406</v>
      </c>
    </row>
    <row r="952" spans="1:7" x14ac:dyDescent="0.3">
      <c r="A952" s="5">
        <f>Alle6OppgangNedgangUnik_KNN[[#This Row],[Open]]/Alle6OppgangNedgangUnik_KNN[[#This Row],[Close]]-1</f>
        <v>6.1663323801619541E-4</v>
      </c>
      <c r="B952" s="5">
        <f>Alle6OppgangNedgangUnik_KNN[[#This Row],[Conviction Bayes]]*Alle6OppgangNedgangUnik_KNN[[#This Row],[Rett/Feil Bayes]]</f>
        <v>-6.8788749115920034E-2</v>
      </c>
      <c r="C952">
        <f t="shared" si="28"/>
        <v>59.267212603833194</v>
      </c>
      <c r="E952" s="5">
        <f>Alle6OppgangNedgangUnik_KNN[[#This Row],[Open]]/Alle6OppgangNedgangUnik_KNN[[#This Row],[Close]]-1</f>
        <v>6.1663323801619541E-4</v>
      </c>
      <c r="F952" s="7">
        <f>Alle6OppgangNedgangUnik_KNN[[#This Row],[Conviction KNN]]*Alle6OppgangNedgangUnik_KNN[[#This Row],[Rett/Feil KNN]]</f>
        <v>-0.17647058823529499</v>
      </c>
      <c r="G952">
        <f t="shared" si="29"/>
        <v>95.608440666223132</v>
      </c>
    </row>
    <row r="953" spans="1:7" x14ac:dyDescent="0.3">
      <c r="A953" s="6">
        <f>Alle6OppgangNedgangUnik_KNN[[#This Row],[Open]]/Alle6OppgangNedgangUnik_KNN[[#This Row],[Close]]-1</f>
        <v>-3.0796242106889693E-4</v>
      </c>
      <c r="B953" s="6">
        <f>Alle6OppgangNedgangUnik_KNN[[#This Row],[Conviction Bayes]]*Alle6OppgangNedgangUnik_KNN[[#This Row],[Rett/Feil Bayes]]</f>
        <v>6.4869888079170046E-2</v>
      </c>
      <c r="C953">
        <f t="shared" si="28"/>
        <v>59.266028593817211</v>
      </c>
      <c r="E953" s="6">
        <f>Alle6OppgangNedgangUnik_KNN[[#This Row],[Open]]/Alle6OppgangNedgangUnik_KNN[[#This Row],[Close]]-1</f>
        <v>-3.0796242106889693E-4</v>
      </c>
      <c r="F953" s="8">
        <f>Alle6OppgangNedgangUnik_KNN[[#This Row],[Conviction KNN]]*Alle6OppgangNedgangUnik_KNN[[#This Row],[Rett/Feil KNN]]</f>
        <v>5.8823529411765052E-2</v>
      </c>
      <c r="G953">
        <f t="shared" si="29"/>
        <v>95.60670867758418</v>
      </c>
    </row>
    <row r="954" spans="1:7" x14ac:dyDescent="0.3">
      <c r="A954" s="5">
        <f>Alle6OppgangNedgangUnik_KNN[[#This Row],[Open]]/Alle6OppgangNedgangUnik_KNN[[#This Row],[Close]]-1</f>
        <v>1.5262467143162706E-2</v>
      </c>
      <c r="B954" s="5">
        <f>Alle6OppgangNedgangUnik_KNN[[#This Row],[Conviction Bayes]]*Alle6OppgangNedgangUnik_KNN[[#This Row],[Rett/Feil Bayes]]</f>
        <v>-6.7017121242104016E-2</v>
      </c>
      <c r="C954">
        <f t="shared" si="28"/>
        <v>59.205408537323372</v>
      </c>
      <c r="E954" s="5">
        <f>Alle6OppgangNedgangUnik_KNN[[#This Row],[Open]]/Alle6OppgangNedgangUnik_KNN[[#This Row],[Close]]-1</f>
        <v>1.5262467143162706E-2</v>
      </c>
      <c r="F954" s="7">
        <f>Alle6OppgangNedgangUnik_KNN[[#This Row],[Conviction KNN]]*Alle6OppgangNedgangUnik_KNN[[#This Row],[Rett/Feil KNN]]</f>
        <v>0</v>
      </c>
      <c r="G954">
        <f t="shared" si="29"/>
        <v>95.60670867758418</v>
      </c>
    </row>
    <row r="955" spans="1:7" x14ac:dyDescent="0.3">
      <c r="A955" s="6">
        <f>Alle6OppgangNedgangUnik_KNN[[#This Row],[Open]]/Alle6OppgangNedgangUnik_KNN[[#This Row],[Close]]-1</f>
        <v>-1.3993480147523996E-2</v>
      </c>
      <c r="B955" s="6">
        <f>Alle6OppgangNedgangUnik_KNN[[#This Row],[Conviction Bayes]]*Alle6OppgangNedgangUnik_KNN[[#This Row],[Rett/Feil Bayes]]</f>
        <v>6.6058856385163012E-2</v>
      </c>
      <c r="C955">
        <f t="shared" si="28"/>
        <v>59.150679454620409</v>
      </c>
      <c r="E955" s="6">
        <f>Alle6OppgangNedgangUnik_KNN[[#This Row],[Open]]/Alle6OppgangNedgangUnik_KNN[[#This Row],[Close]]-1</f>
        <v>-1.3993480147523996E-2</v>
      </c>
      <c r="F955" s="8">
        <f>Alle6OppgangNedgangUnik_KNN[[#This Row],[Conviction KNN]]*Alle6OppgangNedgangUnik_KNN[[#This Row],[Rett/Feil KNN]]</f>
        <v>-0.29411764705882304</v>
      </c>
      <c r="G955">
        <f t="shared" si="29"/>
        <v>96.000200024598854</v>
      </c>
    </row>
    <row r="956" spans="1:7" x14ac:dyDescent="0.3">
      <c r="A956" s="5">
        <f>Alle6OppgangNedgangUnik_KNN[[#This Row],[Open]]/Alle6OppgangNedgangUnik_KNN[[#This Row],[Close]]-1</f>
        <v>1.079065774052923E-3</v>
      </c>
      <c r="B956" s="5">
        <f>Alle6OppgangNedgangUnik_KNN[[#This Row],[Conviction Bayes]]*Alle6OppgangNedgangUnik_KNN[[#This Row],[Rett/Feil Bayes]]</f>
        <v>-6.5802233595454007E-2</v>
      </c>
      <c r="C956">
        <f t="shared" si="28"/>
        <v>59.146479464285441</v>
      </c>
      <c r="E956" s="5">
        <f>Alle6OppgangNedgangUnik_KNN[[#This Row],[Open]]/Alle6OppgangNedgangUnik_KNN[[#This Row],[Close]]-1</f>
        <v>1.079065774052923E-3</v>
      </c>
      <c r="F956" s="7">
        <f>Alle6OppgangNedgangUnik_KNN[[#This Row],[Conviction KNN]]*Alle6OppgangNedgangUnik_KNN[[#This Row],[Rett/Feil KNN]]</f>
        <v>-5.8823529411765052E-2</v>
      </c>
      <c r="G956">
        <f t="shared" si="29"/>
        <v>95.994106464001874</v>
      </c>
    </row>
    <row r="957" spans="1:7" x14ac:dyDescent="0.3">
      <c r="A957" s="6">
        <f>Alle6OppgangNedgangUnik_KNN[[#This Row],[Open]]/Alle6OppgangNedgangUnik_KNN[[#This Row],[Close]]-1</f>
        <v>5.8479221676859261E-3</v>
      </c>
      <c r="B957" s="6">
        <f>Alle6OppgangNedgangUnik_KNN[[#This Row],[Conviction Bayes]]*Alle6OppgangNedgangUnik_KNN[[#This Row],[Rett/Feil Bayes]]</f>
        <v>-6.6393087183756971E-2</v>
      </c>
      <c r="C957">
        <f t="shared" si="28"/>
        <v>59.123515157160291</v>
      </c>
      <c r="E957" s="6">
        <f>Alle6OppgangNedgangUnik_KNN[[#This Row],[Open]]/Alle6OppgangNedgangUnik_KNN[[#This Row],[Close]]-1</f>
        <v>5.8479221676859261E-3</v>
      </c>
      <c r="F957" s="8">
        <f>Alle6OppgangNedgangUnik_KNN[[#This Row],[Conviction KNN]]*Alle6OppgangNedgangUnik_KNN[[#This Row],[Rett/Feil KNN]]</f>
        <v>-0.29411764705882304</v>
      </c>
      <c r="G957">
        <f t="shared" si="29"/>
        <v>95.828998798367152</v>
      </c>
    </row>
    <row r="958" spans="1:7" x14ac:dyDescent="0.3">
      <c r="A958" s="5">
        <f>Alle6OppgangNedgangUnik_KNN[[#This Row],[Open]]/Alle6OppgangNedgangUnik_KNN[[#This Row],[Close]]-1</f>
        <v>-7.2196776411574959E-3</v>
      </c>
      <c r="B958" s="5">
        <f>Alle6OppgangNedgangUnik_KNN[[#This Row],[Conviction Bayes]]*Alle6OppgangNedgangUnik_KNN[[#This Row],[Rett/Feil Bayes]]</f>
        <v>6.567912233853801E-2</v>
      </c>
      <c r="C958">
        <f t="shared" si="28"/>
        <v>59.09547984511353</v>
      </c>
      <c r="E958" s="5">
        <f>Alle6OppgangNedgangUnik_KNN[[#This Row],[Open]]/Alle6OppgangNedgangUnik_KNN[[#This Row],[Close]]-1</f>
        <v>-7.2196776411574959E-3</v>
      </c>
      <c r="F958" s="7">
        <f>Alle6OppgangNedgangUnik_KNN[[#This Row],[Conviction KNN]]*Alle6OppgangNedgangUnik_KNN[[#This Row],[Rett/Feil KNN]]</f>
        <v>0</v>
      </c>
      <c r="G958">
        <f t="shared" si="29"/>
        <v>95.828998798367152</v>
      </c>
    </row>
    <row r="959" spans="1:7" x14ac:dyDescent="0.3">
      <c r="A959" s="6">
        <f>Alle6OppgangNedgangUnik_KNN[[#This Row],[Open]]/Alle6OppgangNedgangUnik_KNN[[#This Row],[Close]]-1</f>
        <v>-5.0544033534324351E-3</v>
      </c>
      <c r="B959" s="6">
        <f>Alle6OppgangNedgangUnik_KNN[[#This Row],[Conviction Bayes]]*Alle6OppgangNedgangUnik_KNN[[#This Row],[Rett/Feil Bayes]]</f>
        <v>6.5951432800802956E-2</v>
      </c>
      <c r="C959">
        <f t="shared" si="28"/>
        <v>59.075780653927282</v>
      </c>
      <c r="E959" s="6">
        <f>Alle6OppgangNedgangUnik_KNN[[#This Row],[Open]]/Alle6OppgangNedgangUnik_KNN[[#This Row],[Close]]-1</f>
        <v>-5.0544033534324351E-3</v>
      </c>
      <c r="F959" s="8">
        <f>Alle6OppgangNedgangUnik_KNN[[#This Row],[Conviction KNN]]*Alle6OppgangNedgangUnik_KNN[[#This Row],[Rett/Feil KNN]]</f>
        <v>5.8823529411765052E-2</v>
      </c>
      <c r="G959">
        <f t="shared" si="29"/>
        <v>95.80050712702112</v>
      </c>
    </row>
    <row r="960" spans="1:7" x14ac:dyDescent="0.3">
      <c r="A960" s="5">
        <f>Alle6OppgangNedgangUnik_KNN[[#This Row],[Open]]/Alle6OppgangNedgangUnik_KNN[[#This Row],[Close]]-1</f>
        <v>-5.3459293516735507E-3</v>
      </c>
      <c r="B960" s="5">
        <f>Alle6OppgangNedgangUnik_KNN[[#This Row],[Conviction Bayes]]*Alle6OppgangNedgangUnik_KNN[[#This Row],[Rett/Feil Bayes]]</f>
        <v>6.4658618459300043E-2</v>
      </c>
      <c r="C960">
        <f t="shared" si="28"/>
        <v>59.055360495586307</v>
      </c>
      <c r="E960" s="5">
        <f>Alle6OppgangNedgangUnik_KNN[[#This Row],[Open]]/Alle6OppgangNedgangUnik_KNN[[#This Row],[Close]]-1</f>
        <v>-5.3459293516735507E-3</v>
      </c>
      <c r="F960" s="7">
        <f>Alle6OppgangNedgangUnik_KNN[[#This Row],[Conviction KNN]]*Alle6OppgangNedgangUnik_KNN[[#This Row],[Rett/Feil KNN]]</f>
        <v>-0.11764705882352905</v>
      </c>
      <c r="G960">
        <f t="shared" si="29"/>
        <v>95.860759214427659</v>
      </c>
    </row>
    <row r="961" spans="1:7" x14ac:dyDescent="0.3">
      <c r="A961" s="6">
        <f>Alle6OppgangNedgangUnik_KNN[[#This Row],[Open]]/Alle6OppgangNedgangUnik_KNN[[#This Row],[Close]]-1</f>
        <v>-4.4133465897631119E-3</v>
      </c>
      <c r="B961" s="6">
        <f>Alle6OppgangNedgangUnik_KNN[[#This Row],[Conviction Bayes]]*Alle6OppgangNedgangUnik_KNN[[#This Row],[Rett/Feil Bayes]]</f>
        <v>6.4981414240820046E-2</v>
      </c>
      <c r="C961">
        <f t="shared" si="28"/>
        <v>59.038424274325415</v>
      </c>
      <c r="E961" s="6">
        <f>Alle6OppgangNedgangUnik_KNN[[#This Row],[Open]]/Alle6OppgangNedgangUnik_KNN[[#This Row],[Close]]-1</f>
        <v>-4.4133465897631119E-3</v>
      </c>
      <c r="F961" s="8">
        <f>Alle6OppgangNedgangUnik_KNN[[#This Row],[Conviction KNN]]*Alle6OppgangNedgangUnik_KNN[[#This Row],[Rett/Feil KNN]]</f>
        <v>-0.17647058823529499</v>
      </c>
      <c r="G961">
        <f t="shared" si="29"/>
        <v>95.935418053504918</v>
      </c>
    </row>
    <row r="962" spans="1:7" x14ac:dyDescent="0.3">
      <c r="A962" s="5">
        <f>Alle6OppgangNedgangUnik_KNN[[#This Row],[Open]]/Alle6OppgangNedgangUnik_KNN[[#This Row],[Close]]-1</f>
        <v>-3.1885666081298281E-3</v>
      </c>
      <c r="B962" s="5">
        <f>Alle6OppgangNedgangUnik_KNN[[#This Row],[Conviction Bayes]]*Alle6OppgangNedgangUnik_KNN[[#This Row],[Rett/Feil Bayes]]</f>
        <v>6.612343182117203E-2</v>
      </c>
      <c r="C962">
        <f t="shared" si="28"/>
        <v>59.025976673954645</v>
      </c>
      <c r="E962" s="5">
        <f>Alle6OppgangNedgangUnik_KNN[[#This Row],[Open]]/Alle6OppgangNedgangUnik_KNN[[#This Row],[Close]]-1</f>
        <v>-3.1885666081298281E-3</v>
      </c>
      <c r="F962" s="7">
        <f>Alle6OppgangNedgangUnik_KNN[[#This Row],[Conviction KNN]]*Alle6OppgangNedgangUnik_KNN[[#This Row],[Rett/Feil KNN]]</f>
        <v>0.17647058823529499</v>
      </c>
      <c r="G962">
        <f t="shared" si="29"/>
        <v>95.881436323409204</v>
      </c>
    </row>
    <row r="963" spans="1:7" x14ac:dyDescent="0.3">
      <c r="A963" s="6">
        <f>Alle6OppgangNedgangUnik_KNN[[#This Row],[Open]]/Alle6OppgangNedgangUnik_KNN[[#This Row],[Close]]-1</f>
        <v>2.7433491052494707E-2</v>
      </c>
      <c r="B963" s="6">
        <f>Alle6OppgangNedgangUnik_KNN[[#This Row],[Conviction Bayes]]*Alle6OppgangNedgangUnik_KNN[[#This Row],[Rett/Feil Bayes]]</f>
        <v>-6.8074843567824006E-2</v>
      </c>
      <c r="C963">
        <f t="shared" ref="C963:C1026" si="30">C962+(C962*A963*B963)</f>
        <v>58.915743855617684</v>
      </c>
      <c r="E963" s="6">
        <f>Alle6OppgangNedgangUnik_KNN[[#This Row],[Open]]/Alle6OppgangNedgangUnik_KNN[[#This Row],[Close]]-1</f>
        <v>2.7433491052494707E-2</v>
      </c>
      <c r="F963" s="8">
        <f>Alle6OppgangNedgangUnik_KNN[[#This Row],[Conviction KNN]]*Alle6OppgangNedgangUnik_KNN[[#This Row],[Rett/Feil KNN]]</f>
        <v>0.11764705882352905</v>
      </c>
      <c r="G963">
        <f t="shared" ref="G963:G1026" si="31">G962+(G962*E963*F963)</f>
        <v>96.19089073817139</v>
      </c>
    </row>
    <row r="964" spans="1:7" x14ac:dyDescent="0.3">
      <c r="A964" s="5">
        <f>Alle6OppgangNedgangUnik_KNN[[#This Row],[Open]]/Alle6OppgangNedgangUnik_KNN[[#This Row],[Close]]-1</f>
        <v>1.35322858504483E-2</v>
      </c>
      <c r="B964" s="5">
        <f>Alle6OppgangNedgangUnik_KNN[[#This Row],[Conviction Bayes]]*Alle6OppgangNedgangUnik_KNN[[#This Row],[Rett/Feil Bayes]]</f>
        <v>-6.7740334753271958E-2</v>
      </c>
      <c r="C964">
        <f t="shared" si="30"/>
        <v>58.861736878837</v>
      </c>
      <c r="E964" s="5">
        <f>Alle6OppgangNedgangUnik_KNN[[#This Row],[Open]]/Alle6OppgangNedgangUnik_KNN[[#This Row],[Close]]-1</f>
        <v>1.35322858504483E-2</v>
      </c>
      <c r="F964" s="7">
        <f>Alle6OppgangNedgangUnik_KNN[[#This Row],[Conviction KNN]]*Alle6OppgangNedgangUnik_KNN[[#This Row],[Rett/Feil KNN]]</f>
        <v>-0.23529411764705899</v>
      </c>
      <c r="G964">
        <f t="shared" si="31"/>
        <v>95.884612472364765</v>
      </c>
    </row>
    <row r="965" spans="1:7" x14ac:dyDescent="0.3">
      <c r="A965" s="6">
        <f>Alle6OppgangNedgangUnik_KNN[[#This Row],[Open]]/Alle6OppgangNedgangUnik_KNN[[#This Row],[Close]]-1</f>
        <v>-6.9016882565300364E-3</v>
      </c>
      <c r="B965" s="6">
        <f>Alle6OppgangNedgangUnik_KNN[[#This Row],[Conviction Bayes]]*Alle6OppgangNedgangUnik_KNN[[#This Row],[Rett/Feil Bayes]]</f>
        <v>6.7175132478176969E-2</v>
      </c>
      <c r="C965">
        <f t="shared" si="30"/>
        <v>58.83444729308291</v>
      </c>
      <c r="E965" s="6">
        <f>Alle6OppgangNedgangUnik_KNN[[#This Row],[Open]]/Alle6OppgangNedgangUnik_KNN[[#This Row],[Close]]-1</f>
        <v>-6.9016882565300364E-3</v>
      </c>
      <c r="F965" s="8">
        <f>Alle6OppgangNedgangUnik_KNN[[#This Row],[Conviction KNN]]*Alle6OppgangNedgangUnik_KNN[[#This Row],[Rett/Feil KNN]]</f>
        <v>0.11764705882352905</v>
      </c>
      <c r="G965">
        <f t="shared" si="31"/>
        <v>95.806757683672714</v>
      </c>
    </row>
    <row r="966" spans="1:7" x14ac:dyDescent="0.3">
      <c r="A966" s="5">
        <f>Alle6OppgangNedgangUnik_KNN[[#This Row],[Open]]/Alle6OppgangNedgangUnik_KNN[[#This Row],[Close]]-1</f>
        <v>8.456871214734818E-4</v>
      </c>
      <c r="B966" s="5">
        <f>Alle6OppgangNedgangUnik_KNN[[#This Row],[Conviction Bayes]]*Alle6OppgangNedgangUnik_KNN[[#This Row],[Rett/Feil Bayes]]</f>
        <v>-6.8808640069881966E-2</v>
      </c>
      <c r="C966">
        <f t="shared" si="30"/>
        <v>58.831023682426633</v>
      </c>
      <c r="E966" s="5">
        <f>Alle6OppgangNedgangUnik_KNN[[#This Row],[Open]]/Alle6OppgangNedgangUnik_KNN[[#This Row],[Close]]-1</f>
        <v>8.456871214734818E-4</v>
      </c>
      <c r="F966" s="7">
        <f>Alle6OppgangNedgangUnik_KNN[[#This Row],[Conviction KNN]]*Alle6OppgangNedgangUnik_KNN[[#This Row],[Rett/Feil KNN]]</f>
        <v>-0.11764705882352905</v>
      </c>
      <c r="G966">
        <f t="shared" si="31"/>
        <v>95.797225620011162</v>
      </c>
    </row>
    <row r="967" spans="1:7" x14ac:dyDescent="0.3">
      <c r="A967" s="6">
        <f>Alle6OppgangNedgangUnik_KNN[[#This Row],[Open]]/Alle6OppgangNedgangUnik_KNN[[#This Row],[Close]]-1</f>
        <v>4.8658843577245037E-3</v>
      </c>
      <c r="B967" s="6">
        <f>Alle6OppgangNedgangUnik_KNN[[#This Row],[Conviction Bayes]]*Alle6OppgangNedgangUnik_KNN[[#This Row],[Rett/Feil Bayes]]</f>
        <v>-6.6710585645854026E-2</v>
      </c>
      <c r="C967">
        <f t="shared" si="30"/>
        <v>58.81192677943622</v>
      </c>
      <c r="E967" s="6">
        <f>Alle6OppgangNedgangUnik_KNN[[#This Row],[Open]]/Alle6OppgangNedgangUnik_KNN[[#This Row],[Close]]-1</f>
        <v>4.8658843577245037E-3</v>
      </c>
      <c r="F967" s="8">
        <f>Alle6OppgangNedgangUnik_KNN[[#This Row],[Conviction KNN]]*Alle6OppgangNedgangUnik_KNN[[#This Row],[Rett/Feil KNN]]</f>
        <v>-5.8823529411765052E-2</v>
      </c>
      <c r="G967">
        <f t="shared" si="31"/>
        <v>95.76980572461953</v>
      </c>
    </row>
    <row r="968" spans="1:7" x14ac:dyDescent="0.3">
      <c r="A968" s="5">
        <f>Alle6OppgangNedgangUnik_KNN[[#This Row],[Open]]/Alle6OppgangNedgangUnik_KNN[[#This Row],[Close]]-1</f>
        <v>1.648285982311104E-2</v>
      </c>
      <c r="B968" s="5">
        <f>Alle6OppgangNedgangUnik_KNN[[#This Row],[Conviction Bayes]]*Alle6OppgangNedgangUnik_KNN[[#This Row],[Rett/Feil Bayes]]</f>
        <v>-6.8340912571282997E-2</v>
      </c>
      <c r="C968">
        <f t="shared" si="30"/>
        <v>58.745677867964368</v>
      </c>
      <c r="E968" s="5">
        <f>Alle6OppgangNedgangUnik_KNN[[#This Row],[Open]]/Alle6OppgangNedgangUnik_KNN[[#This Row],[Close]]-1</f>
        <v>1.648285982311104E-2</v>
      </c>
      <c r="F968" s="7">
        <f>Alle6OppgangNedgangUnik_KNN[[#This Row],[Conviction KNN]]*Alle6OppgangNedgangUnik_KNN[[#This Row],[Rett/Feil KNN]]</f>
        <v>0.41176470588235298</v>
      </c>
      <c r="G968">
        <f t="shared" si="31"/>
        <v>96.419801135285311</v>
      </c>
    </row>
    <row r="969" spans="1:7" x14ac:dyDescent="0.3">
      <c r="A969" s="6">
        <f>Alle6OppgangNedgangUnik_KNN[[#This Row],[Open]]/Alle6OppgangNedgangUnik_KNN[[#This Row],[Close]]-1</f>
        <v>2.6611608167010692E-2</v>
      </c>
      <c r="B969" s="6">
        <f>Alle6OppgangNedgangUnik_KNN[[#This Row],[Conviction Bayes]]*Alle6OppgangNedgangUnik_KNN[[#This Row],[Rett/Feil Bayes]]</f>
        <v>-6.8660669261406015E-2</v>
      </c>
      <c r="C969">
        <f t="shared" si="30"/>
        <v>58.638339479159363</v>
      </c>
      <c r="E969" s="6">
        <f>Alle6OppgangNedgangUnik_KNN[[#This Row],[Open]]/Alle6OppgangNedgangUnik_KNN[[#This Row],[Close]]-1</f>
        <v>2.6611608167010692E-2</v>
      </c>
      <c r="F969" s="8">
        <f>Alle6OppgangNedgangUnik_KNN[[#This Row],[Conviction KNN]]*Alle6OppgangNedgangUnik_KNN[[#This Row],[Rett/Feil KNN]]</f>
        <v>0.17647058823529499</v>
      </c>
      <c r="G969">
        <f t="shared" si="31"/>
        <v>96.872604541288837</v>
      </c>
    </row>
    <row r="970" spans="1:7" x14ac:dyDescent="0.3">
      <c r="A970" s="5">
        <f>Alle6OppgangNedgangUnik_KNN[[#This Row],[Open]]/Alle6OppgangNedgangUnik_KNN[[#This Row],[Close]]-1</f>
        <v>-3.3802495561980228E-2</v>
      </c>
      <c r="B970" s="5">
        <f>Alle6OppgangNedgangUnik_KNN[[#This Row],[Conviction Bayes]]*Alle6OppgangNedgangUnik_KNN[[#This Row],[Rett/Feil Bayes]]</f>
        <v>6.8756278168949969E-2</v>
      </c>
      <c r="C970">
        <f t="shared" si="30"/>
        <v>58.502056133123325</v>
      </c>
      <c r="E970" s="5">
        <f>Alle6OppgangNedgangUnik_KNN[[#This Row],[Open]]/Alle6OppgangNedgangUnik_KNN[[#This Row],[Close]]-1</f>
        <v>-3.3802495561980228E-2</v>
      </c>
      <c r="F970" s="7">
        <f>Alle6OppgangNedgangUnik_KNN[[#This Row],[Conviction KNN]]*Alle6OppgangNedgangUnik_KNN[[#This Row],[Rett/Feil KNN]]</f>
        <v>-0.29411764705882304</v>
      </c>
      <c r="G970">
        <f t="shared" si="31"/>
        <v>97.835703301607765</v>
      </c>
    </row>
    <row r="971" spans="1:7" x14ac:dyDescent="0.3">
      <c r="A971" s="6">
        <f>Alle6OppgangNedgangUnik_KNN[[#This Row],[Open]]/Alle6OppgangNedgangUnik_KNN[[#This Row],[Close]]-1</f>
        <v>2.8934893287464236E-2</v>
      </c>
      <c r="B971" s="6">
        <f>Alle6OppgangNedgangUnik_KNN[[#This Row],[Conviction Bayes]]*Alle6OppgangNedgangUnik_KNN[[#This Row],[Rett/Feil Bayes]]</f>
        <v>-6.8414983608314051E-2</v>
      </c>
      <c r="C971">
        <f t="shared" si="30"/>
        <v>58.386246618219545</v>
      </c>
      <c r="E971" s="6">
        <f>Alle6OppgangNedgangUnik_KNN[[#This Row],[Open]]/Alle6OppgangNedgangUnik_KNN[[#This Row],[Close]]-1</f>
        <v>2.8934893287464236E-2</v>
      </c>
      <c r="F971" s="8">
        <f>Alle6OppgangNedgangUnik_KNN[[#This Row],[Conviction KNN]]*Alle6OppgangNedgangUnik_KNN[[#This Row],[Rett/Feil KNN]]</f>
        <v>0.29411764705882304</v>
      </c>
      <c r="G971">
        <f t="shared" si="31"/>
        <v>98.668310841236007</v>
      </c>
    </row>
    <row r="972" spans="1:7" x14ac:dyDescent="0.3">
      <c r="A972" s="5">
        <f>Alle6OppgangNedgangUnik_KNN[[#This Row],[Open]]/Alle6OppgangNedgangUnik_KNN[[#This Row],[Close]]-1</f>
        <v>4.8482552874953289E-2</v>
      </c>
      <c r="B972" s="5">
        <f>Alle6OppgangNedgangUnik_KNN[[#This Row],[Conviction Bayes]]*Alle6OppgangNedgangUnik_KNN[[#This Row],[Rett/Feil Bayes]]</f>
        <v>-6.4590673936604004E-2</v>
      </c>
      <c r="C972">
        <f t="shared" si="30"/>
        <v>58.203408874581534</v>
      </c>
      <c r="E972" s="5">
        <f>Alle6OppgangNedgangUnik_KNN[[#This Row],[Open]]/Alle6OppgangNedgangUnik_KNN[[#This Row],[Close]]-1</f>
        <v>4.8482552874953289E-2</v>
      </c>
      <c r="F972" s="7">
        <f>Alle6OppgangNedgangUnik_KNN[[#This Row],[Conviction KNN]]*Alle6OppgangNedgangUnik_KNN[[#This Row],[Rett/Feil KNN]]</f>
        <v>-0.11764705882352905</v>
      </c>
      <c r="G972">
        <f t="shared" si="31"/>
        <v>98.105523594478058</v>
      </c>
    </row>
    <row r="973" spans="1:7" x14ac:dyDescent="0.3">
      <c r="A973" s="6">
        <f>Alle6OppgangNedgangUnik_KNN[[#This Row],[Open]]/Alle6OppgangNedgangUnik_KNN[[#This Row],[Close]]-1</f>
        <v>5.571519484552967E-2</v>
      </c>
      <c r="B973" s="6">
        <f>Alle6OppgangNedgangUnik_KNN[[#This Row],[Conviction Bayes]]*Alle6OppgangNedgangUnik_KNN[[#This Row],[Rett/Feil Bayes]]</f>
        <v>-6.807200699824395E-2</v>
      </c>
      <c r="C973">
        <f t="shared" si="30"/>
        <v>57.982663999164117</v>
      </c>
      <c r="E973" s="6">
        <f>Alle6OppgangNedgangUnik_KNN[[#This Row],[Open]]/Alle6OppgangNedgangUnik_KNN[[#This Row],[Close]]-1</f>
        <v>5.571519484552967E-2</v>
      </c>
      <c r="F973" s="8">
        <f>Alle6OppgangNedgangUnik_KNN[[#This Row],[Conviction KNN]]*Alle6OppgangNedgangUnik_KNN[[#This Row],[Rett/Feil KNN]]</f>
        <v>-5.8823529411765052E-2</v>
      </c>
      <c r="G973">
        <f t="shared" si="31"/>
        <v>97.7839960437434</v>
      </c>
    </row>
    <row r="974" spans="1:7" x14ac:dyDescent="0.3">
      <c r="A974" s="5">
        <f>Alle6OppgangNedgangUnik_KNN[[#This Row],[Open]]/Alle6OppgangNedgangUnik_KNN[[#This Row],[Close]]-1</f>
        <v>-2.8729111430309651E-2</v>
      </c>
      <c r="B974" s="5">
        <f>Alle6OppgangNedgangUnik_KNN[[#This Row],[Conviction Bayes]]*Alle6OppgangNedgangUnik_KNN[[#This Row],[Rett/Feil Bayes]]</f>
        <v>6.8573153691438016E-2</v>
      </c>
      <c r="C974">
        <f t="shared" si="30"/>
        <v>57.868435497014609</v>
      </c>
      <c r="E974" s="5">
        <f>Alle6OppgangNedgangUnik_KNN[[#This Row],[Open]]/Alle6OppgangNedgangUnik_KNN[[#This Row],[Close]]-1</f>
        <v>-2.8729111430309651E-2</v>
      </c>
      <c r="F974" s="7">
        <f>Alle6OppgangNedgangUnik_KNN[[#This Row],[Conviction KNN]]*Alle6OppgangNedgangUnik_KNN[[#This Row],[Rett/Feil KNN]]</f>
        <v>0.17647058823529499</v>
      </c>
      <c r="G974">
        <f t="shared" si="31"/>
        <v>97.288246516959575</v>
      </c>
    </row>
    <row r="975" spans="1:7" x14ac:dyDescent="0.3">
      <c r="A975" s="6">
        <f>Alle6OppgangNedgangUnik_KNN[[#This Row],[Open]]/Alle6OppgangNedgangUnik_KNN[[#This Row],[Close]]-1</f>
        <v>3.0091899931021793E-2</v>
      </c>
      <c r="B975" s="6">
        <f>Alle6OppgangNedgangUnik_KNN[[#This Row],[Conviction Bayes]]*Alle6OppgangNedgangUnik_KNN[[#This Row],[Rett/Feil Bayes]]</f>
        <v>-6.8341031013231968E-2</v>
      </c>
      <c r="C975">
        <f t="shared" si="30"/>
        <v>57.74942839587046</v>
      </c>
      <c r="E975" s="6">
        <f>Alle6OppgangNedgangUnik_KNN[[#This Row],[Open]]/Alle6OppgangNedgangUnik_KNN[[#This Row],[Close]]-1</f>
        <v>3.0091899931021793E-2</v>
      </c>
      <c r="F975" s="8">
        <f>Alle6OppgangNedgangUnik_KNN[[#This Row],[Conviction KNN]]*Alle6OppgangNedgangUnik_KNN[[#This Row],[Rett/Feil KNN]]</f>
        <v>0.17647058823529499</v>
      </c>
      <c r="G975">
        <f t="shared" si="31"/>
        <v>97.804879724957146</v>
      </c>
    </row>
    <row r="976" spans="1:7" x14ac:dyDescent="0.3">
      <c r="A976" s="5">
        <f>Alle6OppgangNedgangUnik_KNN[[#This Row],[Open]]/Alle6OppgangNedgangUnik_KNN[[#This Row],[Close]]-1</f>
        <v>2.1012595473300255E-2</v>
      </c>
      <c r="B976" s="5">
        <f>Alle6OppgangNedgangUnik_KNN[[#This Row],[Conviction Bayes]]*Alle6OppgangNedgangUnik_KNN[[#This Row],[Rett/Feil Bayes]]</f>
        <v>-6.8464081057264037E-2</v>
      </c>
      <c r="C976">
        <f t="shared" si="30"/>
        <v>57.666349603891646</v>
      </c>
      <c r="E976" s="5">
        <f>Alle6OppgangNedgangUnik_KNN[[#This Row],[Open]]/Alle6OppgangNedgangUnik_KNN[[#This Row],[Close]]-1</f>
        <v>2.1012595473300255E-2</v>
      </c>
      <c r="F976" s="7">
        <f>Alle6OppgangNedgangUnik_KNN[[#This Row],[Conviction KNN]]*Alle6OppgangNedgangUnik_KNN[[#This Row],[Rett/Feil KNN]]</f>
        <v>0</v>
      </c>
      <c r="G976">
        <f t="shared" si="31"/>
        <v>97.804879724957146</v>
      </c>
    </row>
    <row r="977" spans="1:7" x14ac:dyDescent="0.3">
      <c r="A977" s="6">
        <f>Alle6OppgangNedgangUnik_KNN[[#This Row],[Open]]/Alle6OppgangNedgangUnik_KNN[[#This Row],[Close]]-1</f>
        <v>8.5787201424003534E-3</v>
      </c>
      <c r="B977" s="6">
        <f>Alle6OppgangNedgangUnik_KNN[[#This Row],[Conviction Bayes]]*Alle6OppgangNedgangUnik_KNN[[#This Row],[Rett/Feil Bayes]]</f>
        <v>-6.8099277065785002E-2</v>
      </c>
      <c r="C977">
        <f t="shared" si="30"/>
        <v>57.632660654890003</v>
      </c>
      <c r="E977" s="6">
        <f>Alle6OppgangNedgangUnik_KNN[[#This Row],[Open]]/Alle6OppgangNedgangUnik_KNN[[#This Row],[Close]]-1</f>
        <v>8.5787201424003534E-3</v>
      </c>
      <c r="F977" s="8">
        <f>Alle6OppgangNedgangUnik_KNN[[#This Row],[Conviction KNN]]*Alle6OppgangNedgangUnik_KNN[[#This Row],[Rett/Feil KNN]]</f>
        <v>0.29411764705882304</v>
      </c>
      <c r="G977">
        <f t="shared" si="31"/>
        <v>98.05165639899289</v>
      </c>
    </row>
    <row r="978" spans="1:7" x14ac:dyDescent="0.3">
      <c r="A978" s="5">
        <f>Alle6OppgangNedgangUnik_KNN[[#This Row],[Open]]/Alle6OppgangNedgangUnik_KNN[[#This Row],[Close]]-1</f>
        <v>-3.9372381007417245E-2</v>
      </c>
      <c r="B978" s="5">
        <f>Alle6OppgangNedgangUnik_KNN[[#This Row],[Conviction Bayes]]*Alle6OppgangNedgangUnik_KNN[[#This Row],[Rett/Feil Bayes]]</f>
        <v>6.8752466128437995E-2</v>
      </c>
      <c r="C978">
        <f t="shared" si="30"/>
        <v>57.476652022589398</v>
      </c>
      <c r="E978" s="5">
        <f>Alle6OppgangNedgangUnik_KNN[[#This Row],[Open]]/Alle6OppgangNedgangUnik_KNN[[#This Row],[Close]]-1</f>
        <v>-3.9372381007417245E-2</v>
      </c>
      <c r="F978" s="7">
        <f>Alle6OppgangNedgangUnik_KNN[[#This Row],[Conviction KNN]]*Alle6OppgangNedgangUnik_KNN[[#This Row],[Rett/Feil KNN]]</f>
        <v>-0.23529411764705899</v>
      </c>
      <c r="G978">
        <f t="shared" si="31"/>
        <v>98.960015734086895</v>
      </c>
    </row>
    <row r="979" spans="1:7" x14ac:dyDescent="0.3">
      <c r="A979" s="6">
        <f>Alle6OppgangNedgangUnik_KNN[[#This Row],[Open]]/Alle6OppgangNedgangUnik_KNN[[#This Row],[Close]]-1</f>
        <v>3.9075733841136051E-2</v>
      </c>
      <c r="B979" s="6">
        <f>Alle6OppgangNedgangUnik_KNN[[#This Row],[Conviction Bayes]]*Alle6OppgangNedgangUnik_KNN[[#This Row],[Rett/Feil Bayes]]</f>
        <v>-6.8600289841479978E-2</v>
      </c>
      <c r="C979">
        <f t="shared" si="30"/>
        <v>57.322579725965262</v>
      </c>
      <c r="E979" s="6">
        <f>Alle6OppgangNedgangUnik_KNN[[#This Row],[Open]]/Alle6OppgangNedgangUnik_KNN[[#This Row],[Close]]-1</f>
        <v>3.9075733841136051E-2</v>
      </c>
      <c r="F979" s="8">
        <f>Alle6OppgangNedgangUnik_KNN[[#This Row],[Conviction KNN]]*Alle6OppgangNedgangUnik_KNN[[#This Row],[Rett/Feil KNN]]</f>
        <v>0.17647058823529499</v>
      </c>
      <c r="G979">
        <f t="shared" si="31"/>
        <v>99.642416069805691</v>
      </c>
    </row>
    <row r="980" spans="1:7" x14ac:dyDescent="0.3">
      <c r="A980" s="5">
        <f>Alle6OppgangNedgangUnik_KNN[[#This Row],[Open]]/Alle6OppgangNedgangUnik_KNN[[#This Row],[Close]]-1</f>
        <v>2.0385741031773152E-2</v>
      </c>
      <c r="B980" s="5">
        <f>Alle6OppgangNedgangUnik_KNN[[#This Row],[Conviction Bayes]]*Alle6OppgangNedgangUnik_KNN[[#This Row],[Rett/Feil Bayes]]</f>
        <v>-6.7074962031150986E-2</v>
      </c>
      <c r="C980">
        <f t="shared" si="30"/>
        <v>57.244198389296379</v>
      </c>
      <c r="E980" s="5">
        <f>Alle6OppgangNedgangUnik_KNN[[#This Row],[Open]]/Alle6OppgangNedgangUnik_KNN[[#This Row],[Close]]-1</f>
        <v>2.0385741031773152E-2</v>
      </c>
      <c r="F980" s="7">
        <f>Alle6OppgangNedgangUnik_KNN[[#This Row],[Conviction KNN]]*Alle6OppgangNedgangUnik_KNN[[#This Row],[Rett/Feil KNN]]</f>
        <v>-0.35294117647058904</v>
      </c>
      <c r="G980">
        <f t="shared" si="31"/>
        <v>98.925492132236542</v>
      </c>
    </row>
    <row r="981" spans="1:7" x14ac:dyDescent="0.3">
      <c r="A981" s="6">
        <f>Alle6OppgangNedgangUnik_KNN[[#This Row],[Open]]/Alle6OppgangNedgangUnik_KNN[[#This Row],[Close]]-1</f>
        <v>2.8423089247482602E-2</v>
      </c>
      <c r="B981" s="6">
        <f>Alle6OppgangNedgangUnik_KNN[[#This Row],[Conviction Bayes]]*Alle6OppgangNedgangUnik_KNN[[#This Row],[Rett/Feil Bayes]]</f>
        <v>-6.8732468928730028E-2</v>
      </c>
      <c r="C981">
        <f t="shared" si="30"/>
        <v>57.132366747367179</v>
      </c>
      <c r="E981" s="6">
        <f>Alle6OppgangNedgangUnik_KNN[[#This Row],[Open]]/Alle6OppgangNedgangUnik_KNN[[#This Row],[Close]]-1</f>
        <v>2.8423089247482602E-2</v>
      </c>
      <c r="F981" s="8">
        <f>Alle6OppgangNedgangUnik_KNN[[#This Row],[Conviction KNN]]*Alle6OppgangNedgangUnik_KNN[[#This Row],[Rett/Feil KNN]]</f>
        <v>-5.8823529411765052E-2</v>
      </c>
      <c r="G981">
        <f t="shared" si="31"/>
        <v>98.76009400919385</v>
      </c>
    </row>
    <row r="982" spans="1:7" x14ac:dyDescent="0.3">
      <c r="A982" s="5">
        <f>Alle6OppgangNedgangUnik_KNN[[#This Row],[Open]]/Alle6OppgangNedgangUnik_KNN[[#This Row],[Close]]-1</f>
        <v>-1.0346242808151329E-3</v>
      </c>
      <c r="B982" s="5">
        <f>Alle6OppgangNedgangUnik_KNN[[#This Row],[Conviction Bayes]]*Alle6OppgangNedgangUnik_KNN[[#This Row],[Rett/Feil Bayes]]</f>
        <v>6.7197737301119054E-2</v>
      </c>
      <c r="C982">
        <f t="shared" si="30"/>
        <v>57.128394653241308</v>
      </c>
      <c r="E982" s="5">
        <f>Alle6OppgangNedgangUnik_KNN[[#This Row],[Open]]/Alle6OppgangNedgangUnik_KNN[[#This Row],[Close]]-1</f>
        <v>-1.0346242808151329E-3</v>
      </c>
      <c r="F982" s="7">
        <f>Alle6OppgangNedgangUnik_KNN[[#This Row],[Conviction KNN]]*Alle6OppgangNedgangUnik_KNN[[#This Row],[Rett/Feil KNN]]</f>
        <v>0.23529411764705899</v>
      </c>
      <c r="G982">
        <f t="shared" si="31"/>
        <v>98.73605175243209</v>
      </c>
    </row>
    <row r="983" spans="1:7" x14ac:dyDescent="0.3">
      <c r="A983" s="6">
        <f>Alle6OppgangNedgangUnik_KNN[[#This Row],[Open]]/Alle6OppgangNedgangUnik_KNN[[#This Row],[Close]]-1</f>
        <v>-0.10291019489985609</v>
      </c>
      <c r="B983" s="6">
        <f>Alle6OppgangNedgangUnik_KNN[[#This Row],[Conviction Bayes]]*Alle6OppgangNedgangUnik_KNN[[#This Row],[Rett/Feil Bayes]]</f>
        <v>6.3314925414728052E-2</v>
      </c>
      <c r="C983">
        <f t="shared" si="30"/>
        <v>56.756160240684203</v>
      </c>
      <c r="E983" s="6">
        <f>Alle6OppgangNedgangUnik_KNN[[#This Row],[Open]]/Alle6OppgangNedgangUnik_KNN[[#This Row],[Close]]-1</f>
        <v>-0.10291019489985609</v>
      </c>
      <c r="F983" s="8">
        <f>Alle6OppgangNedgangUnik_KNN[[#This Row],[Conviction KNN]]*Alle6OppgangNedgangUnik_KNN[[#This Row],[Rett/Feil KNN]]</f>
        <v>-5.8823529411765052E-2</v>
      </c>
      <c r="G983">
        <f t="shared" si="31"/>
        <v>99.333754477695919</v>
      </c>
    </row>
    <row r="984" spans="1:7" x14ac:dyDescent="0.3">
      <c r="A984" s="5">
        <f>Alle6OppgangNedgangUnik_KNN[[#This Row],[Open]]/Alle6OppgangNedgangUnik_KNN[[#This Row],[Close]]-1</f>
        <v>4.3500836886389838E-2</v>
      </c>
      <c r="B984" s="5">
        <f>Alle6OppgangNedgangUnik_KNN[[#This Row],[Conviction Bayes]]*Alle6OppgangNedgangUnik_KNN[[#This Row],[Rett/Feil Bayes]]</f>
        <v>-6.194367255586497E-2</v>
      </c>
      <c r="C984">
        <f t="shared" si="30"/>
        <v>56.603225000717018</v>
      </c>
      <c r="E984" s="5">
        <f>Alle6OppgangNedgangUnik_KNN[[#This Row],[Open]]/Alle6OppgangNedgangUnik_KNN[[#This Row],[Close]]-1</f>
        <v>4.3500836886389838E-2</v>
      </c>
      <c r="F984" s="7">
        <f>Alle6OppgangNedgangUnik_KNN[[#This Row],[Conviction KNN]]*Alle6OppgangNedgangUnik_KNN[[#This Row],[Rett/Feil KNN]]</f>
        <v>-5.8823529411765052E-2</v>
      </c>
      <c r="G984">
        <f t="shared" si="31"/>
        <v>99.079572039410806</v>
      </c>
    </row>
    <row r="985" spans="1:7" x14ac:dyDescent="0.3">
      <c r="A985" s="6">
        <f>Alle6OppgangNedgangUnik_KNN[[#This Row],[Open]]/Alle6OppgangNedgangUnik_KNN[[#This Row],[Close]]-1</f>
        <v>7.4953967025874757E-3</v>
      </c>
      <c r="B985" s="6">
        <f>Alle6OppgangNedgangUnik_KNN[[#This Row],[Conviction Bayes]]*Alle6OppgangNedgangUnik_KNN[[#This Row],[Rett/Feil Bayes]]</f>
        <v>-6.0801593849032054E-2</v>
      </c>
      <c r="C985">
        <f t="shared" si="30"/>
        <v>56.577429096042458</v>
      </c>
      <c r="E985" s="6">
        <f>Alle6OppgangNedgangUnik_KNN[[#This Row],[Open]]/Alle6OppgangNedgangUnik_KNN[[#This Row],[Close]]-1</f>
        <v>7.4953967025874757E-3</v>
      </c>
      <c r="F985" s="8">
        <f>Alle6OppgangNedgangUnik_KNN[[#This Row],[Conviction KNN]]*Alle6OppgangNedgangUnik_KNN[[#This Row],[Rett/Feil KNN]]</f>
        <v>5.8823529411765052E-2</v>
      </c>
      <c r="G985">
        <f t="shared" si="31"/>
        <v>99.123256786325982</v>
      </c>
    </row>
    <row r="986" spans="1:7" x14ac:dyDescent="0.3">
      <c r="A986" s="5">
        <f>Alle6OppgangNedgangUnik_KNN[[#This Row],[Open]]/Alle6OppgangNedgangUnik_KNN[[#This Row],[Close]]-1</f>
        <v>-6.8449663922751869E-2</v>
      </c>
      <c r="B986" s="5">
        <f>Alle6OppgangNedgangUnik_KNN[[#This Row],[Conviction Bayes]]*Alle6OppgangNedgangUnik_KNN[[#This Row],[Rett/Feil Bayes]]</f>
        <v>4.7656769930427001E-2</v>
      </c>
      <c r="C986">
        <f t="shared" si="30"/>
        <v>56.392868436847358</v>
      </c>
      <c r="E986" s="5">
        <f>Alle6OppgangNedgangUnik_KNN[[#This Row],[Open]]/Alle6OppgangNedgangUnik_KNN[[#This Row],[Close]]-1</f>
        <v>-6.8449663922751869E-2</v>
      </c>
      <c r="F986" s="7">
        <f>Alle6OppgangNedgangUnik_KNN[[#This Row],[Conviction KNN]]*Alle6OppgangNedgangUnik_KNN[[#This Row],[Rett/Feil KNN]]</f>
        <v>5.8823529411765052E-2</v>
      </c>
      <c r="G986">
        <f t="shared" si="31"/>
        <v>98.724141867858179</v>
      </c>
    </row>
    <row r="987" spans="1:7" x14ac:dyDescent="0.3">
      <c r="A987" s="6">
        <f>Alle6OppgangNedgangUnik_KNN[[#This Row],[Open]]/Alle6OppgangNedgangUnik_KNN[[#This Row],[Close]]-1</f>
        <v>-4.5771739581650372E-3</v>
      </c>
      <c r="B987" s="6">
        <f>Alle6OppgangNedgangUnik_KNN[[#This Row],[Conviction Bayes]]*Alle6OppgangNedgangUnik_KNN[[#This Row],[Rett/Feil Bayes]]</f>
        <v>6.8704530501027039E-2</v>
      </c>
      <c r="C987">
        <f t="shared" si="30"/>
        <v>56.375134425575588</v>
      </c>
      <c r="E987" s="6">
        <f>Alle6OppgangNedgangUnik_KNN[[#This Row],[Open]]/Alle6OppgangNedgangUnik_KNN[[#This Row],[Close]]-1</f>
        <v>-4.5771739581650372E-3</v>
      </c>
      <c r="F987" s="8">
        <f>Alle6OppgangNedgangUnik_KNN[[#This Row],[Conviction KNN]]*Alle6OppgangNedgangUnik_KNN[[#This Row],[Rett/Feil KNN]]</f>
        <v>0</v>
      </c>
      <c r="G987">
        <f t="shared" si="31"/>
        <v>98.724141867858179</v>
      </c>
    </row>
    <row r="988" spans="1:7" x14ac:dyDescent="0.3">
      <c r="A988" s="5">
        <f>Alle6OppgangNedgangUnik_KNN[[#This Row],[Open]]/Alle6OppgangNedgangUnik_KNN[[#This Row],[Close]]-1</f>
        <v>-1.4170427138226471E-2</v>
      </c>
      <c r="B988" s="5">
        <f>Alle6OppgangNedgangUnik_KNN[[#This Row],[Conviction Bayes]]*Alle6OppgangNedgangUnik_KNN[[#This Row],[Rett/Feil Bayes]]</f>
        <v>6.8287069554607005E-2</v>
      </c>
      <c r="C988">
        <f t="shared" si="30"/>
        <v>56.320582635301925</v>
      </c>
      <c r="E988" s="5">
        <f>Alle6OppgangNedgangUnik_KNN[[#This Row],[Open]]/Alle6OppgangNedgangUnik_KNN[[#This Row],[Close]]-1</f>
        <v>-1.4170427138226471E-2</v>
      </c>
      <c r="F988" s="7">
        <f>Alle6OppgangNedgangUnik_KNN[[#This Row],[Conviction KNN]]*Alle6OppgangNedgangUnik_KNN[[#This Row],[Rett/Feil KNN]]</f>
        <v>-0.23529411764705899</v>
      </c>
      <c r="G988">
        <f t="shared" si="31"/>
        <v>99.053309693534047</v>
      </c>
    </row>
    <row r="989" spans="1:7" x14ac:dyDescent="0.3">
      <c r="A989" s="6">
        <f>Alle6OppgangNedgangUnik_KNN[[#This Row],[Open]]/Alle6OppgangNedgangUnik_KNN[[#This Row],[Close]]-1</f>
        <v>-1.7485801255920586E-2</v>
      </c>
      <c r="B989" s="6">
        <f>Alle6OppgangNedgangUnik_KNN[[#This Row],[Conviction Bayes]]*Alle6OppgangNedgangUnik_KNN[[#This Row],[Rett/Feil Bayes]]</f>
        <v>6.8423124797747037E-2</v>
      </c>
      <c r="C989">
        <f t="shared" si="30"/>
        <v>56.253198822560783</v>
      </c>
      <c r="E989" s="6">
        <f>Alle6OppgangNedgangUnik_KNN[[#This Row],[Open]]/Alle6OppgangNedgangUnik_KNN[[#This Row],[Close]]-1</f>
        <v>-1.7485801255920586E-2</v>
      </c>
      <c r="F989" s="8">
        <f>Alle6OppgangNedgangUnik_KNN[[#This Row],[Conviction KNN]]*Alle6OppgangNedgangUnik_KNN[[#This Row],[Rett/Feil KNN]]</f>
        <v>-0.23529411764705899</v>
      </c>
      <c r="G989">
        <f t="shared" si="31"/>
        <v>99.460845337544001</v>
      </c>
    </row>
    <row r="990" spans="1:7" x14ac:dyDescent="0.3">
      <c r="A990" s="5">
        <f>Alle6OppgangNedgangUnik_KNN[[#This Row],[Open]]/Alle6OppgangNedgangUnik_KNN[[#This Row],[Close]]-1</f>
        <v>-5.8346772836022076E-3</v>
      </c>
      <c r="B990" s="5">
        <f>Alle6OppgangNedgangUnik_KNN[[#This Row],[Conviction Bayes]]*Alle6OppgangNedgangUnik_KNN[[#This Row],[Rett/Feil Bayes]]</f>
        <v>6.7901293778861949E-2</v>
      </c>
      <c r="C990">
        <f t="shared" si="30"/>
        <v>56.230912310075375</v>
      </c>
      <c r="E990" s="5">
        <f>Alle6OppgangNedgangUnik_KNN[[#This Row],[Open]]/Alle6OppgangNedgangUnik_KNN[[#This Row],[Close]]-1</f>
        <v>-5.8346772836022076E-3</v>
      </c>
      <c r="F990" s="7">
        <f>Alle6OppgangNedgangUnik_KNN[[#This Row],[Conviction KNN]]*Alle6OppgangNedgangUnik_KNN[[#This Row],[Rett/Feil KNN]]</f>
        <v>-0.23529411764705899</v>
      </c>
      <c r="G990">
        <f t="shared" si="31"/>
        <v>99.597391675167259</v>
      </c>
    </row>
    <row r="991" spans="1:7" x14ac:dyDescent="0.3">
      <c r="A991" s="6">
        <f>Alle6OppgangNedgangUnik_KNN[[#This Row],[Open]]/Alle6OppgangNedgangUnik_KNN[[#This Row],[Close]]-1</f>
        <v>-1.3844273670329477E-2</v>
      </c>
      <c r="B991" s="6">
        <f>Alle6OppgangNedgangUnik_KNN[[#This Row],[Conviction Bayes]]*Alle6OppgangNedgangUnik_KNN[[#This Row],[Rett/Feil Bayes]]</f>
        <v>6.8187526417740008E-2</v>
      </c>
      <c r="C991">
        <f t="shared" si="30"/>
        <v>56.177829947798578</v>
      </c>
      <c r="E991" s="6">
        <f>Alle6OppgangNedgangUnik_KNN[[#This Row],[Open]]/Alle6OppgangNedgangUnik_KNN[[#This Row],[Close]]-1</f>
        <v>-1.3844273670329477E-2</v>
      </c>
      <c r="F991" s="8">
        <f>Alle6OppgangNedgangUnik_KNN[[#This Row],[Conviction KNN]]*Alle6OppgangNedgangUnik_KNN[[#This Row],[Rett/Feil KNN]]</f>
        <v>-0.11764705882352905</v>
      </c>
      <c r="G991">
        <f t="shared" si="31"/>
        <v>99.759609739543961</v>
      </c>
    </row>
    <row r="992" spans="1:7" x14ac:dyDescent="0.3">
      <c r="A992" s="5">
        <f>Alle6OppgangNedgangUnik_KNN[[#This Row],[Open]]/Alle6OppgangNedgangUnik_KNN[[#This Row],[Close]]-1</f>
        <v>-8.252729668879244E-3</v>
      </c>
      <c r="B992" s="5">
        <f>Alle6OppgangNedgangUnik_KNN[[#This Row],[Conviction Bayes]]*Alle6OppgangNedgangUnik_KNN[[#This Row],[Rett/Feil Bayes]]</f>
        <v>6.8062544882182052E-2</v>
      </c>
      <c r="C992">
        <f t="shared" si="30"/>
        <v>56.146274760524378</v>
      </c>
      <c r="E992" s="5">
        <f>Alle6OppgangNedgangUnik_KNN[[#This Row],[Open]]/Alle6OppgangNedgangUnik_KNN[[#This Row],[Close]]-1</f>
        <v>-8.252729668879244E-3</v>
      </c>
      <c r="F992" s="7">
        <f>Alle6OppgangNedgangUnik_KNN[[#This Row],[Conviction KNN]]*Alle6OppgangNedgangUnik_KNN[[#This Row],[Rett/Feil KNN]]</f>
        <v>-0.11764705882352905</v>
      </c>
      <c r="G992">
        <f t="shared" si="31"/>
        <v>99.856467279667882</v>
      </c>
    </row>
    <row r="993" spans="1:7" x14ac:dyDescent="0.3">
      <c r="A993" s="6">
        <f>Alle6OppgangNedgangUnik_KNN[[#This Row],[Open]]/Alle6OppgangNedgangUnik_KNN[[#This Row],[Close]]-1</f>
        <v>-4.3079275204231937E-3</v>
      </c>
      <c r="B993" s="6">
        <f>Alle6OppgangNedgangUnik_KNN[[#This Row],[Conviction Bayes]]*Alle6OppgangNedgangUnik_KNN[[#This Row],[Rett/Feil Bayes]]</f>
        <v>6.6852600778300963E-2</v>
      </c>
      <c r="C993">
        <f t="shared" si="30"/>
        <v>56.13010484906777</v>
      </c>
      <c r="E993" s="6">
        <f>Alle6OppgangNedgangUnik_KNN[[#This Row],[Open]]/Alle6OppgangNedgangUnik_KNN[[#This Row],[Close]]-1</f>
        <v>-4.3079275204231937E-3</v>
      </c>
      <c r="F993" s="8">
        <f>Alle6OppgangNedgangUnik_KNN[[#This Row],[Conviction KNN]]*Alle6OppgangNedgangUnik_KNN[[#This Row],[Rett/Feil KNN]]</f>
        <v>0.11764705882352905</v>
      </c>
      <c r="G993">
        <f t="shared" si="31"/>
        <v>99.805858523963607</v>
      </c>
    </row>
    <row r="994" spans="1:7" x14ac:dyDescent="0.3">
      <c r="A994" s="5">
        <f>Alle6OppgangNedgangUnik_KNN[[#This Row],[Open]]/Alle6OppgangNedgangUnik_KNN[[#This Row],[Close]]-1</f>
        <v>-1.644375132044118E-2</v>
      </c>
      <c r="B994" s="5">
        <f>Alle6OppgangNedgangUnik_KNN[[#This Row],[Conviction Bayes]]*Alle6OppgangNedgangUnik_KNN[[#This Row],[Rett/Feil Bayes]]</f>
        <v>6.7104669022318042E-2</v>
      </c>
      <c r="C994">
        <f t="shared" si="30"/>
        <v>56.06816794511689</v>
      </c>
      <c r="E994" s="5">
        <f>Alle6OppgangNedgangUnik_KNN[[#This Row],[Open]]/Alle6OppgangNedgangUnik_KNN[[#This Row],[Close]]-1</f>
        <v>-1.644375132044118E-2</v>
      </c>
      <c r="F994" s="7">
        <f>Alle6OppgangNedgangUnik_KNN[[#This Row],[Conviction KNN]]*Alle6OppgangNedgangUnik_KNN[[#This Row],[Rett/Feil KNN]]</f>
        <v>0.23529411764705899</v>
      </c>
      <c r="G994">
        <f t="shared" si="31"/>
        <v>99.419697884459794</v>
      </c>
    </row>
    <row r="995" spans="1:7" x14ac:dyDescent="0.3">
      <c r="A995" s="6">
        <f>Alle6OppgangNedgangUnik_KNN[[#This Row],[Open]]/Alle6OppgangNedgangUnik_KNN[[#This Row],[Close]]-1</f>
        <v>-3.7791006496743496E-3</v>
      </c>
      <c r="B995" s="6">
        <f>Alle6OppgangNedgangUnik_KNN[[#This Row],[Conviction Bayes]]*Alle6OppgangNedgangUnik_KNN[[#This Row],[Rett/Feil Bayes]]</f>
        <v>6.6807401443263026E-2</v>
      </c>
      <c r="C995">
        <f t="shared" si="30"/>
        <v>56.054012308551613</v>
      </c>
      <c r="E995" s="6">
        <f>Alle6OppgangNedgangUnik_KNN[[#This Row],[Open]]/Alle6OppgangNedgangUnik_KNN[[#This Row],[Close]]-1</f>
        <v>-3.7791006496743496E-3</v>
      </c>
      <c r="F995" s="8">
        <f>Alle6OppgangNedgangUnik_KNN[[#This Row],[Conviction KNN]]*Alle6OppgangNedgangUnik_KNN[[#This Row],[Rett/Feil KNN]]</f>
        <v>0.35294117647058904</v>
      </c>
      <c r="G995">
        <f t="shared" si="31"/>
        <v>99.287091868624884</v>
      </c>
    </row>
    <row r="996" spans="1:7" x14ac:dyDescent="0.3">
      <c r="A996" s="5">
        <f>Alle6OppgangNedgangUnik_KNN[[#This Row],[Open]]/Alle6OppgangNedgangUnik_KNN[[#This Row],[Close]]-1</f>
        <v>-1.7535301056059049E-2</v>
      </c>
      <c r="B996" s="5">
        <f>Alle6OppgangNedgangUnik_KNN[[#This Row],[Conviction Bayes]]*Alle6OppgangNedgangUnik_KNN[[#This Row],[Rett/Feil Bayes]]</f>
        <v>6.6480496797293009E-2</v>
      </c>
      <c r="C996">
        <f t="shared" si="30"/>
        <v>55.988667033965434</v>
      </c>
      <c r="E996" s="5">
        <f>Alle6OppgangNedgangUnik_KNN[[#This Row],[Open]]/Alle6OppgangNedgangUnik_KNN[[#This Row],[Close]]-1</f>
        <v>-1.7535301056059049E-2</v>
      </c>
      <c r="F996" s="7">
        <f>Alle6OppgangNedgangUnik_KNN[[#This Row],[Conviction KNN]]*Alle6OppgangNedgangUnik_KNN[[#This Row],[Rett/Feil KNN]]</f>
        <v>0.17647058823529499</v>
      </c>
      <c r="G996">
        <f t="shared" si="31"/>
        <v>98.979851448584242</v>
      </c>
    </row>
    <row r="997" spans="1:7" x14ac:dyDescent="0.3">
      <c r="A997" s="6">
        <f>Alle6OppgangNedgangUnik_KNN[[#This Row],[Open]]/Alle6OppgangNedgangUnik_KNN[[#This Row],[Close]]-1</f>
        <v>-2.5740135899735117E-2</v>
      </c>
      <c r="B997" s="6">
        <f>Alle6OppgangNedgangUnik_KNN[[#This Row],[Conviction Bayes]]*Alle6OppgangNedgangUnik_KNN[[#This Row],[Rett/Feil Bayes]]</f>
        <v>6.8115005909735959E-2</v>
      </c>
      <c r="C997">
        <f t="shared" si="30"/>
        <v>55.890502691435927</v>
      </c>
      <c r="E997" s="6">
        <f>Alle6OppgangNedgangUnik_KNN[[#This Row],[Open]]/Alle6OppgangNedgangUnik_KNN[[#This Row],[Close]]-1</f>
        <v>-2.5740135899735117E-2</v>
      </c>
      <c r="F997" s="8">
        <f>Alle6OppgangNedgangUnik_KNN[[#This Row],[Conviction KNN]]*Alle6OppgangNedgangUnik_KNN[[#This Row],[Rett/Feil KNN]]</f>
        <v>-0.35294117647058904</v>
      </c>
      <c r="G997">
        <f t="shared" si="31"/>
        <v>99.879059034803831</v>
      </c>
    </row>
    <row r="998" spans="1:7" x14ac:dyDescent="0.3">
      <c r="A998" s="5">
        <f>Alle6OppgangNedgangUnik_KNN[[#This Row],[Open]]/Alle6OppgangNedgangUnik_KNN[[#This Row],[Close]]-1</f>
        <v>4.0835048606681523E-2</v>
      </c>
      <c r="B998" s="5">
        <f>Alle6OppgangNedgangUnik_KNN[[#This Row],[Conviction Bayes]]*Alle6OppgangNedgangUnik_KNN[[#This Row],[Rett/Feil Bayes]]</f>
        <v>-6.6530116998955002E-2</v>
      </c>
      <c r="C998">
        <f t="shared" si="30"/>
        <v>55.738661577963633</v>
      </c>
      <c r="E998" s="5">
        <f>Alle6OppgangNedgangUnik_KNN[[#This Row],[Open]]/Alle6OppgangNedgangUnik_KNN[[#This Row],[Close]]-1</f>
        <v>4.0835048606681523E-2</v>
      </c>
      <c r="F998" s="7">
        <f>Alle6OppgangNedgangUnik_KNN[[#This Row],[Conviction KNN]]*Alle6OppgangNedgangUnik_KNN[[#This Row],[Rett/Feil KNN]]</f>
        <v>0.11764705882352905</v>
      </c>
      <c r="G998">
        <f t="shared" si="31"/>
        <v>100.35889035603628</v>
      </c>
    </row>
    <row r="999" spans="1:7" x14ac:dyDescent="0.3">
      <c r="A999" s="6">
        <f>Alle6OppgangNedgangUnik_KNN[[#This Row],[Open]]/Alle6OppgangNedgangUnik_KNN[[#This Row],[Close]]-1</f>
        <v>-1.125253669838211E-2</v>
      </c>
      <c r="B999" s="6">
        <f>Alle6OppgangNedgangUnik_KNN[[#This Row],[Conviction Bayes]]*Alle6OppgangNedgangUnik_KNN[[#This Row],[Rett/Feil Bayes]]</f>
        <v>6.7682841574534025E-2</v>
      </c>
      <c r="C999">
        <f t="shared" si="30"/>
        <v>55.696210809376588</v>
      </c>
      <c r="E999" s="6">
        <f>Alle6OppgangNedgangUnik_KNN[[#This Row],[Open]]/Alle6OppgangNedgangUnik_KNN[[#This Row],[Close]]-1</f>
        <v>-1.125253669838211E-2</v>
      </c>
      <c r="F999" s="8">
        <f>Alle6OppgangNedgangUnik_KNN[[#This Row],[Conviction KNN]]*Alle6OppgangNedgangUnik_KNN[[#This Row],[Rett/Feil KNN]]</f>
        <v>-0.17647058823529499</v>
      </c>
      <c r="G999">
        <f t="shared" si="31"/>
        <v>100.5581771966375</v>
      </c>
    </row>
    <row r="1000" spans="1:7" x14ac:dyDescent="0.3">
      <c r="A1000" s="5">
        <f>Alle6OppgangNedgangUnik_KNN[[#This Row],[Open]]/Alle6OppgangNedgangUnik_KNN[[#This Row],[Close]]-1</f>
        <v>1.7088260198642846E-2</v>
      </c>
      <c r="B1000" s="5">
        <f>Alle6OppgangNedgangUnik_KNN[[#This Row],[Conviction Bayes]]*Alle6OppgangNedgangUnik_KNN[[#This Row],[Rett/Feil Bayes]]</f>
        <v>-6.5042362443450963E-2</v>
      </c>
      <c r="C1000">
        <f t="shared" si="30"/>
        <v>55.634306653608874</v>
      </c>
      <c r="E1000" s="5">
        <f>Alle6OppgangNedgangUnik_KNN[[#This Row],[Open]]/Alle6OppgangNedgangUnik_KNN[[#This Row],[Close]]-1</f>
        <v>1.7088260198642846E-2</v>
      </c>
      <c r="F1000" s="7">
        <f>Alle6OppgangNedgangUnik_KNN[[#This Row],[Conviction KNN]]*Alle6OppgangNedgangUnik_KNN[[#This Row],[Rett/Feil KNN]]</f>
        <v>-5.8823529411765052E-2</v>
      </c>
      <c r="G1000">
        <f t="shared" si="31"/>
        <v>100.4570969438706</v>
      </c>
    </row>
    <row r="1001" spans="1:7" x14ac:dyDescent="0.3">
      <c r="A1001" s="6">
        <f>Alle6OppgangNedgangUnik_KNN[[#This Row],[Open]]/Alle6OppgangNedgangUnik_KNN[[#This Row],[Close]]-1</f>
        <v>-2.4680485910229644E-2</v>
      </c>
      <c r="B1001" s="6">
        <f>Alle6OppgangNedgangUnik_KNN[[#This Row],[Conviction Bayes]]*Alle6OppgangNedgangUnik_KNN[[#This Row],[Rett/Feil Bayes]]</f>
        <v>6.7230016110020052E-2</v>
      </c>
      <c r="C1001">
        <f t="shared" si="30"/>
        <v>55.541994347352741</v>
      </c>
      <c r="E1001" s="6">
        <f>Alle6OppgangNedgangUnik_KNN[[#This Row],[Open]]/Alle6OppgangNedgangUnik_KNN[[#This Row],[Close]]-1</f>
        <v>-2.4680485910229644E-2</v>
      </c>
      <c r="F1001" s="8">
        <f>Alle6OppgangNedgangUnik_KNN[[#This Row],[Conviction KNN]]*Alle6OppgangNedgangUnik_KNN[[#This Row],[Rett/Feil KNN]]</f>
        <v>0.29411764705882304</v>
      </c>
      <c r="G1001">
        <f t="shared" si="31"/>
        <v>99.727882248074778</v>
      </c>
    </row>
    <row r="1002" spans="1:7" x14ac:dyDescent="0.3">
      <c r="A1002" s="5">
        <f>Alle6OppgangNedgangUnik_KNN[[#This Row],[Open]]/Alle6OppgangNedgangUnik_KNN[[#This Row],[Close]]-1</f>
        <v>-1.014739132832343E-2</v>
      </c>
      <c r="B1002" s="5">
        <f>Alle6OppgangNedgangUnik_KNN[[#This Row],[Conviction Bayes]]*Alle6OppgangNedgangUnik_KNN[[#This Row],[Rett/Feil Bayes]]</f>
        <v>6.8563911757342999E-2</v>
      </c>
      <c r="C1002">
        <f t="shared" si="30"/>
        <v>55.503351291182177</v>
      </c>
      <c r="E1002" s="5">
        <f>Alle6OppgangNedgangUnik_KNN[[#This Row],[Open]]/Alle6OppgangNedgangUnik_KNN[[#This Row],[Close]]-1</f>
        <v>-1.014739132832343E-2</v>
      </c>
      <c r="F1002" s="7">
        <f>Alle6OppgangNedgangUnik_KNN[[#This Row],[Conviction KNN]]*Alle6OppgangNedgangUnik_KNN[[#This Row],[Rett/Feil KNN]]</f>
        <v>-0.41176470588235298</v>
      </c>
      <c r="G1002">
        <f t="shared" si="31"/>
        <v>100.14457900881673</v>
      </c>
    </row>
    <row r="1003" spans="1:7" x14ac:dyDescent="0.3">
      <c r="A1003" s="6">
        <f>Alle6OppgangNedgangUnik_KNN[[#This Row],[Open]]/Alle6OppgangNedgangUnik_KNN[[#This Row],[Close]]-1</f>
        <v>-1.9418223464392259E-2</v>
      </c>
      <c r="B1003" s="6">
        <f>Alle6OppgangNedgangUnik_KNN[[#This Row],[Conviction Bayes]]*Alle6OppgangNedgangUnik_KNN[[#This Row],[Rett/Feil Bayes]]</f>
        <v>6.837157779297004E-2</v>
      </c>
      <c r="C1003">
        <f t="shared" si="30"/>
        <v>55.429662012846173</v>
      </c>
      <c r="E1003" s="6">
        <f>Alle6OppgangNedgangUnik_KNN[[#This Row],[Open]]/Alle6OppgangNedgangUnik_KNN[[#This Row],[Close]]-1</f>
        <v>-1.9418223464392259E-2</v>
      </c>
      <c r="F1003" s="8">
        <f>Alle6OppgangNedgangUnik_KNN[[#This Row],[Conviction KNN]]*Alle6OppgangNedgangUnik_KNN[[#This Row],[Rett/Feil KNN]]</f>
        <v>-0.23529411764705899</v>
      </c>
      <c r="G1003">
        <f t="shared" si="31"/>
        <v>100.60213896503808</v>
      </c>
    </row>
    <row r="1004" spans="1:7" x14ac:dyDescent="0.3">
      <c r="A1004" s="5">
        <f>Alle6OppgangNedgangUnik_KNN[[#This Row],[Open]]/Alle6OppgangNedgangUnik_KNN[[#This Row],[Close]]-1</f>
        <v>3.0812655071644102E-2</v>
      </c>
      <c r="B1004" s="5">
        <f>Alle6OppgangNedgangUnik_KNN[[#This Row],[Conviction Bayes]]*Alle6OppgangNedgangUnik_KNN[[#This Row],[Rett/Feil Bayes]]</f>
        <v>-6.8705652984115961E-2</v>
      </c>
      <c r="C1004">
        <f t="shared" si="30"/>
        <v>55.312317219545896</v>
      </c>
      <c r="E1004" s="5">
        <f>Alle6OppgangNedgangUnik_KNN[[#This Row],[Open]]/Alle6OppgangNedgangUnik_KNN[[#This Row],[Close]]-1</f>
        <v>3.0812655071644102E-2</v>
      </c>
      <c r="F1004" s="7">
        <f>Alle6OppgangNedgangUnik_KNN[[#This Row],[Conviction KNN]]*Alle6OppgangNedgangUnik_KNN[[#This Row],[Rett/Feil KNN]]</f>
        <v>5.8823529411765052E-2</v>
      </c>
      <c r="G1004">
        <f t="shared" si="31"/>
        <v>100.78448125959098</v>
      </c>
    </row>
    <row r="1005" spans="1:7" x14ac:dyDescent="0.3">
      <c r="A1005" s="6">
        <f>Alle6OppgangNedgangUnik_KNN[[#This Row],[Open]]/Alle6OppgangNedgangUnik_KNN[[#This Row],[Close]]-1</f>
        <v>-1.4103776482451424E-2</v>
      </c>
      <c r="B1005" s="6">
        <f>Alle6OppgangNedgangUnik_KNN[[#This Row],[Conviction Bayes]]*Alle6OppgangNedgangUnik_KNN[[#This Row],[Rett/Feil Bayes]]</f>
        <v>6.7826293782911995E-2</v>
      </c>
      <c r="C1005">
        <f t="shared" si="30"/>
        <v>55.259405075949601</v>
      </c>
      <c r="E1005" s="6">
        <f>Alle6OppgangNedgangUnik_KNN[[#This Row],[Open]]/Alle6OppgangNedgangUnik_KNN[[#This Row],[Close]]-1</f>
        <v>-1.4103776482451424E-2</v>
      </c>
      <c r="F1005" s="8">
        <f>Alle6OppgangNedgangUnik_KNN[[#This Row],[Conviction KNN]]*Alle6OppgangNedgangUnik_KNN[[#This Row],[Rett/Feil KNN]]</f>
        <v>0.11764705882352905</v>
      </c>
      <c r="G1005">
        <f t="shared" si="31"/>
        <v>100.61725281293391</v>
      </c>
    </row>
    <row r="1006" spans="1:7" x14ac:dyDescent="0.3">
      <c r="A1006" s="5">
        <f>Alle6OppgangNedgangUnik_KNN[[#This Row],[Open]]/Alle6OppgangNedgangUnik_KNN[[#This Row],[Close]]-1</f>
        <v>7.6923485143236547E-3</v>
      </c>
      <c r="B1006" s="5">
        <f>Alle6OppgangNedgangUnik_KNN[[#This Row],[Conviction Bayes]]*Alle6OppgangNedgangUnik_KNN[[#This Row],[Rett/Feil Bayes]]</f>
        <v>-6.6800987670116052E-2</v>
      </c>
      <c r="C1006">
        <f t="shared" si="30"/>
        <v>55.231009672666552</v>
      </c>
      <c r="E1006" s="5">
        <f>Alle6OppgangNedgangUnik_KNN[[#This Row],[Open]]/Alle6OppgangNedgangUnik_KNN[[#This Row],[Close]]-1</f>
        <v>7.6923485143236547E-3</v>
      </c>
      <c r="F1006" s="7">
        <f>Alle6OppgangNedgangUnik_KNN[[#This Row],[Conviction KNN]]*Alle6OppgangNedgangUnik_KNN[[#This Row],[Rett/Feil KNN]]</f>
        <v>-0.35294117647058904</v>
      </c>
      <c r="G1006">
        <f t="shared" si="31"/>
        <v>100.34408235110183</v>
      </c>
    </row>
    <row r="1007" spans="1:7" x14ac:dyDescent="0.3">
      <c r="A1007" s="6">
        <f>Alle6OppgangNedgangUnik_KNN[[#This Row],[Open]]/Alle6OppgangNedgangUnik_KNN[[#This Row],[Close]]-1</f>
        <v>-1.7622586846396837E-2</v>
      </c>
      <c r="B1007" s="6">
        <f>Alle6OppgangNedgangUnik_KNN[[#This Row],[Conviction Bayes]]*Alle6OppgangNedgangUnik_KNN[[#This Row],[Rett/Feil Bayes]]</f>
        <v>6.8187855186803037E-2</v>
      </c>
      <c r="C1007">
        <f t="shared" si="30"/>
        <v>55.164641528730606</v>
      </c>
      <c r="E1007" s="6">
        <f>Alle6OppgangNedgangUnik_KNN[[#This Row],[Open]]/Alle6OppgangNedgangUnik_KNN[[#This Row],[Close]]-1</f>
        <v>-1.7622586846396837E-2</v>
      </c>
      <c r="F1007" s="8">
        <f>Alle6OppgangNedgangUnik_KNN[[#This Row],[Conviction KNN]]*Alle6OppgangNedgangUnik_KNN[[#This Row],[Rett/Feil KNN]]</f>
        <v>-0.11764705882352905</v>
      </c>
      <c r="G1007">
        <f t="shared" si="31"/>
        <v>100.55212026942587</v>
      </c>
    </row>
    <row r="1008" spans="1:7" x14ac:dyDescent="0.3">
      <c r="A1008" s="5">
        <f>Alle6OppgangNedgangUnik_KNN[[#This Row],[Open]]/Alle6OppgangNedgangUnik_KNN[[#This Row],[Close]]-1</f>
        <v>4.0085504998902621E-2</v>
      </c>
      <c r="B1008" s="5">
        <f>Alle6OppgangNedgangUnik_KNN[[#This Row],[Conviction Bayes]]*Alle6OppgangNedgangUnik_KNN[[#This Row],[Rett/Feil Bayes]]</f>
        <v>-6.8065428600738054E-2</v>
      </c>
      <c r="C1008">
        <f t="shared" si="30"/>
        <v>55.014128275365465</v>
      </c>
      <c r="E1008" s="5">
        <f>Alle6OppgangNedgangUnik_KNN[[#This Row],[Open]]/Alle6OppgangNedgangUnik_KNN[[#This Row],[Close]]-1</f>
        <v>4.0085504998902621E-2</v>
      </c>
      <c r="F1008" s="7">
        <f>Alle6OppgangNedgangUnik_KNN[[#This Row],[Conviction KNN]]*Alle6OppgangNedgangUnik_KNN[[#This Row],[Rett/Feil KNN]]</f>
        <v>0.17647058823529499</v>
      </c>
      <c r="G1008">
        <f t="shared" si="31"/>
        <v>101.26341718466887</v>
      </c>
    </row>
    <row r="1009" spans="1:7" x14ac:dyDescent="0.3">
      <c r="A1009" s="6">
        <f>Alle6OppgangNedgangUnik_KNN[[#This Row],[Open]]/Alle6OppgangNedgangUnik_KNN[[#This Row],[Close]]-1</f>
        <v>1.3905079262916287E-2</v>
      </c>
      <c r="B1009" s="6">
        <f>Alle6OppgangNedgangUnik_KNN[[#This Row],[Conviction Bayes]]*Alle6OppgangNedgangUnik_KNN[[#This Row],[Rett/Feil Bayes]]</f>
        <v>-6.8508077921835941E-2</v>
      </c>
      <c r="C1009">
        <f t="shared" si="30"/>
        <v>54.961721252674558</v>
      </c>
      <c r="E1009" s="6">
        <f>Alle6OppgangNedgangUnik_KNN[[#This Row],[Open]]/Alle6OppgangNedgangUnik_KNN[[#This Row],[Close]]-1</f>
        <v>1.3905079262916287E-2</v>
      </c>
      <c r="F1009" s="8">
        <f>Alle6OppgangNedgangUnik_KNN[[#This Row],[Conviction KNN]]*Alle6OppgangNedgangUnik_KNN[[#This Row],[Rett/Feil KNN]]</f>
        <v>0.29411764705882304</v>
      </c>
      <c r="G1009">
        <f t="shared" si="31"/>
        <v>101.67755713831198</v>
      </c>
    </row>
    <row r="1010" spans="1:7" x14ac:dyDescent="0.3">
      <c r="A1010" s="5">
        <f>Alle6OppgangNedgangUnik_KNN[[#This Row],[Open]]/Alle6OppgangNedgangUnik_KNN[[#This Row],[Close]]-1</f>
        <v>3.7003035078028157E-2</v>
      </c>
      <c r="B1010" s="5">
        <f>Alle6OppgangNedgangUnik_KNN[[#This Row],[Conviction Bayes]]*Alle6OppgangNedgangUnik_KNN[[#This Row],[Rett/Feil Bayes]]</f>
        <v>-6.8693584811569952E-2</v>
      </c>
      <c r="C1010">
        <f t="shared" si="30"/>
        <v>54.822015640254222</v>
      </c>
      <c r="E1010" s="5">
        <f>Alle6OppgangNedgangUnik_KNN[[#This Row],[Open]]/Alle6OppgangNedgangUnik_KNN[[#This Row],[Close]]-1</f>
        <v>3.7003035078028157E-2</v>
      </c>
      <c r="F1010" s="7">
        <f>Alle6OppgangNedgangUnik_KNN[[#This Row],[Conviction KNN]]*Alle6OppgangNedgangUnik_KNN[[#This Row],[Rett/Feil KNN]]</f>
        <v>-5.8823529411765052E-2</v>
      </c>
      <c r="G1010">
        <f t="shared" si="31"/>
        <v>101.45624077281568</v>
      </c>
    </row>
    <row r="1011" spans="1:7" x14ac:dyDescent="0.3">
      <c r="A1011" s="6">
        <f>Alle6OppgangNedgangUnik_KNN[[#This Row],[Open]]/Alle6OppgangNedgangUnik_KNN[[#This Row],[Close]]-1</f>
        <v>-7.4115619674781641E-3</v>
      </c>
      <c r="B1011" s="6">
        <f>Alle6OppgangNedgangUnik_KNN[[#This Row],[Conviction Bayes]]*Alle6OppgangNedgangUnik_KNN[[#This Row],[Rett/Feil Bayes]]</f>
        <v>6.8425239879640054E-2</v>
      </c>
      <c r="C1011">
        <f t="shared" si="30"/>
        <v>54.794213318066724</v>
      </c>
      <c r="E1011" s="6">
        <f>Alle6OppgangNedgangUnik_KNN[[#This Row],[Open]]/Alle6OppgangNedgangUnik_KNN[[#This Row],[Close]]-1</f>
        <v>-7.4115619674781641E-3</v>
      </c>
      <c r="F1011" s="8">
        <f>Alle6OppgangNedgangUnik_KNN[[#This Row],[Conviction KNN]]*Alle6OppgangNedgangUnik_KNN[[#This Row],[Rett/Feil KNN]]</f>
        <v>-0.29411764705882304</v>
      </c>
      <c r="G1011">
        <f t="shared" si="31"/>
        <v>101.67740230677894</v>
      </c>
    </row>
    <row r="1012" spans="1:7" x14ac:dyDescent="0.3">
      <c r="A1012" s="5">
        <f>Alle6OppgangNedgangUnik_KNN[[#This Row],[Open]]/Alle6OppgangNedgangUnik_KNN[[#This Row],[Close]]-1</f>
        <v>6.1308807038291668E-2</v>
      </c>
      <c r="B1012" s="5">
        <f>Alle6OppgangNedgangUnik_KNN[[#This Row],[Conviction Bayes]]*Alle6OppgangNedgangUnik_KNN[[#This Row],[Rett/Feil Bayes]]</f>
        <v>-6.7176668636726944E-2</v>
      </c>
      <c r="C1012">
        <f t="shared" si="30"/>
        <v>54.56854217710233</v>
      </c>
      <c r="E1012" s="5">
        <f>Alle6OppgangNedgangUnik_KNN[[#This Row],[Open]]/Alle6OppgangNedgangUnik_KNN[[#This Row],[Close]]-1</f>
        <v>6.1308807038291668E-2</v>
      </c>
      <c r="F1012" s="7">
        <f>Alle6OppgangNedgangUnik_KNN[[#This Row],[Conviction KNN]]*Alle6OppgangNedgangUnik_KNN[[#This Row],[Rett/Feil KNN]]</f>
        <v>-0.17647058823529499</v>
      </c>
      <c r="G1012">
        <f t="shared" si="31"/>
        <v>100.57733402945287</v>
      </c>
    </row>
    <row r="1013" spans="1:7" x14ac:dyDescent="0.3">
      <c r="A1013" s="6">
        <f>Alle6OppgangNedgangUnik_KNN[[#This Row],[Open]]/Alle6OppgangNedgangUnik_KNN[[#This Row],[Close]]-1</f>
        <v>-8.0008619304011708E-2</v>
      </c>
      <c r="B1013" s="6">
        <f>Alle6OppgangNedgangUnik_KNN[[#This Row],[Conviction Bayes]]*Alle6OppgangNedgangUnik_KNN[[#This Row],[Rett/Feil Bayes]]</f>
        <v>6.8471321976288024E-2</v>
      </c>
      <c r="C1013">
        <f t="shared" si="30"/>
        <v>54.269599554410497</v>
      </c>
      <c r="E1013" s="6">
        <f>Alle6OppgangNedgangUnik_KNN[[#This Row],[Open]]/Alle6OppgangNedgangUnik_KNN[[#This Row],[Close]]-1</f>
        <v>-8.0008619304011708E-2</v>
      </c>
      <c r="F1013" s="8">
        <f>Alle6OppgangNedgangUnik_KNN[[#This Row],[Conviction KNN]]*Alle6OppgangNedgangUnik_KNN[[#This Row],[Rett/Feil KNN]]</f>
        <v>0</v>
      </c>
      <c r="G1013">
        <f t="shared" si="31"/>
        <v>100.57733402945287</v>
      </c>
    </row>
    <row r="1014" spans="1:7" x14ac:dyDescent="0.3">
      <c r="A1014" s="5">
        <f>Alle6OppgangNedgangUnik_KNN[[#This Row],[Open]]/Alle6OppgangNedgangUnik_KNN[[#This Row],[Close]]-1</f>
        <v>1.1735626873794924E-2</v>
      </c>
      <c r="B1014" s="5">
        <f>Alle6OppgangNedgangUnik_KNN[[#This Row],[Conviction Bayes]]*Alle6OppgangNedgangUnik_KNN[[#This Row],[Rett/Feil Bayes]]</f>
        <v>-6.8586519267525958E-2</v>
      </c>
      <c r="C1014">
        <f t="shared" si="30"/>
        <v>54.22591763903624</v>
      </c>
      <c r="E1014" s="5">
        <f>Alle6OppgangNedgangUnik_KNN[[#This Row],[Open]]/Alle6OppgangNedgangUnik_KNN[[#This Row],[Close]]-1</f>
        <v>1.1735626873794924E-2</v>
      </c>
      <c r="F1014" s="7">
        <f>Alle6OppgangNedgangUnik_KNN[[#This Row],[Conviction KNN]]*Alle6OppgangNedgangUnik_KNN[[#This Row],[Rett/Feil KNN]]</f>
        <v>0.29411764705882304</v>
      </c>
      <c r="G1014">
        <f t="shared" si="31"/>
        <v>100.92449228360896</v>
      </c>
    </row>
    <row r="1015" spans="1:7" x14ac:dyDescent="0.3">
      <c r="A1015" s="6">
        <f>Alle6OppgangNedgangUnik_KNN[[#This Row],[Open]]/Alle6OppgangNedgangUnik_KNN[[#This Row],[Close]]-1</f>
        <v>-3.225805345900401E-2</v>
      </c>
      <c r="B1015" s="6">
        <f>Alle6OppgangNedgangUnik_KNN[[#This Row],[Conviction Bayes]]*Alle6OppgangNedgangUnik_KNN[[#This Row],[Rett/Feil Bayes]]</f>
        <v>6.8795049277972031E-2</v>
      </c>
      <c r="C1015">
        <f t="shared" si="30"/>
        <v>54.105579787506478</v>
      </c>
      <c r="E1015" s="6">
        <f>Alle6OppgangNedgangUnik_KNN[[#This Row],[Open]]/Alle6OppgangNedgangUnik_KNN[[#This Row],[Close]]-1</f>
        <v>-3.225805345900401E-2</v>
      </c>
      <c r="F1015" s="8">
        <f>Alle6OppgangNedgangUnik_KNN[[#This Row],[Conviction KNN]]*Alle6OppgangNedgangUnik_KNN[[#This Row],[Rett/Feil KNN]]</f>
        <v>0.29411764705882304</v>
      </c>
      <c r="G1015">
        <f t="shared" si="31"/>
        <v>99.966954734371456</v>
      </c>
    </row>
    <row r="1016" spans="1:7" x14ac:dyDescent="0.3">
      <c r="A1016" s="5">
        <f>Alle6OppgangNedgangUnik_KNN[[#This Row],[Open]]/Alle6OppgangNedgangUnik_KNN[[#This Row],[Close]]-1</f>
        <v>1.4994007440493728E-2</v>
      </c>
      <c r="B1016" s="5">
        <f>Alle6OppgangNedgangUnik_KNN[[#This Row],[Conviction Bayes]]*Alle6OppgangNedgangUnik_KNN[[#This Row],[Rett/Feil Bayes]]</f>
        <v>-6.7649474558612033E-2</v>
      </c>
      <c r="C1016">
        <f t="shared" si="30"/>
        <v>54.050698510907232</v>
      </c>
      <c r="E1016" s="5">
        <f>Alle6OppgangNedgangUnik_KNN[[#This Row],[Open]]/Alle6OppgangNedgangUnik_KNN[[#This Row],[Close]]-1</f>
        <v>1.4994007440493728E-2</v>
      </c>
      <c r="F1016" s="7">
        <f>Alle6OppgangNedgangUnik_KNN[[#This Row],[Conviction KNN]]*Alle6OppgangNedgangUnik_KNN[[#This Row],[Rett/Feil KNN]]</f>
        <v>5.8823529411765052E-2</v>
      </c>
      <c r="G1016">
        <f t="shared" si="31"/>
        <v>100.05512563220032</v>
      </c>
    </row>
    <row r="1017" spans="1:7" x14ac:dyDescent="0.3">
      <c r="A1017" s="6">
        <f>Alle6OppgangNedgangUnik_KNN[[#This Row],[Open]]/Alle6OppgangNedgangUnik_KNN[[#This Row],[Close]]-1</f>
        <v>-1.2962676743575097E-2</v>
      </c>
      <c r="B1017" s="6">
        <f>Alle6OppgangNedgangUnik_KNN[[#This Row],[Conviction Bayes]]*Alle6OppgangNedgangUnik_KNN[[#This Row],[Rett/Feil Bayes]]</f>
        <v>6.8670110616564972E-2</v>
      </c>
      <c r="C1017">
        <f t="shared" si="30"/>
        <v>54.002585365629663</v>
      </c>
      <c r="E1017" s="6">
        <f>Alle6OppgangNedgangUnik_KNN[[#This Row],[Open]]/Alle6OppgangNedgangUnik_KNN[[#This Row],[Close]]-1</f>
        <v>-1.2962676743575097E-2</v>
      </c>
      <c r="F1017" s="8">
        <f>Alle6OppgangNedgangUnik_KNN[[#This Row],[Conviction KNN]]*Alle6OppgangNedgangUnik_KNN[[#This Row],[Rett/Feil KNN]]</f>
        <v>0.11764705882352905</v>
      </c>
      <c r="G1017">
        <f t="shared" si="31"/>
        <v>99.902539485128784</v>
      </c>
    </row>
    <row r="1018" spans="1:7" x14ac:dyDescent="0.3">
      <c r="A1018" s="5">
        <f>Alle6OppgangNedgangUnik_KNN[[#This Row],[Open]]/Alle6OppgangNedgangUnik_KNN[[#This Row],[Close]]-1</f>
        <v>2.210685445334426E-2</v>
      </c>
      <c r="B1018" s="5">
        <f>Alle6OppgangNedgangUnik_KNN[[#This Row],[Conviction Bayes]]*Alle6OppgangNedgangUnik_KNN[[#This Row],[Rett/Feil Bayes]]</f>
        <v>-6.7996064870883E-2</v>
      </c>
      <c r="C1018">
        <f t="shared" si="30"/>
        <v>53.921409807449017</v>
      </c>
      <c r="E1018" s="5">
        <f>Alle6OppgangNedgangUnik_KNN[[#This Row],[Open]]/Alle6OppgangNedgangUnik_KNN[[#This Row],[Close]]-1</f>
        <v>2.210685445334426E-2</v>
      </c>
      <c r="F1018" s="7">
        <f>Alle6OppgangNedgangUnik_KNN[[#This Row],[Conviction KNN]]*Alle6OppgangNedgangUnik_KNN[[#This Row],[Rett/Feil KNN]]</f>
        <v>0</v>
      </c>
      <c r="G1018">
        <f t="shared" si="31"/>
        <v>99.902539485128784</v>
      </c>
    </row>
    <row r="1019" spans="1:7" x14ac:dyDescent="0.3">
      <c r="A1019" s="6">
        <f>Alle6OppgangNedgangUnik_KNN[[#This Row],[Open]]/Alle6OppgangNedgangUnik_KNN[[#This Row],[Close]]-1</f>
        <v>-3.6796838156339051E-2</v>
      </c>
      <c r="B1019" s="6">
        <f>Alle6OppgangNedgangUnik_KNN[[#This Row],[Conviction Bayes]]*Alle6OppgangNedgangUnik_KNN[[#This Row],[Rett/Feil Bayes]]</f>
        <v>6.8190763962953982E-2</v>
      </c>
      <c r="C1019">
        <f t="shared" si="30"/>
        <v>53.786109963027933</v>
      </c>
      <c r="E1019" s="6">
        <f>Alle6OppgangNedgangUnik_KNN[[#This Row],[Open]]/Alle6OppgangNedgangUnik_KNN[[#This Row],[Close]]-1</f>
        <v>-3.6796838156339051E-2</v>
      </c>
      <c r="F1019" s="8">
        <f>Alle6OppgangNedgangUnik_KNN[[#This Row],[Conviction KNN]]*Alle6OppgangNedgangUnik_KNN[[#This Row],[Rett/Feil KNN]]</f>
        <v>-5.8823529411765052E-2</v>
      </c>
      <c r="G1019">
        <f t="shared" si="31"/>
        <v>100.11878051906064</v>
      </c>
    </row>
    <row r="1020" spans="1:7" x14ac:dyDescent="0.3">
      <c r="A1020" s="5">
        <f>Alle6OppgangNedgangUnik_KNN[[#This Row],[Open]]/Alle6OppgangNedgangUnik_KNN[[#This Row],[Close]]-1</f>
        <v>-3.9527034914344394E-2</v>
      </c>
      <c r="B1020" s="5">
        <f>Alle6OppgangNedgangUnik_KNN[[#This Row],[Conviction Bayes]]*Alle6OppgangNedgangUnik_KNN[[#This Row],[Rett/Feil Bayes]]</f>
        <v>6.8257419559678956E-2</v>
      </c>
      <c r="C1020">
        <f t="shared" si="30"/>
        <v>53.640994317285795</v>
      </c>
      <c r="E1020" s="5">
        <f>Alle6OppgangNedgangUnik_KNN[[#This Row],[Open]]/Alle6OppgangNedgangUnik_KNN[[#This Row],[Close]]-1</f>
        <v>-3.9527034914344394E-2</v>
      </c>
      <c r="F1020" s="7">
        <f>Alle6OppgangNedgangUnik_KNN[[#This Row],[Conviction KNN]]*Alle6OppgangNedgangUnik_KNN[[#This Row],[Rett/Feil KNN]]</f>
        <v>0</v>
      </c>
      <c r="G1020">
        <f t="shared" si="31"/>
        <v>100.11878051906064</v>
      </c>
    </row>
    <row r="1021" spans="1:7" x14ac:dyDescent="0.3">
      <c r="A1021" s="6">
        <f>Alle6OppgangNedgangUnik_KNN[[#This Row],[Open]]/Alle6OppgangNedgangUnik_KNN[[#This Row],[Close]]-1</f>
        <v>1.9710729121911852E-2</v>
      </c>
      <c r="B1021" s="6">
        <f>Alle6OppgangNedgangUnik_KNN[[#This Row],[Conviction Bayes]]*Alle6OppgangNedgangUnik_KNN[[#This Row],[Rett/Feil Bayes]]</f>
        <v>-6.8021708879996978E-2</v>
      </c>
      <c r="C1021">
        <f t="shared" si="30"/>
        <v>53.569074753019862</v>
      </c>
      <c r="E1021" s="6">
        <f>Alle6OppgangNedgangUnik_KNN[[#This Row],[Open]]/Alle6OppgangNedgangUnik_KNN[[#This Row],[Close]]-1</f>
        <v>1.9710729121911852E-2</v>
      </c>
      <c r="F1021" s="8">
        <f>Alle6OppgangNedgangUnik_KNN[[#This Row],[Conviction KNN]]*Alle6OppgangNedgangUnik_KNN[[#This Row],[Rett/Feil KNN]]</f>
        <v>0</v>
      </c>
      <c r="G1021">
        <f t="shared" si="31"/>
        <v>100.11878051906064</v>
      </c>
    </row>
    <row r="1022" spans="1:7" x14ac:dyDescent="0.3">
      <c r="A1022" s="5">
        <f>Alle6OppgangNedgangUnik_KNN[[#This Row],[Open]]/Alle6OppgangNedgangUnik_KNN[[#This Row],[Close]]-1</f>
        <v>-8.9505035911883191E-3</v>
      </c>
      <c r="B1022" s="5">
        <f>Alle6OppgangNedgangUnik_KNN[[#This Row],[Conviction Bayes]]*Alle6OppgangNedgangUnik_KNN[[#This Row],[Rett/Feil Bayes]]</f>
        <v>6.7093630005823024E-2</v>
      </c>
      <c r="C1022">
        <f t="shared" si="30"/>
        <v>53.536905357093737</v>
      </c>
      <c r="E1022" s="5">
        <f>Alle6OppgangNedgangUnik_KNN[[#This Row],[Open]]/Alle6OppgangNedgangUnik_KNN[[#This Row],[Close]]-1</f>
        <v>-8.9505035911883191E-3</v>
      </c>
      <c r="F1022" s="7">
        <f>Alle6OppgangNedgangUnik_KNN[[#This Row],[Conviction KNN]]*Alle6OppgangNedgangUnik_KNN[[#This Row],[Rett/Feil KNN]]</f>
        <v>0.29411764705882304</v>
      </c>
      <c r="G1022">
        <f t="shared" si="31"/>
        <v>99.855217723595558</v>
      </c>
    </row>
    <row r="1023" spans="1:7" x14ac:dyDescent="0.3">
      <c r="A1023" s="6">
        <f>Alle6OppgangNedgangUnik_KNN[[#This Row],[Open]]/Alle6OppgangNedgangUnik_KNN[[#This Row],[Close]]-1</f>
        <v>-3.0640431653370603E-2</v>
      </c>
      <c r="B1023" s="6">
        <f>Alle6OppgangNedgangUnik_KNN[[#This Row],[Conviction Bayes]]*Alle6OppgangNedgangUnik_KNN[[#This Row],[Rett/Feil Bayes]]</f>
        <v>6.7504121728726996E-2</v>
      </c>
      <c r="C1023">
        <f t="shared" si="30"/>
        <v>53.426172008292049</v>
      </c>
      <c r="E1023" s="6">
        <f>Alle6OppgangNedgangUnik_KNN[[#This Row],[Open]]/Alle6OppgangNedgangUnik_KNN[[#This Row],[Close]]-1</f>
        <v>-3.0640431653370603E-2</v>
      </c>
      <c r="F1023" s="8">
        <f>Alle6OppgangNedgangUnik_KNN[[#This Row],[Conviction KNN]]*Alle6OppgangNedgangUnik_KNN[[#This Row],[Rett/Feil KNN]]</f>
        <v>5.8823529411765052E-2</v>
      </c>
      <c r="G1023">
        <f t="shared" si="31"/>
        <v>99.675240842778365</v>
      </c>
    </row>
    <row r="1024" spans="1:7" x14ac:dyDescent="0.3">
      <c r="A1024" s="5">
        <f>Alle6OppgangNedgangUnik_KNN[[#This Row],[Open]]/Alle6OppgangNedgangUnik_KNN[[#This Row],[Close]]-1</f>
        <v>-1.4888040079915066E-2</v>
      </c>
      <c r="B1024" s="5">
        <f>Alle6OppgangNedgangUnik_KNN[[#This Row],[Conviction Bayes]]*Alle6OppgangNedgangUnik_KNN[[#This Row],[Rett/Feil Bayes]]</f>
        <v>6.680674200579001E-2</v>
      </c>
      <c r="C1024">
        <f t="shared" si="30"/>
        <v>53.373033191482797</v>
      </c>
      <c r="E1024" s="5">
        <f>Alle6OppgangNedgangUnik_KNN[[#This Row],[Open]]/Alle6OppgangNedgangUnik_KNN[[#This Row],[Close]]-1</f>
        <v>-1.4888040079915066E-2</v>
      </c>
      <c r="F1024" s="7">
        <f>Alle6OppgangNedgangUnik_KNN[[#This Row],[Conviction KNN]]*Alle6OppgangNedgangUnik_KNN[[#This Row],[Rett/Feil KNN]]</f>
        <v>0.35294117647058904</v>
      </c>
      <c r="G1024">
        <f t="shared" si="31"/>
        <v>99.151487084904545</v>
      </c>
    </row>
    <row r="1025" spans="1:7" x14ac:dyDescent="0.3">
      <c r="A1025" s="6">
        <f>Alle6OppgangNedgangUnik_KNN[[#This Row],[Open]]/Alle6OppgangNedgangUnik_KNN[[#This Row],[Close]]-1</f>
        <v>2.3863647382329045E-2</v>
      </c>
      <c r="B1025" s="6">
        <f>Alle6OppgangNedgangUnik_KNN[[#This Row],[Conviction Bayes]]*Alle6OppgangNedgangUnik_KNN[[#This Row],[Rett/Feil Bayes]]</f>
        <v>-6.6960739981577977E-2</v>
      </c>
      <c r="C1025">
        <f t="shared" si="30"/>
        <v>53.287746954661273</v>
      </c>
      <c r="E1025" s="6">
        <f>Alle6OppgangNedgangUnik_KNN[[#This Row],[Open]]/Alle6OppgangNedgangUnik_KNN[[#This Row],[Close]]-1</f>
        <v>2.3863647382329045E-2</v>
      </c>
      <c r="F1025" s="8">
        <f>Alle6OppgangNedgangUnik_KNN[[#This Row],[Conviction KNN]]*Alle6OppgangNedgangUnik_KNN[[#This Row],[Rett/Feil KNN]]</f>
        <v>5.8823529411765052E-2</v>
      </c>
      <c r="G1025">
        <f t="shared" si="31"/>
        <v>99.290670386388527</v>
      </c>
    </row>
    <row r="1026" spans="1:7" x14ac:dyDescent="0.3">
      <c r="A1026" s="5">
        <f>Alle6OppgangNedgangUnik_KNN[[#This Row],[Open]]/Alle6OppgangNedgangUnik_KNN[[#This Row],[Close]]-1</f>
        <v>-2.737858989441444E-2</v>
      </c>
      <c r="B1026" s="5">
        <f>Alle6OppgangNedgangUnik_KNN[[#This Row],[Conviction Bayes]]*Alle6OppgangNedgangUnik_KNN[[#This Row],[Rett/Feil Bayes]]</f>
        <v>6.7504457194903944E-2</v>
      </c>
      <c r="C1026">
        <f t="shared" si="30"/>
        <v>53.189261774373158</v>
      </c>
      <c r="E1026" s="5">
        <f>Alle6OppgangNedgangUnik_KNN[[#This Row],[Open]]/Alle6OppgangNedgangUnik_KNN[[#This Row],[Close]]-1</f>
        <v>-2.737858989441444E-2</v>
      </c>
      <c r="F1026" s="7">
        <f>Alle6OppgangNedgangUnik_KNN[[#This Row],[Conviction KNN]]*Alle6OppgangNedgangUnik_KNN[[#This Row],[Rett/Feil KNN]]</f>
        <v>5.8823529411765052E-2</v>
      </c>
      <c r="G1026">
        <f t="shared" si="31"/>
        <v>99.130762236691439</v>
      </c>
    </row>
    <row r="1027" spans="1:7" x14ac:dyDescent="0.3">
      <c r="A1027" s="6">
        <f>Alle6OppgangNedgangUnik_KNN[[#This Row],[Open]]/Alle6OppgangNedgangUnik_KNN[[#This Row],[Close]]-1</f>
        <v>1.9737727441209607E-2</v>
      </c>
      <c r="B1027" s="6">
        <f>Alle6OppgangNedgangUnik_KNN[[#This Row],[Conviction Bayes]]*Alle6OppgangNedgangUnik_KNN[[#This Row],[Rett/Feil Bayes]]</f>
        <v>-6.8577647521992968E-2</v>
      </c>
      <c r="C1027">
        <f t="shared" ref="C1027:C1090" si="32">C1026+(C1026*A1027*B1027)</f>
        <v>53.117266549383558</v>
      </c>
      <c r="E1027" s="6">
        <f>Alle6OppgangNedgangUnik_KNN[[#This Row],[Open]]/Alle6OppgangNedgangUnik_KNN[[#This Row],[Close]]-1</f>
        <v>1.9737727441209607E-2</v>
      </c>
      <c r="F1027" s="8">
        <f>Alle6OppgangNedgangUnik_KNN[[#This Row],[Conviction KNN]]*Alle6OppgangNedgangUnik_KNN[[#This Row],[Rett/Feil KNN]]</f>
        <v>-0.17647058823529499</v>
      </c>
      <c r="G1027">
        <f t="shared" ref="G1027:G1090" si="33">G1026+(G1026*E1027*F1027)</f>
        <v>98.785477066208998</v>
      </c>
    </row>
    <row r="1028" spans="1:7" x14ac:dyDescent="0.3">
      <c r="A1028" s="5">
        <f>Alle6OppgangNedgangUnik_KNN[[#This Row],[Open]]/Alle6OppgangNedgangUnik_KNN[[#This Row],[Close]]-1</f>
        <v>-2.9089897424800948E-2</v>
      </c>
      <c r="B1028" s="5">
        <f>Alle6OppgangNedgangUnik_KNN[[#This Row],[Conviction Bayes]]*Alle6OppgangNedgangUnik_KNN[[#This Row],[Rett/Feil Bayes]]</f>
        <v>6.8419186965373024E-2</v>
      </c>
      <c r="C1028">
        <f t="shared" si="32"/>
        <v>53.011546875006445</v>
      </c>
      <c r="E1028" s="5">
        <f>Alle6OppgangNedgangUnik_KNN[[#This Row],[Open]]/Alle6OppgangNedgangUnik_KNN[[#This Row],[Close]]-1</f>
        <v>-2.9089897424800948E-2</v>
      </c>
      <c r="F1028" s="7">
        <f>Alle6OppgangNedgangUnik_KNN[[#This Row],[Conviction KNN]]*Alle6OppgangNedgangUnik_KNN[[#This Row],[Rett/Feil KNN]]</f>
        <v>-0.29411764705882304</v>
      </c>
      <c r="G1028">
        <f t="shared" si="33"/>
        <v>99.630671005890193</v>
      </c>
    </row>
    <row r="1029" spans="1:7" x14ac:dyDescent="0.3">
      <c r="A1029" s="6">
        <f>Alle6OppgangNedgangUnik_KNN[[#This Row],[Open]]/Alle6OppgangNedgangUnik_KNN[[#This Row],[Close]]-1</f>
        <v>-8.9214009149282125E-3</v>
      </c>
      <c r="B1029" s="6">
        <f>Alle6OppgangNedgangUnik_KNN[[#This Row],[Conviction Bayes]]*Alle6OppgangNedgangUnik_KNN[[#This Row],[Rett/Feil Bayes]]</f>
        <v>6.812609343208198E-2</v>
      </c>
      <c r="C1029">
        <f t="shared" si="32"/>
        <v>52.979327506853934</v>
      </c>
      <c r="E1029" s="6">
        <f>Alle6OppgangNedgangUnik_KNN[[#This Row],[Open]]/Alle6OppgangNedgangUnik_KNN[[#This Row],[Close]]-1</f>
        <v>-8.9214009149282125E-3</v>
      </c>
      <c r="F1029" s="8">
        <f>Alle6OppgangNedgangUnik_KNN[[#This Row],[Conviction KNN]]*Alle6OppgangNedgangUnik_KNN[[#This Row],[Rett/Feil KNN]]</f>
        <v>-0.23529411764705899</v>
      </c>
      <c r="G1029">
        <f t="shared" si="33"/>
        <v>99.839811043411814</v>
      </c>
    </row>
    <row r="1030" spans="1:7" x14ac:dyDescent="0.3">
      <c r="A1030" s="5">
        <f>Alle6OppgangNedgangUnik_KNN[[#This Row],[Open]]/Alle6OppgangNedgangUnik_KNN[[#This Row],[Close]]-1</f>
        <v>-7.3623297430388535E-3</v>
      </c>
      <c r="B1030" s="5">
        <f>Alle6OppgangNedgangUnik_KNN[[#This Row],[Conviction Bayes]]*Alle6OppgangNedgangUnik_KNN[[#This Row],[Rett/Feil Bayes]]</f>
        <v>6.6470008913384004E-2</v>
      </c>
      <c r="C1030">
        <f t="shared" si="32"/>
        <v>52.953400794884068</v>
      </c>
      <c r="E1030" s="5">
        <f>Alle6OppgangNedgangUnik_KNN[[#This Row],[Open]]/Alle6OppgangNedgangUnik_KNN[[#This Row],[Close]]-1</f>
        <v>-7.3623297430388535E-3</v>
      </c>
      <c r="F1030" s="7">
        <f>Alle6OppgangNedgangUnik_KNN[[#This Row],[Conviction KNN]]*Alle6OppgangNedgangUnik_KNN[[#This Row],[Rett/Feil KNN]]</f>
        <v>0.17647058823529499</v>
      </c>
      <c r="G1030">
        <f t="shared" si="33"/>
        <v>99.710095700402817</v>
      </c>
    </row>
    <row r="1031" spans="1:7" x14ac:dyDescent="0.3">
      <c r="A1031" s="6">
        <f>Alle6OppgangNedgangUnik_KNN[[#This Row],[Open]]/Alle6OppgangNedgangUnik_KNN[[#This Row],[Close]]-1</f>
        <v>-1.9607819992805475E-2</v>
      </c>
      <c r="B1031" s="6">
        <f>Alle6OppgangNedgangUnik_KNN[[#This Row],[Conviction Bayes]]*Alle6OppgangNedgangUnik_KNN[[#This Row],[Rett/Feil Bayes]]</f>
        <v>6.8432369956642036E-2</v>
      </c>
      <c r="C1031">
        <f t="shared" si="32"/>
        <v>52.882347413779542</v>
      </c>
      <c r="E1031" s="6">
        <f>Alle6OppgangNedgangUnik_KNN[[#This Row],[Open]]/Alle6OppgangNedgangUnik_KNN[[#This Row],[Close]]-1</f>
        <v>-1.9607819992805475E-2</v>
      </c>
      <c r="F1031" s="8">
        <f>Alle6OppgangNedgangUnik_KNN[[#This Row],[Conviction KNN]]*Alle6OppgangNedgangUnik_KNN[[#This Row],[Rett/Feil KNN]]</f>
        <v>-0.11764705882352905</v>
      </c>
      <c r="G1031">
        <f t="shared" si="33"/>
        <v>99.940107183692106</v>
      </c>
    </row>
    <row r="1032" spans="1:7" x14ac:dyDescent="0.3">
      <c r="A1032" s="5">
        <f>Alle6OppgangNedgangUnik_KNN[[#This Row],[Open]]/Alle6OppgangNedgangUnik_KNN[[#This Row],[Close]]-1</f>
        <v>-2.1748209214653369E-2</v>
      </c>
      <c r="B1032" s="5">
        <f>Alle6OppgangNedgangUnik_KNN[[#This Row],[Conviction Bayes]]*Alle6OppgangNedgangUnik_KNN[[#This Row],[Rett/Feil Bayes]]</f>
        <v>6.8143074848618035E-2</v>
      </c>
      <c r="C1032">
        <f t="shared" si="32"/>
        <v>52.80397631175606</v>
      </c>
      <c r="E1032" s="5">
        <f>Alle6OppgangNedgangUnik_KNN[[#This Row],[Open]]/Alle6OppgangNedgangUnik_KNN[[#This Row],[Close]]-1</f>
        <v>-2.1748209214653369E-2</v>
      </c>
      <c r="F1032" s="7">
        <f>Alle6OppgangNedgangUnik_KNN[[#This Row],[Conviction KNN]]*Alle6OppgangNedgangUnik_KNN[[#This Row],[Rett/Feil KNN]]</f>
        <v>-0.17647058823529499</v>
      </c>
      <c r="G1032">
        <f t="shared" si="33"/>
        <v>100.32366924721549</v>
      </c>
    </row>
    <row r="1033" spans="1:7" x14ac:dyDescent="0.3">
      <c r="A1033" s="6">
        <f>Alle6OppgangNedgangUnik_KNN[[#This Row],[Open]]/Alle6OppgangNedgangUnik_KNN[[#This Row],[Close]]-1</f>
        <v>-2.757111618154684E-2</v>
      </c>
      <c r="B1033" s="6">
        <f>Alle6OppgangNedgangUnik_KNN[[#This Row],[Conviction Bayes]]*Alle6OppgangNedgangUnik_KNN[[#This Row],[Rett/Feil Bayes]]</f>
        <v>6.7887541059581002E-2</v>
      </c>
      <c r="C1033">
        <f t="shared" si="32"/>
        <v>52.705141246272262</v>
      </c>
      <c r="E1033" s="6">
        <f>Alle6OppgangNedgangUnik_KNN[[#This Row],[Open]]/Alle6OppgangNedgangUnik_KNN[[#This Row],[Close]]-1</f>
        <v>-2.757111618154684E-2</v>
      </c>
      <c r="F1033" s="8">
        <f>Alle6OppgangNedgangUnik_KNN[[#This Row],[Conviction KNN]]*Alle6OppgangNedgangUnik_KNN[[#This Row],[Rett/Feil KNN]]</f>
        <v>-0.23529411764705899</v>
      </c>
      <c r="G1033">
        <f t="shared" si="33"/>
        <v>100.97450113911528</v>
      </c>
    </row>
    <row r="1034" spans="1:7" x14ac:dyDescent="0.3">
      <c r="A1034" s="5">
        <f>Alle6OppgangNedgangUnik_KNN[[#This Row],[Open]]/Alle6OppgangNedgangUnik_KNN[[#This Row],[Close]]-1</f>
        <v>7.4711402435769791E-3</v>
      </c>
      <c r="B1034" s="5">
        <f>Alle6OppgangNedgangUnik_KNN[[#This Row],[Conviction Bayes]]*Alle6OppgangNedgangUnik_KNN[[#This Row],[Rett/Feil Bayes]]</f>
        <v>-6.6802532553605964E-2</v>
      </c>
      <c r="C1034">
        <f t="shared" si="32"/>
        <v>52.678836579914154</v>
      </c>
      <c r="E1034" s="5">
        <f>Alle6OppgangNedgangUnik_KNN[[#This Row],[Open]]/Alle6OppgangNedgangUnik_KNN[[#This Row],[Close]]-1</f>
        <v>7.4711402435769791E-3</v>
      </c>
      <c r="F1034" s="7">
        <f>Alle6OppgangNedgangUnik_KNN[[#This Row],[Conviction KNN]]*Alle6OppgangNedgangUnik_KNN[[#This Row],[Rett/Feil KNN]]</f>
        <v>-0.35294117647058904</v>
      </c>
      <c r="G1034">
        <f t="shared" si="33"/>
        <v>100.70824420063214</v>
      </c>
    </row>
    <row r="1035" spans="1:7" x14ac:dyDescent="0.3">
      <c r="A1035" s="6">
        <f>Alle6OppgangNedgangUnik_KNN[[#This Row],[Open]]/Alle6OppgangNedgangUnik_KNN[[#This Row],[Close]]-1</f>
        <v>1.8828671697354471E-2</v>
      </c>
      <c r="B1035" s="6">
        <f>Alle6OppgangNedgangUnik_KNN[[#This Row],[Conviction Bayes]]*Alle6OppgangNedgangUnik_KNN[[#This Row],[Rett/Feil Bayes]]</f>
        <v>-6.7768525991550976E-2</v>
      </c>
      <c r="C1035">
        <f t="shared" si="32"/>
        <v>52.611618841305479</v>
      </c>
      <c r="E1035" s="6">
        <f>Alle6OppgangNedgangUnik_KNN[[#This Row],[Open]]/Alle6OppgangNedgangUnik_KNN[[#This Row],[Close]]-1</f>
        <v>1.8828671697354471E-2</v>
      </c>
      <c r="F1035" s="8">
        <f>Alle6OppgangNedgangUnik_KNN[[#This Row],[Conviction KNN]]*Alle6OppgangNedgangUnik_KNN[[#This Row],[Rett/Feil KNN]]</f>
        <v>5.8823529411765052E-2</v>
      </c>
      <c r="G1035">
        <f t="shared" si="33"/>
        <v>100.8197855222363</v>
      </c>
    </row>
    <row r="1036" spans="1:7" x14ac:dyDescent="0.3">
      <c r="A1036" s="5">
        <f>Alle6OppgangNedgangUnik_KNN[[#This Row],[Open]]/Alle6OppgangNedgangUnik_KNN[[#This Row],[Close]]-1</f>
        <v>1.4079121478185019E-2</v>
      </c>
      <c r="B1036" s="5">
        <f>Alle6OppgangNedgangUnik_KNN[[#This Row],[Conviction Bayes]]*Alle6OppgangNedgangUnik_KNN[[#This Row],[Rett/Feil Bayes]]</f>
        <v>-6.7149128538229963E-2</v>
      </c>
      <c r="C1036">
        <f t="shared" si="32"/>
        <v>52.561879778033742</v>
      </c>
      <c r="E1036" s="5">
        <f>Alle6OppgangNedgangUnik_KNN[[#This Row],[Open]]/Alle6OppgangNedgangUnik_KNN[[#This Row],[Close]]-1</f>
        <v>1.4079121478185019E-2</v>
      </c>
      <c r="F1036" s="7">
        <f>Alle6OppgangNedgangUnik_KNN[[#This Row],[Conviction KNN]]*Alle6OppgangNedgangUnik_KNN[[#This Row],[Rett/Feil KNN]]</f>
        <v>-0.11764705882352905</v>
      </c>
      <c r="G1036">
        <f t="shared" si="33"/>
        <v>100.65279093308664</v>
      </c>
    </row>
    <row r="1037" spans="1:7" x14ac:dyDescent="0.3">
      <c r="A1037" s="6">
        <f>Alle6OppgangNedgangUnik_KNN[[#This Row],[Open]]/Alle6OppgangNedgangUnik_KNN[[#This Row],[Close]]-1</f>
        <v>-1.2839142708439555E-3</v>
      </c>
      <c r="B1037" s="6">
        <f>Alle6OppgangNedgangUnik_KNN[[#This Row],[Conviction Bayes]]*Alle6OppgangNedgangUnik_KNN[[#This Row],[Rett/Feil Bayes]]</f>
        <v>6.6921691820785001E-2</v>
      </c>
      <c r="C1037">
        <f t="shared" si="32"/>
        <v>52.557363571171301</v>
      </c>
      <c r="E1037" s="6">
        <f>Alle6OppgangNedgangUnik_KNN[[#This Row],[Open]]/Alle6OppgangNedgangUnik_KNN[[#This Row],[Close]]-1</f>
        <v>-1.2839142708439555E-3</v>
      </c>
      <c r="F1037" s="8">
        <f>Alle6OppgangNedgangUnik_KNN[[#This Row],[Conviction KNN]]*Alle6OppgangNedgangUnik_KNN[[#This Row],[Rett/Feil KNN]]</f>
        <v>0.17647058823529499</v>
      </c>
      <c r="G1037">
        <f t="shared" si="33"/>
        <v>100.629985717555</v>
      </c>
    </row>
    <row r="1038" spans="1:7" x14ac:dyDescent="0.3">
      <c r="A1038" s="5">
        <f>Alle6OppgangNedgangUnik_KNN[[#This Row],[Open]]/Alle6OppgangNedgangUnik_KNN[[#This Row],[Close]]-1</f>
        <v>-1.0978281885781538E-2</v>
      </c>
      <c r="B1038" s="5">
        <f>Alle6OppgangNedgangUnik_KNN[[#This Row],[Conviction Bayes]]*Alle6OppgangNedgangUnik_KNN[[#This Row],[Rett/Feil Bayes]]</f>
        <v>6.5846859660570967E-2</v>
      </c>
      <c r="C1038">
        <f t="shared" si="32"/>
        <v>52.519370621084995</v>
      </c>
      <c r="E1038" s="5">
        <f>Alle6OppgangNedgangUnik_KNN[[#This Row],[Open]]/Alle6OppgangNedgangUnik_KNN[[#This Row],[Close]]-1</f>
        <v>-1.0978281885781538E-2</v>
      </c>
      <c r="F1038" s="7">
        <f>Alle6OppgangNedgangUnik_KNN[[#This Row],[Conviction KNN]]*Alle6OppgangNedgangUnik_KNN[[#This Row],[Rett/Feil KNN]]</f>
        <v>5.8823529411765052E-2</v>
      </c>
      <c r="G1038">
        <f t="shared" si="33"/>
        <v>100.56500075582738</v>
      </c>
    </row>
    <row r="1039" spans="1:7" x14ac:dyDescent="0.3">
      <c r="A1039" s="6">
        <f>Alle6OppgangNedgangUnik_KNN[[#This Row],[Open]]/Alle6OppgangNedgangUnik_KNN[[#This Row],[Close]]-1</f>
        <v>6.114471931853771E-3</v>
      </c>
      <c r="B1039" s="6">
        <f>Alle6OppgangNedgangUnik_KNN[[#This Row],[Conviction Bayes]]*Alle6OppgangNedgangUnik_KNN[[#This Row],[Rett/Feil Bayes]]</f>
        <v>-6.8079026629073003E-2</v>
      </c>
      <c r="C1039">
        <f t="shared" si="32"/>
        <v>52.497508524611661</v>
      </c>
      <c r="E1039" s="6">
        <f>Alle6OppgangNedgangUnik_KNN[[#This Row],[Open]]/Alle6OppgangNedgangUnik_KNN[[#This Row],[Close]]-1</f>
        <v>6.114471931853771E-3</v>
      </c>
      <c r="F1039" s="8">
        <f>Alle6OppgangNedgangUnik_KNN[[#This Row],[Conviction KNN]]*Alle6OppgangNedgangUnik_KNN[[#This Row],[Rett/Feil KNN]]</f>
        <v>0.29411764705882304</v>
      </c>
      <c r="G1039">
        <f t="shared" si="33"/>
        <v>100.7458542483122</v>
      </c>
    </row>
    <row r="1040" spans="1:7" x14ac:dyDescent="0.3">
      <c r="A1040" s="5">
        <f>Alle6OppgangNedgangUnik_KNN[[#This Row],[Open]]/Alle6OppgangNedgangUnik_KNN[[#This Row],[Close]]-1</f>
        <v>3.6328695325165361E-2</v>
      </c>
      <c r="B1040" s="5">
        <f>Alle6OppgangNedgangUnik_KNN[[#This Row],[Conviction Bayes]]*Alle6OppgangNedgangUnik_KNN[[#This Row],[Rett/Feil Bayes]]</f>
        <v>-6.8659138598088976E-2</v>
      </c>
      <c r="C1040">
        <f t="shared" si="32"/>
        <v>52.366564150401608</v>
      </c>
      <c r="E1040" s="5">
        <f>Alle6OppgangNedgangUnik_KNN[[#This Row],[Open]]/Alle6OppgangNedgangUnik_KNN[[#This Row],[Close]]-1</f>
        <v>3.6328695325165361E-2</v>
      </c>
      <c r="F1040" s="7">
        <f>Alle6OppgangNedgangUnik_KNN[[#This Row],[Conviction KNN]]*Alle6OppgangNedgangUnik_KNN[[#This Row],[Rett/Feil KNN]]</f>
        <v>-0.11764705882352905</v>
      </c>
      <c r="G1040">
        <f t="shared" si="33"/>
        <v>100.31527007839921</v>
      </c>
    </row>
    <row r="1041" spans="1:7" x14ac:dyDescent="0.3">
      <c r="A1041" s="6">
        <f>Alle6OppgangNedgangUnik_KNN[[#This Row],[Open]]/Alle6OppgangNedgangUnik_KNN[[#This Row],[Close]]-1</f>
        <v>-7.4653951268133234E-4</v>
      </c>
      <c r="B1041" s="6">
        <f>Alle6OppgangNedgangUnik_KNN[[#This Row],[Conviction Bayes]]*Alle6OppgangNedgangUnik_KNN[[#This Row],[Rett/Feil Bayes]]</f>
        <v>6.7296727299053949E-2</v>
      </c>
      <c r="C1041">
        <f t="shared" si="32"/>
        <v>52.363933271708973</v>
      </c>
      <c r="E1041" s="6">
        <f>Alle6OppgangNedgangUnik_KNN[[#This Row],[Open]]/Alle6OppgangNedgangUnik_KNN[[#This Row],[Close]]-1</f>
        <v>-7.4653951268133234E-4</v>
      </c>
      <c r="F1041" s="8">
        <f>Alle6OppgangNedgangUnik_KNN[[#This Row],[Conviction KNN]]*Alle6OppgangNedgangUnik_KNN[[#This Row],[Rett/Feil KNN]]</f>
        <v>0</v>
      </c>
      <c r="G1041">
        <f t="shared" si="33"/>
        <v>100.31527007839921</v>
      </c>
    </row>
    <row r="1042" spans="1:7" x14ac:dyDescent="0.3">
      <c r="A1042" s="5">
        <f>Alle6OppgangNedgangUnik_KNN[[#This Row],[Open]]/Alle6OppgangNedgangUnik_KNN[[#This Row],[Close]]-1</f>
        <v>-1.8935042950244729E-2</v>
      </c>
      <c r="B1042" s="5">
        <f>Alle6OppgangNedgangUnik_KNN[[#This Row],[Conviction Bayes]]*Alle6OppgangNedgangUnik_KNN[[#This Row],[Rett/Feil Bayes]]</f>
        <v>6.8585595330632021E-2</v>
      </c>
      <c r="C1042">
        <f t="shared" si="32"/>
        <v>52.295929739998314</v>
      </c>
      <c r="E1042" s="5">
        <f>Alle6OppgangNedgangUnik_KNN[[#This Row],[Open]]/Alle6OppgangNedgangUnik_KNN[[#This Row],[Close]]-1</f>
        <v>-1.8935042950244729E-2</v>
      </c>
      <c r="F1042" s="7">
        <f>Alle6OppgangNedgangUnik_KNN[[#This Row],[Conviction KNN]]*Alle6OppgangNedgangUnik_KNN[[#This Row],[Rett/Feil KNN]]</f>
        <v>-0.17647058823529499</v>
      </c>
      <c r="G1042">
        <f t="shared" si="33"/>
        <v>100.65047136325214</v>
      </c>
    </row>
    <row r="1043" spans="1:7" x14ac:dyDescent="0.3">
      <c r="A1043" s="6">
        <f>Alle6OppgangNedgangUnik_KNN[[#This Row],[Open]]/Alle6OppgangNedgangUnik_KNN[[#This Row],[Close]]-1</f>
        <v>4.1215785773412783E-2</v>
      </c>
      <c r="B1043" s="6">
        <f>Alle6OppgangNedgangUnik_KNN[[#This Row],[Conviction Bayes]]*Alle6OppgangNedgangUnik_KNN[[#This Row],[Rett/Feil Bayes]]</f>
        <v>-5.7342183159798998E-2</v>
      </c>
      <c r="C1043">
        <f t="shared" si="32"/>
        <v>52.172333375604012</v>
      </c>
      <c r="E1043" s="6">
        <f>Alle6OppgangNedgangUnik_KNN[[#This Row],[Open]]/Alle6OppgangNedgangUnik_KNN[[#This Row],[Close]]-1</f>
        <v>4.1215785773412783E-2</v>
      </c>
      <c r="F1043" s="8">
        <f>Alle6OppgangNedgangUnik_KNN[[#This Row],[Conviction KNN]]*Alle6OppgangNedgangUnik_KNN[[#This Row],[Rett/Feil KNN]]</f>
        <v>-0.35294117647058904</v>
      </c>
      <c r="G1043">
        <f t="shared" si="33"/>
        <v>99.186334328298898</v>
      </c>
    </row>
    <row r="1044" spans="1:7" x14ac:dyDescent="0.3">
      <c r="A1044" s="5">
        <f>Alle6OppgangNedgangUnik_KNN[[#This Row],[Open]]/Alle6OppgangNedgangUnik_KNN[[#This Row],[Close]]-1</f>
        <v>4.4715482476467949E-2</v>
      </c>
      <c r="B1044" s="5">
        <f>Alle6OppgangNedgangUnik_KNN[[#This Row],[Conviction Bayes]]*Alle6OppgangNedgangUnik_KNN[[#This Row],[Rett/Feil Bayes]]</f>
        <v>-6.5475971383166021E-2</v>
      </c>
      <c r="C1044">
        <f t="shared" si="32"/>
        <v>52.019583757877683</v>
      </c>
      <c r="E1044" s="5">
        <f>Alle6OppgangNedgangUnik_KNN[[#This Row],[Open]]/Alle6OppgangNedgangUnik_KNN[[#This Row],[Close]]-1</f>
        <v>4.4715482476467949E-2</v>
      </c>
      <c r="F1044" s="7">
        <f>Alle6OppgangNedgangUnik_KNN[[#This Row],[Conviction KNN]]*Alle6OppgangNedgangUnik_KNN[[#This Row],[Rett/Feil KNN]]</f>
        <v>-5.8823529411765052E-2</v>
      </c>
      <c r="G1044">
        <f t="shared" si="33"/>
        <v>98.925442281559953</v>
      </c>
    </row>
    <row r="1045" spans="1:7" x14ac:dyDescent="0.3">
      <c r="A1045" s="6">
        <f>Alle6OppgangNedgangUnik_KNN[[#This Row],[Open]]/Alle6OppgangNedgangUnik_KNN[[#This Row],[Close]]-1</f>
        <v>1.9744031517394678E-2</v>
      </c>
      <c r="B1045" s="6">
        <f>Alle6OppgangNedgangUnik_KNN[[#This Row],[Conviction Bayes]]*Alle6OppgangNedgangUnik_KNN[[#This Row],[Rett/Feil Bayes]]</f>
        <v>-6.3640265162707987E-2</v>
      </c>
      <c r="C1045">
        <f t="shared" si="32"/>
        <v>51.954220349724608</v>
      </c>
      <c r="E1045" s="6">
        <f>Alle6OppgangNedgangUnik_KNN[[#This Row],[Open]]/Alle6OppgangNedgangUnik_KNN[[#This Row],[Close]]-1</f>
        <v>1.9744031517394678E-2</v>
      </c>
      <c r="F1045" s="8">
        <f>Alle6OppgangNedgangUnik_KNN[[#This Row],[Conviction KNN]]*Alle6OppgangNedgangUnik_KNN[[#This Row],[Rett/Feil KNN]]</f>
        <v>0</v>
      </c>
      <c r="G1045">
        <f t="shared" si="33"/>
        <v>98.925442281559953</v>
      </c>
    </row>
    <row r="1046" spans="1:7" x14ac:dyDescent="0.3">
      <c r="A1046" s="5">
        <f>Alle6OppgangNedgangUnik_KNN[[#This Row],[Open]]/Alle6OppgangNedgangUnik_KNN[[#This Row],[Close]]-1</f>
        <v>8.6881578951070182E-4</v>
      </c>
      <c r="B1046" s="5">
        <f>Alle6OppgangNedgangUnik_KNN[[#This Row],[Conviction Bayes]]*Alle6OppgangNedgangUnik_KNN[[#This Row],[Rett/Feil Bayes]]</f>
        <v>-6.8797187212138011E-2</v>
      </c>
      <c r="C1046">
        <f t="shared" si="32"/>
        <v>51.951114937778399</v>
      </c>
      <c r="E1046" s="5">
        <f>Alle6OppgangNedgangUnik_KNN[[#This Row],[Open]]/Alle6OppgangNedgangUnik_KNN[[#This Row],[Close]]-1</f>
        <v>8.6881578951070182E-4</v>
      </c>
      <c r="F1046" s="7">
        <f>Alle6OppgangNedgangUnik_KNN[[#This Row],[Conviction KNN]]*Alle6OppgangNedgangUnik_KNN[[#This Row],[Rett/Feil KNN]]</f>
        <v>5.8823529411765052E-2</v>
      </c>
      <c r="G1046">
        <f t="shared" si="33"/>
        <v>98.930498045456332</v>
      </c>
    </row>
    <row r="1047" spans="1:7" x14ac:dyDescent="0.3">
      <c r="A1047" s="6">
        <f>Alle6OppgangNedgangUnik_KNN[[#This Row],[Open]]/Alle6OppgangNedgangUnik_KNN[[#This Row],[Close]]-1</f>
        <v>8.1347980130315189E-3</v>
      </c>
      <c r="B1047" s="6">
        <f>Alle6OppgangNedgangUnik_KNN[[#This Row],[Conviction Bayes]]*Alle6OppgangNedgangUnik_KNN[[#This Row],[Rett/Feil Bayes]]</f>
        <v>-6.874355050457498E-2</v>
      </c>
      <c r="C1047">
        <f t="shared" si="32"/>
        <v>51.922063100334711</v>
      </c>
      <c r="E1047" s="6">
        <f>Alle6OppgangNedgangUnik_KNN[[#This Row],[Open]]/Alle6OppgangNedgangUnik_KNN[[#This Row],[Close]]-1</f>
        <v>8.1347980130315189E-3</v>
      </c>
      <c r="F1047" s="8">
        <f>Alle6OppgangNedgangUnik_KNN[[#This Row],[Conviction KNN]]*Alle6OppgangNedgangUnik_KNN[[#This Row],[Rett/Feil KNN]]</f>
        <v>0.11764705882352905</v>
      </c>
      <c r="G1047">
        <f t="shared" si="33"/>
        <v>99.025178000624379</v>
      </c>
    </row>
    <row r="1048" spans="1:7" x14ac:dyDescent="0.3">
      <c r="A1048" s="5">
        <f>Alle6OppgangNedgangUnik_KNN[[#This Row],[Open]]/Alle6OppgangNedgangUnik_KNN[[#This Row],[Close]]-1</f>
        <v>-2.5445188428715459E-2</v>
      </c>
      <c r="B1048" s="5">
        <f>Alle6OppgangNedgangUnik_KNN[[#This Row],[Conviction Bayes]]*Alle6OppgangNedgangUnik_KNN[[#This Row],[Rett/Feil Bayes]]</f>
        <v>6.8638368978500952E-2</v>
      </c>
      <c r="C1048">
        <f t="shared" si="32"/>
        <v>51.831380374325981</v>
      </c>
      <c r="E1048" s="5">
        <f>Alle6OppgangNedgangUnik_KNN[[#This Row],[Open]]/Alle6OppgangNedgangUnik_KNN[[#This Row],[Close]]-1</f>
        <v>-2.5445188428715459E-2</v>
      </c>
      <c r="F1048" s="7">
        <f>Alle6OppgangNedgangUnik_KNN[[#This Row],[Conviction KNN]]*Alle6OppgangNedgangUnik_KNN[[#This Row],[Rett/Feil KNN]]</f>
        <v>-0.17647058823529499</v>
      </c>
      <c r="G1048">
        <f t="shared" si="33"/>
        <v>99.469833467697256</v>
      </c>
    </row>
    <row r="1049" spans="1:7" x14ac:dyDescent="0.3">
      <c r="A1049" s="6">
        <f>Alle6OppgangNedgangUnik_KNN[[#This Row],[Open]]/Alle6OppgangNedgangUnik_KNN[[#This Row],[Close]]-1</f>
        <v>-2.543653908917598E-2</v>
      </c>
      <c r="B1049" s="6">
        <f>Alle6OppgangNedgangUnik_KNN[[#This Row],[Conviction Bayes]]*Alle6OppgangNedgangUnik_KNN[[#This Row],[Rett/Feil Bayes]]</f>
        <v>6.8186357047018031E-2</v>
      </c>
      <c r="C1049">
        <f t="shared" si="32"/>
        <v>51.741482735718016</v>
      </c>
      <c r="E1049" s="6">
        <f>Alle6OppgangNedgangUnik_KNN[[#This Row],[Open]]/Alle6OppgangNedgangUnik_KNN[[#This Row],[Close]]-1</f>
        <v>-2.543653908917598E-2</v>
      </c>
      <c r="F1049" s="8">
        <f>Alle6OppgangNedgangUnik_KNN[[#This Row],[Conviction KNN]]*Alle6OppgangNedgangUnik_KNN[[#This Row],[Rett/Feil KNN]]</f>
        <v>-5.8823529411765052E-2</v>
      </c>
      <c r="G1049">
        <f t="shared" si="33"/>
        <v>99.61866689753225</v>
      </c>
    </row>
    <row r="1050" spans="1:7" x14ac:dyDescent="0.3">
      <c r="A1050" s="5">
        <f>Alle6OppgangNedgangUnik_KNN[[#This Row],[Open]]/Alle6OppgangNedgangUnik_KNN[[#This Row],[Close]]-1</f>
        <v>1.1046009332788209E-2</v>
      </c>
      <c r="B1050" s="5">
        <f>Alle6OppgangNedgangUnik_KNN[[#This Row],[Conviction Bayes]]*Alle6OppgangNedgangUnik_KNN[[#This Row],[Rett/Feil Bayes]]</f>
        <v>-6.8232041142076039E-2</v>
      </c>
      <c r="C1050">
        <f t="shared" si="32"/>
        <v>51.702485606361734</v>
      </c>
      <c r="E1050" s="5">
        <f>Alle6OppgangNedgangUnik_KNN[[#This Row],[Open]]/Alle6OppgangNedgangUnik_KNN[[#This Row],[Close]]-1</f>
        <v>1.1046009332788209E-2</v>
      </c>
      <c r="F1050" s="7">
        <f>Alle6OppgangNedgangUnik_KNN[[#This Row],[Conviction KNN]]*Alle6OppgangNedgangUnik_KNN[[#This Row],[Rett/Feil KNN]]</f>
        <v>0.11764705882352905</v>
      </c>
      <c r="G1050">
        <f t="shared" si="33"/>
        <v>99.748124394505197</v>
      </c>
    </row>
    <row r="1051" spans="1:7" x14ac:dyDescent="0.3">
      <c r="A1051" s="6">
        <f>Alle6OppgangNedgangUnik_KNN[[#This Row],[Open]]/Alle6OppgangNedgangUnik_KNN[[#This Row],[Close]]-1</f>
        <v>-1.751109220660263E-2</v>
      </c>
      <c r="B1051" s="6">
        <f>Alle6OppgangNedgangUnik_KNN[[#This Row],[Conviction Bayes]]*Alle6OppgangNedgangUnik_KNN[[#This Row],[Rett/Feil Bayes]]</f>
        <v>6.7934669519476021E-2</v>
      </c>
      <c r="C1051">
        <f t="shared" si="32"/>
        <v>51.640979798914501</v>
      </c>
      <c r="E1051" s="6">
        <f>Alle6OppgangNedgangUnik_KNN[[#This Row],[Open]]/Alle6OppgangNedgangUnik_KNN[[#This Row],[Close]]-1</f>
        <v>-1.751109220660263E-2</v>
      </c>
      <c r="F1051" s="8">
        <f>Alle6OppgangNedgangUnik_KNN[[#This Row],[Conviction KNN]]*Alle6OppgangNedgangUnik_KNN[[#This Row],[Rett/Feil KNN]]</f>
        <v>-5.8823529411765052E-2</v>
      </c>
      <c r="G1051">
        <f t="shared" si="33"/>
        <v>99.85087137119389</v>
      </c>
    </row>
    <row r="1052" spans="1:7" x14ac:dyDescent="0.3">
      <c r="A1052" s="5">
        <f>Alle6OppgangNedgangUnik_KNN[[#This Row],[Open]]/Alle6OppgangNedgangUnik_KNN[[#This Row],[Close]]-1</f>
        <v>8.5874102230225624E-3</v>
      </c>
      <c r="B1052" s="5">
        <f>Alle6OppgangNedgangUnik_KNN[[#This Row],[Conviction Bayes]]*Alle6OppgangNedgangUnik_KNN[[#This Row],[Rett/Feil Bayes]]</f>
        <v>-6.8059560971285959E-2</v>
      </c>
      <c r="C1052">
        <f t="shared" si="32"/>
        <v>51.610797950976561</v>
      </c>
      <c r="E1052" s="5">
        <f>Alle6OppgangNedgangUnik_KNN[[#This Row],[Open]]/Alle6OppgangNedgangUnik_KNN[[#This Row],[Close]]-1</f>
        <v>8.5874102230225624E-3</v>
      </c>
      <c r="F1052" s="7">
        <f>Alle6OppgangNedgangUnik_KNN[[#This Row],[Conviction KNN]]*Alle6OppgangNedgangUnik_KNN[[#This Row],[Rett/Feil KNN]]</f>
        <v>0.17647058823529499</v>
      </c>
      <c r="G1052">
        <f t="shared" si="33"/>
        <v>100.0021879112393</v>
      </c>
    </row>
    <row r="1053" spans="1:7" x14ac:dyDescent="0.3">
      <c r="A1053" s="6">
        <f>Alle6OppgangNedgangUnik_KNN[[#This Row],[Open]]/Alle6OppgangNedgangUnik_KNN[[#This Row],[Close]]-1</f>
        <v>1.1217181098799323E-4</v>
      </c>
      <c r="B1053" s="6">
        <f>Alle6OppgangNedgangUnik_KNN[[#This Row],[Conviction Bayes]]*Alle6OppgangNedgangUnik_KNN[[#This Row],[Rett/Feil Bayes]]</f>
        <v>-6.8635139910980969E-2</v>
      </c>
      <c r="C1053">
        <f t="shared" si="32"/>
        <v>51.610400603162148</v>
      </c>
      <c r="E1053" s="6">
        <f>Alle6OppgangNedgangUnik_KNN[[#This Row],[Open]]/Alle6OppgangNedgangUnik_KNN[[#This Row],[Close]]-1</f>
        <v>1.1217181098799323E-4</v>
      </c>
      <c r="F1053" s="8">
        <f>Alle6OppgangNedgangUnik_KNN[[#This Row],[Conviction KNN]]*Alle6OppgangNedgangUnik_KNN[[#This Row],[Rett/Feil KNN]]</f>
        <v>0</v>
      </c>
      <c r="G1053">
        <f t="shared" si="33"/>
        <v>100.0021879112393</v>
      </c>
    </row>
    <row r="1054" spans="1:7" x14ac:dyDescent="0.3">
      <c r="A1054" s="5">
        <f>Alle6OppgangNedgangUnik_KNN[[#This Row],[Open]]/Alle6OppgangNedgangUnik_KNN[[#This Row],[Close]]-1</f>
        <v>-1.4290962681218544E-2</v>
      </c>
      <c r="B1054" s="5">
        <f>Alle6OppgangNedgangUnik_KNN[[#This Row],[Conviction Bayes]]*Alle6OppgangNedgangUnik_KNN[[#This Row],[Rett/Feil Bayes]]</f>
        <v>6.7963750056051986E-2</v>
      </c>
      <c r="C1054">
        <f t="shared" si="32"/>
        <v>51.560273102743693</v>
      </c>
      <c r="E1054" s="5">
        <f>Alle6OppgangNedgangUnik_KNN[[#This Row],[Open]]/Alle6OppgangNedgangUnik_KNN[[#This Row],[Close]]-1</f>
        <v>-1.4290962681218544E-2</v>
      </c>
      <c r="F1054" s="7">
        <f>Alle6OppgangNedgangUnik_KNN[[#This Row],[Conviction KNN]]*Alle6OppgangNedgangUnik_KNN[[#This Row],[Rett/Feil KNN]]</f>
        <v>5.8823529411765052E-2</v>
      </c>
      <c r="G1054">
        <f t="shared" si="33"/>
        <v>99.918121585622842</v>
      </c>
    </row>
    <row r="1055" spans="1:7" x14ac:dyDescent="0.3">
      <c r="A1055" s="6">
        <f>Alle6OppgangNedgangUnik_KNN[[#This Row],[Open]]/Alle6OppgangNedgangUnik_KNN[[#This Row],[Close]]-1</f>
        <v>-5.1821106543396001E-3</v>
      </c>
      <c r="B1055" s="6">
        <f>Alle6OppgangNedgangUnik_KNN[[#This Row],[Conviction Bayes]]*Alle6OppgangNedgangUnik_KNN[[#This Row],[Rett/Feil Bayes]]</f>
        <v>6.7426451897636963E-2</v>
      </c>
      <c r="C1055">
        <f t="shared" si="32"/>
        <v>51.542257358898112</v>
      </c>
      <c r="E1055" s="6">
        <f>Alle6OppgangNedgangUnik_KNN[[#This Row],[Open]]/Alle6OppgangNedgangUnik_KNN[[#This Row],[Close]]-1</f>
        <v>-5.1821106543396001E-3</v>
      </c>
      <c r="F1055" s="8">
        <f>Alle6OppgangNedgangUnik_KNN[[#This Row],[Conviction KNN]]*Alle6OppgangNedgangUnik_KNN[[#This Row],[Rett/Feil KNN]]</f>
        <v>-5.8823529411765052E-2</v>
      </c>
      <c r="G1055">
        <f t="shared" si="33"/>
        <v>99.948579630471698</v>
      </c>
    </row>
    <row r="1056" spans="1:7" x14ac:dyDescent="0.3">
      <c r="A1056" s="5">
        <f>Alle6OppgangNedgangUnik_KNN[[#This Row],[Open]]/Alle6OppgangNedgangUnik_KNN[[#This Row],[Close]]-1</f>
        <v>3.0431343594593763E-2</v>
      </c>
      <c r="B1056" s="5">
        <f>Alle6OppgangNedgangUnik_KNN[[#This Row],[Conviction Bayes]]*Alle6OppgangNedgangUnik_KNN[[#This Row],[Rett/Feil Bayes]]</f>
        <v>-6.8620137201815035E-2</v>
      </c>
      <c r="C1056">
        <f t="shared" si="32"/>
        <v>51.434626663861771</v>
      </c>
      <c r="E1056" s="5">
        <f>Alle6OppgangNedgangUnik_KNN[[#This Row],[Open]]/Alle6OppgangNedgangUnik_KNN[[#This Row],[Close]]-1</f>
        <v>3.0431343594593763E-2</v>
      </c>
      <c r="F1056" s="7">
        <f>Alle6OppgangNedgangUnik_KNN[[#This Row],[Conviction KNN]]*Alle6OppgangNedgangUnik_KNN[[#This Row],[Rett/Feil KNN]]</f>
        <v>0.17647058823529499</v>
      </c>
      <c r="G1056">
        <f t="shared" si="33"/>
        <v>100.48532720138815</v>
      </c>
    </row>
    <row r="1057" spans="1:7" x14ac:dyDescent="0.3">
      <c r="A1057" s="6">
        <f>Alle6OppgangNedgangUnik_KNN[[#This Row],[Open]]/Alle6OppgangNedgangUnik_KNN[[#This Row],[Close]]-1</f>
        <v>-1.2436052499990469E-2</v>
      </c>
      <c r="B1057" s="6">
        <f>Alle6OppgangNedgangUnik_KNN[[#This Row],[Conviction Bayes]]*Alle6OppgangNedgangUnik_KNN[[#This Row],[Rett/Feil Bayes]]</f>
        <v>6.8165884633267004E-2</v>
      </c>
      <c r="C1057">
        <f t="shared" si="32"/>
        <v>51.391024784007648</v>
      </c>
      <c r="E1057" s="6">
        <f>Alle6OppgangNedgangUnik_KNN[[#This Row],[Open]]/Alle6OppgangNedgangUnik_KNN[[#This Row],[Close]]-1</f>
        <v>-1.2436052499990469E-2</v>
      </c>
      <c r="F1057" s="8">
        <f>Alle6OppgangNedgangUnik_KNN[[#This Row],[Conviction KNN]]*Alle6OppgangNedgangUnik_KNN[[#This Row],[Rett/Feil KNN]]</f>
        <v>-0.11764705882352905</v>
      </c>
      <c r="G1057">
        <f t="shared" si="33"/>
        <v>100.63234376662993</v>
      </c>
    </row>
    <row r="1058" spans="1:7" x14ac:dyDescent="0.3">
      <c r="A1058" s="5">
        <f>Alle6OppgangNedgangUnik_KNN[[#This Row],[Open]]/Alle6OppgangNedgangUnik_KNN[[#This Row],[Close]]-1</f>
        <v>-2.2122759743263609E-2</v>
      </c>
      <c r="B1058" s="5">
        <f>Alle6OppgangNedgangUnik_KNN[[#This Row],[Conviction Bayes]]*Alle6OppgangNedgangUnik_KNN[[#This Row],[Rett/Feil Bayes]]</f>
        <v>6.8628277204072052E-2</v>
      </c>
      <c r="C1058">
        <f t="shared" si="32"/>
        <v>51.313000520548961</v>
      </c>
      <c r="E1058" s="5">
        <f>Alle6OppgangNedgangUnik_KNN[[#This Row],[Open]]/Alle6OppgangNedgangUnik_KNN[[#This Row],[Close]]-1</f>
        <v>-2.2122759743263609E-2</v>
      </c>
      <c r="F1058" s="7">
        <f>Alle6OppgangNedgangUnik_KNN[[#This Row],[Conviction KNN]]*Alle6OppgangNedgangUnik_KNN[[#This Row],[Rett/Feil KNN]]</f>
        <v>-0.17647058823529499</v>
      </c>
      <c r="G1058">
        <f t="shared" si="33"/>
        <v>101.02521408960946</v>
      </c>
    </row>
    <row r="1059" spans="1:7" x14ac:dyDescent="0.3">
      <c r="A1059" s="6">
        <f>Alle6OppgangNedgangUnik_KNN[[#This Row],[Open]]/Alle6OppgangNedgangUnik_KNN[[#This Row],[Close]]-1</f>
        <v>-4.1449017919232833E-3</v>
      </c>
      <c r="B1059" s="6">
        <f>Alle6OppgangNedgangUnik_KNN[[#This Row],[Conviction Bayes]]*Alle6OppgangNedgangUnik_KNN[[#This Row],[Rett/Feil Bayes]]</f>
        <v>6.7454888117479961E-2</v>
      </c>
      <c r="C1059">
        <f t="shared" si="32"/>
        <v>51.298653719298663</v>
      </c>
      <c r="E1059" s="6">
        <f>Alle6OppgangNedgangUnik_KNN[[#This Row],[Open]]/Alle6OppgangNedgangUnik_KNN[[#This Row],[Close]]-1</f>
        <v>-4.1449017919232833E-3</v>
      </c>
      <c r="F1059" s="8">
        <f>Alle6OppgangNedgangUnik_KNN[[#This Row],[Conviction KNN]]*Alle6OppgangNedgangUnik_KNN[[#This Row],[Rett/Feil KNN]]</f>
        <v>5.8823529411765052E-2</v>
      </c>
      <c r="G1059">
        <f t="shared" si="33"/>
        <v>101.00058234896773</v>
      </c>
    </row>
    <row r="1060" spans="1:7" x14ac:dyDescent="0.3">
      <c r="A1060" s="5">
        <f>Alle6OppgangNedgangUnik_KNN[[#This Row],[Open]]/Alle6OppgangNedgangUnik_KNN[[#This Row],[Close]]-1</f>
        <v>-2.2684838299466548E-2</v>
      </c>
      <c r="B1060" s="5">
        <f>Alle6OppgangNedgangUnik_KNN[[#This Row],[Conviction Bayes]]*Alle6OppgangNedgangUnik_KNN[[#This Row],[Rett/Feil Bayes]]</f>
        <v>6.8450767074547003E-2</v>
      </c>
      <c r="C1060">
        <f t="shared" si="32"/>
        <v>51.218997447710684</v>
      </c>
      <c r="E1060" s="5">
        <f>Alle6OppgangNedgangUnik_KNN[[#This Row],[Open]]/Alle6OppgangNedgangUnik_KNN[[#This Row],[Close]]-1</f>
        <v>-2.2684838299466548E-2</v>
      </c>
      <c r="F1060" s="7">
        <f>Alle6OppgangNedgangUnik_KNN[[#This Row],[Conviction KNN]]*Alle6OppgangNedgangUnik_KNN[[#This Row],[Rett/Feil KNN]]</f>
        <v>5.8823529411765052E-2</v>
      </c>
      <c r="G1060">
        <f t="shared" si="33"/>
        <v>100.86580694433606</v>
      </c>
    </row>
    <row r="1061" spans="1:7" x14ac:dyDescent="0.3">
      <c r="A1061" s="6">
        <f>Alle6OppgangNedgangUnik_KNN[[#This Row],[Open]]/Alle6OppgangNedgangUnik_KNN[[#This Row],[Close]]-1</f>
        <v>8.4651107243667312E-3</v>
      </c>
      <c r="B1061" s="6">
        <f>Alle6OppgangNedgangUnik_KNN[[#This Row],[Conviction Bayes]]*Alle6OppgangNedgangUnik_KNN[[#This Row],[Rett/Feil Bayes]]</f>
        <v>-6.711835037171604E-2</v>
      </c>
      <c r="C1061">
        <f t="shared" si="32"/>
        <v>51.189896643542006</v>
      </c>
      <c r="E1061" s="6">
        <f>Alle6OppgangNedgangUnik_KNN[[#This Row],[Open]]/Alle6OppgangNedgangUnik_KNN[[#This Row],[Close]]-1</f>
        <v>8.4651107243667312E-3</v>
      </c>
      <c r="F1061" s="8">
        <f>Alle6OppgangNedgangUnik_KNN[[#This Row],[Conviction KNN]]*Alle6OppgangNedgangUnik_KNN[[#This Row],[Rett/Feil KNN]]</f>
        <v>-0.23529411764705899</v>
      </c>
      <c r="G1061">
        <f t="shared" si="33"/>
        <v>100.66490336219807</v>
      </c>
    </row>
    <row r="1062" spans="1:7" x14ac:dyDescent="0.3">
      <c r="A1062" s="5">
        <f>Alle6OppgangNedgangUnik_KNN[[#This Row],[Open]]/Alle6OppgangNedgangUnik_KNN[[#This Row],[Close]]-1</f>
        <v>-1.5386703973947813E-2</v>
      </c>
      <c r="B1062" s="5">
        <f>Alle6OppgangNedgangUnik_KNN[[#This Row],[Conviction Bayes]]*Alle6OppgangNedgangUnik_KNN[[#This Row],[Rett/Feil Bayes]]</f>
        <v>6.8388371479755961E-2</v>
      </c>
      <c r="C1062">
        <f t="shared" si="32"/>
        <v>51.136030967703718</v>
      </c>
      <c r="E1062" s="5">
        <f>Alle6OppgangNedgangUnik_KNN[[#This Row],[Open]]/Alle6OppgangNedgangUnik_KNN[[#This Row],[Close]]-1</f>
        <v>-1.5386703973947813E-2</v>
      </c>
      <c r="F1062" s="7">
        <f>Alle6OppgangNedgangUnik_KNN[[#This Row],[Conviction KNN]]*Alle6OppgangNedgangUnik_KNN[[#This Row],[Rett/Feil KNN]]</f>
        <v>-0.23529411764705899</v>
      </c>
      <c r="G1062">
        <f t="shared" si="33"/>
        <v>101.02935067245694</v>
      </c>
    </row>
    <row r="1063" spans="1:7" x14ac:dyDescent="0.3">
      <c r="A1063" s="6">
        <f>Alle6OppgangNedgangUnik_KNN[[#This Row],[Open]]/Alle6OppgangNedgangUnik_KNN[[#This Row],[Close]]-1</f>
        <v>-2.1995694397987986E-2</v>
      </c>
      <c r="B1063" s="6">
        <f>Alle6OppgangNedgangUnik_KNN[[#This Row],[Conviction Bayes]]*Alle6OppgangNedgangUnik_KNN[[#This Row],[Rett/Feil Bayes]]</f>
        <v>5.5817415411437976E-2</v>
      </c>
      <c r="C1063">
        <f t="shared" si="32"/>
        <v>51.073249073275733</v>
      </c>
      <c r="E1063" s="6">
        <f>Alle6OppgangNedgangUnik_KNN[[#This Row],[Open]]/Alle6OppgangNedgangUnik_KNN[[#This Row],[Close]]-1</f>
        <v>-2.1995694397987986E-2</v>
      </c>
      <c r="F1063" s="8">
        <f>Alle6OppgangNedgangUnik_KNN[[#This Row],[Conviction KNN]]*Alle6OppgangNedgangUnik_KNN[[#This Row],[Rett/Feil KNN]]</f>
        <v>5.8823529411765052E-2</v>
      </c>
      <c r="G1063">
        <f t="shared" si="33"/>
        <v>100.89863239465585</v>
      </c>
    </row>
    <row r="1064" spans="1:7" x14ac:dyDescent="0.3">
      <c r="A1064" s="5">
        <f>Alle6OppgangNedgangUnik_KNN[[#This Row],[Open]]/Alle6OppgangNedgangUnik_KNN[[#This Row],[Close]]-1</f>
        <v>-1.854816058715536E-2</v>
      </c>
      <c r="B1064" s="5">
        <f>Alle6OppgangNedgangUnik_KNN[[#This Row],[Conviction Bayes]]*Alle6OppgangNedgangUnik_KNN[[#This Row],[Rett/Feil Bayes]]</f>
        <v>6.8258898710297944E-2</v>
      </c>
      <c r="C1064">
        <f t="shared" si="32"/>
        <v>51.008586406553874</v>
      </c>
      <c r="E1064" s="5">
        <f>Alle6OppgangNedgangUnik_KNN[[#This Row],[Open]]/Alle6OppgangNedgangUnik_KNN[[#This Row],[Close]]-1</f>
        <v>-1.854816058715536E-2</v>
      </c>
      <c r="F1064" s="7">
        <f>Alle6OppgangNedgangUnik_KNN[[#This Row],[Conviction KNN]]*Alle6OppgangNedgangUnik_KNN[[#This Row],[Rett/Feil KNN]]</f>
        <v>-5.8823529411765052E-2</v>
      </c>
      <c r="G1064">
        <f t="shared" si="33"/>
        <v>101.00871969093117</v>
      </c>
    </row>
    <row r="1065" spans="1:7" x14ac:dyDescent="0.3">
      <c r="A1065" s="6">
        <f>Alle6OppgangNedgangUnik_KNN[[#This Row],[Open]]/Alle6OppgangNedgangUnik_KNN[[#This Row],[Close]]-1</f>
        <v>-2.4237076331832252E-3</v>
      </c>
      <c r="B1065" s="6">
        <f>Alle6OppgangNedgangUnik_KNN[[#This Row],[Conviction Bayes]]*Alle6OppgangNedgangUnik_KNN[[#This Row],[Rett/Feil Bayes]]</f>
        <v>6.7399110747024982E-2</v>
      </c>
      <c r="C1065">
        <f t="shared" si="32"/>
        <v>51.000253861216528</v>
      </c>
      <c r="E1065" s="6">
        <f>Alle6OppgangNedgangUnik_KNN[[#This Row],[Open]]/Alle6OppgangNedgangUnik_KNN[[#This Row],[Close]]-1</f>
        <v>-2.4237076331832252E-3</v>
      </c>
      <c r="F1065" s="8">
        <f>Alle6OppgangNedgangUnik_KNN[[#This Row],[Conviction KNN]]*Alle6OppgangNedgangUnik_KNN[[#This Row],[Rett/Feil KNN]]</f>
        <v>0.17647058823529499</v>
      </c>
      <c r="G1065">
        <f t="shared" si="33"/>
        <v>100.96551693711947</v>
      </c>
    </row>
    <row r="1066" spans="1:7" x14ac:dyDescent="0.3">
      <c r="A1066" s="5">
        <f>Alle6OppgangNedgangUnik_KNN[[#This Row],[Open]]/Alle6OppgangNedgangUnik_KNN[[#This Row],[Close]]-1</f>
        <v>2.463192200639952E-3</v>
      </c>
      <c r="B1066" s="5">
        <f>Alle6OppgangNedgangUnik_KNN[[#This Row],[Conviction Bayes]]*Alle6OppgangNedgangUnik_KNN[[#This Row],[Rett/Feil Bayes]]</f>
        <v>-6.8037738260106007E-2</v>
      </c>
      <c r="C1066">
        <f t="shared" si="32"/>
        <v>50.991706727334112</v>
      </c>
      <c r="E1066" s="5">
        <f>Alle6OppgangNedgangUnik_KNN[[#This Row],[Open]]/Alle6OppgangNedgangUnik_KNN[[#This Row],[Close]]-1</f>
        <v>2.463192200639952E-3</v>
      </c>
      <c r="F1066" s="7">
        <f>Alle6OppgangNedgangUnik_KNN[[#This Row],[Conviction KNN]]*Alle6OppgangNedgangUnik_KNN[[#This Row],[Rett/Feil KNN]]</f>
        <v>0.17647058823529499</v>
      </c>
      <c r="G1066">
        <f t="shared" si="33"/>
        <v>101.00940472662296</v>
      </c>
    </row>
    <row r="1067" spans="1:7" x14ac:dyDescent="0.3">
      <c r="A1067" s="6">
        <f>Alle6OppgangNedgangUnik_KNN[[#This Row],[Open]]/Alle6OppgangNedgangUnik_KNN[[#This Row],[Close]]-1</f>
        <v>-4.4702818985009607E-4</v>
      </c>
      <c r="B1067" s="6">
        <f>Alle6OppgangNedgangUnik_KNN[[#This Row],[Conviction Bayes]]*Alle6OppgangNedgangUnik_KNN[[#This Row],[Rett/Feil Bayes]]</f>
        <v>6.8779934620998018E-2</v>
      </c>
      <c r="C1067">
        <f t="shared" si="32"/>
        <v>50.990138907270541</v>
      </c>
      <c r="E1067" s="6">
        <f>Alle6OppgangNedgangUnik_KNN[[#This Row],[Open]]/Alle6OppgangNedgangUnik_KNN[[#This Row],[Close]]-1</f>
        <v>-4.4702818985009607E-4</v>
      </c>
      <c r="F1067" s="8">
        <f>Alle6OppgangNedgangUnik_KNN[[#This Row],[Conviction KNN]]*Alle6OppgangNedgangUnik_KNN[[#This Row],[Rett/Feil KNN]]</f>
        <v>0.17647058823529499</v>
      </c>
      <c r="G1067">
        <f t="shared" si="33"/>
        <v>101.00143636461954</v>
      </c>
    </row>
    <row r="1068" spans="1:7" x14ac:dyDescent="0.3">
      <c r="A1068" s="5">
        <f>Alle6OppgangNedgangUnik_KNN[[#This Row],[Open]]/Alle6OppgangNedgangUnik_KNN[[#This Row],[Close]]-1</f>
        <v>9.4134813992547972E-3</v>
      </c>
      <c r="B1068" s="5">
        <f>Alle6OppgangNedgangUnik_KNN[[#This Row],[Conviction Bayes]]*Alle6OppgangNedgangUnik_KNN[[#This Row],[Rett/Feil Bayes]]</f>
        <v>-6.788201392306803E-2</v>
      </c>
      <c r="C1068">
        <f t="shared" si="32"/>
        <v>50.957555898722859</v>
      </c>
      <c r="E1068" s="5">
        <f>Alle6OppgangNedgangUnik_KNN[[#This Row],[Open]]/Alle6OppgangNedgangUnik_KNN[[#This Row],[Close]]-1</f>
        <v>9.4134813992547972E-3</v>
      </c>
      <c r="F1068" s="7">
        <f>Alle6OppgangNedgangUnik_KNN[[#This Row],[Conviction KNN]]*Alle6OppgangNedgangUnik_KNN[[#This Row],[Rett/Feil KNN]]</f>
        <v>0.17647058823529499</v>
      </c>
      <c r="G1068">
        <f t="shared" si="33"/>
        <v>101.1692202132989</v>
      </c>
    </row>
    <row r="1069" spans="1:7" x14ac:dyDescent="0.3">
      <c r="A1069" s="6">
        <f>Alle6OppgangNedgangUnik_KNN[[#This Row],[Open]]/Alle6OppgangNedgangUnik_KNN[[#This Row],[Close]]-1</f>
        <v>8.4465942392610849E-3</v>
      </c>
      <c r="B1069" s="6">
        <f>Alle6OppgangNedgangUnik_KNN[[#This Row],[Conviction Bayes]]*Alle6OppgangNedgangUnik_KNN[[#This Row],[Rett/Feil Bayes]]</f>
        <v>-6.8790330356101992E-2</v>
      </c>
      <c r="C1069">
        <f t="shared" si="32"/>
        <v>50.927947316200346</v>
      </c>
      <c r="E1069" s="6">
        <f>Alle6OppgangNedgangUnik_KNN[[#This Row],[Open]]/Alle6OppgangNedgangUnik_KNN[[#This Row],[Close]]-1</f>
        <v>8.4465942392610849E-3</v>
      </c>
      <c r="F1069" s="8">
        <f>Alle6OppgangNedgangUnik_KNN[[#This Row],[Conviction KNN]]*Alle6OppgangNedgangUnik_KNN[[#This Row],[Rett/Feil KNN]]</f>
        <v>-0.23529411764705899</v>
      </c>
      <c r="G1069">
        <f t="shared" si="33"/>
        <v>100.96815307150027</v>
      </c>
    </row>
    <row r="1070" spans="1:7" x14ac:dyDescent="0.3">
      <c r="A1070" s="5">
        <f>Alle6OppgangNedgangUnik_KNN[[#This Row],[Open]]/Alle6OppgangNedgangUnik_KNN[[#This Row],[Close]]-1</f>
        <v>-2.7838735266559667E-2</v>
      </c>
      <c r="B1070" s="5">
        <f>Alle6OppgangNedgangUnik_KNN[[#This Row],[Conviction Bayes]]*Alle6OppgangNedgangUnik_KNN[[#This Row],[Rett/Feil Bayes]]</f>
        <v>6.8132692651058979E-2</v>
      </c>
      <c r="C1070">
        <f t="shared" si="32"/>
        <v>50.831350852863487</v>
      </c>
      <c r="E1070" s="5">
        <f>Alle6OppgangNedgangUnik_KNN[[#This Row],[Open]]/Alle6OppgangNedgangUnik_KNN[[#This Row],[Close]]-1</f>
        <v>-2.7838735266559667E-2</v>
      </c>
      <c r="F1070" s="7">
        <f>Alle6OppgangNedgangUnik_KNN[[#This Row],[Conviction KNN]]*Alle6OppgangNedgangUnik_KNN[[#This Row],[Rett/Feil KNN]]</f>
        <v>-0.23529411764705899</v>
      </c>
      <c r="G1070">
        <f t="shared" si="33"/>
        <v>101.62952382060872</v>
      </c>
    </row>
    <row r="1071" spans="1:7" x14ac:dyDescent="0.3">
      <c r="A1071" s="6">
        <f>Alle6OppgangNedgangUnik_KNN[[#This Row],[Open]]/Alle6OppgangNedgangUnik_KNN[[#This Row],[Close]]-1</f>
        <v>2.3786869993300597E-2</v>
      </c>
      <c r="B1071" s="6">
        <f>Alle6OppgangNedgangUnik_KNN[[#This Row],[Conviction Bayes]]*Alle6OppgangNedgangUnik_KNN[[#This Row],[Rett/Feil Bayes]]</f>
        <v>-6.855153209978404E-2</v>
      </c>
      <c r="C1071">
        <f t="shared" si="32"/>
        <v>50.748463911135239</v>
      </c>
      <c r="E1071" s="6">
        <f>Alle6OppgangNedgangUnik_KNN[[#This Row],[Open]]/Alle6OppgangNedgangUnik_KNN[[#This Row],[Close]]-1</f>
        <v>2.3786869993300597E-2</v>
      </c>
      <c r="F1071" s="8">
        <f>Alle6OppgangNedgangUnik_KNN[[#This Row],[Conviction KNN]]*Alle6OppgangNedgangUnik_KNN[[#This Row],[Rett/Feil KNN]]</f>
        <v>-5.8823529411765052E-2</v>
      </c>
      <c r="G1071">
        <f t="shared" si="33"/>
        <v>101.48732098116156</v>
      </c>
    </row>
    <row r="1072" spans="1:7" x14ac:dyDescent="0.3">
      <c r="A1072" s="5">
        <f>Alle6OppgangNedgangUnik_KNN[[#This Row],[Open]]/Alle6OppgangNedgangUnik_KNN[[#This Row],[Close]]-1</f>
        <v>-1.4209928331680666E-2</v>
      </c>
      <c r="B1072" s="5">
        <f>Alle6OppgangNedgangUnik_KNN[[#This Row],[Conviction Bayes]]*Alle6OppgangNedgangUnik_KNN[[#This Row],[Rett/Feil Bayes]]</f>
        <v>6.8765750423890049E-2</v>
      </c>
      <c r="C1072">
        <f t="shared" si="32"/>
        <v>50.698874725585497</v>
      </c>
      <c r="E1072" s="5">
        <f>Alle6OppgangNedgangUnik_KNN[[#This Row],[Open]]/Alle6OppgangNedgangUnik_KNN[[#This Row],[Close]]-1</f>
        <v>-1.4209928331680666E-2</v>
      </c>
      <c r="F1072" s="7">
        <f>Alle6OppgangNedgangUnik_KNN[[#This Row],[Conviction KNN]]*Alle6OppgangNedgangUnik_KNN[[#This Row],[Rett/Feil KNN]]</f>
        <v>-0.11764705882352905</v>
      </c>
      <c r="G1072">
        <f t="shared" si="33"/>
        <v>101.65698304677528</v>
      </c>
    </row>
    <row r="1073" spans="1:7" x14ac:dyDescent="0.3">
      <c r="A1073" s="6">
        <f>Alle6OppgangNedgangUnik_KNN[[#This Row],[Open]]/Alle6OppgangNedgangUnik_KNN[[#This Row],[Close]]-1</f>
        <v>2.0064989665763422E-2</v>
      </c>
      <c r="B1073" s="6">
        <f>Alle6OppgangNedgangUnik_KNN[[#This Row],[Conviction Bayes]]*Alle6OppgangNedgangUnik_KNN[[#This Row],[Rett/Feil Bayes]]</f>
        <v>-6.8782146637953956E-2</v>
      </c>
      <c r="C1073">
        <f t="shared" si="32"/>
        <v>50.6289045463744</v>
      </c>
      <c r="E1073" s="6">
        <f>Alle6OppgangNedgangUnik_KNN[[#This Row],[Open]]/Alle6OppgangNedgangUnik_KNN[[#This Row],[Close]]-1</f>
        <v>2.0064989665763422E-2</v>
      </c>
      <c r="F1073" s="8">
        <f>Alle6OppgangNedgangUnik_KNN[[#This Row],[Conviction KNN]]*Alle6OppgangNedgangUnik_KNN[[#This Row],[Rett/Feil KNN]]</f>
        <v>0.35294117647058904</v>
      </c>
      <c r="G1073">
        <f t="shared" si="33"/>
        <v>102.37689351064101</v>
      </c>
    </row>
    <row r="1074" spans="1:7" x14ac:dyDescent="0.3">
      <c r="A1074" s="5">
        <f>Alle6OppgangNedgangUnik_KNN[[#This Row],[Open]]/Alle6OppgangNedgangUnik_KNN[[#This Row],[Close]]-1</f>
        <v>2.9762124830855052E-2</v>
      </c>
      <c r="B1074" s="5">
        <f>Alle6OppgangNedgangUnik_KNN[[#This Row],[Conviction Bayes]]*Alle6OppgangNedgangUnik_KNN[[#This Row],[Rett/Feil Bayes]]</f>
        <v>-5.9185799257055971E-2</v>
      </c>
      <c r="C1074">
        <f t="shared" si="32"/>
        <v>50.539721976783731</v>
      </c>
      <c r="E1074" s="5">
        <f>Alle6OppgangNedgangUnik_KNN[[#This Row],[Open]]/Alle6OppgangNedgangUnik_KNN[[#This Row],[Close]]-1</f>
        <v>2.9762124830855052E-2</v>
      </c>
      <c r="F1074" s="7">
        <f>Alle6OppgangNedgangUnik_KNN[[#This Row],[Conviction KNN]]*Alle6OppgangNedgangUnik_KNN[[#This Row],[Rett/Feil KNN]]</f>
        <v>5.8823529411765052E-2</v>
      </c>
      <c r="G1074">
        <f t="shared" si="33"/>
        <v>102.55612609207977</v>
      </c>
    </row>
    <row r="1075" spans="1:7" x14ac:dyDescent="0.3">
      <c r="A1075" s="6">
        <f>Alle6OppgangNedgangUnik_KNN[[#This Row],[Open]]/Alle6OppgangNedgangUnik_KNN[[#This Row],[Close]]-1</f>
        <v>4.831163062490873E-2</v>
      </c>
      <c r="B1075" s="6">
        <f>Alle6OppgangNedgangUnik_KNN[[#This Row],[Conviction Bayes]]*Alle6OppgangNedgangUnik_KNN[[#This Row],[Rett/Feil Bayes]]</f>
        <v>-5.8313353783346011E-2</v>
      </c>
      <c r="C1075">
        <f t="shared" si="32"/>
        <v>50.3973408044778</v>
      </c>
      <c r="E1075" s="6">
        <f>Alle6OppgangNedgangUnik_KNN[[#This Row],[Open]]/Alle6OppgangNedgangUnik_KNN[[#This Row],[Close]]-1</f>
        <v>4.831163062490873E-2</v>
      </c>
      <c r="F1075" s="8">
        <f>Alle6OppgangNedgangUnik_KNN[[#This Row],[Conviction KNN]]*Alle6OppgangNedgangUnik_KNN[[#This Row],[Rett/Feil KNN]]</f>
        <v>-0.23529411764705899</v>
      </c>
      <c r="G1075">
        <f t="shared" si="33"/>
        <v>101.3903252257075</v>
      </c>
    </row>
    <row r="1076" spans="1:7" x14ac:dyDescent="0.3">
      <c r="A1076" s="5">
        <f>Alle6OppgangNedgangUnik_KNN[[#This Row],[Open]]/Alle6OppgangNedgangUnik_KNN[[#This Row],[Close]]-1</f>
        <v>-2.3232655465069807E-2</v>
      </c>
      <c r="B1076" s="5">
        <f>Alle6OppgangNedgangUnik_KNN[[#This Row],[Conviction Bayes]]*Alle6OppgangNedgangUnik_KNN[[#This Row],[Rett/Feil Bayes]]</f>
        <v>6.5832199635938948E-2</v>
      </c>
      <c r="C1076">
        <f t="shared" si="32"/>
        <v>50.320260248244978</v>
      </c>
      <c r="E1076" s="5">
        <f>Alle6OppgangNedgangUnik_KNN[[#This Row],[Open]]/Alle6OppgangNedgangUnik_KNN[[#This Row],[Close]]-1</f>
        <v>-2.3232655465069807E-2</v>
      </c>
      <c r="F1076" s="7">
        <f>Alle6OppgangNedgangUnik_KNN[[#This Row],[Conviction KNN]]*Alle6OppgangNedgangUnik_KNN[[#This Row],[Rett/Feil KNN]]</f>
        <v>-5.8823529411765052E-2</v>
      </c>
      <c r="G1076">
        <f t="shared" si="33"/>
        <v>101.52888796061693</v>
      </c>
    </row>
    <row r="1077" spans="1:7" x14ac:dyDescent="0.3">
      <c r="A1077" s="6">
        <f>Alle6OppgangNedgangUnik_KNN[[#This Row],[Open]]/Alle6OppgangNedgangUnik_KNN[[#This Row],[Close]]-1</f>
        <v>1.411872724090979E-2</v>
      </c>
      <c r="B1077" s="6">
        <f>Alle6OppgangNedgangUnik_KNN[[#This Row],[Conviction Bayes]]*Alle6OppgangNedgangUnik_KNN[[#This Row],[Rett/Feil Bayes]]</f>
        <v>-6.8740669606144056E-2</v>
      </c>
      <c r="C1077">
        <f t="shared" si="32"/>
        <v>50.271422887595065</v>
      </c>
      <c r="E1077" s="6">
        <f>Alle6OppgangNedgangUnik_KNN[[#This Row],[Open]]/Alle6OppgangNedgangUnik_KNN[[#This Row],[Close]]-1</f>
        <v>1.411872724090979E-2</v>
      </c>
      <c r="F1077" s="8">
        <f>Alle6OppgangNedgangUnik_KNN[[#This Row],[Conviction KNN]]*Alle6OppgangNedgangUnik_KNN[[#This Row],[Rett/Feil KNN]]</f>
        <v>0.17647058823529499</v>
      </c>
      <c r="G1077">
        <f t="shared" si="33"/>
        <v>101.78185125641495</v>
      </c>
    </row>
    <row r="1078" spans="1:7" x14ac:dyDescent="0.3">
      <c r="A1078" s="5">
        <f>Alle6OppgangNedgangUnik_KNN[[#This Row],[Open]]/Alle6OppgangNedgangUnik_KNN[[#This Row],[Close]]-1</f>
        <v>2.0682927179153987E-2</v>
      </c>
      <c r="B1078" s="5">
        <f>Alle6OppgangNedgangUnik_KNN[[#This Row],[Conviction Bayes]]*Alle6OppgangNedgangUnik_KNN[[#This Row],[Rett/Feil Bayes]]</f>
        <v>-6.8779789977976014E-2</v>
      </c>
      <c r="C1078">
        <f t="shared" si="32"/>
        <v>50.199908400871351</v>
      </c>
      <c r="E1078" s="5">
        <f>Alle6OppgangNedgangUnik_KNN[[#This Row],[Open]]/Alle6OppgangNedgangUnik_KNN[[#This Row],[Close]]-1</f>
        <v>2.0682927179153987E-2</v>
      </c>
      <c r="F1078" s="7">
        <f>Alle6OppgangNedgangUnik_KNN[[#This Row],[Conviction KNN]]*Alle6OppgangNedgangUnik_KNN[[#This Row],[Rett/Feil KNN]]</f>
        <v>0.35294117647058904</v>
      </c>
      <c r="G1078">
        <f t="shared" si="33"/>
        <v>102.52484418030762</v>
      </c>
    </row>
    <row r="1079" spans="1:7" x14ac:dyDescent="0.3">
      <c r="A1079" s="6">
        <f>Alle6OppgangNedgangUnik_KNN[[#This Row],[Open]]/Alle6OppgangNedgangUnik_KNN[[#This Row],[Close]]-1</f>
        <v>-4.3798791062720777E-2</v>
      </c>
      <c r="B1079" s="6">
        <f>Alle6OppgangNedgangUnik_KNN[[#This Row],[Conviction Bayes]]*Alle6OppgangNedgangUnik_KNN[[#This Row],[Rett/Feil Bayes]]</f>
        <v>5.5842088567211956E-2</v>
      </c>
      <c r="C1079">
        <f t="shared" si="32"/>
        <v>50.077128663228969</v>
      </c>
      <c r="E1079" s="6">
        <f>Alle6OppgangNedgangUnik_KNN[[#This Row],[Open]]/Alle6OppgangNedgangUnik_KNN[[#This Row],[Close]]-1</f>
        <v>-4.3798791062720777E-2</v>
      </c>
      <c r="F1079" s="8">
        <f>Alle6OppgangNedgangUnik_KNN[[#This Row],[Conviction KNN]]*Alle6OppgangNedgangUnik_KNN[[#This Row],[Rett/Feil KNN]]</f>
        <v>0.11764705882352905</v>
      </c>
      <c r="G1079">
        <f t="shared" si="33"/>
        <v>101.99655427101453</v>
      </c>
    </row>
    <row r="1080" spans="1:7" x14ac:dyDescent="0.3">
      <c r="A1080" s="5">
        <f>Alle6OppgangNedgangUnik_KNN[[#This Row],[Open]]/Alle6OppgangNedgangUnik_KNN[[#This Row],[Close]]-1</f>
        <v>-2.08349486859436E-2</v>
      </c>
      <c r="B1080" s="5">
        <f>Alle6OppgangNedgangUnik_KNN[[#This Row],[Conviction Bayes]]*Alle6OppgangNedgangUnik_KNN[[#This Row],[Rett/Feil Bayes]]</f>
        <v>6.8773777916615986E-2</v>
      </c>
      <c r="C1080">
        <f t="shared" si="32"/>
        <v>50.005373239019804</v>
      </c>
      <c r="E1080" s="5">
        <f>Alle6OppgangNedgangUnik_KNN[[#This Row],[Open]]/Alle6OppgangNedgangUnik_KNN[[#This Row],[Close]]-1</f>
        <v>-2.08349486859436E-2</v>
      </c>
      <c r="F1080" s="7">
        <f>Alle6OppgangNedgangUnik_KNN[[#This Row],[Conviction KNN]]*Alle6OppgangNedgangUnik_KNN[[#This Row],[Rett/Feil KNN]]</f>
        <v>-0.35294117647058904</v>
      </c>
      <c r="G1080">
        <f t="shared" si="33"/>
        <v>102.74658708550147</v>
      </c>
    </row>
    <row r="1081" spans="1:7" x14ac:dyDescent="0.3">
      <c r="A1081" s="6">
        <f>Alle6OppgangNedgangUnik_KNN[[#This Row],[Open]]/Alle6OppgangNedgangUnik_KNN[[#This Row],[Close]]-1</f>
        <v>3.9423660465069288E-2</v>
      </c>
      <c r="B1081" s="6">
        <f>Alle6OppgangNedgangUnik_KNN[[#This Row],[Conviction Bayes]]*Alle6OppgangNedgangUnik_KNN[[#This Row],[Rett/Feil Bayes]]</f>
        <v>-6.8791143667637999E-2</v>
      </c>
      <c r="C1081">
        <f t="shared" si="32"/>
        <v>49.86975873225478</v>
      </c>
      <c r="E1081" s="6">
        <f>Alle6OppgangNedgangUnik_KNN[[#This Row],[Open]]/Alle6OppgangNedgangUnik_KNN[[#This Row],[Close]]-1</f>
        <v>3.9423660465069288E-2</v>
      </c>
      <c r="F1081" s="8">
        <f>Alle6OppgangNedgangUnik_KNN[[#This Row],[Conviction KNN]]*Alle6OppgangNedgangUnik_KNN[[#This Row],[Rett/Feil KNN]]</f>
        <v>-0.23529411764705899</v>
      </c>
      <c r="G1081">
        <f t="shared" si="33"/>
        <v>101.79349377651242</v>
      </c>
    </row>
    <row r="1082" spans="1:7" x14ac:dyDescent="0.3">
      <c r="A1082" s="5">
        <f>Alle6OppgangNedgangUnik_KNN[[#This Row],[Open]]/Alle6OppgangNedgangUnik_KNN[[#This Row],[Close]]-1</f>
        <v>8.5770706679528796E-3</v>
      </c>
      <c r="B1082" s="5">
        <f>Alle6OppgangNedgangUnik_KNN[[#This Row],[Conviction Bayes]]*Alle6OppgangNedgangUnik_KNN[[#This Row],[Rett/Feil Bayes]]</f>
        <v>-6.7562904323405004E-2</v>
      </c>
      <c r="C1082">
        <f t="shared" si="32"/>
        <v>49.840859615756401</v>
      </c>
      <c r="E1082" s="5">
        <f>Alle6OppgangNedgangUnik_KNN[[#This Row],[Open]]/Alle6OppgangNedgangUnik_KNN[[#This Row],[Close]]-1</f>
        <v>8.5770706679528796E-3</v>
      </c>
      <c r="F1082" s="7">
        <f>Alle6OppgangNedgangUnik_KNN[[#This Row],[Conviction KNN]]*Alle6OppgangNedgangUnik_KNN[[#This Row],[Rett/Feil KNN]]</f>
        <v>0.11764705882352905</v>
      </c>
      <c r="G1082">
        <f t="shared" si="33"/>
        <v>101.89621024588406</v>
      </c>
    </row>
    <row r="1083" spans="1:7" x14ac:dyDescent="0.3">
      <c r="A1083" s="6">
        <f>Alle6OppgangNedgangUnik_KNN[[#This Row],[Open]]/Alle6OppgangNedgangUnik_KNN[[#This Row],[Close]]-1</f>
        <v>2.2025461226151011E-2</v>
      </c>
      <c r="B1083" s="6">
        <f>Alle6OppgangNedgangUnik_KNN[[#This Row],[Conviction Bayes]]*Alle6OppgangNedgangUnik_KNN[[#This Row],[Rett/Feil Bayes]]</f>
        <v>-6.8770056028639948E-2</v>
      </c>
      <c r="C1083">
        <f t="shared" si="32"/>
        <v>49.765366054326577</v>
      </c>
      <c r="E1083" s="6">
        <f>Alle6OppgangNedgangUnik_KNN[[#This Row],[Open]]/Alle6OppgangNedgangUnik_KNN[[#This Row],[Close]]-1</f>
        <v>2.2025461226151011E-2</v>
      </c>
      <c r="F1083" s="8">
        <f>Alle6OppgangNedgangUnik_KNN[[#This Row],[Conviction KNN]]*Alle6OppgangNedgangUnik_KNN[[#This Row],[Rett/Feil KNN]]</f>
        <v>0.35294117647058904</v>
      </c>
      <c r="G1083">
        <f t="shared" si="33"/>
        <v>102.68832002042376</v>
      </c>
    </row>
    <row r="1084" spans="1:7" x14ac:dyDescent="0.3">
      <c r="A1084" s="5">
        <f>Alle6OppgangNedgangUnik_KNN[[#This Row],[Open]]/Alle6OppgangNedgangUnik_KNN[[#This Row],[Close]]-1</f>
        <v>-1.2956850046408119E-2</v>
      </c>
      <c r="B1084" s="5">
        <f>Alle6OppgangNedgangUnik_KNN[[#This Row],[Conviction Bayes]]*Alle6OppgangNedgangUnik_KNN[[#This Row],[Rett/Feil Bayes]]</f>
        <v>6.8117967478885044E-2</v>
      </c>
      <c r="C1084">
        <f t="shared" si="32"/>
        <v>49.721443426402786</v>
      </c>
      <c r="E1084" s="5">
        <f>Alle6OppgangNedgangUnik_KNN[[#This Row],[Open]]/Alle6OppgangNedgangUnik_KNN[[#This Row],[Close]]-1</f>
        <v>-1.2956850046408119E-2</v>
      </c>
      <c r="F1084" s="7">
        <f>Alle6OppgangNedgangUnik_KNN[[#This Row],[Conviction KNN]]*Alle6OppgangNedgangUnik_KNN[[#This Row],[Rett/Feil KNN]]</f>
        <v>-0.17647058823529499</v>
      </c>
      <c r="G1084">
        <f t="shared" si="33"/>
        <v>102.92311716701592</v>
      </c>
    </row>
    <row r="1085" spans="1:7" x14ac:dyDescent="0.3">
      <c r="A1085" s="6">
        <f>Alle6OppgangNedgangUnik_KNN[[#This Row],[Open]]/Alle6OppgangNedgangUnik_KNN[[#This Row],[Close]]-1</f>
        <v>-1.1338671771568776E-2</v>
      </c>
      <c r="B1085" s="6">
        <f>Alle6OppgangNedgangUnik_KNN[[#This Row],[Conviction Bayes]]*Alle6OppgangNedgangUnik_KNN[[#This Row],[Rett/Feil Bayes]]</f>
        <v>6.8136836174059967E-2</v>
      </c>
      <c r="C1085">
        <f t="shared" si="32"/>
        <v>49.683029572933975</v>
      </c>
      <c r="E1085" s="6">
        <f>Alle6OppgangNedgangUnik_KNN[[#This Row],[Open]]/Alle6OppgangNedgangUnik_KNN[[#This Row],[Close]]-1</f>
        <v>-1.1338671771568776E-2</v>
      </c>
      <c r="F1085" s="8">
        <f>Alle6OppgangNedgangUnik_KNN[[#This Row],[Conviction KNN]]*Alle6OppgangNedgangUnik_KNN[[#This Row],[Rett/Feil KNN]]</f>
        <v>-0.17647058823529499</v>
      </c>
      <c r="G1085">
        <f t="shared" si="33"/>
        <v>103.12906036288595</v>
      </c>
    </row>
    <row r="1086" spans="1:7" x14ac:dyDescent="0.3">
      <c r="A1086" s="5">
        <f>Alle6OppgangNedgangUnik_KNN[[#This Row],[Open]]/Alle6OppgangNedgangUnik_KNN[[#This Row],[Close]]-1</f>
        <v>5.080332013820632E-3</v>
      </c>
      <c r="B1086" s="5">
        <f>Alle6OppgangNedgangUnik_KNN[[#This Row],[Conviction Bayes]]*Alle6OppgangNedgangUnik_KNN[[#This Row],[Rett/Feil Bayes]]</f>
        <v>-6.8215431070384969E-2</v>
      </c>
      <c r="C1086">
        <f t="shared" si="32"/>
        <v>49.665811569351234</v>
      </c>
      <c r="E1086" s="5">
        <f>Alle6OppgangNedgangUnik_KNN[[#This Row],[Open]]/Alle6OppgangNedgangUnik_KNN[[#This Row],[Close]]-1</f>
        <v>5.080332013820632E-3</v>
      </c>
      <c r="F1086" s="7">
        <f>Alle6OppgangNedgangUnik_KNN[[#This Row],[Conviction KNN]]*Alle6OppgangNedgangUnik_KNN[[#This Row],[Rett/Feil KNN]]</f>
        <v>0.11764705882352905</v>
      </c>
      <c r="G1086">
        <f t="shared" si="33"/>
        <v>103.19069917075852</v>
      </c>
    </row>
    <row r="1087" spans="1:7" x14ac:dyDescent="0.3">
      <c r="A1087" s="6">
        <f>Alle6OppgangNedgangUnik_KNN[[#This Row],[Open]]/Alle6OppgangNedgangUnik_KNN[[#This Row],[Close]]-1</f>
        <v>5.1793511417608018E-2</v>
      </c>
      <c r="B1087" s="6">
        <f>Alle6OppgangNedgangUnik_KNN[[#This Row],[Conviction Bayes]]*Alle6OppgangNedgangUnik_KNN[[#This Row],[Rett/Feil Bayes]]</f>
        <v>-6.475510784941596E-2</v>
      </c>
      <c r="C1087">
        <f t="shared" si="32"/>
        <v>49.499237681175906</v>
      </c>
      <c r="E1087" s="6">
        <f>Alle6OppgangNedgangUnik_KNN[[#This Row],[Open]]/Alle6OppgangNedgangUnik_KNN[[#This Row],[Close]]-1</f>
        <v>5.1793511417608018E-2</v>
      </c>
      <c r="F1087" s="8">
        <f>Alle6OppgangNedgangUnik_KNN[[#This Row],[Conviction KNN]]*Alle6OppgangNedgangUnik_KNN[[#This Row],[Rett/Feil KNN]]</f>
        <v>-5.8823529411765052E-2</v>
      </c>
      <c r="G1087">
        <f t="shared" si="33"/>
        <v>102.87631042630606</v>
      </c>
    </row>
    <row r="1088" spans="1:7" x14ac:dyDescent="0.3">
      <c r="A1088" s="5">
        <f>Alle6OppgangNedgangUnik_KNN[[#This Row],[Open]]/Alle6OppgangNedgangUnik_KNN[[#This Row],[Close]]-1</f>
        <v>-3.5693406068285638E-2</v>
      </c>
      <c r="B1088" s="5">
        <f>Alle6OppgangNedgangUnik_KNN[[#This Row],[Conviction Bayes]]*Alle6OppgangNedgangUnik_KNN[[#This Row],[Rett/Feil Bayes]]</f>
        <v>6.4515510215322036E-2</v>
      </c>
      <c r="C1088">
        <f t="shared" si="32"/>
        <v>49.38525191058816</v>
      </c>
      <c r="E1088" s="5">
        <f>Alle6OppgangNedgangUnik_KNN[[#This Row],[Open]]/Alle6OppgangNedgangUnik_KNN[[#This Row],[Close]]-1</f>
        <v>-3.5693406068285638E-2</v>
      </c>
      <c r="F1088" s="7">
        <f>Alle6OppgangNedgangUnik_KNN[[#This Row],[Conviction KNN]]*Alle6OppgangNedgangUnik_KNN[[#This Row],[Rett/Feil KNN]]</f>
        <v>0.23529411764705899</v>
      </c>
      <c r="G1088">
        <f t="shared" si="33"/>
        <v>102.01230903269355</v>
      </c>
    </row>
    <row r="1089" spans="1:7" x14ac:dyDescent="0.3">
      <c r="A1089" s="6">
        <f>Alle6OppgangNedgangUnik_KNN[[#This Row],[Open]]/Alle6OppgangNedgangUnik_KNN[[#This Row],[Close]]-1</f>
        <v>-5.8826422003589451E-3</v>
      </c>
      <c r="B1089" s="6">
        <f>Alle6OppgangNedgangUnik_KNN[[#This Row],[Conviction Bayes]]*Alle6OppgangNedgangUnik_KNN[[#This Row],[Rett/Feil Bayes]]</f>
        <v>4.9754594497383009E-2</v>
      </c>
      <c r="C1089">
        <f t="shared" si="32"/>
        <v>49.37079741640774</v>
      </c>
      <c r="E1089" s="6">
        <f>Alle6OppgangNedgangUnik_KNN[[#This Row],[Open]]/Alle6OppgangNedgangUnik_KNN[[#This Row],[Close]]-1</f>
        <v>-5.8826422003589451E-3</v>
      </c>
      <c r="F1089" s="8">
        <f>Alle6OppgangNedgangUnik_KNN[[#This Row],[Conviction KNN]]*Alle6OppgangNedgangUnik_KNN[[#This Row],[Rett/Feil KNN]]</f>
        <v>5.8823529411765052E-2</v>
      </c>
      <c r="G1089">
        <f t="shared" si="33"/>
        <v>101.9770089201011</v>
      </c>
    </row>
    <row r="1090" spans="1:7" x14ac:dyDescent="0.3">
      <c r="A1090" s="5">
        <f>Alle6OppgangNedgangUnik_KNN[[#This Row],[Open]]/Alle6OppgangNedgangUnik_KNN[[#This Row],[Close]]-1</f>
        <v>4.8261033916447538E-2</v>
      </c>
      <c r="B1090" s="5">
        <f>Alle6OppgangNedgangUnik_KNN[[#This Row],[Conviction Bayes]]*Alle6OppgangNedgangUnik_KNN[[#This Row],[Rett/Feil Bayes]]</f>
        <v>-6.772806765810202E-2</v>
      </c>
      <c r="C1090">
        <f t="shared" si="32"/>
        <v>49.209422716173442</v>
      </c>
      <c r="E1090" s="5">
        <f>Alle6OppgangNedgangUnik_KNN[[#This Row],[Open]]/Alle6OppgangNedgangUnik_KNN[[#This Row],[Close]]-1</f>
        <v>4.8261033916447538E-2</v>
      </c>
      <c r="F1090" s="7">
        <f>Alle6OppgangNedgangUnik_KNN[[#This Row],[Conviction KNN]]*Alle6OppgangNedgangUnik_KNN[[#This Row],[Rett/Feil KNN]]</f>
        <v>-0.11764705882352905</v>
      </c>
      <c r="G1090">
        <f t="shared" si="33"/>
        <v>101.39800705113747</v>
      </c>
    </row>
    <row r="1091" spans="1:7" x14ac:dyDescent="0.3">
      <c r="A1091" s="6">
        <f>Alle6OppgangNedgangUnik_KNN[[#This Row],[Open]]/Alle6OppgangNedgangUnik_KNN[[#This Row],[Close]]-1</f>
        <v>1.3248542071085279E-2</v>
      </c>
      <c r="B1091" s="6">
        <f>Alle6OppgangNedgangUnik_KNN[[#This Row],[Conviction Bayes]]*Alle6OppgangNedgangUnik_KNN[[#This Row],[Rett/Feil Bayes]]</f>
        <v>-6.8784534181976997E-2</v>
      </c>
      <c r="C1091">
        <f t="shared" ref="C1091:C1142" si="34">C1090+(C1090*A1091*B1091)</f>
        <v>49.164578425389706</v>
      </c>
      <c r="E1091" s="6">
        <f>Alle6OppgangNedgangUnik_KNN[[#This Row],[Open]]/Alle6OppgangNedgangUnik_KNN[[#This Row],[Close]]-1</f>
        <v>1.3248542071085279E-2</v>
      </c>
      <c r="F1091" s="8">
        <f>Alle6OppgangNedgangUnik_KNN[[#This Row],[Conviction KNN]]*Alle6OppgangNedgangUnik_KNN[[#This Row],[Rett/Feil KNN]]</f>
        <v>0</v>
      </c>
      <c r="G1091">
        <f t="shared" ref="G1091:G1142" si="35">G1090+(G1090*E1091*F1091)</f>
        <v>101.39800705113747</v>
      </c>
    </row>
    <row r="1092" spans="1:7" x14ac:dyDescent="0.3">
      <c r="A1092" s="5">
        <f>Alle6OppgangNedgangUnik_KNN[[#This Row],[Open]]/Alle6OppgangNedgangUnik_KNN[[#This Row],[Close]]-1</f>
        <v>-1.4537078672454795E-2</v>
      </c>
      <c r="B1092" s="5">
        <f>Alle6OppgangNedgangUnik_KNN[[#This Row],[Conviction Bayes]]*Alle6OppgangNedgangUnik_KNN[[#This Row],[Rett/Feil Bayes]]</f>
        <v>6.8585340724058974E-2</v>
      </c>
      <c r="C1092">
        <f t="shared" si="34"/>
        <v>49.115559841480703</v>
      </c>
      <c r="E1092" s="5">
        <f>Alle6OppgangNedgangUnik_KNN[[#This Row],[Open]]/Alle6OppgangNedgangUnik_KNN[[#This Row],[Close]]-1</f>
        <v>-1.4537078672454795E-2</v>
      </c>
      <c r="F1092" s="7">
        <f>Alle6OppgangNedgangUnik_KNN[[#This Row],[Conviction KNN]]*Alle6OppgangNedgangUnik_KNN[[#This Row],[Rett/Feil KNN]]</f>
        <v>0.29411764705882304</v>
      </c>
      <c r="G1092">
        <f t="shared" si="35"/>
        <v>100.9644685788632</v>
      </c>
    </row>
    <row r="1093" spans="1:7" x14ac:dyDescent="0.3">
      <c r="A1093" s="6">
        <f>Alle6OppgangNedgangUnik_KNN[[#This Row],[Open]]/Alle6OppgangNedgangUnik_KNN[[#This Row],[Close]]-1</f>
        <v>2.8158269600504493E-3</v>
      </c>
      <c r="B1093" s="6">
        <f>Alle6OppgangNedgangUnik_KNN[[#This Row],[Conviction Bayes]]*Alle6OppgangNedgangUnik_KNN[[#This Row],[Rett/Feil Bayes]]</f>
        <v>-6.8375857689743968E-2</v>
      </c>
      <c r="C1093">
        <f t="shared" si="34"/>
        <v>49.106103397623286</v>
      </c>
      <c r="E1093" s="6">
        <f>Alle6OppgangNedgangUnik_KNN[[#This Row],[Open]]/Alle6OppgangNedgangUnik_KNN[[#This Row],[Close]]-1</f>
        <v>2.8158269600504493E-3</v>
      </c>
      <c r="F1093" s="8">
        <f>Alle6OppgangNedgangUnik_KNN[[#This Row],[Conviction KNN]]*Alle6OppgangNedgangUnik_KNN[[#This Row],[Rett/Feil KNN]]</f>
        <v>0.23529411764705899</v>
      </c>
      <c r="G1093">
        <f t="shared" si="35"/>
        <v>101.03136233712945</v>
      </c>
    </row>
    <row r="1094" spans="1:7" x14ac:dyDescent="0.3">
      <c r="A1094" s="5">
        <f>Alle6OppgangNedgangUnik_KNN[[#This Row],[Open]]/Alle6OppgangNedgangUnik_KNN[[#This Row],[Close]]-1</f>
        <v>-3.2407207585316566E-4</v>
      </c>
      <c r="B1094" s="5">
        <f>Alle6OppgangNedgangUnik_KNN[[#This Row],[Conviction Bayes]]*Alle6OppgangNedgangUnik_KNN[[#This Row],[Rett/Feil Bayes]]</f>
        <v>6.8783177172612953E-2</v>
      </c>
      <c r="C1094">
        <f t="shared" si="34"/>
        <v>49.105008787860044</v>
      </c>
      <c r="E1094" s="5">
        <f>Alle6OppgangNedgangUnik_KNN[[#This Row],[Open]]/Alle6OppgangNedgangUnik_KNN[[#This Row],[Close]]-1</f>
        <v>-3.2407207585316566E-4</v>
      </c>
      <c r="F1094" s="7">
        <f>Alle6OppgangNedgangUnik_KNN[[#This Row],[Conviction KNN]]*Alle6OppgangNedgangUnik_KNN[[#This Row],[Rett/Feil KNN]]</f>
        <v>-5.8823529411765052E-2</v>
      </c>
      <c r="G1094">
        <f t="shared" si="35"/>
        <v>101.0332883043835</v>
      </c>
    </row>
    <row r="1095" spans="1:7" x14ac:dyDescent="0.3">
      <c r="A1095" s="6">
        <f>Alle6OppgangNedgangUnik_KNN[[#This Row],[Open]]/Alle6OppgangNedgangUnik_KNN[[#This Row],[Close]]-1</f>
        <v>-6.4566113666940761E-2</v>
      </c>
      <c r="B1095" s="6">
        <f>Alle6OppgangNedgangUnik_KNN[[#This Row],[Conviction Bayes]]*Alle6OppgangNedgangUnik_KNN[[#This Row],[Rett/Feil Bayes]]</f>
        <v>6.7901074204087974E-2</v>
      </c>
      <c r="C1095">
        <f t="shared" si="34"/>
        <v>48.889727102659961</v>
      </c>
      <c r="E1095" s="6">
        <f>Alle6OppgangNedgangUnik_KNN[[#This Row],[Open]]/Alle6OppgangNedgangUnik_KNN[[#This Row],[Close]]-1</f>
        <v>-6.4566113666940761E-2</v>
      </c>
      <c r="F1095" s="8">
        <f>Alle6OppgangNedgangUnik_KNN[[#This Row],[Conviction KNN]]*Alle6OppgangNedgangUnik_KNN[[#This Row],[Rett/Feil KNN]]</f>
        <v>5.8823529411765052E-2</v>
      </c>
      <c r="G1095">
        <f t="shared" si="35"/>
        <v>100.64956319986553</v>
      </c>
    </row>
    <row r="1096" spans="1:7" x14ac:dyDescent="0.3">
      <c r="A1096" s="5">
        <f>Alle6OppgangNedgangUnik_KNN[[#This Row],[Open]]/Alle6OppgangNedgangUnik_KNN[[#This Row],[Close]]-1</f>
        <v>1.063124419204331E-2</v>
      </c>
      <c r="B1096" s="5">
        <f>Alle6OppgangNedgangUnik_KNN[[#This Row],[Conviction Bayes]]*Alle6OppgangNedgangUnik_KNN[[#This Row],[Rett/Feil Bayes]]</f>
        <v>-6.8045741413882976E-2</v>
      </c>
      <c r="C1096">
        <f t="shared" si="34"/>
        <v>48.85435974150834</v>
      </c>
      <c r="E1096" s="5">
        <f>Alle6OppgangNedgangUnik_KNN[[#This Row],[Open]]/Alle6OppgangNedgangUnik_KNN[[#This Row],[Close]]-1</f>
        <v>1.063124419204331E-2</v>
      </c>
      <c r="F1096" s="7">
        <f>Alle6OppgangNedgangUnik_KNN[[#This Row],[Conviction KNN]]*Alle6OppgangNedgangUnik_KNN[[#This Row],[Rett/Feil KNN]]</f>
        <v>0</v>
      </c>
      <c r="G1096">
        <f t="shared" si="35"/>
        <v>100.64956319986553</v>
      </c>
    </row>
    <row r="1097" spans="1:7" x14ac:dyDescent="0.3">
      <c r="A1097" s="6">
        <f>Alle6OppgangNedgangUnik_KNN[[#This Row],[Open]]/Alle6OppgangNedgangUnik_KNN[[#This Row],[Close]]-1</f>
        <v>2.4449503762935532E-3</v>
      </c>
      <c r="B1097" s="6">
        <f>Alle6OppgangNedgangUnik_KNN[[#This Row],[Conviction Bayes]]*Alle6OppgangNedgangUnik_KNN[[#This Row],[Rett/Feil Bayes]]</f>
        <v>-6.6447822278753954E-2</v>
      </c>
      <c r="C1097">
        <f t="shared" si="34"/>
        <v>48.846422782685714</v>
      </c>
      <c r="E1097" s="6">
        <f>Alle6OppgangNedgangUnik_KNN[[#This Row],[Open]]/Alle6OppgangNedgangUnik_KNN[[#This Row],[Close]]-1</f>
        <v>2.4449503762935532E-3</v>
      </c>
      <c r="F1097" s="8">
        <f>Alle6OppgangNedgangUnik_KNN[[#This Row],[Conviction KNN]]*Alle6OppgangNedgangUnik_KNN[[#This Row],[Rett/Feil KNN]]</f>
        <v>0.17647058823529499</v>
      </c>
      <c r="G1097">
        <f t="shared" si="35"/>
        <v>100.69298964470423</v>
      </c>
    </row>
    <row r="1098" spans="1:7" x14ac:dyDescent="0.3">
      <c r="A1098" s="5">
        <f>Alle6OppgangNedgangUnik_KNN[[#This Row],[Open]]/Alle6OppgangNedgangUnik_KNN[[#This Row],[Close]]-1</f>
        <v>-1.2354400928300313E-2</v>
      </c>
      <c r="B1098" s="5">
        <f>Alle6OppgangNedgangUnik_KNN[[#This Row],[Conviction Bayes]]*Alle6OppgangNedgangUnik_KNN[[#This Row],[Rett/Feil Bayes]]</f>
        <v>6.8782199481587036E-2</v>
      </c>
      <c r="C1098">
        <f t="shared" si="34"/>
        <v>48.804914906315368</v>
      </c>
      <c r="E1098" s="5">
        <f>Alle6OppgangNedgangUnik_KNN[[#This Row],[Open]]/Alle6OppgangNedgangUnik_KNN[[#This Row],[Close]]-1</f>
        <v>-1.2354400928300313E-2</v>
      </c>
      <c r="F1098" s="7">
        <f>Alle6OppgangNedgangUnik_KNN[[#This Row],[Conviction KNN]]*Alle6OppgangNedgangUnik_KNN[[#This Row],[Rett/Feil KNN]]</f>
        <v>-0.17647058823529499</v>
      </c>
      <c r="G1098">
        <f t="shared" si="35"/>
        <v>100.9125193325995</v>
      </c>
    </row>
    <row r="1099" spans="1:7" x14ac:dyDescent="0.3">
      <c r="A1099" s="6">
        <f>Alle6OppgangNedgangUnik_KNN[[#This Row],[Open]]/Alle6OppgangNedgangUnik_KNN[[#This Row],[Close]]-1</f>
        <v>6.5420980706759391E-2</v>
      </c>
      <c r="B1099" s="6">
        <f>Alle6OppgangNedgangUnik_KNN[[#This Row],[Conviction Bayes]]*Alle6OppgangNedgangUnik_KNN[[#This Row],[Rett/Feil Bayes]]</f>
        <v>-6.7064294842477001E-2</v>
      </c>
      <c r="C1099">
        <f t="shared" si="34"/>
        <v>48.590787639973421</v>
      </c>
      <c r="E1099" s="6">
        <f>Alle6OppgangNedgangUnik_KNN[[#This Row],[Open]]/Alle6OppgangNedgangUnik_KNN[[#This Row],[Close]]-1</f>
        <v>6.5420980706759391E-2</v>
      </c>
      <c r="F1099" s="8">
        <f>Alle6OppgangNedgangUnik_KNN[[#This Row],[Conviction KNN]]*Alle6OppgangNedgangUnik_KNN[[#This Row],[Rett/Feil KNN]]</f>
        <v>-0.23529411764705899</v>
      </c>
      <c r="G1099">
        <f t="shared" si="35"/>
        <v>99.359155572522212</v>
      </c>
    </row>
    <row r="1100" spans="1:7" x14ac:dyDescent="0.3">
      <c r="A1100" s="5">
        <f>Alle6OppgangNedgangUnik_KNN[[#This Row],[Open]]/Alle6OppgangNedgangUnik_KNN[[#This Row],[Close]]-1</f>
        <v>-1.6502296691632168E-2</v>
      </c>
      <c r="B1100" s="5">
        <f>Alle6OppgangNedgangUnik_KNN[[#This Row],[Conviction Bayes]]*Alle6OppgangNedgangUnik_KNN[[#This Row],[Rett/Feil Bayes]]</f>
        <v>6.8457983893060959E-2</v>
      </c>
      <c r="C1100">
        <f t="shared" si="34"/>
        <v>48.535893948795007</v>
      </c>
      <c r="E1100" s="5">
        <f>Alle6OppgangNedgangUnik_KNN[[#This Row],[Open]]/Alle6OppgangNedgangUnik_KNN[[#This Row],[Close]]-1</f>
        <v>-1.6502296691632168E-2</v>
      </c>
      <c r="F1100" s="7">
        <f>Alle6OppgangNedgangUnik_KNN[[#This Row],[Conviction KNN]]*Alle6OppgangNedgangUnik_KNN[[#This Row],[Rett/Feil KNN]]</f>
        <v>0</v>
      </c>
      <c r="G1100">
        <f t="shared" si="35"/>
        <v>99.359155572522212</v>
      </c>
    </row>
    <row r="1101" spans="1:7" x14ac:dyDescent="0.3">
      <c r="A1101" s="6">
        <f>Alle6OppgangNedgangUnik_KNN[[#This Row],[Open]]/Alle6OppgangNedgangUnik_KNN[[#This Row],[Close]]-1</f>
        <v>-1.7076147865841551E-2</v>
      </c>
      <c r="B1101" s="6">
        <f>Alle6OppgangNedgangUnik_KNN[[#This Row],[Conviction Bayes]]*Alle6OppgangNedgangUnik_KNN[[#This Row],[Rett/Feil Bayes]]</f>
        <v>6.8192720124235051E-2</v>
      </c>
      <c r="C1101">
        <f t="shared" si="34"/>
        <v>48.479375406252899</v>
      </c>
      <c r="E1101" s="6">
        <f>Alle6OppgangNedgangUnik_KNN[[#This Row],[Open]]/Alle6OppgangNedgangUnik_KNN[[#This Row],[Close]]-1</f>
        <v>-1.7076147865841551E-2</v>
      </c>
      <c r="F1101" s="8">
        <f>Alle6OppgangNedgangUnik_KNN[[#This Row],[Conviction KNN]]*Alle6OppgangNedgangUnik_KNN[[#This Row],[Rett/Feil KNN]]</f>
        <v>-0.11764705882352905</v>
      </c>
      <c r="G1101">
        <f t="shared" si="35"/>
        <v>99.558763999861213</v>
      </c>
    </row>
    <row r="1102" spans="1:7" x14ac:dyDescent="0.3">
      <c r="A1102" s="5">
        <f>Alle6OppgangNedgangUnik_KNN[[#This Row],[Open]]/Alle6OppgangNedgangUnik_KNN[[#This Row],[Close]]-1</f>
        <v>-4.243878206005669E-2</v>
      </c>
      <c r="B1102" s="5">
        <f>Alle6OppgangNedgangUnik_KNN[[#This Row],[Conviction Bayes]]*Alle6OppgangNedgangUnik_KNN[[#This Row],[Rett/Feil Bayes]]</f>
        <v>6.8497959852944046E-2</v>
      </c>
      <c r="C1102">
        <f t="shared" si="34"/>
        <v>48.338447316824727</v>
      </c>
      <c r="E1102" s="5">
        <f>Alle6OppgangNedgangUnik_KNN[[#This Row],[Open]]/Alle6OppgangNedgangUnik_KNN[[#This Row],[Close]]-1</f>
        <v>-4.243878206005669E-2</v>
      </c>
      <c r="F1102" s="7">
        <f>Alle6OppgangNedgangUnik_KNN[[#This Row],[Conviction KNN]]*Alle6OppgangNedgangUnik_KNN[[#This Row],[Rett/Feil KNN]]</f>
        <v>0.23529411764705899</v>
      </c>
      <c r="G1102">
        <f t="shared" si="35"/>
        <v>98.564610426317984</v>
      </c>
    </row>
    <row r="1103" spans="1:7" x14ac:dyDescent="0.3">
      <c r="A1103" s="6">
        <f>Alle6OppgangNedgangUnik_KNN[[#This Row],[Open]]/Alle6OppgangNedgangUnik_KNN[[#This Row],[Close]]-1</f>
        <v>1.7709299338385609E-2</v>
      </c>
      <c r="B1103" s="6">
        <f>Alle6OppgangNedgangUnik_KNN[[#This Row],[Conviction Bayes]]*Alle6OppgangNedgangUnik_KNN[[#This Row],[Rett/Feil Bayes]]</f>
        <v>-6.8371796531500051E-2</v>
      </c>
      <c r="C1103">
        <f t="shared" si="34"/>
        <v>48.279918321859725</v>
      </c>
      <c r="E1103" s="6">
        <f>Alle6OppgangNedgangUnik_KNN[[#This Row],[Open]]/Alle6OppgangNedgangUnik_KNN[[#This Row],[Close]]-1</f>
        <v>1.7709299338385609E-2</v>
      </c>
      <c r="F1103" s="8">
        <f>Alle6OppgangNedgangUnik_KNN[[#This Row],[Conviction KNN]]*Alle6OppgangNedgangUnik_KNN[[#This Row],[Rett/Feil KNN]]</f>
        <v>0.11764705882352905</v>
      </c>
      <c r="G1103">
        <f t="shared" si="35"/>
        <v>98.769964566342807</v>
      </c>
    </row>
    <row r="1104" spans="1:7" x14ac:dyDescent="0.3">
      <c r="A1104" s="5">
        <f>Alle6OppgangNedgangUnik_KNN[[#This Row],[Open]]/Alle6OppgangNedgangUnik_KNN[[#This Row],[Close]]-1</f>
        <v>1.5390189669242327E-2</v>
      </c>
      <c r="B1104" s="5">
        <f>Alle6OppgangNedgangUnik_KNN[[#This Row],[Conviction Bayes]]*Alle6OppgangNedgangUnik_KNN[[#This Row],[Rett/Feil Bayes]]</f>
        <v>-6.8614458775617948E-2</v>
      </c>
      <c r="C1104">
        <f t="shared" si="34"/>
        <v>48.228935233380057</v>
      </c>
      <c r="E1104" s="5">
        <f>Alle6OppgangNedgangUnik_KNN[[#This Row],[Open]]/Alle6OppgangNedgangUnik_KNN[[#This Row],[Close]]-1</f>
        <v>1.5390189669242327E-2</v>
      </c>
      <c r="F1104" s="7">
        <f>Alle6OppgangNedgangUnik_KNN[[#This Row],[Conviction KNN]]*Alle6OppgangNedgangUnik_KNN[[#This Row],[Rett/Feil KNN]]</f>
        <v>5.8823529411765052E-2</v>
      </c>
      <c r="G1104">
        <f t="shared" si="35"/>
        <v>98.859381536242836</v>
      </c>
    </row>
    <row r="1105" spans="1:7" x14ac:dyDescent="0.3">
      <c r="A1105" s="6">
        <f>Alle6OppgangNedgangUnik_KNN[[#This Row],[Open]]/Alle6OppgangNedgangUnik_KNN[[#This Row],[Close]]-1</f>
        <v>-2.5421484829502461E-2</v>
      </c>
      <c r="B1105" s="6">
        <f>Alle6OppgangNedgangUnik_KNN[[#This Row],[Conviction Bayes]]*Alle6OppgangNedgangUnik_KNN[[#This Row],[Rett/Feil Bayes]]</f>
        <v>6.8469415494105956E-2</v>
      </c>
      <c r="C1105">
        <f t="shared" si="34"/>
        <v>48.144988228090114</v>
      </c>
      <c r="E1105" s="6">
        <f>Alle6OppgangNedgangUnik_KNN[[#This Row],[Open]]/Alle6OppgangNedgangUnik_KNN[[#This Row],[Close]]-1</f>
        <v>-2.5421484829502461E-2</v>
      </c>
      <c r="F1105" s="8">
        <f>Alle6OppgangNedgangUnik_KNN[[#This Row],[Conviction KNN]]*Alle6OppgangNedgangUnik_KNN[[#This Row],[Rett/Feil KNN]]</f>
        <v>-5.8823529411765052E-2</v>
      </c>
      <c r="G1105">
        <f t="shared" si="35"/>
        <v>99.007214022594454</v>
      </c>
    </row>
    <row r="1106" spans="1:7" x14ac:dyDescent="0.3">
      <c r="A1106" s="5">
        <f>Alle6OppgangNedgangUnik_KNN[[#This Row],[Open]]/Alle6OppgangNedgangUnik_KNN[[#This Row],[Close]]-1</f>
        <v>2.1068408600671829E-2</v>
      </c>
      <c r="B1106" s="5">
        <f>Alle6OppgangNedgangUnik_KNN[[#This Row],[Conviction Bayes]]*Alle6OppgangNedgangUnik_KNN[[#This Row],[Rett/Feil Bayes]]</f>
        <v>-6.7562685282608947E-2</v>
      </c>
      <c r="C1106">
        <f t="shared" si="34"/>
        <v>48.0764568098338</v>
      </c>
      <c r="E1106" s="5">
        <f>Alle6OppgangNedgangUnik_KNN[[#This Row],[Open]]/Alle6OppgangNedgangUnik_KNN[[#This Row],[Close]]-1</f>
        <v>2.1068408600671829E-2</v>
      </c>
      <c r="F1106" s="7">
        <f>Alle6OppgangNedgangUnik_KNN[[#This Row],[Conviction KNN]]*Alle6OppgangNedgangUnik_KNN[[#This Row],[Rett/Feil KNN]]</f>
        <v>5.8823529411765052E-2</v>
      </c>
      <c r="G1106">
        <f t="shared" si="35"/>
        <v>99.129915460208707</v>
      </c>
    </row>
    <row r="1107" spans="1:7" x14ac:dyDescent="0.3">
      <c r="A1107" s="6">
        <f>Alle6OppgangNedgangUnik_KNN[[#This Row],[Open]]/Alle6OppgangNedgangUnik_KNN[[#This Row],[Close]]-1</f>
        <v>4.7430150652452152E-3</v>
      </c>
      <c r="B1107" s="6">
        <f>Alle6OppgangNedgangUnik_KNN[[#This Row],[Conviction Bayes]]*Alle6OppgangNedgangUnik_KNN[[#This Row],[Rett/Feil Bayes]]</f>
        <v>-6.855553727331698E-2</v>
      </c>
      <c r="C1107">
        <f t="shared" si="34"/>
        <v>48.06082427172916</v>
      </c>
      <c r="E1107" s="6">
        <f>Alle6OppgangNedgangUnik_KNN[[#This Row],[Open]]/Alle6OppgangNedgangUnik_KNN[[#This Row],[Close]]-1</f>
        <v>4.7430150652452152E-3</v>
      </c>
      <c r="F1107" s="8">
        <f>Alle6OppgangNedgangUnik_KNN[[#This Row],[Conviction KNN]]*Alle6OppgangNedgangUnik_KNN[[#This Row],[Rett/Feil KNN]]</f>
        <v>0.23529411764705899</v>
      </c>
      <c r="G1107">
        <f t="shared" si="35"/>
        <v>99.240544797254415</v>
      </c>
    </row>
    <row r="1108" spans="1:7" x14ac:dyDescent="0.3">
      <c r="A1108" s="5">
        <f>Alle6OppgangNedgangUnik_KNN[[#This Row],[Open]]/Alle6OppgangNedgangUnik_KNN[[#This Row],[Close]]-1</f>
        <v>-1.5212739897189631E-2</v>
      </c>
      <c r="B1108" s="5">
        <f>Alle6OppgangNedgangUnik_KNN[[#This Row],[Conviction Bayes]]*Alle6OppgangNedgangUnik_KNN[[#This Row],[Rett/Feil Bayes]]</f>
        <v>6.7654480201714051E-2</v>
      </c>
      <c r="C1108">
        <f t="shared" si="34"/>
        <v>48.011359590290802</v>
      </c>
      <c r="E1108" s="5">
        <f>Alle6OppgangNedgangUnik_KNN[[#This Row],[Open]]/Alle6OppgangNedgangUnik_KNN[[#This Row],[Close]]-1</f>
        <v>-1.5212739897189631E-2</v>
      </c>
      <c r="F1108" s="7">
        <f>Alle6OppgangNedgangUnik_KNN[[#This Row],[Conviction KNN]]*Alle6OppgangNedgangUnik_KNN[[#This Row],[Rett/Feil KNN]]</f>
        <v>-0.11764705882352905</v>
      </c>
      <c r="G1108">
        <f t="shared" si="35"/>
        <v>99.418158984931594</v>
      </c>
    </row>
    <row r="1109" spans="1:7" x14ac:dyDescent="0.3">
      <c r="A1109" s="6">
        <f>Alle6OppgangNedgangUnik_KNN[[#This Row],[Open]]/Alle6OppgangNedgangUnik_KNN[[#This Row],[Close]]-1</f>
        <v>-1.1053420441216821E-2</v>
      </c>
      <c r="B1109" s="6">
        <f>Alle6OppgangNedgangUnik_KNN[[#This Row],[Conviction Bayes]]*Alle6OppgangNedgangUnik_KNN[[#This Row],[Rett/Feil Bayes]]</f>
        <v>6.7928553192948049E-2</v>
      </c>
      <c r="C1109">
        <f t="shared" si="34"/>
        <v>47.975310603820105</v>
      </c>
      <c r="E1109" s="6">
        <f>Alle6OppgangNedgangUnik_KNN[[#This Row],[Open]]/Alle6OppgangNedgangUnik_KNN[[#This Row],[Close]]-1</f>
        <v>-1.1053420441216821E-2</v>
      </c>
      <c r="F1109" s="8">
        <f>Alle6OppgangNedgangUnik_KNN[[#This Row],[Conviction KNN]]*Alle6OppgangNedgangUnik_KNN[[#This Row],[Rett/Feil KNN]]</f>
        <v>-0.11764705882352905</v>
      </c>
      <c r="G1109">
        <f t="shared" si="35"/>
        <v>99.547442597961265</v>
      </c>
    </row>
    <row r="1110" spans="1:7" x14ac:dyDescent="0.3">
      <c r="A1110" s="5">
        <f>Alle6OppgangNedgangUnik_KNN[[#This Row],[Open]]/Alle6OppgangNedgangUnik_KNN[[#This Row],[Close]]-1</f>
        <v>1.3382086857956832E-2</v>
      </c>
      <c r="B1110" s="5">
        <f>Alle6OppgangNedgangUnik_KNN[[#This Row],[Conviction Bayes]]*Alle6OppgangNedgangUnik_KNN[[#This Row],[Rett/Feil Bayes]]</f>
        <v>-6.8474232607532048E-2</v>
      </c>
      <c r="C1110">
        <f t="shared" si="34"/>
        <v>47.931349477250571</v>
      </c>
      <c r="E1110" s="5">
        <f>Alle6OppgangNedgangUnik_KNN[[#This Row],[Open]]/Alle6OppgangNedgangUnik_KNN[[#This Row],[Close]]-1</f>
        <v>1.3382086857956832E-2</v>
      </c>
      <c r="F1110" s="7">
        <f>Alle6OppgangNedgangUnik_KNN[[#This Row],[Conviction KNN]]*Alle6OppgangNedgangUnik_KNN[[#This Row],[Rett/Feil KNN]]</f>
        <v>5.8823529411765052E-2</v>
      </c>
      <c r="G1110">
        <f t="shared" si="35"/>
        <v>99.625804511098522</v>
      </c>
    </row>
    <row r="1111" spans="1:7" x14ac:dyDescent="0.3">
      <c r="A1111" s="6">
        <f>Alle6OppgangNedgangUnik_KNN[[#This Row],[Open]]/Alle6OppgangNedgangUnik_KNN[[#This Row],[Close]]-1</f>
        <v>1.9327544722038459E-2</v>
      </c>
      <c r="B1111" s="6">
        <f>Alle6OppgangNedgangUnik_KNN[[#This Row],[Conviction Bayes]]*Alle6OppgangNedgangUnik_KNN[[#This Row],[Rett/Feil Bayes]]</f>
        <v>-6.8710546243662962E-2</v>
      </c>
      <c r="C1111">
        <f t="shared" si="34"/>
        <v>47.867696350108147</v>
      </c>
      <c r="E1111" s="6">
        <f>Alle6OppgangNedgangUnik_KNN[[#This Row],[Open]]/Alle6OppgangNedgangUnik_KNN[[#This Row],[Close]]-1</f>
        <v>1.9327544722038459E-2</v>
      </c>
      <c r="F1111" s="8">
        <f>Alle6OppgangNedgangUnik_KNN[[#This Row],[Conviction KNN]]*Alle6OppgangNedgangUnik_KNN[[#This Row],[Rett/Feil KNN]]</f>
        <v>-0.17647058823529499</v>
      </c>
      <c r="G1111">
        <f t="shared" si="35"/>
        <v>99.286006477188408</v>
      </c>
    </row>
    <row r="1112" spans="1:7" x14ac:dyDescent="0.3">
      <c r="A1112" s="5">
        <f>Alle6OppgangNedgangUnik_KNN[[#This Row],[Open]]/Alle6OppgangNedgangUnik_KNN[[#This Row],[Close]]-1</f>
        <v>1.9114491668037914E-2</v>
      </c>
      <c r="B1112" s="5">
        <f>Alle6OppgangNedgangUnik_KNN[[#This Row],[Conviction Bayes]]*Alle6OppgangNedgangUnik_KNN[[#This Row],[Rett/Feil Bayes]]</f>
        <v>-6.7698497011090042E-2</v>
      </c>
      <c r="C1112">
        <f t="shared" si="34"/>
        <v>47.805754480850283</v>
      </c>
      <c r="E1112" s="5">
        <f>Alle6OppgangNedgangUnik_KNN[[#This Row],[Open]]/Alle6OppgangNedgangUnik_KNN[[#This Row],[Close]]-1</f>
        <v>1.9114491668037914E-2</v>
      </c>
      <c r="F1112" s="7">
        <f>Alle6OppgangNedgangUnik_KNN[[#This Row],[Conviction KNN]]*Alle6OppgangNedgangUnik_KNN[[#This Row],[Rett/Feil KNN]]</f>
        <v>-0.17647058823529499</v>
      </c>
      <c r="G1112">
        <f t="shared" si="35"/>
        <v>98.951100322442358</v>
      </c>
    </row>
    <row r="1113" spans="1:7" x14ac:dyDescent="0.3">
      <c r="A1113" s="6">
        <f>Alle6OppgangNedgangUnik_KNN[[#This Row],[Open]]/Alle6OppgangNedgangUnik_KNN[[#This Row],[Close]]-1</f>
        <v>6.3063607828168777E-3</v>
      </c>
      <c r="B1113" s="6">
        <f>Alle6OppgangNedgangUnik_KNN[[#This Row],[Conviction Bayes]]*Alle6OppgangNedgangUnik_KNN[[#This Row],[Rett/Feil Bayes]]</f>
        <v>-6.8033547274978012E-2</v>
      </c>
      <c r="C1113">
        <f t="shared" si="34"/>
        <v>47.785243704209506</v>
      </c>
      <c r="E1113" s="6">
        <f>Alle6OppgangNedgangUnik_KNN[[#This Row],[Open]]/Alle6OppgangNedgangUnik_KNN[[#This Row],[Close]]-1</f>
        <v>6.3063607828168777E-3</v>
      </c>
      <c r="F1113" s="8">
        <f>Alle6OppgangNedgangUnik_KNN[[#This Row],[Conviction KNN]]*Alle6OppgangNedgangUnik_KNN[[#This Row],[Rett/Feil KNN]]</f>
        <v>0.17647058823529499</v>
      </c>
      <c r="G1113">
        <f t="shared" si="35"/>
        <v>99.061221735117073</v>
      </c>
    </row>
    <row r="1114" spans="1:7" x14ac:dyDescent="0.3">
      <c r="A1114" s="5">
        <f>Alle6OppgangNedgangUnik_KNN[[#This Row],[Open]]/Alle6OppgangNedgangUnik_KNN[[#This Row],[Close]]-1</f>
        <v>-4.7379447626688664E-3</v>
      </c>
      <c r="B1114" s="5">
        <f>Alle6OppgangNedgangUnik_KNN[[#This Row],[Conviction Bayes]]*Alle6OppgangNedgangUnik_KNN[[#This Row],[Rett/Feil Bayes]]</f>
        <v>6.7568964704188994E-2</v>
      </c>
      <c r="C1114">
        <f t="shared" si="34"/>
        <v>47.769945830788267</v>
      </c>
      <c r="E1114" s="5">
        <f>Alle6OppgangNedgangUnik_KNN[[#This Row],[Open]]/Alle6OppgangNedgangUnik_KNN[[#This Row],[Close]]-1</f>
        <v>-4.7379447626688664E-3</v>
      </c>
      <c r="F1114" s="7">
        <f>Alle6OppgangNedgangUnik_KNN[[#This Row],[Conviction KNN]]*Alle6OppgangNedgangUnik_KNN[[#This Row],[Rett/Feil KNN]]</f>
        <v>0</v>
      </c>
      <c r="G1114">
        <f t="shared" si="35"/>
        <v>99.061221735117073</v>
      </c>
    </row>
    <row r="1115" spans="1:7" x14ac:dyDescent="0.3">
      <c r="A1115" s="6">
        <f>Alle6OppgangNedgangUnik_KNN[[#This Row],[Open]]/Alle6OppgangNedgangUnik_KNN[[#This Row],[Close]]-1</f>
        <v>-1.9964811605415855E-2</v>
      </c>
      <c r="B1115" s="6">
        <f>Alle6OppgangNedgangUnik_KNN[[#This Row],[Conviction Bayes]]*Alle6OppgangNedgangUnik_KNN[[#This Row],[Rett/Feil Bayes]]</f>
        <v>6.869409505636298E-2</v>
      </c>
      <c r="C1115">
        <f t="shared" si="34"/>
        <v>47.704431037974821</v>
      </c>
      <c r="E1115" s="6">
        <f>Alle6OppgangNedgangUnik_KNN[[#This Row],[Open]]/Alle6OppgangNedgangUnik_KNN[[#This Row],[Close]]-1</f>
        <v>-1.9964811605415855E-2</v>
      </c>
      <c r="F1115" s="8">
        <f>Alle6OppgangNedgangUnik_KNN[[#This Row],[Conviction KNN]]*Alle6OppgangNedgangUnik_KNN[[#This Row],[Rett/Feil KNN]]</f>
        <v>0</v>
      </c>
      <c r="G1115">
        <f t="shared" si="35"/>
        <v>99.061221735117073</v>
      </c>
    </row>
    <row r="1116" spans="1:7" x14ac:dyDescent="0.3">
      <c r="A1116" s="5">
        <f>Alle6OppgangNedgangUnik_KNN[[#This Row],[Open]]/Alle6OppgangNedgangUnik_KNN[[#This Row],[Close]]-1</f>
        <v>-1.9279728897487747E-3</v>
      </c>
      <c r="B1116" s="5">
        <f>Alle6OppgangNedgangUnik_KNN[[#This Row],[Conviction Bayes]]*Alle6OppgangNedgangUnik_KNN[[#This Row],[Rett/Feil Bayes]]</f>
        <v>6.8229459897588052E-2</v>
      </c>
      <c r="C1116">
        <f t="shared" si="34"/>
        <v>47.698155780110312</v>
      </c>
      <c r="E1116" s="5">
        <f>Alle6OppgangNedgangUnik_KNN[[#This Row],[Open]]/Alle6OppgangNedgangUnik_KNN[[#This Row],[Close]]-1</f>
        <v>-1.9279728897487747E-3</v>
      </c>
      <c r="F1116" s="7">
        <f>Alle6OppgangNedgangUnik_KNN[[#This Row],[Conviction KNN]]*Alle6OppgangNedgangUnik_KNN[[#This Row],[Rett/Feil KNN]]</f>
        <v>-5.8823529411765052E-2</v>
      </c>
      <c r="G1116">
        <f t="shared" si="35"/>
        <v>99.072456285112992</v>
      </c>
    </row>
    <row r="1117" spans="1:7" x14ac:dyDescent="0.3">
      <c r="A1117" s="6">
        <f>Alle6OppgangNedgangUnik_KNN[[#This Row],[Open]]/Alle6OppgangNedgangUnik_KNN[[#This Row],[Close]]-1</f>
        <v>-2.174796194330253E-2</v>
      </c>
      <c r="B1117" s="6">
        <f>Alle6OppgangNedgangUnik_KNN[[#This Row],[Conviction Bayes]]*Alle6OppgangNedgangUnik_KNN[[#This Row],[Rett/Feil Bayes]]</f>
        <v>6.8703968225355017E-2</v>
      </c>
      <c r="C1117">
        <f t="shared" si="34"/>
        <v>47.626886565333308</v>
      </c>
      <c r="E1117" s="6">
        <f>Alle6OppgangNedgangUnik_KNN[[#This Row],[Open]]/Alle6OppgangNedgangUnik_KNN[[#This Row],[Close]]-1</f>
        <v>-2.174796194330253E-2</v>
      </c>
      <c r="F1117" s="8">
        <f>Alle6OppgangNedgangUnik_KNN[[#This Row],[Conviction KNN]]*Alle6OppgangNedgangUnik_KNN[[#This Row],[Rett/Feil KNN]]</f>
        <v>5.8823529411765052E-2</v>
      </c>
      <c r="G1117">
        <f t="shared" si="35"/>
        <v>98.945713696353096</v>
      </c>
    </row>
    <row r="1118" spans="1:7" x14ac:dyDescent="0.3">
      <c r="A1118" s="5">
        <f>Alle6OppgangNedgangUnik_KNN[[#This Row],[Open]]/Alle6OppgangNedgangUnik_KNN[[#This Row],[Close]]-1</f>
        <v>-1.2203841586532205E-2</v>
      </c>
      <c r="B1118" s="5">
        <f>Alle6OppgangNedgangUnik_KNN[[#This Row],[Conviction Bayes]]*Alle6OppgangNedgangUnik_KNN[[#This Row],[Rett/Feil Bayes]]</f>
        <v>6.8457739419916952E-2</v>
      </c>
      <c r="C1118">
        <f t="shared" si="34"/>
        <v>47.587096806436776</v>
      </c>
      <c r="E1118" s="5">
        <f>Alle6OppgangNedgangUnik_KNN[[#This Row],[Open]]/Alle6OppgangNedgangUnik_KNN[[#This Row],[Close]]-1</f>
        <v>-1.2203841586532205E-2</v>
      </c>
      <c r="F1118" s="7">
        <f>Alle6OppgangNedgangUnik_KNN[[#This Row],[Conviction KNN]]*Alle6OppgangNedgangUnik_KNN[[#This Row],[Rett/Feil KNN]]</f>
        <v>0</v>
      </c>
      <c r="G1118">
        <f t="shared" si="35"/>
        <v>98.945713696353096</v>
      </c>
    </row>
    <row r="1119" spans="1:7" x14ac:dyDescent="0.3">
      <c r="A1119" s="6">
        <f>Alle6OppgangNedgangUnik_KNN[[#This Row],[Open]]/Alle6OppgangNedgangUnik_KNN[[#This Row],[Close]]-1</f>
        <v>3.178190936030445E-3</v>
      </c>
      <c r="B1119" s="6">
        <f>Alle6OppgangNedgangUnik_KNN[[#This Row],[Conviction Bayes]]*Alle6OppgangNedgangUnik_KNN[[#This Row],[Rett/Feil Bayes]]</f>
        <v>-6.8772865493667956E-2</v>
      </c>
      <c r="C1119">
        <f t="shared" si="34"/>
        <v>47.576695537757118</v>
      </c>
      <c r="E1119" s="6">
        <f>Alle6OppgangNedgangUnik_KNN[[#This Row],[Open]]/Alle6OppgangNedgangUnik_KNN[[#This Row],[Close]]-1</f>
        <v>3.178190936030445E-3</v>
      </c>
      <c r="F1119" s="8">
        <f>Alle6OppgangNedgangUnik_KNN[[#This Row],[Conviction KNN]]*Alle6OppgangNedgangUnik_KNN[[#This Row],[Rett/Feil KNN]]</f>
        <v>-0.17647058823529499</v>
      </c>
      <c r="G1119">
        <f t="shared" si="35"/>
        <v>98.890219278042125</v>
      </c>
    </row>
    <row r="1120" spans="1:7" x14ac:dyDescent="0.3">
      <c r="A1120" s="5">
        <f>Alle6OppgangNedgangUnik_KNN[[#This Row],[Open]]/Alle6OppgangNedgangUnik_KNN[[#This Row],[Close]]-1</f>
        <v>5.9556310116193334E-3</v>
      </c>
      <c r="B1120" s="5">
        <f>Alle6OppgangNedgangUnik_KNN[[#This Row],[Conviction Bayes]]*Alle6OppgangNedgangUnik_KNN[[#This Row],[Rett/Feil Bayes]]</f>
        <v>-6.657471982513502E-2</v>
      </c>
      <c r="C1120">
        <f t="shared" si="34"/>
        <v>47.557831641266759</v>
      </c>
      <c r="E1120" s="5">
        <f>Alle6OppgangNedgangUnik_KNN[[#This Row],[Open]]/Alle6OppgangNedgangUnik_KNN[[#This Row],[Close]]-1</f>
        <v>5.9556310116193334E-3</v>
      </c>
      <c r="F1120" s="7">
        <f>Alle6OppgangNedgangUnik_KNN[[#This Row],[Conviction KNN]]*Alle6OppgangNedgangUnik_KNN[[#This Row],[Rett/Feil KNN]]</f>
        <v>5.8823529411765052E-2</v>
      </c>
      <c r="G1120">
        <f t="shared" si="35"/>
        <v>98.924863610787895</v>
      </c>
    </row>
    <row r="1121" spans="1:7" x14ac:dyDescent="0.3">
      <c r="A1121" s="6">
        <f>Alle6OppgangNedgangUnik_KNN[[#This Row],[Open]]/Alle6OppgangNedgangUnik_KNN[[#This Row],[Close]]-1</f>
        <v>-9.6444550958241226E-3</v>
      </c>
      <c r="B1121" s="6">
        <f>Alle6OppgangNedgangUnik_KNN[[#This Row],[Conviction Bayes]]*Alle6OppgangNedgangUnik_KNN[[#This Row],[Rett/Feil Bayes]]</f>
        <v>6.8028956370857041E-2</v>
      </c>
      <c r="C1121">
        <f t="shared" si="34"/>
        <v>47.526628842589439</v>
      </c>
      <c r="E1121" s="6">
        <f>Alle6OppgangNedgangUnik_KNN[[#This Row],[Open]]/Alle6OppgangNedgangUnik_KNN[[#This Row],[Close]]-1</f>
        <v>-9.6444550958241226E-3</v>
      </c>
      <c r="F1121" s="8">
        <f>Alle6OppgangNedgangUnik_KNN[[#This Row],[Conviction KNN]]*Alle6OppgangNedgangUnik_KNN[[#This Row],[Rett/Feil KNN]]</f>
        <v>-0.11764705882352905</v>
      </c>
      <c r="G1121">
        <f t="shared" si="35"/>
        <v>99.037107893723757</v>
      </c>
    </row>
    <row r="1122" spans="1:7" x14ac:dyDescent="0.3">
      <c r="A1122" s="5">
        <f>Alle6OppgangNedgangUnik_KNN[[#This Row],[Open]]/Alle6OppgangNedgangUnik_KNN[[#This Row],[Close]]-1</f>
        <v>-1.3299022514073555E-2</v>
      </c>
      <c r="B1122" s="5">
        <f>Alle6OppgangNedgangUnik_KNN[[#This Row],[Conviction Bayes]]*Alle6OppgangNedgangUnik_KNN[[#This Row],[Rett/Feil Bayes]]</f>
        <v>6.6781910166013037E-2</v>
      </c>
      <c r="C1122">
        <f t="shared" si="34"/>
        <v>47.484418821581123</v>
      </c>
      <c r="E1122" s="5">
        <f>Alle6OppgangNedgangUnik_KNN[[#This Row],[Open]]/Alle6OppgangNedgangUnik_KNN[[#This Row],[Close]]-1</f>
        <v>-1.3299022514073555E-2</v>
      </c>
      <c r="F1122" s="7">
        <f>Alle6OppgangNedgangUnik_KNN[[#This Row],[Conviction KNN]]*Alle6OppgangNedgangUnik_KNN[[#This Row],[Rett/Feil KNN]]</f>
        <v>0.35294117647058904</v>
      </c>
      <c r="G1122">
        <f t="shared" si="35"/>
        <v>98.572250225156452</v>
      </c>
    </row>
    <row r="1123" spans="1:7" x14ac:dyDescent="0.3">
      <c r="A1123" s="6">
        <f>Alle6OppgangNedgangUnik_KNN[[#This Row],[Open]]/Alle6OppgangNedgangUnik_KNN[[#This Row],[Close]]-1</f>
        <v>-2.1556970481246496E-2</v>
      </c>
      <c r="B1123" s="6">
        <f>Alle6OppgangNedgangUnik_KNN[[#This Row],[Conviction Bayes]]*Alle6OppgangNedgangUnik_KNN[[#This Row],[Rett/Feil Bayes]]</f>
        <v>6.8752853289874016E-2</v>
      </c>
      <c r="C1123">
        <f t="shared" si="34"/>
        <v>47.414042011124579</v>
      </c>
      <c r="E1123" s="6">
        <f>Alle6OppgangNedgangUnik_KNN[[#This Row],[Open]]/Alle6OppgangNedgangUnik_KNN[[#This Row],[Close]]-1</f>
        <v>-2.1556970481246496E-2</v>
      </c>
      <c r="F1123" s="8">
        <f>Alle6OppgangNedgangUnik_KNN[[#This Row],[Conviction KNN]]*Alle6OppgangNedgangUnik_KNN[[#This Row],[Rett/Feil KNN]]</f>
        <v>-0.23529411764705899</v>
      </c>
      <c r="G1123">
        <f t="shared" si="35"/>
        <v>99.072231187126746</v>
      </c>
    </row>
    <row r="1124" spans="1:7" x14ac:dyDescent="0.3">
      <c r="A1124" s="5">
        <f>Alle6OppgangNedgangUnik_KNN[[#This Row],[Open]]/Alle6OppgangNedgangUnik_KNN[[#This Row],[Close]]-1</f>
        <v>2.0452775658223565E-2</v>
      </c>
      <c r="B1124" s="5">
        <f>Alle6OppgangNedgangUnik_KNN[[#This Row],[Conviction Bayes]]*Alle6OppgangNedgangUnik_KNN[[#This Row],[Rett/Feil Bayes]]</f>
        <v>-5.8211629265904008E-2</v>
      </c>
      <c r="C1124">
        <f t="shared" si="34"/>
        <v>47.357591355575899</v>
      </c>
      <c r="E1124" s="5">
        <f>Alle6OppgangNedgangUnik_KNN[[#This Row],[Open]]/Alle6OppgangNedgangUnik_KNN[[#This Row],[Close]]-1</f>
        <v>2.0452775658223565E-2</v>
      </c>
      <c r="F1124" s="7">
        <f>Alle6OppgangNedgangUnik_KNN[[#This Row],[Conviction KNN]]*Alle6OppgangNedgangUnik_KNN[[#This Row],[Rett/Feil KNN]]</f>
        <v>-0.29411764705882304</v>
      </c>
      <c r="G1124">
        <f t="shared" si="35"/>
        <v>98.476259975823822</v>
      </c>
    </row>
    <row r="1125" spans="1:7" x14ac:dyDescent="0.3">
      <c r="A1125" s="6">
        <f>Alle6OppgangNedgangUnik_KNN[[#This Row],[Open]]/Alle6OppgangNedgangUnik_KNN[[#This Row],[Close]]-1</f>
        <v>-4.9114810941316422E-3</v>
      </c>
      <c r="B1125" s="6">
        <f>Alle6OppgangNedgangUnik_KNN[[#This Row],[Conviction Bayes]]*Alle6OppgangNedgangUnik_KNN[[#This Row],[Rett/Feil Bayes]]</f>
        <v>6.8784258119515995E-2</v>
      </c>
      <c r="C1125">
        <f t="shared" si="34"/>
        <v>47.341592418148061</v>
      </c>
      <c r="E1125" s="6">
        <f>Alle6OppgangNedgangUnik_KNN[[#This Row],[Open]]/Alle6OppgangNedgangUnik_KNN[[#This Row],[Close]]-1</f>
        <v>-4.9114810941316422E-3</v>
      </c>
      <c r="F1125" s="8">
        <f>Alle6OppgangNedgangUnik_KNN[[#This Row],[Conviction KNN]]*Alle6OppgangNedgangUnik_KNN[[#This Row],[Rett/Feil KNN]]</f>
        <v>0.17647058823529499</v>
      </c>
      <c r="G1125">
        <f t="shared" si="35"/>
        <v>98.390907454219345</v>
      </c>
    </row>
    <row r="1126" spans="1:7" x14ac:dyDescent="0.3">
      <c r="A1126" s="5">
        <f>Alle6OppgangNedgangUnik_KNN[[#This Row],[Open]]/Alle6OppgangNedgangUnik_KNN[[#This Row],[Close]]-1</f>
        <v>-3.86361315574546E-2</v>
      </c>
      <c r="B1126" s="5">
        <f>Alle6OppgangNedgangUnik_KNN[[#This Row],[Conviction Bayes]]*Alle6OppgangNedgangUnik_KNN[[#This Row],[Rett/Feil Bayes]]</f>
        <v>6.8443330956202031E-2</v>
      </c>
      <c r="C1126">
        <f t="shared" si="34"/>
        <v>47.216402995761712</v>
      </c>
      <c r="E1126" s="5">
        <f>Alle6OppgangNedgangUnik_KNN[[#This Row],[Open]]/Alle6OppgangNedgangUnik_KNN[[#This Row],[Close]]-1</f>
        <v>-3.86361315574546E-2</v>
      </c>
      <c r="F1126" s="7">
        <f>Alle6OppgangNedgangUnik_KNN[[#This Row],[Conviction KNN]]*Alle6OppgangNedgangUnik_KNN[[#This Row],[Rett/Feil KNN]]</f>
        <v>0</v>
      </c>
      <c r="G1126">
        <f t="shared" si="35"/>
        <v>98.390907454219345</v>
      </c>
    </row>
    <row r="1127" spans="1:7" x14ac:dyDescent="0.3">
      <c r="A1127" s="6">
        <f>Alle6OppgangNedgangUnik_KNN[[#This Row],[Open]]/Alle6OppgangNedgangUnik_KNN[[#This Row],[Close]]-1</f>
        <v>5.7530707753385979E-3</v>
      </c>
      <c r="B1127" s="6">
        <f>Alle6OppgangNedgangUnik_KNN[[#This Row],[Conviction Bayes]]*Alle6OppgangNedgangUnik_KNN[[#This Row],[Rett/Feil Bayes]]</f>
        <v>-6.8700217394517982E-2</v>
      </c>
      <c r="C1127">
        <f t="shared" si="34"/>
        <v>47.197741316236055</v>
      </c>
      <c r="E1127" s="6">
        <f>Alle6OppgangNedgangUnik_KNN[[#This Row],[Open]]/Alle6OppgangNedgangUnik_KNN[[#This Row],[Close]]-1</f>
        <v>5.7530707753385979E-3</v>
      </c>
      <c r="F1127" s="8">
        <f>Alle6OppgangNedgangUnik_KNN[[#This Row],[Conviction KNN]]*Alle6OppgangNedgangUnik_KNN[[#This Row],[Rett/Feil KNN]]</f>
        <v>-5.8823529411765052E-2</v>
      </c>
      <c r="G1127">
        <f t="shared" si="35"/>
        <v>98.357610403970284</v>
      </c>
    </row>
    <row r="1128" spans="1:7" x14ac:dyDescent="0.3">
      <c r="A1128" s="5">
        <f>Alle6OppgangNedgangUnik_KNN[[#This Row],[Open]]/Alle6OppgangNedgangUnik_KNN[[#This Row],[Close]]-1</f>
        <v>-1.2759229588728327E-2</v>
      </c>
      <c r="B1128" s="5">
        <f>Alle6OppgangNedgangUnik_KNN[[#This Row],[Conviction Bayes]]*Alle6OppgangNedgangUnik_KNN[[#This Row],[Rett/Feil Bayes]]</f>
        <v>6.7537058688105944E-2</v>
      </c>
      <c r="C1128">
        <f t="shared" si="34"/>
        <v>47.15707003905861</v>
      </c>
      <c r="E1128" s="5">
        <f>Alle6OppgangNedgangUnik_KNN[[#This Row],[Open]]/Alle6OppgangNedgangUnik_KNN[[#This Row],[Close]]-1</f>
        <v>-1.2759229588728327E-2</v>
      </c>
      <c r="F1128" s="7">
        <f>Alle6OppgangNedgangUnik_KNN[[#This Row],[Conviction KNN]]*Alle6OppgangNedgangUnik_KNN[[#This Row],[Rett/Feil KNN]]</f>
        <v>5.8823529411765052E-2</v>
      </c>
      <c r="G1128">
        <f t="shared" si="35"/>
        <v>98.283788796150105</v>
      </c>
    </row>
    <row r="1129" spans="1:7" x14ac:dyDescent="0.3">
      <c r="A1129" s="6">
        <f>Alle6OppgangNedgangUnik_KNN[[#This Row],[Open]]/Alle6OppgangNedgangUnik_KNN[[#This Row],[Close]]-1</f>
        <v>4.8970296280048675E-3</v>
      </c>
      <c r="B1129" s="6">
        <f>Alle6OppgangNedgangUnik_KNN[[#This Row],[Conviction Bayes]]*Alle6OppgangNedgangUnik_KNN[[#This Row],[Rett/Feil Bayes]]</f>
        <v>-6.7168907101118946E-2</v>
      </c>
      <c r="C1129">
        <f t="shared" si="34"/>
        <v>47.141558752281391</v>
      </c>
      <c r="E1129" s="6">
        <f>Alle6OppgangNedgangUnik_KNN[[#This Row],[Open]]/Alle6OppgangNedgangUnik_KNN[[#This Row],[Close]]-1</f>
        <v>4.8970296280048675E-3</v>
      </c>
      <c r="F1129" s="8">
        <f>Alle6OppgangNedgangUnik_KNN[[#This Row],[Conviction KNN]]*Alle6OppgangNedgangUnik_KNN[[#This Row],[Rett/Feil KNN]]</f>
        <v>-0.17647058823529499</v>
      </c>
      <c r="G1129">
        <f t="shared" si="35"/>
        <v>98.198853744558221</v>
      </c>
    </row>
    <row r="1130" spans="1:7" x14ac:dyDescent="0.3">
      <c r="A1130" s="5">
        <f>Alle6OppgangNedgangUnik_KNN[[#This Row],[Open]]/Alle6OppgangNedgangUnik_KNN[[#This Row],[Close]]-1</f>
        <v>-2.9646108451349518E-2</v>
      </c>
      <c r="B1130" s="5">
        <f>Alle6OppgangNedgangUnik_KNN[[#This Row],[Conviction Bayes]]*Alle6OppgangNedgangUnik_KNN[[#This Row],[Rett/Feil Bayes]]</f>
        <v>6.6585561013671024E-2</v>
      </c>
      <c r="C1130">
        <f t="shared" si="34"/>
        <v>47.0485011850473</v>
      </c>
      <c r="E1130" s="5">
        <f>Alle6OppgangNedgangUnik_KNN[[#This Row],[Open]]/Alle6OppgangNedgangUnik_KNN[[#This Row],[Close]]-1</f>
        <v>-2.9646108451349518E-2</v>
      </c>
      <c r="F1130" s="7">
        <f>Alle6OppgangNedgangUnik_KNN[[#This Row],[Conviction KNN]]*Alle6OppgangNedgangUnik_KNN[[#This Row],[Rett/Feil KNN]]</f>
        <v>-5.8823529411765052E-2</v>
      </c>
      <c r="G1130">
        <f t="shared" si="35"/>
        <v>98.370101619141124</v>
      </c>
    </row>
    <row r="1131" spans="1:7" x14ac:dyDescent="0.3">
      <c r="A1131" s="6">
        <f>Alle6OppgangNedgangUnik_KNN[[#This Row],[Open]]/Alle6OppgangNedgangUnik_KNN[[#This Row],[Close]]-1</f>
        <v>-1.6156115405558724E-2</v>
      </c>
      <c r="B1131" s="6">
        <f>Alle6OppgangNedgangUnik_KNN[[#This Row],[Conviction Bayes]]*Alle6OppgangNedgangUnik_KNN[[#This Row],[Rett/Feil Bayes]]</f>
        <v>6.6965563656235016E-2</v>
      </c>
      <c r="C1131">
        <f t="shared" si="34"/>
        <v>46.99759925284399</v>
      </c>
      <c r="E1131" s="6">
        <f>Alle6OppgangNedgangUnik_KNN[[#This Row],[Open]]/Alle6OppgangNedgangUnik_KNN[[#This Row],[Close]]-1</f>
        <v>-1.6156115405558724E-2</v>
      </c>
      <c r="F1131" s="8">
        <f>Alle6OppgangNedgangUnik_KNN[[#This Row],[Conviction KNN]]*Alle6OppgangNedgangUnik_KNN[[#This Row],[Rett/Feil KNN]]</f>
        <v>5.8823529411765052E-2</v>
      </c>
      <c r="G1131">
        <f t="shared" si="35"/>
        <v>98.276614635951987</v>
      </c>
    </row>
    <row r="1132" spans="1:7" x14ac:dyDescent="0.3">
      <c r="A1132" s="5">
        <f>Alle6OppgangNedgangUnik_KNN[[#This Row],[Open]]/Alle6OppgangNedgangUnik_KNN[[#This Row],[Close]]-1</f>
        <v>1.737918577090114E-2</v>
      </c>
      <c r="B1132" s="5">
        <f>Alle6OppgangNedgangUnik_KNN[[#This Row],[Conviction Bayes]]*Alle6OppgangNedgangUnik_KNN[[#This Row],[Rett/Feil Bayes]]</f>
        <v>-6.6494989393520054E-2</v>
      </c>
      <c r="C1132">
        <f t="shared" si="34"/>
        <v>46.943287474861791</v>
      </c>
      <c r="E1132" s="5">
        <f>Alle6OppgangNedgangUnik_KNN[[#This Row],[Open]]/Alle6OppgangNedgangUnik_KNN[[#This Row],[Close]]-1</f>
        <v>1.737918577090114E-2</v>
      </c>
      <c r="F1132" s="7">
        <f>Alle6OppgangNedgangUnik_KNN[[#This Row],[Conviction KNN]]*Alle6OppgangNedgangUnik_KNN[[#This Row],[Rett/Feil KNN]]</f>
        <v>0</v>
      </c>
      <c r="G1132">
        <f t="shared" si="35"/>
        <v>98.276614635951987</v>
      </c>
    </row>
    <row r="1133" spans="1:7" x14ac:dyDescent="0.3">
      <c r="A1133" s="6">
        <f>Alle6OppgangNedgangUnik_KNN[[#This Row],[Open]]/Alle6OppgangNedgangUnik_KNN[[#This Row],[Close]]-1</f>
        <v>-2.6340403455368144E-2</v>
      </c>
      <c r="B1133" s="6">
        <f>Alle6OppgangNedgangUnik_KNN[[#This Row],[Conviction Bayes]]*Alle6OppgangNedgangUnik_KNN[[#This Row],[Rett/Feil Bayes]]</f>
        <v>6.6642575325779996E-2</v>
      </c>
      <c r="C1133">
        <f t="shared" si="34"/>
        <v>46.860883588487809</v>
      </c>
      <c r="E1133" s="6">
        <f>Alle6OppgangNedgangUnik_KNN[[#This Row],[Open]]/Alle6OppgangNedgangUnik_KNN[[#This Row],[Close]]-1</f>
        <v>-2.6340403455368144E-2</v>
      </c>
      <c r="F1133" s="8">
        <f>Alle6OppgangNedgangUnik_KNN[[#This Row],[Conviction KNN]]*Alle6OppgangNedgangUnik_KNN[[#This Row],[Rett/Feil KNN]]</f>
        <v>0</v>
      </c>
      <c r="G1133">
        <f t="shared" si="35"/>
        <v>98.276614635951987</v>
      </c>
    </row>
    <row r="1134" spans="1:7" x14ac:dyDescent="0.3">
      <c r="A1134" s="5">
        <f>Alle6OppgangNedgangUnik_KNN[[#This Row],[Open]]/Alle6OppgangNedgangUnik_KNN[[#This Row],[Close]]-1</f>
        <v>5.2772989817196025E-2</v>
      </c>
      <c r="B1134" s="5">
        <f>Alle6OppgangNedgangUnik_KNN[[#This Row],[Conviction Bayes]]*Alle6OppgangNedgangUnik_KNN[[#This Row],[Rett/Feil Bayes]]</f>
        <v>-6.8749465417140054E-2</v>
      </c>
      <c r="C1134">
        <f t="shared" si="34"/>
        <v>46.690866921400051</v>
      </c>
      <c r="E1134" s="5">
        <f>Alle6OppgangNedgangUnik_KNN[[#This Row],[Open]]/Alle6OppgangNedgangUnik_KNN[[#This Row],[Close]]-1</f>
        <v>5.2772989817196025E-2</v>
      </c>
      <c r="F1134" s="7">
        <f>Alle6OppgangNedgangUnik_KNN[[#This Row],[Conviction KNN]]*Alle6OppgangNedgangUnik_KNN[[#This Row],[Rett/Feil KNN]]</f>
        <v>0.35294117647058904</v>
      </c>
      <c r="G1134">
        <f t="shared" si="35"/>
        <v>100.10709138305255</v>
      </c>
    </row>
    <row r="1135" spans="1:7" x14ac:dyDescent="0.3">
      <c r="A1135" s="6">
        <f>Alle6OppgangNedgangUnik_KNN[[#This Row],[Open]]/Alle6OppgangNedgangUnik_KNN[[#This Row],[Close]]-1</f>
        <v>2.420707134230704E-2</v>
      </c>
      <c r="B1135" s="6">
        <f>Alle6OppgangNedgangUnik_KNN[[#This Row],[Conviction Bayes]]*Alle6OppgangNedgangUnik_KNN[[#This Row],[Rett/Feil Bayes]]</f>
        <v>-6.8456028415654957E-2</v>
      </c>
      <c r="C1135">
        <f t="shared" si="34"/>
        <v>46.613494553703596</v>
      </c>
      <c r="E1135" s="6">
        <f>Alle6OppgangNedgangUnik_KNN[[#This Row],[Open]]/Alle6OppgangNedgangUnik_KNN[[#This Row],[Close]]-1</f>
        <v>2.420707134230704E-2</v>
      </c>
      <c r="F1135" s="8">
        <f>Alle6OppgangNedgangUnik_KNN[[#This Row],[Conviction KNN]]*Alle6OppgangNedgangUnik_KNN[[#This Row],[Rett/Feil KNN]]</f>
        <v>0</v>
      </c>
      <c r="G1135">
        <f t="shared" si="35"/>
        <v>100.10709138305255</v>
      </c>
    </row>
    <row r="1136" spans="1:7" x14ac:dyDescent="0.3">
      <c r="A1136" s="5">
        <f>Alle6OppgangNedgangUnik_KNN[[#This Row],[Open]]/Alle6OppgangNedgangUnik_KNN[[#This Row],[Close]]-1</f>
        <v>-1.4913118247117718E-2</v>
      </c>
      <c r="B1136" s="5">
        <f>Alle6OppgangNedgangUnik_KNN[[#This Row],[Conviction Bayes]]*Alle6OppgangNedgangUnik_KNN[[#This Row],[Rett/Feil Bayes]]</f>
        <v>6.683318454500603E-2</v>
      </c>
      <c r="C1136">
        <f t="shared" si="34"/>
        <v>46.567035294628766</v>
      </c>
      <c r="E1136" s="5">
        <f>Alle6OppgangNedgangUnik_KNN[[#This Row],[Open]]/Alle6OppgangNedgangUnik_KNN[[#This Row],[Close]]-1</f>
        <v>-1.4913118247117718E-2</v>
      </c>
      <c r="F1136" s="7">
        <f>Alle6OppgangNedgangUnik_KNN[[#This Row],[Conviction KNN]]*Alle6OppgangNedgangUnik_KNN[[#This Row],[Rett/Feil KNN]]</f>
        <v>0.11764705882352905</v>
      </c>
      <c r="G1136">
        <f t="shared" si="35"/>
        <v>99.931455042914848</v>
      </c>
    </row>
    <row r="1137" spans="1:7" x14ac:dyDescent="0.3">
      <c r="A1137" s="6">
        <f>Alle6OppgangNedgangUnik_KNN[[#This Row],[Open]]/Alle6OppgangNedgangUnik_KNN[[#This Row],[Close]]-1</f>
        <v>7.792379540243255E-3</v>
      </c>
      <c r="B1137" s="6">
        <f>Alle6OppgangNedgangUnik_KNN[[#This Row],[Conviction Bayes]]*Alle6OppgangNedgangUnik_KNN[[#This Row],[Rett/Feil Bayes]]</f>
        <v>-6.6035041309391973E-2</v>
      </c>
      <c r="C1137">
        <f t="shared" si="34"/>
        <v>46.543073290395192</v>
      </c>
      <c r="E1137" s="6">
        <f>Alle6OppgangNedgangUnik_KNN[[#This Row],[Open]]/Alle6OppgangNedgangUnik_KNN[[#This Row],[Close]]-1</f>
        <v>7.792379540243255E-3</v>
      </c>
      <c r="F1137" s="8">
        <f>Alle6OppgangNedgangUnik_KNN[[#This Row],[Conviction KNN]]*Alle6OppgangNedgangUnik_KNN[[#This Row],[Rett/Feil KNN]]</f>
        <v>0.29411764705882304</v>
      </c>
      <c r="G1137">
        <f t="shared" si="35"/>
        <v>100.16048557988636</v>
      </c>
    </row>
    <row r="1138" spans="1:7" x14ac:dyDescent="0.3">
      <c r="A1138" s="5">
        <f>Alle6OppgangNedgangUnik_KNN[[#This Row],[Open]]/Alle6OppgangNedgangUnik_KNN[[#This Row],[Close]]-1</f>
        <v>5.3434782203134468E-3</v>
      </c>
      <c r="B1138" s="5">
        <f>Alle6OppgangNedgangUnik_KNN[[#This Row],[Conviction Bayes]]*Alle6OppgangNedgangUnik_KNN[[#This Row],[Rett/Feil Bayes]]</f>
        <v>-6.8333892633313964E-2</v>
      </c>
      <c r="C1138">
        <f t="shared" si="34"/>
        <v>46.526078521569922</v>
      </c>
      <c r="E1138" s="5">
        <f>Alle6OppgangNedgangUnik_KNN[[#This Row],[Open]]/Alle6OppgangNedgangUnik_KNN[[#This Row],[Close]]-1</f>
        <v>5.3434782203134468E-3</v>
      </c>
      <c r="F1138" s="7">
        <f>Alle6OppgangNedgangUnik_KNN[[#This Row],[Conviction KNN]]*Alle6OppgangNedgangUnik_KNN[[#This Row],[Rett/Feil KNN]]</f>
        <v>0.17647058823529499</v>
      </c>
      <c r="G1138">
        <f t="shared" si="35"/>
        <v>100.25493358692732</v>
      </c>
    </row>
    <row r="1139" spans="1:7" x14ac:dyDescent="0.3">
      <c r="A1139" s="6">
        <f>Alle6OppgangNedgangUnik_KNN[[#This Row],[Open]]/Alle6OppgangNedgangUnik_KNN[[#This Row],[Close]]-1</f>
        <v>2.925974954361088E-3</v>
      </c>
      <c r="B1139" s="6">
        <f>Alle6OppgangNedgangUnik_KNN[[#This Row],[Conviction Bayes]]*Alle6OppgangNedgangUnik_KNN[[#This Row],[Rett/Feil Bayes]]</f>
        <v>-6.7776614570056015E-2</v>
      </c>
      <c r="C1139">
        <f t="shared" si="34"/>
        <v>46.516851810400865</v>
      </c>
      <c r="E1139" s="6">
        <f>Alle6OppgangNedgangUnik_KNN[[#This Row],[Open]]/Alle6OppgangNedgangUnik_KNN[[#This Row],[Close]]-1</f>
        <v>2.925974954361088E-3</v>
      </c>
      <c r="F1139" s="8">
        <f>Alle6OppgangNedgangUnik_KNN[[#This Row],[Conviction KNN]]*Alle6OppgangNedgangUnik_KNN[[#This Row],[Rett/Feil KNN]]</f>
        <v>-5.8823529411765052E-2</v>
      </c>
      <c r="G1139">
        <f t="shared" si="35"/>
        <v>100.23767809135518</v>
      </c>
    </row>
    <row r="1140" spans="1:7" x14ac:dyDescent="0.3">
      <c r="A1140" s="5">
        <f>Alle6OppgangNedgangUnik_KNN[[#This Row],[Open]]/Alle6OppgangNedgangUnik_KNN[[#This Row],[Close]]-1</f>
        <v>4.0539279834217679E-2</v>
      </c>
      <c r="B1140" s="5">
        <f>Alle6OppgangNedgangUnik_KNN[[#This Row],[Conviction Bayes]]*Alle6OppgangNedgangUnik_KNN[[#This Row],[Rett/Feil Bayes]]</f>
        <v>-6.856273629294396E-2</v>
      </c>
      <c r="C1140">
        <f t="shared" si="34"/>
        <v>46.387558967260041</v>
      </c>
      <c r="E1140" s="5">
        <f>Alle6OppgangNedgangUnik_KNN[[#This Row],[Open]]/Alle6OppgangNedgangUnik_KNN[[#This Row],[Close]]-1</f>
        <v>4.0539279834217679E-2</v>
      </c>
      <c r="F1140" s="7">
        <f>Alle6OppgangNedgangUnik_KNN[[#This Row],[Conviction KNN]]*Alle6OppgangNedgangUnik_KNN[[#This Row],[Rett/Feil KNN]]</f>
        <v>0.35294117647058904</v>
      </c>
      <c r="G1140">
        <f t="shared" si="35"/>
        <v>101.67187689679436</v>
      </c>
    </row>
    <row r="1141" spans="1:7" x14ac:dyDescent="0.3">
      <c r="A1141" s="6">
        <f>Alle6OppgangNedgangUnik_KNN[[#This Row],[Open]]/Alle6OppgangNedgangUnik_KNN[[#This Row],[Close]]-1</f>
        <v>-6.5115995185326403E-3</v>
      </c>
      <c r="B1141" s="6">
        <f>Alle6OppgangNedgangUnik_KNN[[#This Row],[Conviction Bayes]]*Alle6OppgangNedgangUnik_KNN[[#This Row],[Rett/Feil Bayes]]</f>
        <v>6.6797287011849005E-2</v>
      </c>
      <c r="C1141">
        <f t="shared" si="34"/>
        <v>46.367382365334308</v>
      </c>
      <c r="E1141" s="6">
        <f>Alle6OppgangNedgangUnik_KNN[[#This Row],[Open]]/Alle6OppgangNedgangUnik_KNN[[#This Row],[Close]]-1</f>
        <v>-6.5115995185326403E-3</v>
      </c>
      <c r="F1141" s="8">
        <f>Alle6OppgangNedgangUnik_KNN[[#This Row],[Conviction KNN]]*Alle6OppgangNedgangUnik_KNN[[#This Row],[Rett/Feil KNN]]</f>
        <v>0.23529411764705899</v>
      </c>
      <c r="G1141">
        <f t="shared" si="35"/>
        <v>101.51610123922977</v>
      </c>
    </row>
    <row r="1142" spans="1:7" x14ac:dyDescent="0.3">
      <c r="A1142" s="5">
        <f>Alle6OppgangNedgangUnik_KNN[[#This Row],[Open]]/Alle6OppgangNedgangUnik_KNN[[#This Row],[Close]]-1</f>
        <v>-8.813049488527902E-3</v>
      </c>
      <c r="B1142" s="5">
        <f>Alle6OppgangNedgangUnik_KNN[[#This Row],[Conviction Bayes]]*Alle6OppgangNedgangUnik_KNN[[#This Row],[Rett/Feil Bayes]]</f>
        <v>6.5172906609185954E-2</v>
      </c>
      <c r="C1142">
        <f t="shared" si="34"/>
        <v>46.340750236813669</v>
      </c>
      <c r="E1142" s="5">
        <f>Alle6OppgangNedgangUnik_KNN[[#This Row],[Open]]/Alle6OppgangNedgangUnik_KNN[[#This Row],[Close]]-1</f>
        <v>-8.813049488527902E-3</v>
      </c>
      <c r="F1142" s="7">
        <f>Alle6OppgangNedgangUnik_KNN[[#This Row],[Conviction KNN]]*Alle6OppgangNedgangUnik_KNN[[#This Row],[Rett/Feil KNN]]</f>
        <v>0</v>
      </c>
      <c r="G1142">
        <f t="shared" si="35"/>
        <v>101.51610123922977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v W l i V H j E U 2 + k A A A A 9 g A A A B I A H A B D b 2 5 m a W c v U G F j a 2 F n Z S 5 4 b W w g o h g A K K A U A A A A A A A A A A A A A A A A A A A A A A A A A A A A h Y 9 B D o I w F E S v Q r q n L W i M I Z + y c C t q Y m L c 1 l K h E T 4 G i u V u L j y S V x C j q D u X 8 + Y t Z u 7 X G y R 9 V X o X 3 b S m x p g E l B N P o 6 o z g 3 l M O n v 0 5 y Q R s J H q J H P t D T K 2 U d 9 m M S m s P U e M O e e o m 9 C 6 y V n I e c D 2 6 X K r C l 1 J 8 p H N f 9 k 3 2 F q J S h M B u 9 c Y E d K A c z q b D p u A j R B S g 1 8 h H L p n + w N h 0 Z W 2 a 7 T A g 7 9 a A x s j s P c H 8 Q B Q S w M E F A A C A A g A v W l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1 p Y l S I P H k w h w E A A F M D A A A T A B w A R m 9 y b X V s Y X M v U 2 V j d G l v b j E u b S C i G A A o o B Q A A A A A A A A A A A A A A A A A A A A A A A A A A A B 9 U t F K w z A U f R / s H 0 J 8 2 S C W D X S C o w 9 S F U W t y j Z f V h + y 9 q 6 L p r k l S a t j + O + m 2 2 R C q n 1 J c 8 6 9 5 9 x D r o H U C l R k s j u H 4 2 6 n 2 z E r r i E j R / R C S h g 9 l m X O V R 5 D 1 h w z J d 6 P 7 + K Y k p B I s N 0 O c d + d k B k 4 I D J 1 c I l p V Y C y v W s h I Y h Q W X c x P R q d J z M D 2 i R T M D b 5 q T L J A z c W N D Y m N S T / O A a p q W m f z S 9 B i k K 4 n p A y y k i E s i q U C Y d n j F y p F D O h 8 n B 0 O h g M G X m u 0 M L E r i W E h 9 8 g R g W v f b Y b / Y h e o 1 5 q K A p w E b B 2 E 7 5 r s X T y T c I p X 7 i G J 4 2 F 6 7 4 B n j m 6 t 0 3 L y H w P u 5 E n K Z d c m 9 D q 6 r f y l c o 0 W G L X J R z E p p o r s 0 R d 7 A a f O t L 0 / p m C b T b U x b x V d n Q S N N V f j G z o Y w n K o Y 0 0 s f B p t + A 9 f n j Y j c h X H v j S W I O v G k k 0 4 F V P q s V b s x 6 1 s G u P f E K X v I 2 I s C i x U p l H x J B z J + b 7 x F B Z z W W L h R G t D f d 8 A d J P s d 8 b r 3 y / V i 2 + 2 / r t V v / R 4 3 F f / W 5 H q L a H H n 8 D U E s B A i 0 A F A A C A A g A v W l i V H j E U 2 + k A A A A 9 g A A A B I A A A A A A A A A A A A A A A A A A A A A A E N v b m Z p Z y 9 Q Y W N r Y W d l L n h t b F B L A Q I t A B Q A A g A I A L 1 p Y l Q P y u m r p A A A A O k A A A A T A A A A A A A A A A A A A A A A A P A A A A B b Q 2 9 u d G V u d F 9 U e X B l c 1 0 u e G 1 s U E s B A i 0 A F A A C A A g A v W l i V I g 8 e T C H A Q A A U w M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Q A A A A A A A B A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G U 2 T 3 B w Z 2 F u Z 0 5 l Z G d h b m d V b m l r L U t O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G U 2 T 3 B w Z 2 F u Z 0 5 l Z G d h b m d V b m l r X 0 t O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E y O j E z O j U 4 L j A 3 M D I 1 M j Z a I i A v P j x F b n R y e S B U e X B l P S J G a W x s Q 2 9 s d W 1 u V H l w Z X M i I F Z h b H V l P S J z Q X d Z R 0 J n T U d C Z 1 l H Q m d Z R 0 F 3 W U d C Z 1 k 9 I i A v P j x F b n R y e S B U e X B l P S J G a W x s Q 2 9 s d W 1 u T m F t Z X M i I F Z h b H V l P S J z W y Z x d W 9 0 O 0 N v b H V t b j E m c X V v d D s s J n F 1 b 3 Q 7 T 3 B l b i Z x d W 9 0 O y w m c X V v d D t M b 3 c m c X V v d D s s J n F 1 b 3 Q 7 S G l n a C Z x d W 9 0 O y w m c X V v d D t W b 2 x 1 b W U m c X V v d D s s J n F 1 b 3 Q 7 Q 2 x v c 2 U m c X V v d D s s J n F 1 b 3 Q 7 U 3 V i a m V j d G l 2 a X R 5 J n F 1 b 3 Q 7 L C Z x d W 9 0 O 1 B v b G F y a X R 5 J n F 1 b 3 Q 7 L C Z x d W 9 0 O 0 N v b X B v d W 5 k J n F 1 b 3 Q 7 L C Z x d W 9 0 O 0 5 l Z 2 F 0 a X Z l J n F 1 b 3 Q 7 L C Z x d W 9 0 O 0 5 l d X R y Y W w m c X V v d D s s J n F 1 b 3 Q 7 U G 9 z a X R p d m U m c X V v d D s s J n F 1 b 3 Q 7 T G F i Z W w m c X V v d D s s J n F 1 b 3 Q 7 T m V k Z 2 F u Z y Z x d W 9 0 O y w m c X V v d D t P c H B n Y W 5 n J n F 1 b 3 Q 7 L C Z x d W 9 0 O 0 5 l Z G d h b m c t S 0 5 O J n F 1 b 3 Q 7 L C Z x d W 9 0 O 0 9 w c G d h b m c t S 0 5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G U 2 T 3 B w Z 2 F u Z 0 5 l Z G d h b m d V b m l r L U t O T i 9 B d X R v U m V t b 3 Z l Z E N v b H V t b n M x L n t D b 2 x 1 b W 4 x L D B 9 J n F 1 b 3 Q 7 L C Z x d W 9 0 O 1 N l Y 3 R p b 2 4 x L 0 F s b G U 2 T 3 B w Z 2 F u Z 0 5 l Z G d h b m d V b m l r L U t O T i 9 B d X R v U m V t b 3 Z l Z E N v b H V t b n M x L n t P c G V u L D F 9 J n F 1 b 3 Q 7 L C Z x d W 9 0 O 1 N l Y 3 R p b 2 4 x L 0 F s b G U 2 T 3 B w Z 2 F u Z 0 5 l Z G d h b m d V b m l r L U t O T i 9 B d X R v U m V t b 3 Z l Z E N v b H V t b n M x L n t M b 3 c s M n 0 m c X V v d D s s J n F 1 b 3 Q 7 U 2 V j d G l v b j E v Q W x s Z T Z P c H B n Y W 5 n T m V k Z 2 F u Z 1 V u a W s t S 0 5 O L 0 F 1 d G 9 S Z W 1 v d m V k Q 2 9 s d W 1 u c z E u e 0 h p Z 2 g s M 3 0 m c X V v d D s s J n F 1 b 3 Q 7 U 2 V j d G l v b j E v Q W x s Z T Z P c H B n Y W 5 n T m V k Z 2 F u Z 1 V u a W s t S 0 5 O L 0 F 1 d G 9 S Z W 1 v d m V k Q 2 9 s d W 1 u c z E u e 1 Z v b H V t Z S w 0 f S Z x d W 9 0 O y w m c X V v d D t T Z W N 0 a W 9 u M S 9 B b G x l N k 9 w c G d h b m d O Z W R n Y W 5 n V W 5 p a y 1 L T k 4 v Q X V 0 b 1 J l b W 9 2 Z W R D b 2 x 1 b W 5 z M S 5 7 Q 2 x v c 2 U s N X 0 m c X V v d D s s J n F 1 b 3 Q 7 U 2 V j d G l v b j E v Q W x s Z T Z P c H B n Y W 5 n T m V k Z 2 F u Z 1 V u a W s t S 0 5 O L 0 F 1 d G 9 S Z W 1 v d m V k Q 2 9 s d W 1 u c z E u e 1 N 1 Y m p l Y 3 R p d m l 0 e S w 2 f S Z x d W 9 0 O y w m c X V v d D t T Z W N 0 a W 9 u M S 9 B b G x l N k 9 w c G d h b m d O Z W R n Y W 5 n V W 5 p a y 1 L T k 4 v Q X V 0 b 1 J l b W 9 2 Z W R D b 2 x 1 b W 5 z M S 5 7 U G 9 s Y X J p d H k s N 3 0 m c X V v d D s s J n F 1 b 3 Q 7 U 2 V j d G l v b j E v Q W x s Z T Z P c H B n Y W 5 n T m V k Z 2 F u Z 1 V u a W s t S 0 5 O L 0 F 1 d G 9 S Z W 1 v d m V k Q 2 9 s d W 1 u c z E u e 0 N v b X B v d W 5 k L D h 9 J n F 1 b 3 Q 7 L C Z x d W 9 0 O 1 N l Y 3 R p b 2 4 x L 0 F s b G U 2 T 3 B w Z 2 F u Z 0 5 l Z G d h b m d V b m l r L U t O T i 9 B d X R v U m V t b 3 Z l Z E N v b H V t b n M x L n t O Z W d h d G l 2 Z S w 5 f S Z x d W 9 0 O y w m c X V v d D t T Z W N 0 a W 9 u M S 9 B b G x l N k 9 w c G d h b m d O Z W R n Y W 5 n V W 5 p a y 1 L T k 4 v Q X V 0 b 1 J l b W 9 2 Z W R D b 2 x 1 b W 5 z M S 5 7 T m V 1 d H J h b C w x M H 0 m c X V v d D s s J n F 1 b 3 Q 7 U 2 V j d G l v b j E v Q W x s Z T Z P c H B n Y W 5 n T m V k Z 2 F u Z 1 V u a W s t S 0 5 O L 0 F 1 d G 9 S Z W 1 v d m V k Q 2 9 s d W 1 u c z E u e 1 B v c 2 l 0 a X Z l L D E x f S Z x d W 9 0 O y w m c X V v d D t T Z W N 0 a W 9 u M S 9 B b G x l N k 9 w c G d h b m d O Z W R n Y W 5 n V W 5 p a y 1 L T k 4 v Q X V 0 b 1 J l b W 9 2 Z W R D b 2 x 1 b W 5 z M S 5 7 T G F i Z W w s M T J 9 J n F 1 b 3 Q 7 L C Z x d W 9 0 O 1 N l Y 3 R p b 2 4 x L 0 F s b G U 2 T 3 B w Z 2 F u Z 0 5 l Z G d h b m d V b m l r L U t O T i 9 B d X R v U m V t b 3 Z l Z E N v b H V t b n M x L n t O Z W R n Y W 5 n L D E z f S Z x d W 9 0 O y w m c X V v d D t T Z W N 0 a W 9 u M S 9 B b G x l N k 9 w c G d h b m d O Z W R n Y W 5 n V W 5 p a y 1 L T k 4 v Q X V 0 b 1 J l b W 9 2 Z W R D b 2 x 1 b W 5 z M S 5 7 T 3 B w Z 2 F u Z y w x N H 0 m c X V v d D s s J n F 1 b 3 Q 7 U 2 V j d G l v b j E v Q W x s Z T Z P c H B n Y W 5 n T m V k Z 2 F u Z 1 V u a W s t S 0 5 O L 0 F 1 d G 9 S Z W 1 v d m V k Q 2 9 s d W 1 u c z E u e 0 5 l Z G d h b m c t S 0 5 O L D E 1 f S Z x d W 9 0 O y w m c X V v d D t T Z W N 0 a W 9 u M S 9 B b G x l N k 9 w c G d h b m d O Z W R n Y W 5 n V W 5 p a y 1 L T k 4 v Q X V 0 b 1 J l b W 9 2 Z W R D b 2 x 1 b W 5 z M S 5 7 T 3 B w Z 2 F u Z y 1 L T k 4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b G x l N k 9 w c G d h b m d O Z W R n Y W 5 n V W 5 p a y 1 L T k 4 v Q X V 0 b 1 J l b W 9 2 Z W R D b 2 x 1 b W 5 z M S 5 7 Q 2 9 s d W 1 u M S w w f S Z x d W 9 0 O y w m c X V v d D t T Z W N 0 a W 9 u M S 9 B b G x l N k 9 w c G d h b m d O Z W R n Y W 5 n V W 5 p a y 1 L T k 4 v Q X V 0 b 1 J l b W 9 2 Z W R D b 2 x 1 b W 5 z M S 5 7 T 3 B l b i w x f S Z x d W 9 0 O y w m c X V v d D t T Z W N 0 a W 9 u M S 9 B b G x l N k 9 w c G d h b m d O Z W R n Y W 5 n V W 5 p a y 1 L T k 4 v Q X V 0 b 1 J l b W 9 2 Z W R D b 2 x 1 b W 5 z M S 5 7 T G 9 3 L D J 9 J n F 1 b 3 Q 7 L C Z x d W 9 0 O 1 N l Y 3 R p b 2 4 x L 0 F s b G U 2 T 3 B w Z 2 F u Z 0 5 l Z G d h b m d V b m l r L U t O T i 9 B d X R v U m V t b 3 Z l Z E N v b H V t b n M x L n t I a W d o L D N 9 J n F 1 b 3 Q 7 L C Z x d W 9 0 O 1 N l Y 3 R p b 2 4 x L 0 F s b G U 2 T 3 B w Z 2 F u Z 0 5 l Z G d h b m d V b m l r L U t O T i 9 B d X R v U m V t b 3 Z l Z E N v b H V t b n M x L n t W b 2 x 1 b W U s N H 0 m c X V v d D s s J n F 1 b 3 Q 7 U 2 V j d G l v b j E v Q W x s Z T Z P c H B n Y W 5 n T m V k Z 2 F u Z 1 V u a W s t S 0 5 O L 0 F 1 d G 9 S Z W 1 v d m V k Q 2 9 s d W 1 u c z E u e 0 N s b 3 N l L D V 9 J n F 1 b 3 Q 7 L C Z x d W 9 0 O 1 N l Y 3 R p b 2 4 x L 0 F s b G U 2 T 3 B w Z 2 F u Z 0 5 l Z G d h b m d V b m l r L U t O T i 9 B d X R v U m V t b 3 Z l Z E N v b H V t b n M x L n t T d W J q Z W N 0 a X Z p d H k s N n 0 m c X V v d D s s J n F 1 b 3 Q 7 U 2 V j d G l v b j E v Q W x s Z T Z P c H B n Y W 5 n T m V k Z 2 F u Z 1 V u a W s t S 0 5 O L 0 F 1 d G 9 S Z W 1 v d m V k Q 2 9 s d W 1 u c z E u e 1 B v b G F y a X R 5 L D d 9 J n F 1 b 3 Q 7 L C Z x d W 9 0 O 1 N l Y 3 R p b 2 4 x L 0 F s b G U 2 T 3 B w Z 2 F u Z 0 5 l Z G d h b m d V b m l r L U t O T i 9 B d X R v U m V t b 3 Z l Z E N v b H V t b n M x L n t D b 2 1 w b 3 V u Z C w 4 f S Z x d W 9 0 O y w m c X V v d D t T Z W N 0 a W 9 u M S 9 B b G x l N k 9 w c G d h b m d O Z W R n Y W 5 n V W 5 p a y 1 L T k 4 v Q X V 0 b 1 J l b W 9 2 Z W R D b 2 x 1 b W 5 z M S 5 7 T m V n Y X R p d m U s O X 0 m c X V v d D s s J n F 1 b 3 Q 7 U 2 V j d G l v b j E v Q W x s Z T Z P c H B n Y W 5 n T m V k Z 2 F u Z 1 V u a W s t S 0 5 O L 0 F 1 d G 9 S Z W 1 v d m V k Q 2 9 s d W 1 u c z E u e 0 5 l d X R y Y W w s M T B 9 J n F 1 b 3 Q 7 L C Z x d W 9 0 O 1 N l Y 3 R p b 2 4 x L 0 F s b G U 2 T 3 B w Z 2 F u Z 0 5 l Z G d h b m d V b m l r L U t O T i 9 B d X R v U m V t b 3 Z l Z E N v b H V t b n M x L n t Q b 3 N p d G l 2 Z S w x M X 0 m c X V v d D s s J n F 1 b 3 Q 7 U 2 V j d G l v b j E v Q W x s Z T Z P c H B n Y W 5 n T m V k Z 2 F u Z 1 V u a W s t S 0 5 O L 0 F 1 d G 9 S Z W 1 v d m V k Q 2 9 s d W 1 u c z E u e 0 x h Y m V s L D E y f S Z x d W 9 0 O y w m c X V v d D t T Z W N 0 a W 9 u M S 9 B b G x l N k 9 w c G d h b m d O Z W R n Y W 5 n V W 5 p a y 1 L T k 4 v Q X V 0 b 1 J l b W 9 2 Z W R D b 2 x 1 b W 5 z M S 5 7 T m V k Z 2 F u Z y w x M 3 0 m c X V v d D s s J n F 1 b 3 Q 7 U 2 V j d G l v b j E v Q W x s Z T Z P c H B n Y W 5 n T m V k Z 2 F u Z 1 V u a W s t S 0 5 O L 0 F 1 d G 9 S Z W 1 v d m V k Q 2 9 s d W 1 u c z E u e 0 9 w c G d h b m c s M T R 9 J n F 1 b 3 Q 7 L C Z x d W 9 0 O 1 N l Y 3 R p b 2 4 x L 0 F s b G U 2 T 3 B w Z 2 F u Z 0 5 l Z G d h b m d V b m l r L U t O T i 9 B d X R v U m V t b 3 Z l Z E N v b H V t b n M x L n t O Z W R n Y W 5 n L U t O T i w x N X 0 m c X V v d D s s J n F 1 b 3 Q 7 U 2 V j d G l v b j E v Q W x s Z T Z P c H B n Y W 5 n T m V k Z 2 F u Z 1 V u a W s t S 0 5 O L 0 F 1 d G 9 S Z W 1 v d m V k Q 2 9 s d W 1 u c z E u e 0 9 w c G d h b m c t S 0 5 O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Z T Z P c H B n Y W 5 n T m V k Z 2 F u Z 1 V u a W s t S 0 5 O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Z T Z P c H B n Y W 5 n T m V k Z 2 F u Z 1 V u a W s t S 0 5 O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Z T Z P c H B n Y W 5 n T m V k Z 2 F u Z 1 V u a W s t S 0 5 O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b O 5 0 t / X X k C Y I r V B K U z c C Q A A A A A C A A A A A A A Q Z g A A A A E A A C A A A A B c a 4 F b G t O l A 1 m t B f N N / I e 1 U s t a d V P 0 P / q N W m g 2 1 0 L 8 j Q A A A A A O g A A A A A I A A C A A A A D q a 9 V b Z d N w u I E g 5 g I 6 n u c S D 0 j b k q 0 1 V o N K y D V H f d 3 R Y 1 A A A A A r x K y D 5 4 1 Q b I n B g 1 A O i U J n Y j S F i e M f H d I m M F c y C G 7 Q O 0 + h 5 w m M o 8 T G U n q G O + + U q 7 F A T B 8 l T V D 4 j T a i 0 t r E N h 9 d w 9 h p 2 + k n H R c T G l x 8 L Q 1 o g E A A A A B Z Z o 6 o o n H n y i d R 2 g I D E V r F 2 B W 8 S w v F o D f r H c h X T m w H y p b o e K / Q p N J Y 2 8 y z i 2 y q 2 g j 6 f z D 2 B V / / 8 / x e V / J 3 3 2 j 4 < / D a t a M a s h u p > 
</file>

<file path=customXml/itemProps1.xml><?xml version="1.0" encoding="utf-8"?>
<ds:datastoreItem xmlns:ds="http://schemas.openxmlformats.org/officeDocument/2006/customXml" ds:itemID="{22209877-95C0-42BF-9503-86C0DC2739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Alle6OppgangNedgangUnik-KNN (2)</vt:lpstr>
      <vt:lpstr>Trading strategi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Fjærli</dc:creator>
  <cp:lastModifiedBy>Magnus Fjærli</cp:lastModifiedBy>
  <dcterms:created xsi:type="dcterms:W3CDTF">2022-03-02T12:12:53Z</dcterms:created>
  <dcterms:modified xsi:type="dcterms:W3CDTF">2022-03-07T15:20:02Z</dcterms:modified>
</cp:coreProperties>
</file>