
<file path=[Content_Types].xml><?xml version="1.0" encoding="utf-8"?>
<Types xmlns="http://schemas.openxmlformats.org/package/2006/content-types">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IU\GPA Calculator\"/>
    </mc:Choice>
  </mc:AlternateContent>
  <bookViews>
    <workbookView xWindow="-120" yWindow="-120" windowWidth="29040" windowHeight="17640" activeTab="4"/>
  </bookViews>
  <sheets>
    <sheet name="Introduction to GPA" sheetId="5" r:id="rId1"/>
    <sheet name="Overall GPA" sheetId="3" r:id="rId2"/>
    <sheet name="Master's Programme" sheetId="1" r:id="rId3"/>
    <sheet name="Bachelor's Programme" sheetId="4" r:id="rId4"/>
    <sheet name="Foreign Grading Scales" sheetId="2"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4" l="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B105" i="1"/>
  <c r="B109" i="4"/>
  <c r="D106" i="4"/>
  <c r="D107" i="4"/>
  <c r="D108"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5" i="1" l="1"/>
  <c r="D105" i="1" s="1"/>
  <c r="D107" i="1" s="1"/>
  <c r="E9" i="3" s="1"/>
  <c r="D109" i="4"/>
  <c r="D111" i="4" s="1"/>
  <c r="E15" i="3" s="1"/>
  <c r="E18" i="3" l="1"/>
</calcChain>
</file>

<file path=xl/sharedStrings.xml><?xml version="1.0" encoding="utf-8"?>
<sst xmlns="http://schemas.openxmlformats.org/spreadsheetml/2006/main" count="288" uniqueCount="179">
  <si>
    <t>Credits</t>
  </si>
  <si>
    <t>Grade</t>
  </si>
  <si>
    <t>Credits x grade</t>
  </si>
  <si>
    <t>Course 1</t>
  </si>
  <si>
    <t>Course 2</t>
  </si>
  <si>
    <t>Course 3</t>
  </si>
  <si>
    <t>Course 4</t>
  </si>
  <si>
    <t>Course 5</t>
  </si>
  <si>
    <t>Course 6</t>
  </si>
  <si>
    <t>Course 7</t>
  </si>
  <si>
    <t>Course 8</t>
  </si>
  <si>
    <t>Course 9</t>
  </si>
  <si>
    <t>Total</t>
  </si>
  <si>
    <t>Course 10</t>
  </si>
  <si>
    <t>Course 11</t>
  </si>
  <si>
    <t>Course 12</t>
  </si>
  <si>
    <t>Course 13</t>
  </si>
  <si>
    <t>Course 14</t>
  </si>
  <si>
    <t>Course 15</t>
  </si>
  <si>
    <t>Course 16</t>
  </si>
  <si>
    <t>Course 17</t>
  </si>
  <si>
    <t>Course 18</t>
  </si>
  <si>
    <t>Course 19</t>
  </si>
  <si>
    <t>Course 20</t>
  </si>
  <si>
    <t>Course 21</t>
  </si>
  <si>
    <t>Course 22</t>
  </si>
  <si>
    <t>Course 23</t>
  </si>
  <si>
    <t>Course 24</t>
  </si>
  <si>
    <t>Course 25</t>
  </si>
  <si>
    <t xml:space="preserve">Name of courses </t>
  </si>
  <si>
    <t>Course 26</t>
  </si>
  <si>
    <t>Course 27</t>
  </si>
  <si>
    <t>Course 28</t>
  </si>
  <si>
    <t>Course 29</t>
  </si>
  <si>
    <t>Course 30</t>
  </si>
  <si>
    <t>Course 31</t>
  </si>
  <si>
    <t>Course 32</t>
  </si>
  <si>
    <t>Course 33</t>
  </si>
  <si>
    <t>Course 34</t>
  </si>
  <si>
    <t>Course 35</t>
  </si>
  <si>
    <t>Course 36</t>
  </si>
  <si>
    <t>Course 37</t>
  </si>
  <si>
    <t>Course 38</t>
  </si>
  <si>
    <t>Course 39</t>
  </si>
  <si>
    <t>Course 40</t>
  </si>
  <si>
    <t>Course 41</t>
  </si>
  <si>
    <t>Course 42</t>
  </si>
  <si>
    <t>Course 43</t>
  </si>
  <si>
    <t>Course 44</t>
  </si>
  <si>
    <t>Course 45</t>
  </si>
  <si>
    <t>Course 46</t>
  </si>
  <si>
    <t>Course 47</t>
  </si>
  <si>
    <t>Course 48</t>
  </si>
  <si>
    <t>Course 49</t>
  </si>
  <si>
    <t>Course 50</t>
  </si>
  <si>
    <t>Course 51</t>
  </si>
  <si>
    <t>Course 52</t>
  </si>
  <si>
    <t>Course 53</t>
  </si>
  <si>
    <t>Course 54</t>
  </si>
  <si>
    <t>Course 55</t>
  </si>
  <si>
    <t>Course 56</t>
  </si>
  <si>
    <t>Course 57</t>
  </si>
  <si>
    <t>Course 58</t>
  </si>
  <si>
    <t>Course 59</t>
  </si>
  <si>
    <t>Course 60</t>
  </si>
  <si>
    <t>Course 61</t>
  </si>
  <si>
    <t>Course 62</t>
  </si>
  <si>
    <t>Course 63</t>
  </si>
  <si>
    <t>Course 64</t>
  </si>
  <si>
    <t>Course 65</t>
  </si>
  <si>
    <t>Course 66</t>
  </si>
  <si>
    <t>Course 67</t>
  </si>
  <si>
    <t>Course 68</t>
  </si>
  <si>
    <t>Course 69</t>
  </si>
  <si>
    <t>Course 70</t>
  </si>
  <si>
    <t>Danish weighted Grade Point Average (GPA)</t>
  </si>
  <si>
    <t>Name of Country</t>
  </si>
  <si>
    <t>Lowest passing grade</t>
  </si>
  <si>
    <t xml:space="preserve">Highest possible grade </t>
  </si>
  <si>
    <t>Brazil</t>
  </si>
  <si>
    <t>China</t>
  </si>
  <si>
    <t>France</t>
  </si>
  <si>
    <t>Germany</t>
  </si>
  <si>
    <t>Greece</t>
  </si>
  <si>
    <t>Iceland (Bachelor level)</t>
  </si>
  <si>
    <t>Iceland (Master/Ph.d level)</t>
  </si>
  <si>
    <t>India</t>
  </si>
  <si>
    <t>Iraq</t>
  </si>
  <si>
    <t xml:space="preserve">Italy </t>
  </si>
  <si>
    <t>Lithuania</t>
  </si>
  <si>
    <t>Mexico (UNAM)</t>
  </si>
  <si>
    <t>Spain</t>
  </si>
  <si>
    <t>USA</t>
  </si>
  <si>
    <t>Full name</t>
  </si>
  <si>
    <t xml:space="preserve">Grade Point Average (GPA) Calculation sheet </t>
  </si>
  <si>
    <t>Overall GPA</t>
  </si>
  <si>
    <t>When converting insert highest possible grade on the grading scale</t>
  </si>
  <si>
    <t>When converting insert lowest passing grade on the grading scale</t>
  </si>
  <si>
    <t>Name of University where the degree was awarded (English)</t>
  </si>
  <si>
    <t>Standard duration of studies (academic years)</t>
  </si>
  <si>
    <t>Grade Point Average (GPA) Current DTU degree</t>
  </si>
  <si>
    <t>Name of your Bachelor's Degree (English)</t>
  </si>
  <si>
    <t>Name of your DTU Master programme currently enrolled in (English)</t>
  </si>
  <si>
    <t>Your current Grade Point Average (GPA)</t>
  </si>
  <si>
    <t>The number of ECTS-points completed so far?</t>
  </si>
  <si>
    <t>Accummulated Grade Point Average (GPA) for your entire bachelor degree</t>
  </si>
  <si>
    <t>Course 71</t>
  </si>
  <si>
    <t>Course 72</t>
  </si>
  <si>
    <t>Course 73</t>
  </si>
  <si>
    <t>Course 74</t>
  </si>
  <si>
    <t>Course 75</t>
  </si>
  <si>
    <t>Course 76</t>
  </si>
  <si>
    <t>Course 77</t>
  </si>
  <si>
    <t>Course 78</t>
  </si>
  <si>
    <t>Course 79</t>
  </si>
  <si>
    <t>Course 80</t>
  </si>
  <si>
    <t>Course 81</t>
  </si>
  <si>
    <t>Course 82</t>
  </si>
  <si>
    <t>Course 83</t>
  </si>
  <si>
    <t>Course 84</t>
  </si>
  <si>
    <t>Course 85</t>
  </si>
  <si>
    <t>Course 86</t>
  </si>
  <si>
    <t>Course 87</t>
  </si>
  <si>
    <t>Course 88</t>
  </si>
  <si>
    <t>Course 89</t>
  </si>
  <si>
    <t>Course 90</t>
  </si>
  <si>
    <t>Course 91</t>
  </si>
  <si>
    <t>Course 92</t>
  </si>
  <si>
    <t>Course 93</t>
  </si>
  <si>
    <t>Course 94</t>
  </si>
  <si>
    <t>Course 95</t>
  </si>
  <si>
    <t>Course 96</t>
  </si>
  <si>
    <t>Course 97</t>
  </si>
  <si>
    <t>Course 98</t>
  </si>
  <si>
    <t>Course 99</t>
  </si>
  <si>
    <t>Course 100</t>
  </si>
  <si>
    <t>Number of ECTS-credits</t>
  </si>
  <si>
    <t>Czech Republic</t>
  </si>
  <si>
    <t>Chile</t>
  </si>
  <si>
    <t>Poland</t>
  </si>
  <si>
    <t xml:space="preserve">Croatia </t>
  </si>
  <si>
    <t>India (Bachelor of Arts, Commerce or Science)</t>
  </si>
  <si>
    <t>India, professional bachelor (Bachelor of technology)</t>
  </si>
  <si>
    <t>4 (or 40%)</t>
  </si>
  <si>
    <t>10 (or 100%)</t>
  </si>
  <si>
    <t>Norway</t>
  </si>
  <si>
    <t>12*</t>
  </si>
  <si>
    <t>* Translation A = 12, B= 10, C = 7, D = 4, E = 02</t>
  </si>
  <si>
    <t>Additional comments</t>
  </si>
  <si>
    <t>Iran</t>
  </si>
  <si>
    <t>Turkey</t>
  </si>
  <si>
    <t>Australia</t>
  </si>
  <si>
    <t>Austria</t>
  </si>
  <si>
    <t>List of foreign grading scales</t>
  </si>
  <si>
    <t>Overall GPA (all degrees combined)</t>
  </si>
  <si>
    <t>Information about your MASTER Programme (if relevant)</t>
  </si>
  <si>
    <t>Grade Point Average (GPA) Bachelor's Programme</t>
  </si>
  <si>
    <t>Please include all of your results up to the date of submitting your exchange application. 
If you are currently enrolled in a MSc-programme at DTU, please insert all completed results that are part of your bachelor's programme.
You should not include courses that are simply passed/not passed (bestået/ikke bestået).
If you have a foreign bachelor's degree, in order to calcualte your Danish GPA, you must update the yellow fields below by inserting the highest obtainable grade, and the minimum passing grade - as found in the 'Foreign Grading Scales' tab - before you start plottingin your grades.</t>
  </si>
  <si>
    <t>Information about your BACHELOR Programme</t>
  </si>
  <si>
    <r>
      <rPr>
        <b/>
        <sz val="11"/>
        <rFont val="Arial"/>
        <family val="2"/>
      </rPr>
      <t xml:space="preserve">INSTRUCTIONS: Before you begin your calculations, please read through all the introductory information on first tab (see bottom).
</t>
    </r>
    <r>
      <rPr>
        <sz val="11"/>
        <rFont val="Arial"/>
        <family val="2"/>
      </rPr>
      <t xml:space="preserve">
</t>
    </r>
    <r>
      <rPr>
        <b/>
        <sz val="11"/>
        <rFont val="Arial"/>
        <family val="2"/>
      </rPr>
      <t>Step 1</t>
    </r>
    <r>
      <rPr>
        <sz val="11"/>
        <rFont val="Arial"/>
        <family val="2"/>
      </rPr>
      <t xml:space="preserve">: Choose Master and/or Bachelor Programme on the tabs below.
</t>
    </r>
    <r>
      <rPr>
        <b/>
        <sz val="11"/>
        <rFont val="Arial"/>
        <family val="2"/>
      </rPr>
      <t>Step 2</t>
    </r>
    <r>
      <rPr>
        <sz val="11"/>
        <rFont val="Arial"/>
        <family val="2"/>
      </rPr>
      <t xml:space="preserve">: Fill in the sheet with passed grades with scores, and corresponding ECTS points.
</t>
    </r>
    <r>
      <rPr>
        <b/>
        <sz val="11"/>
        <rFont val="Arial"/>
        <family val="2"/>
      </rPr>
      <t>Step 3</t>
    </r>
    <r>
      <rPr>
        <sz val="11"/>
        <rFont val="Arial"/>
        <family val="2"/>
      </rPr>
      <t xml:space="preserve">: Once you have filled in all courses/ results, go back to 'Overall GPA tab', fill in relevant information and your overall GPA appear will appear on the bottom of this page.
</t>
    </r>
    <r>
      <rPr>
        <b/>
        <sz val="11"/>
        <rFont val="Arial"/>
        <family val="2"/>
      </rPr>
      <t>Step 4</t>
    </r>
    <r>
      <rPr>
        <sz val="11"/>
        <rFont val="Arial"/>
        <family val="2"/>
      </rPr>
      <t>: Submit these calculations as an attachment to your exchange application. Remember to attach your university trancripts with your application as well.
For additional information or questions, please contact international@adm.dtu.dk</t>
    </r>
  </si>
  <si>
    <t>United Kingdom</t>
  </si>
  <si>
    <t>Netherlands, The</t>
  </si>
  <si>
    <t>Ireland</t>
  </si>
  <si>
    <t>Hungary</t>
  </si>
  <si>
    <t>Belgium</t>
  </si>
  <si>
    <t>Romania</t>
  </si>
  <si>
    <t>Argentina</t>
  </si>
  <si>
    <t>Malaysia</t>
  </si>
  <si>
    <t>Hong Kong</t>
  </si>
  <si>
    <t>If you have an international bachelor's degree, you must use the lowest passing grade and highest possible grade - as listed below, when you are filling out the 'Bachelor's Programme' Sheet.
If your official transcript has a clear indication of your grades in the ECTS-scale, you may use this to convert your grades to the Danish system (A=12, B=10, C=7, D=4, E=2).
If your country/grading scale is not on the list, please contact International Education at international@adm.dtu.dk.</t>
  </si>
  <si>
    <t>Costa Rica</t>
  </si>
  <si>
    <t>Pakistan</t>
  </si>
  <si>
    <t>Mexico (UDEM)</t>
  </si>
  <si>
    <t>Azerbaijan</t>
  </si>
  <si>
    <t>Tunisia</t>
  </si>
  <si>
    <t>Please include all completed results that are a part of your current degree at DTU.
If you are a MSc student you should not include results from your bachelor programme in this sheet. These grades should be written in the "Bachelor's Programme" sheet.
You should not include courses that are simply passed/not passed (bestået/ikke bestået).
If you have no graded results from your current degree yet, please leave this sheet blank and fill in the "Bachelor's Programme" sheet.</t>
  </si>
  <si>
    <t>Scotland</t>
  </si>
  <si>
    <t>(Translation  highest A1=22 and lowest D3 = 9</t>
  </si>
  <si>
    <t>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</si>
</sst>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b/>
      <sz val="10"/>
      <name val="Arial"/>
      <family val="2"/>
    </font>
    <font>
      <b/>
      <sz val="12"/>
      <color theme="0"/>
      <name val="Arial"/>
      <family val="2"/>
    </font>
    <font>
      <b/>
      <sz val="10"/>
      <color theme="0"/>
      <name val="Arial"/>
      <family val="2"/>
    </font>
    <font>
      <sz val="9"/>
      <name val="Arial"/>
      <family val="2"/>
    </font>
    <font>
      <sz val="10"/>
      <color theme="1"/>
      <name val="Arial"/>
      <family val="2"/>
    </font>
    <font>
      <b/>
      <sz val="11"/>
      <color theme="0"/>
      <name val="Arial"/>
      <family val="2"/>
    </font>
    <font>
      <b/>
      <sz val="16"/>
      <color theme="1"/>
      <name val="Calibri"/>
      <family val="2"/>
      <scheme val="minor"/>
    </font>
    <font>
      <b/>
      <sz val="9"/>
      <name val="Arial"/>
      <family val="2"/>
    </font>
    <font>
      <b/>
      <sz val="11"/>
      <color theme="1"/>
      <name val="Calibri"/>
      <family val="2"/>
      <scheme val="minor"/>
    </font>
    <font>
      <sz val="12"/>
      <name val="Arial"/>
      <family val="2"/>
    </font>
    <font>
      <i/>
      <sz val="10"/>
      <name val="Arial"/>
      <family val="2"/>
    </font>
    <font>
      <b/>
      <i/>
      <sz val="12"/>
      <color theme="0"/>
      <name val="Arial"/>
      <family val="2"/>
    </font>
    <font>
      <b/>
      <sz val="16"/>
      <name val="Arial"/>
      <family val="2"/>
    </font>
    <font>
      <sz val="10"/>
      <color rgb="FF000000"/>
      <name val="Arial"/>
      <family val="2"/>
    </font>
    <font>
      <sz val="10"/>
      <color theme="1"/>
      <name val="Arial"/>
    </font>
    <font>
      <b/>
      <sz val="18"/>
      <color theme="0"/>
      <name val="Arial"/>
      <family val="2"/>
    </font>
    <font>
      <sz val="11"/>
      <name val="Arial"/>
      <family val="2"/>
    </font>
    <font>
      <b/>
      <sz val="11"/>
      <name val="Arial"/>
      <family val="2"/>
    </font>
    <font>
      <sz val="11"/>
      <color theme="1"/>
      <name val="Arial"/>
      <family val="2"/>
    </font>
  </fonts>
  <fills count="9">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indexed="64"/>
      </patternFill>
    </fill>
    <fill>
      <patternFill patternType="solid">
        <fgColor rgb="FFDCE6F1"/>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111">
    <xf numFmtId="0" fontId="0" fillId="0" borderId="0" xfId="0"/>
    <xf numFmtId="0" fontId="1" fillId="0" borderId="0" xfId="0" applyFont="1"/>
    <xf numFmtId="0" fontId="2" fillId="3" borderId="3" xfId="0" applyFont="1" applyFill="1" applyBorder="1"/>
    <xf numFmtId="0" fontId="1" fillId="3" borderId="4" xfId="0" applyFont="1" applyFill="1" applyBorder="1"/>
    <xf numFmtId="0" fontId="6" fillId="0" borderId="1" xfId="0" applyFont="1" applyBorder="1" applyAlignment="1">
      <alignment horizontal="center"/>
    </xf>
    <xf numFmtId="0" fontId="1" fillId="0" borderId="1" xfId="0" applyFont="1" applyBorder="1" applyAlignment="1">
      <alignment horizontal="center"/>
    </xf>
    <xf numFmtId="9" fontId="6" fillId="0" borderId="1" xfId="0" applyNumberFormat="1" applyFont="1" applyBorder="1" applyAlignment="1">
      <alignment horizontal="center"/>
    </xf>
    <xf numFmtId="0" fontId="8" fillId="0" borderId="0" xfId="0" applyFont="1"/>
    <xf numFmtId="2" fontId="2" fillId="2" borderId="5" xfId="0" applyNumberFormat="1" applyFont="1" applyFill="1" applyBorder="1"/>
    <xf numFmtId="2" fontId="10" fillId="3" borderId="17" xfId="0" applyNumberFormat="1" applyFont="1" applyFill="1" applyBorder="1" applyAlignment="1">
      <alignment horizontal="right"/>
    </xf>
    <xf numFmtId="0" fontId="1" fillId="0" borderId="0" xfId="0" applyFont="1" applyAlignment="1" applyProtection="1">
      <alignment horizontal="left"/>
      <protection locked="0"/>
    </xf>
    <xf numFmtId="0" fontId="1" fillId="0" borderId="0" xfId="0" applyFont="1" applyProtection="1">
      <protection locked="0"/>
    </xf>
    <xf numFmtId="2" fontId="14" fillId="4" borderId="5" xfId="0" applyNumberFormat="1" applyFont="1" applyFill="1" applyBorder="1" applyAlignment="1">
      <alignment horizontal="right"/>
    </xf>
    <xf numFmtId="2" fontId="14" fillId="0" borderId="0" xfId="0" applyNumberFormat="1" applyFont="1" applyAlignment="1">
      <alignment horizontal="left"/>
    </xf>
    <xf numFmtId="0" fontId="0" fillId="0" borderId="0" xfId="0" applyProtection="1">
      <protection locked="0"/>
    </xf>
    <xf numFmtId="9" fontId="15" fillId="5"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xf>
    <xf numFmtId="0" fontId="2" fillId="6" borderId="6" xfId="0" applyFont="1" applyFill="1" applyBorder="1"/>
    <xf numFmtId="0" fontId="3" fillId="6" borderId="2" xfId="0" applyFont="1" applyFill="1" applyBorder="1"/>
    <xf numFmtId="0" fontId="4" fillId="6" borderId="2" xfId="0" applyFont="1" applyFill="1" applyBorder="1"/>
    <xf numFmtId="0" fontId="0" fillId="6" borderId="0" xfId="0" applyFill="1"/>
    <xf numFmtId="0" fontId="7" fillId="6" borderId="19" xfId="0" applyFont="1" applyFill="1" applyBorder="1"/>
    <xf numFmtId="0" fontId="7" fillId="6" borderId="10" xfId="0" applyFont="1" applyFill="1" applyBorder="1" applyAlignment="1">
      <alignment horizontal="center"/>
    </xf>
    <xf numFmtId="0" fontId="7" fillId="6" borderId="11" xfId="0" applyFont="1" applyFill="1" applyBorder="1" applyAlignment="1">
      <alignment horizontal="center"/>
    </xf>
    <xf numFmtId="0" fontId="0" fillId="0" borderId="1" xfId="0" applyBorder="1" applyAlignment="1">
      <alignment horizontal="center"/>
    </xf>
    <xf numFmtId="0" fontId="0" fillId="6" borderId="22" xfId="0" applyFill="1" applyBorder="1"/>
    <xf numFmtId="0" fontId="0" fillId="0" borderId="1" xfId="0" applyBorder="1"/>
    <xf numFmtId="2" fontId="18" fillId="0" borderId="0" xfId="0" applyNumberFormat="1" applyFont="1" applyAlignment="1">
      <alignment horizontal="left"/>
    </xf>
    <xf numFmtId="2" fontId="18" fillId="3" borderId="13" xfId="0" applyNumberFormat="1" applyFont="1" applyFill="1" applyBorder="1" applyAlignment="1" applyProtection="1">
      <alignment horizontal="right"/>
      <protection locked="0"/>
    </xf>
    <xf numFmtId="2" fontId="18" fillId="4" borderId="5" xfId="0" applyNumberFormat="1" applyFont="1" applyFill="1" applyBorder="1" applyAlignment="1">
      <alignment horizontal="right"/>
    </xf>
    <xf numFmtId="0" fontId="0" fillId="3" borderId="5" xfId="0" applyFill="1" applyBorder="1" applyProtection="1">
      <protection locked="0"/>
    </xf>
    <xf numFmtId="2" fontId="0" fillId="0" borderId="5" xfId="0" applyNumberFormat="1" applyBorder="1"/>
    <xf numFmtId="0" fontId="19" fillId="0" borderId="10" xfId="0" applyFont="1" applyBorder="1"/>
    <xf numFmtId="0" fontId="18" fillId="3" borderId="10" xfId="0" applyFont="1" applyFill="1" applyBorder="1" applyAlignment="1" applyProtection="1">
      <alignment horizontal="right"/>
      <protection locked="0"/>
    </xf>
    <xf numFmtId="0" fontId="18" fillId="3" borderId="1" xfId="0" applyFont="1" applyFill="1" applyBorder="1" applyAlignment="1" applyProtection="1">
      <alignment horizontal="right"/>
      <protection locked="0"/>
    </xf>
    <xf numFmtId="0" fontId="12" fillId="8" borderId="14" xfId="0" applyFont="1" applyFill="1" applyBorder="1" applyAlignment="1">
      <alignment vertical="center" wrapText="1"/>
    </xf>
    <xf numFmtId="0" fontId="12" fillId="8" borderId="0" xfId="0" applyFont="1" applyFill="1" applyAlignment="1">
      <alignment vertical="center" wrapText="1"/>
    </xf>
    <xf numFmtId="0" fontId="12" fillId="8" borderId="23" xfId="0" applyFont="1" applyFill="1" applyBorder="1" applyAlignment="1">
      <alignment vertical="center" wrapText="1"/>
    </xf>
    <xf numFmtId="0" fontId="16" fillId="0" borderId="1" xfId="0" applyFont="1" applyBorder="1"/>
    <xf numFmtId="0" fontId="6" fillId="0" borderId="1" xfId="0" applyFont="1" applyBorder="1"/>
    <xf numFmtId="0" fontId="1" fillId="0" borderId="1" xfId="0" applyFont="1" applyBorder="1"/>
    <xf numFmtId="0" fontId="15" fillId="5" borderId="1" xfId="0" applyFont="1" applyFill="1" applyBorder="1" applyAlignment="1">
      <alignment vertical="center"/>
    </xf>
    <xf numFmtId="0" fontId="15" fillId="0" borderId="1" xfId="0" applyFont="1" applyBorder="1" applyAlignment="1">
      <alignment vertical="center"/>
    </xf>
    <xf numFmtId="0" fontId="0" fillId="6" borderId="20" xfId="0" applyFill="1" applyBorder="1"/>
    <xf numFmtId="0" fontId="0" fillId="0" borderId="0" xfId="0" applyAlignment="1">
      <alignment vertical="center"/>
    </xf>
    <xf numFmtId="0" fontId="7" fillId="6" borderId="1" xfId="0" applyFont="1" applyFill="1" applyBorder="1" applyAlignment="1">
      <alignment horizontal="left" vertical="center"/>
    </xf>
    <xf numFmtId="0" fontId="7" fillId="6" borderId="1" xfId="0" applyFont="1" applyFill="1" applyBorder="1" applyAlignment="1">
      <alignment vertical="center"/>
    </xf>
    <xf numFmtId="0" fontId="0" fillId="6" borderId="1" xfId="0" applyFill="1" applyBorder="1" applyAlignment="1">
      <alignment vertical="center"/>
    </xf>
    <xf numFmtId="0" fontId="18" fillId="0" borderId="14" xfId="0" applyFont="1" applyBorder="1" applyAlignment="1">
      <alignment horizontal="left" vertical="center"/>
    </xf>
    <xf numFmtId="0" fontId="18" fillId="0" borderId="11" xfId="0" applyFont="1" applyBorder="1" applyAlignment="1">
      <alignment horizontal="left" vertical="center"/>
    </xf>
    <xf numFmtId="0" fontId="18" fillId="0" borderId="12" xfId="0" applyFont="1" applyBorder="1" applyAlignment="1">
      <alignment horizontal="left" vertical="center"/>
    </xf>
    <xf numFmtId="0" fontId="18" fillId="0" borderId="1" xfId="0" applyFont="1" applyBorder="1" applyAlignment="1">
      <alignment horizontal="left" vertical="center"/>
    </xf>
    <xf numFmtId="0" fontId="18" fillId="0" borderId="3" xfId="0" applyFont="1" applyBorder="1" applyAlignment="1">
      <alignment horizontal="left" vertical="center"/>
    </xf>
    <xf numFmtId="0" fontId="17" fillId="6" borderId="21" xfId="0" applyFont="1" applyFill="1" applyBorder="1" applyAlignment="1">
      <alignment vertical="center"/>
    </xf>
    <xf numFmtId="9" fontId="16" fillId="0" borderId="1" xfId="0" applyNumberFormat="1" applyFont="1" applyBorder="1" applyAlignment="1">
      <alignment horizontal="center"/>
    </xf>
    <xf numFmtId="0" fontId="18" fillId="3" borderId="7" xfId="0" applyFont="1" applyFill="1" applyBorder="1" applyAlignment="1" applyProtection="1">
      <alignment horizontal="center"/>
      <protection locked="0"/>
    </xf>
    <xf numFmtId="0" fontId="18" fillId="3" borderId="8" xfId="0" applyFont="1" applyFill="1" applyBorder="1" applyAlignment="1" applyProtection="1">
      <alignment horizontal="center"/>
      <protection locked="0"/>
    </xf>
    <xf numFmtId="0" fontId="18" fillId="3" borderId="9" xfId="0" applyFont="1" applyFill="1" applyBorder="1" applyAlignment="1" applyProtection="1">
      <alignment horizontal="center"/>
      <protection locked="0"/>
    </xf>
    <xf numFmtId="0" fontId="19" fillId="7" borderId="7" xfId="0" applyFont="1" applyFill="1" applyBorder="1" applyAlignment="1">
      <alignment horizontal="left" vertical="center" wrapText="1"/>
    </xf>
    <xf numFmtId="0" fontId="19" fillId="7" borderId="8" xfId="0" applyFont="1" applyFill="1" applyBorder="1" applyAlignment="1">
      <alignment horizontal="left" vertical="center"/>
    </xf>
    <xf numFmtId="0" fontId="19" fillId="7" borderId="9" xfId="0" applyFont="1" applyFill="1" applyBorder="1" applyAlignment="1">
      <alignment horizontal="left" vertical="center"/>
    </xf>
    <xf numFmtId="0" fontId="19" fillId="6" borderId="7" xfId="0" applyFont="1" applyFill="1" applyBorder="1" applyAlignment="1">
      <alignment horizontal="left" vertical="center"/>
    </xf>
    <xf numFmtId="0" fontId="19" fillId="6" borderId="8" xfId="0" applyFont="1" applyFill="1" applyBorder="1" applyAlignment="1">
      <alignment horizontal="left" vertical="center"/>
    </xf>
    <xf numFmtId="0" fontId="19" fillId="6" borderId="9" xfId="0" applyFont="1" applyFill="1" applyBorder="1" applyAlignment="1">
      <alignment horizontal="left" vertical="center"/>
    </xf>
    <xf numFmtId="0" fontId="18" fillId="7" borderId="7" xfId="0" applyFont="1" applyFill="1" applyBorder="1" applyAlignment="1">
      <alignment horizontal="left" vertical="center" wrapText="1"/>
    </xf>
    <xf numFmtId="0" fontId="1" fillId="7" borderId="8" xfId="0" applyFont="1" applyFill="1" applyBorder="1" applyAlignment="1">
      <alignment horizontal="left" vertical="center" wrapText="1"/>
    </xf>
    <xf numFmtId="0" fontId="1" fillId="7" borderId="9" xfId="0" applyFont="1" applyFill="1" applyBorder="1" applyAlignment="1">
      <alignment horizontal="left" vertical="center" wrapText="1"/>
    </xf>
    <xf numFmtId="0" fontId="19" fillId="7" borderId="7" xfId="0" applyFont="1" applyFill="1" applyBorder="1" applyAlignment="1">
      <alignment horizontal="left" vertical="center"/>
    </xf>
    <xf numFmtId="0" fontId="17" fillId="6" borderId="0" xfId="0" applyFont="1" applyFill="1" applyAlignment="1">
      <alignment horizontal="center" vertical="center"/>
    </xf>
    <xf numFmtId="0" fontId="17" fillId="6" borderId="23" xfId="0" applyFont="1" applyFill="1" applyBorder="1" applyAlignment="1">
      <alignment horizontal="center" vertical="center"/>
    </xf>
    <xf numFmtId="0" fontId="18" fillId="3" borderId="15" xfId="0" applyFont="1" applyFill="1" applyBorder="1" applyAlignment="1" applyProtection="1">
      <alignment horizontal="center"/>
      <protection locked="0"/>
    </xf>
    <xf numFmtId="0" fontId="18" fillId="3" borderId="0" xfId="0" applyFont="1" applyFill="1" applyAlignment="1" applyProtection="1">
      <alignment horizontal="center"/>
      <protection locked="0"/>
    </xf>
    <xf numFmtId="0" fontId="18" fillId="3" borderId="16" xfId="0" applyFont="1" applyFill="1" applyBorder="1" applyAlignment="1" applyProtection="1">
      <alignment horizontal="center"/>
      <protection locked="0"/>
    </xf>
    <xf numFmtId="0" fontId="12" fillId="8" borderId="7" xfId="0" applyFont="1" applyFill="1" applyBorder="1" applyAlignment="1">
      <alignment horizontal="center" wrapText="1"/>
    </xf>
    <xf numFmtId="0" fontId="13" fillId="8" borderId="8" xfId="0" applyFont="1" applyFill="1" applyBorder="1" applyAlignment="1">
      <alignment horizontal="center" wrapText="1"/>
    </xf>
    <xf numFmtId="0" fontId="13" fillId="8" borderId="24" xfId="0" applyFont="1" applyFill="1" applyBorder="1" applyAlignment="1">
      <alignment horizontal="center" wrapText="1"/>
    </xf>
    <xf numFmtId="0" fontId="0" fillId="0" borderId="18" xfId="0" applyBorder="1" applyAlignment="1">
      <alignment horizontal="center"/>
    </xf>
    <xf numFmtId="0" fontId="0" fillId="0" borderId="25" xfId="0" applyBorder="1" applyAlignment="1">
      <alignment horizontal="center"/>
    </xf>
    <xf numFmtId="0" fontId="18" fillId="8" borderId="7" xfId="0" applyFont="1" applyFill="1" applyBorder="1" applyAlignment="1">
      <alignment horizontal="left" vertical="center" wrapText="1"/>
    </xf>
    <xf numFmtId="0" fontId="18" fillId="8" borderId="8" xfId="0" applyFont="1" applyFill="1" applyBorder="1" applyAlignment="1">
      <alignment horizontal="left" vertical="center" wrapText="1"/>
    </xf>
    <xf numFmtId="0" fontId="18" fillId="8" borderId="9" xfId="0" applyFont="1" applyFill="1" applyBorder="1" applyAlignment="1">
      <alignment horizontal="left" vertical="center" wrapText="1"/>
    </xf>
    <xf numFmtId="0" fontId="12" fillId="8" borderId="8" xfId="0" applyFont="1" applyFill="1" applyBorder="1" applyAlignment="1">
      <alignment horizontal="center" wrapText="1"/>
    </xf>
    <xf numFmtId="0" fontId="12" fillId="8" borderId="9" xfId="0" applyFont="1" applyFill="1" applyBorder="1" applyAlignment="1">
      <alignment horizontal="center" wrapText="1"/>
    </xf>
    <xf numFmtId="0" fontId="19" fillId="0" borderId="11" xfId="0" applyFont="1" applyBorder="1" applyAlignment="1">
      <alignment horizontal="left" vertical="center"/>
    </xf>
    <xf numFmtId="0" fontId="9" fillId="0" borderId="2" xfId="0" applyFont="1" applyBorder="1" applyAlignment="1">
      <alignment horizontal="left" vertical="center"/>
    </xf>
    <xf numFmtId="0" fontId="9" fillId="0" borderId="19" xfId="0" applyFont="1" applyBorder="1" applyAlignment="1">
      <alignment horizontal="left" vertical="center"/>
    </xf>
    <xf numFmtId="0" fontId="19" fillId="0" borderId="3" xfId="0" applyFont="1" applyBorder="1" applyAlignment="1">
      <alignment horizontal="left" vertical="center"/>
    </xf>
    <xf numFmtId="0" fontId="19" fillId="0" borderId="4" xfId="0" applyFont="1" applyBorder="1" applyAlignment="1">
      <alignment horizontal="left" vertical="center"/>
    </xf>
    <xf numFmtId="0" fontId="19" fillId="0" borderId="17" xfId="0" applyFont="1" applyBorder="1" applyAlignment="1">
      <alignment horizontal="left" vertical="center"/>
    </xf>
    <xf numFmtId="0" fontId="17" fillId="6" borderId="26" xfId="0" applyFont="1" applyFill="1" applyBorder="1" applyAlignment="1">
      <alignment horizontal="center" vertical="center"/>
    </xf>
    <xf numFmtId="0" fontId="17" fillId="6" borderId="27" xfId="0" applyFont="1" applyFill="1" applyBorder="1" applyAlignment="1">
      <alignment horizontal="center" vertical="center"/>
    </xf>
    <xf numFmtId="0" fontId="17" fillId="6" borderId="28" xfId="0" applyFont="1" applyFill="1" applyBorder="1" applyAlignment="1">
      <alignment horizontal="center" vertical="center"/>
    </xf>
    <xf numFmtId="0" fontId="12" fillId="8" borderId="29"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18" fillId="7" borderId="30" xfId="0" applyFont="1" applyFill="1" applyBorder="1" applyAlignment="1">
      <alignment horizontal="left" vertical="center" wrapText="1"/>
    </xf>
    <xf numFmtId="0" fontId="5" fillId="7" borderId="31" xfId="0" applyFont="1" applyFill="1" applyBorder="1" applyAlignment="1">
      <alignment horizontal="left" vertical="center"/>
    </xf>
    <xf numFmtId="0" fontId="5" fillId="7" borderId="32" xfId="0" applyFont="1" applyFill="1" applyBorder="1" applyAlignment="1">
      <alignment horizontal="left" vertical="center"/>
    </xf>
    <xf numFmtId="0" fontId="18" fillId="8" borderId="29"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11" fillId="8" borderId="24" xfId="0" applyFont="1" applyFill="1" applyBorder="1" applyAlignment="1">
      <alignment horizontal="left" vertical="center" wrapText="1"/>
    </xf>
    <xf numFmtId="0" fontId="0" fillId="8" borderId="29" xfId="0" applyFill="1" applyBorder="1" applyAlignment="1">
      <alignment horizontal="center"/>
    </xf>
    <xf numFmtId="0" fontId="0" fillId="8" borderId="8" xfId="0" applyFill="1" applyBorder="1" applyAlignment="1">
      <alignment horizontal="center"/>
    </xf>
    <xf numFmtId="0" fontId="0" fillId="8" borderId="24" xfId="0" applyFill="1" applyBorder="1" applyAlignment="1">
      <alignment horizontal="center"/>
    </xf>
    <xf numFmtId="0" fontId="20" fillId="7" borderId="14" xfId="0" applyFont="1" applyFill="1" applyBorder="1" applyAlignment="1" applyProtection="1">
      <alignment horizontal="left" vertical="center" wrapText="1"/>
      <protection locked="0"/>
    </xf>
    <xf numFmtId="0" fontId="20" fillId="7" borderId="0" xfId="0" applyFont="1" applyFill="1" applyAlignment="1" applyProtection="1">
      <alignment horizontal="left" vertical="center" wrapText="1"/>
      <protection locked="0"/>
    </xf>
    <xf numFmtId="0" fontId="20" fillId="7" borderId="23" xfId="0" applyFont="1" applyFill="1" applyBorder="1" applyAlignment="1" applyProtection="1">
      <alignment horizontal="left" vertical="center" wrapText="1"/>
      <protection locked="0"/>
    </xf>
    <xf numFmtId="0" fontId="0" fillId="8" borderId="11" xfId="0" applyFill="1" applyBorder="1" applyAlignment="1">
      <alignment horizontal="center"/>
    </xf>
    <xf numFmtId="0" fontId="0" fillId="8" borderId="2" xfId="0" applyFill="1" applyBorder="1" applyAlignment="1">
      <alignment horizontal="center"/>
    </xf>
    <xf numFmtId="0" fontId="0" fillId="8" borderId="19" xfId="0" applyFill="1" applyBorder="1" applyAlignment="1">
      <alignment horizontal="center"/>
    </xf>
  </cellXfs>
  <cellStyles count="1">
    <cellStyle name="Normal" xfId="0" builtinId="0"/>
  </cellStyles>
  <dxfs count="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7620</xdr:rowOff>
    </xdr:from>
    <xdr:to>
      <xdr:col>4</xdr:col>
      <xdr:colOff>6217920</xdr:colOff>
      <xdr:row>3</xdr:row>
      <xdr:rowOff>22860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2860" y="7620"/>
          <a:ext cx="8633460" cy="6477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800">
              <a:solidFill>
                <a:schemeClr val="bg1"/>
              </a:solidFill>
              <a:latin typeface="Arial" panose="020B0604020202020204" pitchFamily="34" charset="0"/>
              <a:cs typeface="Arial" panose="020B0604020202020204" pitchFamily="34" charset="0"/>
            </a:rPr>
            <a:t>Introduction</a:t>
          </a:r>
          <a:r>
            <a:rPr lang="da-DK" sz="1800" baseline="0">
              <a:solidFill>
                <a:schemeClr val="bg1"/>
              </a:solidFill>
              <a:latin typeface="Arial" panose="020B0604020202020204" pitchFamily="34" charset="0"/>
              <a:cs typeface="Arial" panose="020B0604020202020204" pitchFamily="34" charset="0"/>
            </a:rPr>
            <a:t> to the GPA Calculator and how to calculate your GPA</a:t>
          </a:r>
          <a:endParaRPr lang="da-DK" sz="18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15240</xdr:colOff>
      <xdr:row>3</xdr:row>
      <xdr:rowOff>38100</xdr:rowOff>
    </xdr:from>
    <xdr:to>
      <xdr:col>5</xdr:col>
      <xdr:colOff>0</xdr:colOff>
      <xdr:row>47</xdr:row>
      <xdr:rowOff>83820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5240" y="670560"/>
          <a:ext cx="8656320" cy="809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b="1" i="1">
            <a:solidFill>
              <a:schemeClr val="dk1"/>
            </a:solidFill>
            <a:effectLst/>
            <a:latin typeface="+mn-lt"/>
            <a:ea typeface="+mn-ea"/>
            <a:cs typeface="+mn-cs"/>
          </a:endParaRPr>
        </a:p>
        <a:p>
          <a:r>
            <a:rPr lang="en-GB" sz="1100" b="0" i="1">
              <a:solidFill>
                <a:schemeClr val="dk1"/>
              </a:solidFill>
              <a:effectLst/>
              <a:latin typeface="+mn-lt"/>
              <a:ea typeface="+mn-ea"/>
              <a:cs typeface="+mn-cs"/>
            </a:rPr>
            <a:t>To</a:t>
          </a:r>
          <a:r>
            <a:rPr lang="en-GB" sz="1100" b="0" i="1" baseline="0">
              <a:solidFill>
                <a:schemeClr val="dk1"/>
              </a:solidFill>
              <a:effectLst/>
              <a:latin typeface="+mn-lt"/>
              <a:ea typeface="+mn-ea"/>
              <a:cs typeface="+mn-cs"/>
            </a:rPr>
            <a:t> apply for exchange through DTU, all students must submit and calculate their GPA. Before you start your calculations using the tabs on the bottom, we ask you to please read all the important information below first: </a:t>
          </a:r>
          <a:endParaRPr lang="en-GB" sz="1100" b="0" i="1">
            <a:solidFill>
              <a:schemeClr val="dk1"/>
            </a:solidFill>
            <a:effectLst/>
            <a:latin typeface="+mn-lt"/>
            <a:ea typeface="+mn-ea"/>
            <a:cs typeface="+mn-cs"/>
          </a:endParaRPr>
        </a:p>
        <a:p>
          <a:r>
            <a:rPr lang="en-GB" sz="1100">
              <a:solidFill>
                <a:schemeClr val="dk1"/>
              </a:solidFill>
              <a:effectLst/>
              <a:latin typeface="+mn-lt"/>
              <a:ea typeface="+mn-ea"/>
              <a:cs typeface="+mn-cs"/>
            </a:rPr>
            <a:t/>
          </a:r>
          <a:br>
            <a:rPr lang="en-GB" sz="1100">
              <a:solidFill>
                <a:schemeClr val="dk1"/>
              </a:solidFill>
              <a:effectLst/>
              <a:latin typeface="+mn-lt"/>
              <a:ea typeface="+mn-ea"/>
              <a:cs typeface="+mn-cs"/>
            </a:rPr>
          </a:br>
          <a:r>
            <a:rPr lang="en-GB" sz="1100" b="1" u="sng">
              <a:solidFill>
                <a:schemeClr val="dk1"/>
              </a:solidFill>
              <a:effectLst/>
              <a:latin typeface="+mn-lt"/>
              <a:ea typeface="+mn-ea"/>
              <a:cs typeface="+mn-cs"/>
            </a:rPr>
            <a:t>Information for all DTU students</a:t>
          </a:r>
          <a:endParaRPr lang="da-DK">
            <a:effectLst/>
          </a:endParaRPr>
        </a:p>
        <a:p>
          <a:r>
            <a:rPr lang="en-GB" sz="1100">
              <a:solidFill>
                <a:schemeClr val="dk1"/>
              </a:solidFill>
              <a:effectLst/>
              <a:latin typeface="+mn-lt"/>
              <a:ea typeface="+mn-ea"/>
              <a:cs typeface="+mn-cs"/>
            </a:rPr>
            <a:t>- The GPA Calculator is made by International Education for the sole purpose of applying for exchange through DTU and is only to be used in this connection.</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Exchange spots are allocated on the basis of GPA and all students must submit this exact excel document as part of their exchange application.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The GPA Calculator calculates a weighted GPA and for this reason you will need to list both how many ECTS-point/credits each course is worth as well as what grade you have received.</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All grades you have received on your bachelor’s degree and/ or your master’s degree that are registered in the study administrative system at the time of submitting your exchange application must be included. </a:t>
          </a:r>
          <a:r>
            <a:rPr lang="da-DK" sz="1100">
              <a:solidFill>
                <a:schemeClr val="dk1"/>
              </a:solidFill>
              <a:effectLst/>
              <a:latin typeface="+mn-lt"/>
              <a:ea typeface="+mn-ea"/>
              <a:cs typeface="+mn-cs"/>
            </a:rPr>
            <a:t>This includes special courses, projects and bachelor’s/ master’s thesis.</a:t>
          </a: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Grades that are received after submitting your exchange application will not be able to be included later on.</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Failed courses as well as courses that have not been awarded with a numerical grade, i.e. “passed” courses should not be included. </a:t>
          </a:r>
          <a:r>
            <a:rPr lang="da-DK" sz="1100">
              <a:solidFill>
                <a:schemeClr val="dk1"/>
              </a:solidFill>
              <a:effectLst/>
              <a:latin typeface="+mn-lt"/>
              <a:ea typeface="+mn-ea"/>
              <a:cs typeface="+mn-cs"/>
            </a:rPr>
            <a:t/>
          </a:r>
          <a:br>
            <a:rPr lang="da-DK" sz="1100">
              <a:solidFill>
                <a:schemeClr val="dk1"/>
              </a:solidFill>
              <a:effectLst/>
              <a:latin typeface="+mn-lt"/>
              <a:ea typeface="+mn-ea"/>
              <a:cs typeface="+mn-cs"/>
            </a:rPr>
          </a:br>
          <a:endParaRPr lang="da-DK" sz="1100">
            <a:solidFill>
              <a:schemeClr val="dk1"/>
            </a:solidFill>
            <a:effectLst/>
            <a:latin typeface="+mn-lt"/>
            <a:ea typeface="+mn-ea"/>
            <a:cs typeface="+mn-cs"/>
          </a:endParaRPr>
        </a:p>
        <a:p>
          <a:r>
            <a:rPr lang="en-GB" sz="1100" b="1" u="sng">
              <a:solidFill>
                <a:schemeClr val="dk1"/>
              </a:solidFill>
              <a:effectLst/>
              <a:latin typeface="+mn-lt"/>
              <a:ea typeface="+mn-ea"/>
              <a:cs typeface="+mn-cs"/>
            </a:rPr>
            <a:t>Information for all master students</a:t>
          </a:r>
          <a:endParaRPr lang="da-DK" sz="1100" u="sng">
            <a:solidFill>
              <a:schemeClr val="dk1"/>
            </a:solidFill>
            <a:effectLst/>
            <a:latin typeface="+mn-lt"/>
            <a:ea typeface="+mn-ea"/>
            <a:cs typeface="+mn-cs"/>
          </a:endParaRPr>
        </a:p>
        <a:p>
          <a:r>
            <a:rPr lang="en-GB" sz="1100">
              <a:solidFill>
                <a:schemeClr val="dk1"/>
              </a:solidFill>
              <a:effectLst/>
              <a:latin typeface="+mn-lt"/>
              <a:ea typeface="+mn-ea"/>
              <a:cs typeface="+mn-cs"/>
            </a:rPr>
            <a:t>- Master students must include all of their bachelor grades including the master grades they have received at the time of submitting their application. This includes filling out both the “Master Programme” sheet and the “Bachelor’s Programme” sheet.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a:t>
          </a:r>
          <a:r>
            <a:rPr lang="da-DK" sz="1100" baseline="0">
              <a:solidFill>
                <a:schemeClr val="dk1"/>
              </a:solidFill>
              <a:effectLst/>
              <a:latin typeface="+mn-lt"/>
              <a:ea typeface="+mn-ea"/>
              <a:cs typeface="+mn-cs"/>
            </a:rPr>
            <a:t> </a:t>
          </a:r>
          <a:r>
            <a:rPr lang="en-GB" sz="1100">
              <a:solidFill>
                <a:schemeClr val="dk1"/>
              </a:solidFill>
              <a:effectLst/>
              <a:latin typeface="+mn-lt"/>
              <a:ea typeface="+mn-ea"/>
              <a:cs typeface="+mn-cs"/>
            </a:rPr>
            <a:t>If you are a master student and have not yet received any grades at the time of submission, you will base your GPA on all of your bachelor results alone.</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b="1" u="sng">
              <a:solidFill>
                <a:schemeClr val="dk1"/>
              </a:solidFill>
              <a:effectLst/>
              <a:latin typeface="+mn-lt"/>
              <a:ea typeface="+mn-ea"/>
              <a:cs typeface="+mn-cs"/>
            </a:rPr>
            <a:t>Information for master students with a</a:t>
          </a:r>
          <a:r>
            <a:rPr lang="en-GB" sz="1100" b="1" u="sng" baseline="0">
              <a:solidFill>
                <a:schemeClr val="dk1"/>
              </a:solidFill>
              <a:effectLst/>
              <a:latin typeface="+mn-lt"/>
              <a:ea typeface="+mn-ea"/>
              <a:cs typeface="+mn-cs"/>
            </a:rPr>
            <a:t> </a:t>
          </a:r>
          <a:r>
            <a:rPr lang="en-GB" sz="1100" b="1" u="sng">
              <a:solidFill>
                <a:schemeClr val="dk1"/>
              </a:solidFill>
              <a:effectLst/>
              <a:latin typeface="+mn-lt"/>
              <a:ea typeface="+mn-ea"/>
              <a:cs typeface="+mn-cs"/>
            </a:rPr>
            <a:t>bachelor’s degree from abroad</a:t>
          </a:r>
          <a:endParaRPr lang="da-DK" sz="1100" u="sng">
            <a:solidFill>
              <a:schemeClr val="dk1"/>
            </a:solidFill>
            <a:effectLst/>
            <a:latin typeface="+mn-lt"/>
            <a:ea typeface="+mn-ea"/>
            <a:cs typeface="+mn-cs"/>
          </a:endParaRPr>
        </a:p>
        <a:p>
          <a:r>
            <a:rPr lang="en-GB" sz="1100">
              <a:solidFill>
                <a:schemeClr val="dk1"/>
              </a:solidFill>
              <a:effectLst/>
              <a:latin typeface="+mn-lt"/>
              <a:ea typeface="+mn-ea"/>
              <a:cs typeface="+mn-cs"/>
            </a:rPr>
            <a:t>- If you have completed your bachelor’s degree outside of Denmark, you will need to convert your grades to the Danish grading scale.</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The GPA must be calculated on the formal basis of your </a:t>
          </a:r>
          <a:r>
            <a:rPr lang="en-GB" sz="1100" baseline="0">
              <a:solidFill>
                <a:schemeClr val="dk1"/>
              </a:solidFill>
              <a:effectLst/>
              <a:latin typeface="+mn-lt"/>
              <a:ea typeface="+mn-ea"/>
              <a:cs typeface="+mn-cs"/>
            </a:rPr>
            <a:t>admission to DTU </a:t>
          </a:r>
          <a:r>
            <a:rPr lang="en-GB" sz="1100">
              <a:solidFill>
                <a:schemeClr val="dk1"/>
              </a:solidFill>
              <a:effectLst/>
              <a:latin typeface="+mn-lt"/>
              <a:ea typeface="+mn-ea"/>
              <a:cs typeface="+mn-cs"/>
            </a:rPr>
            <a:t>(even if this is a five year long degree from Greece or a four year long degree from Spain). Elements that are</a:t>
          </a:r>
          <a:r>
            <a:rPr lang="en-GB" sz="1100" baseline="0">
              <a:solidFill>
                <a:schemeClr val="dk1"/>
              </a:solidFill>
              <a:effectLst/>
              <a:latin typeface="+mn-lt"/>
              <a:ea typeface="+mn-ea"/>
              <a:cs typeface="+mn-cs"/>
            </a:rPr>
            <a:t> not part of your formal basis of admission, such as other degrees, etc., should not be included.</a:t>
          </a:r>
          <a:r>
            <a:rPr lang="en-GB" sz="1100">
              <a:solidFill>
                <a:schemeClr val="dk1"/>
              </a:solidFill>
              <a:effectLst/>
              <a:latin typeface="+mn-lt"/>
              <a:ea typeface="+mn-ea"/>
              <a:cs typeface="+mn-cs"/>
            </a:rPr>
            <a:t> </a:t>
          </a:r>
          <a:br>
            <a:rPr lang="en-GB" sz="1100">
              <a:solidFill>
                <a:schemeClr val="dk1"/>
              </a:solidFill>
              <a:effectLst/>
              <a:latin typeface="+mn-lt"/>
              <a:ea typeface="+mn-ea"/>
              <a:cs typeface="+mn-cs"/>
            </a:rPr>
          </a:b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You can convert your results in two different ways: </a:t>
          </a:r>
          <a:endParaRPr lang="da-DK" sz="1100">
            <a:solidFill>
              <a:schemeClr val="dk1"/>
            </a:solidFill>
            <a:effectLst/>
            <a:latin typeface="+mn-lt"/>
            <a:ea typeface="+mn-ea"/>
            <a:cs typeface="+mn-cs"/>
          </a:endParaRP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Option 1:</a:t>
          </a:r>
          <a:r>
            <a:rPr lang="en-GB" sz="1100">
              <a:solidFill>
                <a:schemeClr val="dk1"/>
              </a:solidFill>
              <a:effectLst/>
              <a:latin typeface="+mn-lt"/>
              <a:ea typeface="+mn-ea"/>
              <a:cs typeface="+mn-cs"/>
            </a:rPr>
            <a:t> If your diploma includes individual ECTS grades for your courses, you are welcome to convert these to the ECTS grades equivalent on the Danish scale: https://www.dtu.dk/english/education/student-guide/studying-at-dtu/grade-translation</a:t>
          </a: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If a grade can be converted as two</a:t>
          </a:r>
          <a:r>
            <a:rPr lang="en-GB" sz="1100" baseline="0">
              <a:solidFill>
                <a:schemeClr val="dk1"/>
              </a:solidFill>
              <a:effectLst/>
              <a:latin typeface="+mn-lt"/>
              <a:ea typeface="+mn-ea"/>
              <a:cs typeface="+mn-cs"/>
            </a:rPr>
            <a:t> different grades (for example, </a:t>
          </a:r>
          <a:r>
            <a:rPr lang="en-GB" sz="1100">
              <a:solidFill>
                <a:schemeClr val="dk1"/>
              </a:solidFill>
              <a:effectLst/>
              <a:latin typeface="+mn-lt"/>
              <a:ea typeface="+mn-ea"/>
              <a:cs typeface="+mn-cs"/>
            </a:rPr>
            <a:t>either an A and a B), it must be converted as lowest of the two.</a:t>
          </a:r>
          <a:endParaRPr lang="da-DK" sz="1100">
            <a:solidFill>
              <a:schemeClr val="dk1"/>
            </a:solidFill>
            <a:effectLst/>
            <a:latin typeface="+mn-lt"/>
            <a:ea typeface="+mn-ea"/>
            <a:cs typeface="+mn-cs"/>
          </a:endParaRP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Option 2:</a:t>
          </a:r>
          <a:r>
            <a:rPr lang="en-GB" sz="1100">
              <a:solidFill>
                <a:schemeClr val="dk1"/>
              </a:solidFill>
              <a:effectLst/>
              <a:latin typeface="+mn-lt"/>
              <a:ea typeface="+mn-ea"/>
              <a:cs typeface="+mn-cs"/>
            </a:rPr>
            <a:t> You convert your grades by first finding your country’s grading scale in the ”Foreign Grading Scales”. </a:t>
          </a:r>
          <a:r>
            <a:rPr lang="da-DK" sz="1100">
              <a:solidFill>
                <a:schemeClr val="dk1"/>
              </a:solidFill>
              <a:effectLst/>
              <a:latin typeface="+mn-lt"/>
              <a:ea typeface="+mn-ea"/>
              <a:cs typeface="+mn-cs"/>
            </a:rPr>
            <a:t>From this sheet you copy the he highest obtainable grade, and the minimum passing grade onto the yellow fields in the “Bachelor’s Programme” sheet, before you start plotting in your grades.</a:t>
          </a:r>
        </a:p>
        <a:p>
          <a:r>
            <a:rPr lang="en-GB" sz="1100">
              <a:solidFill>
                <a:schemeClr val="dk1"/>
              </a:solidFill>
              <a:effectLst/>
              <a:latin typeface="+mn-lt"/>
              <a:ea typeface="+mn-ea"/>
              <a:cs typeface="+mn-cs"/>
            </a:rPr>
            <a:t>If your country/ international grading scale is not included on the list, please write international@adm.dtu.dk</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GB" sz="1100">
              <a:solidFill>
                <a:schemeClr val="dk1"/>
              </a:solidFill>
              <a:effectLst/>
              <a:latin typeface="+mn-lt"/>
              <a:ea typeface="+mn-ea"/>
              <a:cs typeface="+mn-cs"/>
            </a:rPr>
            <a:t>- If it is not possible to calculate a GPA, because all of your results are listed as passed/ not passed or if the grading system does not have a numeric value, please contact </a:t>
          </a:r>
          <a:r>
            <a:rPr lang="en-GB" sz="1100" u="sng">
              <a:solidFill>
                <a:schemeClr val="dk1"/>
              </a:solidFill>
              <a:effectLst/>
              <a:latin typeface="+mn-lt"/>
              <a:ea typeface="+mn-ea"/>
              <a:cs typeface="+mn-cs"/>
              <a:hlinkClick xmlns:r="http://schemas.openxmlformats.org/officeDocument/2006/relationships" r:id=""/>
            </a:rPr>
            <a:t>international@adm.dtu.dk</a:t>
          </a:r>
          <a:endParaRPr lang="da-DK" sz="1100">
            <a:solidFill>
              <a:schemeClr val="dk1"/>
            </a:solidFill>
            <a:effectLst/>
            <a:latin typeface="+mn-lt"/>
            <a:ea typeface="+mn-ea"/>
            <a:cs typeface="+mn-cs"/>
          </a:endParaRPr>
        </a:p>
        <a:p>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1406339</xdr:colOff>
      <xdr:row>1</xdr:row>
      <xdr:rowOff>253814</xdr:rowOff>
    </xdr:from>
    <xdr:to>
      <xdr:col>3</xdr:col>
      <xdr:colOff>1</xdr:colOff>
      <xdr:row>1</xdr:row>
      <xdr:rowOff>730064</xdr:rowOff>
    </xdr:to>
    <xdr:pic>
      <xdr:nvPicPr>
        <xdr:cNvPr id="2" name="Billed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6339" y="455520"/>
          <a:ext cx="3725956"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97491</xdr:colOff>
      <xdr:row>1</xdr:row>
      <xdr:rowOff>182656</xdr:rowOff>
    </xdr:from>
    <xdr:to>
      <xdr:col>4</xdr:col>
      <xdr:colOff>507066</xdr:colOff>
      <xdr:row>1</xdr:row>
      <xdr:rowOff>773206</xdr:rowOff>
    </xdr:to>
    <xdr:pic>
      <xdr:nvPicPr>
        <xdr:cNvPr id="3" name="LOGO_C_HIDE_1_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80579" y="384362"/>
          <a:ext cx="4095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5:D58" totalsRowShown="0" headerRowBorderDxfId="6" tableBorderDxfId="5" totalsRowBorderDxfId="4">
  <autoFilter ref="A5:D58"/>
  <sortState ref="A6:D51">
    <sortCondition ref="A5:A51"/>
  </sortState>
  <tableColumns count="4">
    <tableColumn id="1" name="Name of Country" dataDxfId="3"/>
    <tableColumn id="2" name="Lowest passing grade" dataDxfId="2"/>
    <tableColumn id="3" name="Highest possible grade " dataDxfId="1"/>
    <tableColumn id="4" name="Additional 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
  <sheetViews>
    <sheetView workbookViewId="0">
      <selection activeCell="L33" sqref="L33"/>
    </sheetView>
  </sheetViews>
  <sheetFormatPr defaultColWidth="8.85546875" defaultRowHeight="15" x14ac:dyDescent="0.25"/>
  <cols>
    <col min="5" max="5" width="90.85546875" customWidth="1"/>
  </cols>
  <sheetData>
    <row r="2" ht="21" customHeight="1" x14ac:dyDescent="0.25"/>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H28"/>
  <sheetViews>
    <sheetView showZeros="0" zoomScale="85" zoomScaleNormal="85" workbookViewId="0">
      <selection activeCell="A4" sqref="A4:E4"/>
    </sheetView>
  </sheetViews>
  <sheetFormatPr defaultRowHeight="15" x14ac:dyDescent="0.25"/>
  <cols>
    <col min="1" max="1" width="68.5703125" customWidth="1"/>
    <col min="2" max="2" width="7.28515625" bestFit="1" customWidth="1"/>
    <col min="4" max="4" width="11.28515625" customWidth="1"/>
    <col min="5" max="5" width="10.7109375" customWidth="1"/>
    <col min="6" max="6" width="0" hidden="1" customWidth="1"/>
    <col min="7" max="7" width="4.85546875" hidden="1" customWidth="1"/>
    <col min="8" max="8" width="4.140625" hidden="1" customWidth="1"/>
    <col min="9" max="9" width="9.140625" customWidth="1"/>
  </cols>
  <sheetData>
    <row r="1" spans="1:8" ht="39" customHeight="1" x14ac:dyDescent="0.25">
      <c r="A1" s="69" t="s">
        <v>94</v>
      </c>
      <c r="B1" s="69"/>
      <c r="C1" s="69"/>
      <c r="D1" s="69"/>
      <c r="E1" s="70"/>
    </row>
    <row r="2" spans="1:8" ht="75" customHeight="1" thickBot="1" x14ac:dyDescent="0.3">
      <c r="A2" s="77"/>
      <c r="B2" s="77"/>
      <c r="C2" s="77"/>
      <c r="D2" s="77"/>
      <c r="E2" s="78"/>
    </row>
    <row r="3" spans="1:8" ht="11.25" hidden="1" customHeight="1" thickBot="1" x14ac:dyDescent="0.3">
      <c r="A3" s="74"/>
      <c r="B3" s="75"/>
      <c r="C3" s="75"/>
      <c r="D3" s="75"/>
      <c r="E3" s="76"/>
    </row>
    <row r="4" spans="1:8" ht="206.45" customHeight="1" thickBot="1" x14ac:dyDescent="0.3">
      <c r="A4" s="65" t="s">
        <v>159</v>
      </c>
      <c r="B4" s="66"/>
      <c r="C4" s="66"/>
      <c r="D4" s="66"/>
      <c r="E4" s="67"/>
    </row>
    <row r="5" spans="1:8" ht="23.45" customHeight="1" thickBot="1" x14ac:dyDescent="0.3">
      <c r="A5" s="49" t="s">
        <v>93</v>
      </c>
      <c r="B5" s="71"/>
      <c r="C5" s="72"/>
      <c r="D5" s="72"/>
      <c r="E5" s="73"/>
    </row>
    <row r="6" spans="1:8" ht="25.5" customHeight="1" thickBot="1" x14ac:dyDescent="0.3">
      <c r="A6" s="68" t="s">
        <v>155</v>
      </c>
      <c r="B6" s="60"/>
      <c r="C6" s="60"/>
      <c r="D6" s="60"/>
      <c r="E6" s="61"/>
    </row>
    <row r="7" spans="1:8" ht="21.6" customHeight="1" thickBot="1" x14ac:dyDescent="0.3">
      <c r="A7" s="50" t="s">
        <v>102</v>
      </c>
      <c r="B7" s="56"/>
      <c r="C7" s="57"/>
      <c r="D7" s="57"/>
      <c r="E7" s="58"/>
    </row>
    <row r="8" spans="1:8" ht="19.899999999999999" customHeight="1" thickBot="1" x14ac:dyDescent="0.3">
      <c r="A8" s="51" t="s">
        <v>104</v>
      </c>
      <c r="B8" s="28"/>
      <c r="C8" s="28"/>
      <c r="D8" s="28"/>
      <c r="E8" s="29"/>
      <c r="H8">
        <v>3</v>
      </c>
    </row>
    <row r="9" spans="1:8" ht="21.6" customHeight="1" thickBot="1" x14ac:dyDescent="0.3">
      <c r="A9" s="52" t="s">
        <v>103</v>
      </c>
      <c r="E9" s="30">
        <f>'Master''s Programme'!D107</f>
        <v>0</v>
      </c>
      <c r="H9">
        <v>3.5</v>
      </c>
    </row>
    <row r="10" spans="1:8" ht="15.75" thickBot="1" x14ac:dyDescent="0.3">
      <c r="H10">
        <v>4</v>
      </c>
    </row>
    <row r="11" spans="1:8" ht="28.15" customHeight="1" thickBot="1" x14ac:dyDescent="0.3">
      <c r="A11" s="59" t="s">
        <v>158</v>
      </c>
      <c r="B11" s="60"/>
      <c r="C11" s="60"/>
      <c r="D11" s="60"/>
      <c r="E11" s="61"/>
      <c r="H11">
        <v>4.5</v>
      </c>
    </row>
    <row r="12" spans="1:8" ht="24" customHeight="1" thickBot="1" x14ac:dyDescent="0.3">
      <c r="A12" s="50" t="s">
        <v>101</v>
      </c>
      <c r="B12" s="56"/>
      <c r="C12" s="57"/>
      <c r="D12" s="57"/>
      <c r="E12" s="58"/>
      <c r="H12">
        <v>5</v>
      </c>
    </row>
    <row r="13" spans="1:8" ht="21.6" customHeight="1" thickBot="1" x14ac:dyDescent="0.3">
      <c r="A13" s="53" t="s">
        <v>98</v>
      </c>
      <c r="B13" s="56"/>
      <c r="C13" s="57"/>
      <c r="D13" s="57"/>
      <c r="E13" s="58"/>
    </row>
    <row r="14" spans="1:8" ht="20.45" customHeight="1" thickBot="1" x14ac:dyDescent="0.3">
      <c r="A14" s="52" t="s">
        <v>99</v>
      </c>
      <c r="E14" s="31"/>
    </row>
    <row r="15" spans="1:8" ht="22.15" customHeight="1" thickBot="1" x14ac:dyDescent="0.3">
      <c r="A15" s="52" t="s">
        <v>105</v>
      </c>
      <c r="E15" s="32">
        <f>IF('Bachelor''s Programme'!D111="NB! Missing grading scale",0,'Bachelor''s Programme'!D111)</f>
        <v>0</v>
      </c>
    </row>
    <row r="16" spans="1:8" ht="15.75" thickBot="1" x14ac:dyDescent="0.3"/>
    <row r="17" spans="1:5" ht="29.25" customHeight="1" thickBot="1" x14ac:dyDescent="0.3">
      <c r="A17" s="62" t="s">
        <v>95</v>
      </c>
      <c r="B17" s="63"/>
      <c r="C17" s="63"/>
      <c r="D17" s="63"/>
      <c r="E17" s="64"/>
    </row>
    <row r="18" spans="1:5" ht="21.75" thickBot="1" x14ac:dyDescent="0.4">
      <c r="A18" s="33" t="s">
        <v>154</v>
      </c>
      <c r="B18" s="7"/>
      <c r="C18" s="13"/>
      <c r="D18" s="7"/>
      <c r="E18" s="12">
        <f>IFERROR((E8/60*E9+E14*E15)/(E14+E8/60),0)</f>
        <v>0</v>
      </c>
    </row>
    <row r="21" spans="1:5" x14ac:dyDescent="0.25">
      <c r="E21" s="14"/>
    </row>
    <row r="28" spans="1:5" s="7" customFormat="1" ht="21" x14ac:dyDescent="0.35">
      <c r="A28"/>
      <c r="B28"/>
      <c r="C28"/>
      <c r="D28"/>
      <c r="E28"/>
    </row>
  </sheetData>
  <mergeCells count="11">
    <mergeCell ref="A1:E1"/>
    <mergeCell ref="B5:E5"/>
    <mergeCell ref="A3:E3"/>
    <mergeCell ref="A2:E2"/>
    <mergeCell ref="B12:E12"/>
    <mergeCell ref="B13:E13"/>
    <mergeCell ref="A11:E11"/>
    <mergeCell ref="A17:E17"/>
    <mergeCell ref="A4:E4"/>
    <mergeCell ref="A6:E6"/>
    <mergeCell ref="B7:E7"/>
  </mergeCells>
  <dataValidations count="3">
    <dataValidation allowBlank="1" showInputMessage="1" showErrorMessage="1" promptTitle="Current Programme" prompt="Fill in grades and ECTS-points from your current DTU study programme in the &quot;Current Programme&quot;-sheet to calculate Current Programme GPA" sqref="E9"/>
    <dataValidation allowBlank="1" showInputMessage="1" showErrorMessage="1" promptTitle="GPA Bachelor's programme" prompt="Fill in grades and credit points from your Bachelor's programme in the &quot;Bachelor's Programme&quot;-sheet to calculate Programme GPA" sqref="E15"/>
    <dataValidation type="list" allowBlank="1" showInputMessage="1" showErrorMessage="1" prompt="Select duration of studies in academic years from list" sqref="E14">
      <formula1>$H$8:$H$12</formula1>
    </dataValidation>
  </dataValidations>
  <pageMargins left="0.7" right="0.7" top="0.75" bottom="0.75" header="0.3" footer="0.3"/>
  <pageSetup paperSize="9" scale="88" fitToHeight="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107"/>
  <sheetViews>
    <sheetView workbookViewId="0">
      <selection activeCell="A4" sqref="A4"/>
    </sheetView>
  </sheetViews>
  <sheetFormatPr defaultRowHeight="15" x14ac:dyDescent="0.25"/>
  <cols>
    <col min="1" max="1" width="42.140625" customWidth="1"/>
    <col min="2" max="2" width="22.85546875" bestFit="1" customWidth="1"/>
    <col min="4" max="4" width="10.28515625" customWidth="1"/>
    <col min="5" max="5" width="6.28515625" customWidth="1"/>
  </cols>
  <sheetData>
    <row r="1" spans="1:5" ht="31.9" customHeight="1" thickBot="1" x14ac:dyDescent="0.3">
      <c r="A1" s="69" t="s">
        <v>100</v>
      </c>
      <c r="B1" s="69"/>
      <c r="C1" s="69"/>
      <c r="D1" s="69"/>
      <c r="E1" s="69"/>
    </row>
    <row r="2" spans="1:5" ht="9" hidden="1" customHeight="1" thickBot="1" x14ac:dyDescent="0.3">
      <c r="A2" s="74"/>
      <c r="B2" s="82"/>
      <c r="C2" s="82"/>
      <c r="D2" s="82"/>
      <c r="E2" s="83"/>
    </row>
    <row r="3" spans="1:5" ht="144.6" customHeight="1" thickBot="1" x14ac:dyDescent="0.3">
      <c r="A3" s="79" t="s">
        <v>175</v>
      </c>
      <c r="B3" s="80"/>
      <c r="C3" s="80"/>
      <c r="D3" s="80"/>
      <c r="E3" s="81"/>
    </row>
    <row r="4" spans="1:5" ht="15.75" x14ac:dyDescent="0.25">
      <c r="A4" s="19" t="s">
        <v>29</v>
      </c>
      <c r="B4" s="20" t="s">
        <v>136</v>
      </c>
      <c r="C4" s="20" t="s">
        <v>1</v>
      </c>
      <c r="D4" s="20" t="s">
        <v>2</v>
      </c>
      <c r="E4" s="21"/>
    </row>
    <row r="5" spans="1:5" x14ac:dyDescent="0.25">
      <c r="A5" s="10" t="s">
        <v>3</v>
      </c>
      <c r="B5" s="11"/>
      <c r="C5" s="11"/>
      <c r="D5" s="1">
        <f>SUM(B5*C5)</f>
        <v>0</v>
      </c>
    </row>
    <row r="6" spans="1:5" x14ac:dyDescent="0.25">
      <c r="A6" s="10" t="s">
        <v>4</v>
      </c>
      <c r="B6" s="11"/>
      <c r="C6" s="11"/>
      <c r="D6" s="1">
        <f t="shared" ref="D6:D69" si="0">SUM(B6*C6)</f>
        <v>0</v>
      </c>
    </row>
    <row r="7" spans="1:5" ht="15" customHeight="1" x14ac:dyDescent="0.25">
      <c r="A7" s="10" t="s">
        <v>5</v>
      </c>
      <c r="B7" s="11"/>
      <c r="C7" s="11"/>
      <c r="D7" s="1">
        <f t="shared" si="0"/>
        <v>0</v>
      </c>
    </row>
    <row r="8" spans="1:5" x14ac:dyDescent="0.25">
      <c r="A8" s="10" t="s">
        <v>6</v>
      </c>
      <c r="B8" s="11"/>
      <c r="C8" s="11"/>
      <c r="D8" s="1">
        <f t="shared" si="0"/>
        <v>0</v>
      </c>
    </row>
    <row r="9" spans="1:5" x14ac:dyDescent="0.25">
      <c r="A9" s="10" t="s">
        <v>7</v>
      </c>
      <c r="B9" s="11"/>
      <c r="C9" s="11"/>
      <c r="D9" s="1">
        <f t="shared" si="0"/>
        <v>0</v>
      </c>
    </row>
    <row r="10" spans="1:5" ht="15" customHeight="1" x14ac:dyDescent="0.25">
      <c r="A10" s="10" t="s">
        <v>8</v>
      </c>
      <c r="B10" s="11"/>
      <c r="C10" s="11"/>
      <c r="D10" s="1">
        <f t="shared" si="0"/>
        <v>0</v>
      </c>
    </row>
    <row r="11" spans="1:5" x14ac:dyDescent="0.25">
      <c r="A11" s="10" t="s">
        <v>9</v>
      </c>
      <c r="B11" s="11"/>
      <c r="C11" s="11"/>
      <c r="D11" s="1">
        <f t="shared" si="0"/>
        <v>0</v>
      </c>
    </row>
    <row r="12" spans="1:5" x14ac:dyDescent="0.25">
      <c r="A12" s="10" t="s">
        <v>10</v>
      </c>
      <c r="B12" s="11"/>
      <c r="C12" s="11"/>
      <c r="D12" s="1">
        <f t="shared" si="0"/>
        <v>0</v>
      </c>
    </row>
    <row r="13" spans="1:5" x14ac:dyDescent="0.25">
      <c r="A13" s="10" t="s">
        <v>11</v>
      </c>
      <c r="B13" s="11"/>
      <c r="C13" s="11"/>
      <c r="D13" s="1">
        <f t="shared" si="0"/>
        <v>0</v>
      </c>
    </row>
    <row r="14" spans="1:5" x14ac:dyDescent="0.25">
      <c r="A14" s="10" t="s">
        <v>13</v>
      </c>
      <c r="B14" s="11"/>
      <c r="C14" s="11"/>
      <c r="D14" s="1">
        <f t="shared" si="0"/>
        <v>0</v>
      </c>
    </row>
    <row r="15" spans="1:5" ht="13.5" customHeight="1" x14ac:dyDescent="0.25">
      <c r="A15" s="10" t="s">
        <v>14</v>
      </c>
      <c r="B15" s="11"/>
      <c r="C15" s="11"/>
      <c r="D15" s="1">
        <f t="shared" si="0"/>
        <v>0</v>
      </c>
    </row>
    <row r="16" spans="1:5" x14ac:dyDescent="0.25">
      <c r="A16" s="10" t="s">
        <v>15</v>
      </c>
      <c r="B16" s="11"/>
      <c r="C16" s="11"/>
      <c r="D16" s="1">
        <f t="shared" si="0"/>
        <v>0</v>
      </c>
    </row>
    <row r="17" spans="1:4" ht="16.5" customHeight="1" x14ac:dyDescent="0.25">
      <c r="A17" s="10" t="s">
        <v>16</v>
      </c>
      <c r="B17" s="11"/>
      <c r="C17" s="11"/>
      <c r="D17" s="1">
        <f t="shared" si="0"/>
        <v>0</v>
      </c>
    </row>
    <row r="18" spans="1:4" x14ac:dyDescent="0.25">
      <c r="A18" s="10" t="s">
        <v>17</v>
      </c>
      <c r="B18" s="11"/>
      <c r="C18" s="11"/>
      <c r="D18" s="1">
        <f t="shared" si="0"/>
        <v>0</v>
      </c>
    </row>
    <row r="19" spans="1:4" x14ac:dyDescent="0.25">
      <c r="A19" s="10" t="s">
        <v>18</v>
      </c>
      <c r="B19" s="11"/>
      <c r="C19" s="11"/>
      <c r="D19" s="1">
        <f t="shared" si="0"/>
        <v>0</v>
      </c>
    </row>
    <row r="20" spans="1:4" x14ac:dyDescent="0.25">
      <c r="A20" s="10" t="s">
        <v>19</v>
      </c>
      <c r="B20" s="11"/>
      <c r="C20" s="11"/>
      <c r="D20" s="1">
        <f t="shared" si="0"/>
        <v>0</v>
      </c>
    </row>
    <row r="21" spans="1:4" x14ac:dyDescent="0.25">
      <c r="A21" s="10" t="s">
        <v>20</v>
      </c>
      <c r="B21" s="11"/>
      <c r="C21" s="11"/>
      <c r="D21" s="1">
        <f t="shared" si="0"/>
        <v>0</v>
      </c>
    </row>
    <row r="22" spans="1:4" x14ac:dyDescent="0.25">
      <c r="A22" s="10" t="s">
        <v>21</v>
      </c>
      <c r="B22" s="11"/>
      <c r="C22" s="11"/>
      <c r="D22" s="1">
        <f t="shared" si="0"/>
        <v>0</v>
      </c>
    </row>
    <row r="23" spans="1:4" x14ac:dyDescent="0.25">
      <c r="A23" s="10" t="s">
        <v>22</v>
      </c>
      <c r="B23" s="11"/>
      <c r="C23" s="11"/>
      <c r="D23" s="1">
        <f t="shared" si="0"/>
        <v>0</v>
      </c>
    </row>
    <row r="24" spans="1:4" x14ac:dyDescent="0.25">
      <c r="A24" s="10" t="s">
        <v>23</v>
      </c>
      <c r="B24" s="11"/>
      <c r="C24" s="11"/>
      <c r="D24" s="1">
        <f t="shared" si="0"/>
        <v>0</v>
      </c>
    </row>
    <row r="25" spans="1:4" x14ac:dyDescent="0.25">
      <c r="A25" s="10" t="s">
        <v>24</v>
      </c>
      <c r="B25" s="11"/>
      <c r="C25" s="11"/>
      <c r="D25" s="1">
        <f t="shared" si="0"/>
        <v>0</v>
      </c>
    </row>
    <row r="26" spans="1:4" x14ac:dyDescent="0.25">
      <c r="A26" s="10" t="s">
        <v>25</v>
      </c>
      <c r="B26" s="11"/>
      <c r="C26" s="11"/>
      <c r="D26" s="1">
        <f t="shared" si="0"/>
        <v>0</v>
      </c>
    </row>
    <row r="27" spans="1:4" x14ac:dyDescent="0.25">
      <c r="A27" s="10" t="s">
        <v>26</v>
      </c>
      <c r="B27" s="11"/>
      <c r="C27" s="11"/>
      <c r="D27" s="1">
        <f t="shared" si="0"/>
        <v>0</v>
      </c>
    </row>
    <row r="28" spans="1:4" x14ac:dyDescent="0.25">
      <c r="A28" s="10" t="s">
        <v>27</v>
      </c>
      <c r="B28" s="11"/>
      <c r="C28" s="11"/>
      <c r="D28" s="1">
        <f t="shared" si="0"/>
        <v>0</v>
      </c>
    </row>
    <row r="29" spans="1:4" x14ac:dyDescent="0.25">
      <c r="A29" s="10" t="s">
        <v>28</v>
      </c>
      <c r="B29" s="11"/>
      <c r="C29" s="11"/>
      <c r="D29" s="1">
        <f t="shared" si="0"/>
        <v>0</v>
      </c>
    </row>
    <row r="30" spans="1:4" x14ac:dyDescent="0.25">
      <c r="A30" s="10" t="s">
        <v>30</v>
      </c>
      <c r="B30" s="11"/>
      <c r="C30" s="11"/>
      <c r="D30" s="1">
        <f t="shared" si="0"/>
        <v>0</v>
      </c>
    </row>
    <row r="31" spans="1:4" x14ac:dyDescent="0.25">
      <c r="A31" s="10" t="s">
        <v>31</v>
      </c>
      <c r="B31" s="11"/>
      <c r="C31" s="11"/>
      <c r="D31" s="1">
        <f t="shared" si="0"/>
        <v>0</v>
      </c>
    </row>
    <row r="32" spans="1:4" x14ac:dyDescent="0.25">
      <c r="A32" s="10" t="s">
        <v>32</v>
      </c>
      <c r="B32" s="11"/>
      <c r="C32" s="11"/>
      <c r="D32" s="1">
        <f t="shared" si="0"/>
        <v>0</v>
      </c>
    </row>
    <row r="33" spans="1:4" x14ac:dyDescent="0.25">
      <c r="A33" s="10" t="s">
        <v>33</v>
      </c>
      <c r="B33" s="11"/>
      <c r="C33" s="11"/>
      <c r="D33" s="1">
        <f t="shared" si="0"/>
        <v>0</v>
      </c>
    </row>
    <row r="34" spans="1:4" x14ac:dyDescent="0.25">
      <c r="A34" s="10" t="s">
        <v>34</v>
      </c>
      <c r="B34" s="11"/>
      <c r="C34" s="11"/>
      <c r="D34" s="1">
        <f t="shared" si="0"/>
        <v>0</v>
      </c>
    </row>
    <row r="35" spans="1:4" x14ac:dyDescent="0.25">
      <c r="A35" s="10" t="s">
        <v>35</v>
      </c>
      <c r="B35" s="11"/>
      <c r="C35" s="11"/>
      <c r="D35" s="1">
        <f t="shared" si="0"/>
        <v>0</v>
      </c>
    </row>
    <row r="36" spans="1:4" x14ac:dyDescent="0.25">
      <c r="A36" s="10" t="s">
        <v>36</v>
      </c>
      <c r="B36" s="11"/>
      <c r="C36" s="11"/>
      <c r="D36" s="1">
        <f t="shared" si="0"/>
        <v>0</v>
      </c>
    </row>
    <row r="37" spans="1:4" x14ac:dyDescent="0.25">
      <c r="A37" s="10" t="s">
        <v>37</v>
      </c>
      <c r="B37" s="11"/>
      <c r="C37" s="11"/>
      <c r="D37" s="1">
        <f t="shared" si="0"/>
        <v>0</v>
      </c>
    </row>
    <row r="38" spans="1:4" x14ac:dyDescent="0.25">
      <c r="A38" s="10" t="s">
        <v>38</v>
      </c>
      <c r="B38" s="11"/>
      <c r="C38" s="11"/>
      <c r="D38" s="1">
        <f t="shared" si="0"/>
        <v>0</v>
      </c>
    </row>
    <row r="39" spans="1:4" x14ac:dyDescent="0.25">
      <c r="A39" s="10" t="s">
        <v>39</v>
      </c>
      <c r="B39" s="11"/>
      <c r="C39" s="11"/>
      <c r="D39" s="1">
        <f t="shared" si="0"/>
        <v>0</v>
      </c>
    </row>
    <row r="40" spans="1:4" x14ac:dyDescent="0.25">
      <c r="A40" s="10" t="s">
        <v>40</v>
      </c>
      <c r="B40" s="11"/>
      <c r="C40" s="11"/>
      <c r="D40" s="1">
        <f t="shared" si="0"/>
        <v>0</v>
      </c>
    </row>
    <row r="41" spans="1:4" x14ac:dyDescent="0.25">
      <c r="A41" s="10" t="s">
        <v>41</v>
      </c>
      <c r="B41" s="11"/>
      <c r="C41" s="11"/>
      <c r="D41" s="1">
        <f t="shared" si="0"/>
        <v>0</v>
      </c>
    </row>
    <row r="42" spans="1:4" x14ac:dyDescent="0.25">
      <c r="A42" s="10" t="s">
        <v>42</v>
      </c>
      <c r="B42" s="11"/>
      <c r="C42" s="11"/>
      <c r="D42" s="1">
        <f t="shared" si="0"/>
        <v>0</v>
      </c>
    </row>
    <row r="43" spans="1:4" x14ac:dyDescent="0.25">
      <c r="A43" s="10" t="s">
        <v>43</v>
      </c>
      <c r="B43" s="11"/>
      <c r="C43" s="11"/>
      <c r="D43" s="1">
        <f t="shared" si="0"/>
        <v>0</v>
      </c>
    </row>
    <row r="44" spans="1:4" x14ac:dyDescent="0.25">
      <c r="A44" s="10" t="s">
        <v>44</v>
      </c>
      <c r="B44" s="11"/>
      <c r="C44" s="11"/>
      <c r="D44" s="1">
        <f t="shared" si="0"/>
        <v>0</v>
      </c>
    </row>
    <row r="45" spans="1:4" x14ac:dyDescent="0.25">
      <c r="A45" s="10" t="s">
        <v>45</v>
      </c>
      <c r="B45" s="11"/>
      <c r="C45" s="11"/>
      <c r="D45" s="1">
        <f t="shared" si="0"/>
        <v>0</v>
      </c>
    </row>
    <row r="46" spans="1:4" x14ac:dyDescent="0.25">
      <c r="A46" s="10" t="s">
        <v>46</v>
      </c>
      <c r="B46" s="11"/>
      <c r="C46" s="11"/>
      <c r="D46" s="1">
        <f t="shared" si="0"/>
        <v>0</v>
      </c>
    </row>
    <row r="47" spans="1:4" x14ac:dyDescent="0.25">
      <c r="A47" s="10" t="s">
        <v>47</v>
      </c>
      <c r="B47" s="11"/>
      <c r="C47" s="11"/>
      <c r="D47" s="1">
        <f t="shared" si="0"/>
        <v>0</v>
      </c>
    </row>
    <row r="48" spans="1:4" x14ac:dyDescent="0.25">
      <c r="A48" s="10" t="s">
        <v>48</v>
      </c>
      <c r="B48" s="11"/>
      <c r="C48" s="11"/>
      <c r="D48" s="1">
        <f t="shared" si="0"/>
        <v>0</v>
      </c>
    </row>
    <row r="49" spans="1:4" x14ac:dyDescent="0.25">
      <c r="A49" s="10" t="s">
        <v>49</v>
      </c>
      <c r="B49" s="11"/>
      <c r="C49" s="11"/>
      <c r="D49" s="1">
        <f t="shared" si="0"/>
        <v>0</v>
      </c>
    </row>
    <row r="50" spans="1:4" x14ac:dyDescent="0.25">
      <c r="A50" s="10" t="s">
        <v>50</v>
      </c>
      <c r="B50" s="11"/>
      <c r="C50" s="11"/>
      <c r="D50" s="1">
        <f t="shared" si="0"/>
        <v>0</v>
      </c>
    </row>
    <row r="51" spans="1:4" x14ac:dyDescent="0.25">
      <c r="A51" s="10" t="s">
        <v>51</v>
      </c>
      <c r="B51" s="11"/>
      <c r="C51" s="11"/>
      <c r="D51" s="1">
        <f t="shared" si="0"/>
        <v>0</v>
      </c>
    </row>
    <row r="52" spans="1:4" x14ac:dyDescent="0.25">
      <c r="A52" s="10" t="s">
        <v>52</v>
      </c>
      <c r="B52" s="11"/>
      <c r="C52" s="11"/>
      <c r="D52" s="1">
        <f t="shared" si="0"/>
        <v>0</v>
      </c>
    </row>
    <row r="53" spans="1:4" x14ac:dyDescent="0.25">
      <c r="A53" s="10" t="s">
        <v>53</v>
      </c>
      <c r="B53" s="11"/>
      <c r="C53" s="11"/>
      <c r="D53" s="1">
        <f t="shared" si="0"/>
        <v>0</v>
      </c>
    </row>
    <row r="54" spans="1:4" x14ac:dyDescent="0.25">
      <c r="A54" s="10" t="s">
        <v>54</v>
      </c>
      <c r="B54" s="11"/>
      <c r="C54" s="11"/>
      <c r="D54" s="1">
        <f t="shared" si="0"/>
        <v>0</v>
      </c>
    </row>
    <row r="55" spans="1:4" x14ac:dyDescent="0.25">
      <c r="A55" s="10" t="s">
        <v>55</v>
      </c>
      <c r="B55" s="11"/>
      <c r="C55" s="11"/>
      <c r="D55" s="1">
        <f t="shared" si="0"/>
        <v>0</v>
      </c>
    </row>
    <row r="56" spans="1:4" x14ac:dyDescent="0.25">
      <c r="A56" s="10" t="s">
        <v>56</v>
      </c>
      <c r="B56" s="11"/>
      <c r="C56" s="11"/>
      <c r="D56" s="1">
        <f t="shared" si="0"/>
        <v>0</v>
      </c>
    </row>
    <row r="57" spans="1:4" x14ac:dyDescent="0.25">
      <c r="A57" s="10" t="s">
        <v>57</v>
      </c>
      <c r="B57" s="11"/>
      <c r="C57" s="11"/>
      <c r="D57" s="1">
        <f t="shared" si="0"/>
        <v>0</v>
      </c>
    </row>
    <row r="58" spans="1:4" x14ac:dyDescent="0.25">
      <c r="A58" s="10" t="s">
        <v>58</v>
      </c>
      <c r="B58" s="11"/>
      <c r="C58" s="11"/>
      <c r="D58" s="1">
        <f t="shared" si="0"/>
        <v>0</v>
      </c>
    </row>
    <row r="59" spans="1:4" x14ac:dyDescent="0.25">
      <c r="A59" s="10" t="s">
        <v>59</v>
      </c>
      <c r="B59" s="11"/>
      <c r="C59" s="11"/>
      <c r="D59" s="1">
        <f t="shared" si="0"/>
        <v>0</v>
      </c>
    </row>
    <row r="60" spans="1:4" x14ac:dyDescent="0.25">
      <c r="A60" s="10" t="s">
        <v>60</v>
      </c>
      <c r="B60" s="11"/>
      <c r="C60" s="11"/>
      <c r="D60" s="1">
        <f t="shared" si="0"/>
        <v>0</v>
      </c>
    </row>
    <row r="61" spans="1:4" x14ac:dyDescent="0.25">
      <c r="A61" s="10" t="s">
        <v>61</v>
      </c>
      <c r="B61" s="11"/>
      <c r="C61" s="11"/>
      <c r="D61" s="1">
        <f t="shared" si="0"/>
        <v>0</v>
      </c>
    </row>
    <row r="62" spans="1:4" x14ac:dyDescent="0.25">
      <c r="A62" s="10" t="s">
        <v>62</v>
      </c>
      <c r="B62" s="11"/>
      <c r="C62" s="11"/>
      <c r="D62" s="1">
        <f t="shared" si="0"/>
        <v>0</v>
      </c>
    </row>
    <row r="63" spans="1:4" x14ac:dyDescent="0.25">
      <c r="A63" s="10" t="s">
        <v>63</v>
      </c>
      <c r="B63" s="11"/>
      <c r="C63" s="11"/>
      <c r="D63" s="1">
        <f t="shared" si="0"/>
        <v>0</v>
      </c>
    </row>
    <row r="64" spans="1:4" x14ac:dyDescent="0.25">
      <c r="A64" s="10" t="s">
        <v>64</v>
      </c>
      <c r="B64" s="11"/>
      <c r="C64" s="11"/>
      <c r="D64" s="1">
        <f t="shared" si="0"/>
        <v>0</v>
      </c>
    </row>
    <row r="65" spans="1:4" x14ac:dyDescent="0.25">
      <c r="A65" s="10" t="s">
        <v>65</v>
      </c>
      <c r="B65" s="11"/>
      <c r="C65" s="11"/>
      <c r="D65" s="1">
        <f t="shared" si="0"/>
        <v>0</v>
      </c>
    </row>
    <row r="66" spans="1:4" x14ac:dyDescent="0.25">
      <c r="A66" s="10" t="s">
        <v>66</v>
      </c>
      <c r="B66" s="11"/>
      <c r="C66" s="11"/>
      <c r="D66" s="1">
        <f t="shared" si="0"/>
        <v>0</v>
      </c>
    </row>
    <row r="67" spans="1:4" x14ac:dyDescent="0.25">
      <c r="A67" s="10" t="s">
        <v>67</v>
      </c>
      <c r="B67" s="11"/>
      <c r="C67" s="11"/>
      <c r="D67" s="1">
        <f t="shared" si="0"/>
        <v>0</v>
      </c>
    </row>
    <row r="68" spans="1:4" x14ac:dyDescent="0.25">
      <c r="A68" s="10" t="s">
        <v>68</v>
      </c>
      <c r="B68" s="11"/>
      <c r="C68" s="11"/>
      <c r="D68" s="1">
        <f t="shared" si="0"/>
        <v>0</v>
      </c>
    </row>
    <row r="69" spans="1:4" x14ac:dyDescent="0.25">
      <c r="A69" s="10" t="s">
        <v>69</v>
      </c>
      <c r="B69" s="11"/>
      <c r="C69" s="11"/>
      <c r="D69" s="1">
        <f t="shared" si="0"/>
        <v>0</v>
      </c>
    </row>
    <row r="70" spans="1:4" x14ac:dyDescent="0.25">
      <c r="A70" s="10" t="s">
        <v>70</v>
      </c>
      <c r="B70" s="11"/>
      <c r="C70" s="11"/>
      <c r="D70" s="1">
        <f t="shared" ref="D70:D104" si="1">SUM(B70*C70)</f>
        <v>0</v>
      </c>
    </row>
    <row r="71" spans="1:4" x14ac:dyDescent="0.25">
      <c r="A71" s="10" t="s">
        <v>71</v>
      </c>
      <c r="B71" s="11"/>
      <c r="C71" s="11"/>
      <c r="D71" s="1">
        <f t="shared" si="1"/>
        <v>0</v>
      </c>
    </row>
    <row r="72" spans="1:4" x14ac:dyDescent="0.25">
      <c r="A72" s="10" t="s">
        <v>72</v>
      </c>
      <c r="B72" s="11"/>
      <c r="C72" s="11"/>
      <c r="D72" s="1">
        <f t="shared" si="1"/>
        <v>0</v>
      </c>
    </row>
    <row r="73" spans="1:4" x14ac:dyDescent="0.25">
      <c r="A73" s="10" t="s">
        <v>73</v>
      </c>
      <c r="B73" s="11"/>
      <c r="C73" s="11"/>
      <c r="D73" s="1">
        <f t="shared" si="1"/>
        <v>0</v>
      </c>
    </row>
    <row r="74" spans="1:4" x14ac:dyDescent="0.25">
      <c r="A74" s="10" t="s">
        <v>74</v>
      </c>
      <c r="B74" s="11"/>
      <c r="C74" s="11"/>
      <c r="D74" s="1">
        <f t="shared" si="1"/>
        <v>0</v>
      </c>
    </row>
    <row r="75" spans="1:4" x14ac:dyDescent="0.25">
      <c r="A75" s="10" t="s">
        <v>106</v>
      </c>
      <c r="D75" s="1">
        <f t="shared" si="1"/>
        <v>0</v>
      </c>
    </row>
    <row r="76" spans="1:4" x14ac:dyDescent="0.25">
      <c r="A76" s="10" t="s">
        <v>107</v>
      </c>
      <c r="D76" s="1">
        <f t="shared" si="1"/>
        <v>0</v>
      </c>
    </row>
    <row r="77" spans="1:4" x14ac:dyDescent="0.25">
      <c r="A77" s="10" t="s">
        <v>108</v>
      </c>
      <c r="D77" s="1">
        <f t="shared" si="1"/>
        <v>0</v>
      </c>
    </row>
    <row r="78" spans="1:4" x14ac:dyDescent="0.25">
      <c r="A78" s="10" t="s">
        <v>109</v>
      </c>
      <c r="D78" s="1">
        <f t="shared" si="1"/>
        <v>0</v>
      </c>
    </row>
    <row r="79" spans="1:4" x14ac:dyDescent="0.25">
      <c r="A79" s="10" t="s">
        <v>110</v>
      </c>
      <c r="D79" s="1">
        <f t="shared" si="1"/>
        <v>0</v>
      </c>
    </row>
    <row r="80" spans="1:4" x14ac:dyDescent="0.25">
      <c r="A80" s="10" t="s">
        <v>111</v>
      </c>
      <c r="D80" s="1">
        <f t="shared" si="1"/>
        <v>0</v>
      </c>
    </row>
    <row r="81" spans="1:4" x14ac:dyDescent="0.25">
      <c r="A81" s="10" t="s">
        <v>112</v>
      </c>
      <c r="D81" s="1">
        <f t="shared" si="1"/>
        <v>0</v>
      </c>
    </row>
    <row r="82" spans="1:4" x14ac:dyDescent="0.25">
      <c r="A82" s="10" t="s">
        <v>113</v>
      </c>
      <c r="D82" s="1">
        <f t="shared" si="1"/>
        <v>0</v>
      </c>
    </row>
    <row r="83" spans="1:4" x14ac:dyDescent="0.25">
      <c r="A83" s="10" t="s">
        <v>114</v>
      </c>
      <c r="D83" s="1">
        <f t="shared" si="1"/>
        <v>0</v>
      </c>
    </row>
    <row r="84" spans="1:4" x14ac:dyDescent="0.25">
      <c r="A84" s="10" t="s">
        <v>115</v>
      </c>
      <c r="D84" s="1">
        <f t="shared" si="1"/>
        <v>0</v>
      </c>
    </row>
    <row r="85" spans="1:4" x14ac:dyDescent="0.25">
      <c r="A85" s="10" t="s">
        <v>116</v>
      </c>
      <c r="D85" s="1">
        <f t="shared" si="1"/>
        <v>0</v>
      </c>
    </row>
    <row r="86" spans="1:4" x14ac:dyDescent="0.25">
      <c r="A86" s="10" t="s">
        <v>117</v>
      </c>
      <c r="D86" s="1">
        <f t="shared" si="1"/>
        <v>0</v>
      </c>
    </row>
    <row r="87" spans="1:4" x14ac:dyDescent="0.25">
      <c r="A87" s="10" t="s">
        <v>118</v>
      </c>
      <c r="D87" s="1">
        <f t="shared" si="1"/>
        <v>0</v>
      </c>
    </row>
    <row r="88" spans="1:4" x14ac:dyDescent="0.25">
      <c r="A88" s="10" t="s">
        <v>119</v>
      </c>
      <c r="D88" s="1">
        <f t="shared" si="1"/>
        <v>0</v>
      </c>
    </row>
    <row r="89" spans="1:4" x14ac:dyDescent="0.25">
      <c r="A89" s="10" t="s">
        <v>120</v>
      </c>
      <c r="D89" s="1">
        <f t="shared" si="1"/>
        <v>0</v>
      </c>
    </row>
    <row r="90" spans="1:4" x14ac:dyDescent="0.25">
      <c r="A90" s="10" t="s">
        <v>121</v>
      </c>
      <c r="D90" s="1">
        <f t="shared" si="1"/>
        <v>0</v>
      </c>
    </row>
    <row r="91" spans="1:4" x14ac:dyDescent="0.25">
      <c r="A91" s="10" t="s">
        <v>122</v>
      </c>
      <c r="D91" s="1">
        <f t="shared" si="1"/>
        <v>0</v>
      </c>
    </row>
    <row r="92" spans="1:4" x14ac:dyDescent="0.25">
      <c r="A92" s="10" t="s">
        <v>123</v>
      </c>
      <c r="D92" s="1">
        <f t="shared" si="1"/>
        <v>0</v>
      </c>
    </row>
    <row r="93" spans="1:4" x14ac:dyDescent="0.25">
      <c r="A93" s="10" t="s">
        <v>124</v>
      </c>
      <c r="D93" s="1">
        <f t="shared" si="1"/>
        <v>0</v>
      </c>
    </row>
    <row r="94" spans="1:4" x14ac:dyDescent="0.25">
      <c r="A94" s="10" t="s">
        <v>125</v>
      </c>
      <c r="D94" s="1">
        <f t="shared" si="1"/>
        <v>0</v>
      </c>
    </row>
    <row r="95" spans="1:4" x14ac:dyDescent="0.25">
      <c r="A95" s="10" t="s">
        <v>126</v>
      </c>
      <c r="D95" s="1">
        <f t="shared" si="1"/>
        <v>0</v>
      </c>
    </row>
    <row r="96" spans="1:4" x14ac:dyDescent="0.25">
      <c r="A96" s="10" t="s">
        <v>127</v>
      </c>
      <c r="D96" s="1">
        <f t="shared" si="1"/>
        <v>0</v>
      </c>
    </row>
    <row r="97" spans="1:4" x14ac:dyDescent="0.25">
      <c r="A97" s="10" t="s">
        <v>128</v>
      </c>
      <c r="D97" s="1">
        <f t="shared" si="1"/>
        <v>0</v>
      </c>
    </row>
    <row r="98" spans="1:4" x14ac:dyDescent="0.25">
      <c r="A98" s="10" t="s">
        <v>129</v>
      </c>
      <c r="D98" s="1">
        <f t="shared" si="1"/>
        <v>0</v>
      </c>
    </row>
    <row r="99" spans="1:4" x14ac:dyDescent="0.25">
      <c r="A99" s="10" t="s">
        <v>130</v>
      </c>
      <c r="D99" s="1">
        <f t="shared" si="1"/>
        <v>0</v>
      </c>
    </row>
    <row r="100" spans="1:4" x14ac:dyDescent="0.25">
      <c r="A100" s="10" t="s">
        <v>131</v>
      </c>
      <c r="D100" s="1">
        <f t="shared" si="1"/>
        <v>0</v>
      </c>
    </row>
    <row r="101" spans="1:4" x14ac:dyDescent="0.25">
      <c r="A101" s="10" t="s">
        <v>132</v>
      </c>
      <c r="D101" s="1">
        <f t="shared" si="1"/>
        <v>0</v>
      </c>
    </row>
    <row r="102" spans="1:4" x14ac:dyDescent="0.25">
      <c r="A102" s="10" t="s">
        <v>133</v>
      </c>
      <c r="D102" s="1">
        <f t="shared" si="1"/>
        <v>0</v>
      </c>
    </row>
    <row r="103" spans="1:4" x14ac:dyDescent="0.25">
      <c r="A103" s="10" t="s">
        <v>134</v>
      </c>
      <c r="D103" s="1">
        <f t="shared" si="1"/>
        <v>0</v>
      </c>
    </row>
    <row r="104" spans="1:4" x14ac:dyDescent="0.25">
      <c r="A104" s="10" t="s">
        <v>135</v>
      </c>
      <c r="D104" s="1">
        <f t="shared" si="1"/>
        <v>0</v>
      </c>
    </row>
    <row r="105" spans="1:4" ht="15.75" thickBot="1" x14ac:dyDescent="0.3">
      <c r="A105" s="18" t="s">
        <v>12</v>
      </c>
      <c r="B105" s="18">
        <f>SUM(B5:B104)</f>
        <v>0</v>
      </c>
      <c r="C105" s="18"/>
      <c r="D105" s="18">
        <f>SUM(D5:D104)</f>
        <v>0</v>
      </c>
    </row>
    <row r="106" spans="1:4" ht="16.5" thickTop="1" thickBot="1" x14ac:dyDescent="0.3">
      <c r="A106" s="1"/>
      <c r="B106" s="1"/>
      <c r="C106" s="1"/>
      <c r="D106" s="1"/>
    </row>
    <row r="107" spans="1:4" ht="15.75" thickBot="1" x14ac:dyDescent="0.3">
      <c r="A107" s="2" t="s">
        <v>75</v>
      </c>
      <c r="B107" s="3"/>
      <c r="C107" s="3"/>
      <c r="D107" s="8">
        <f>IFERROR((D105/B105-2)/(12-2)*10+2,0)</f>
        <v>0</v>
      </c>
    </row>
  </sheetData>
  <mergeCells count="3">
    <mergeCell ref="A3:E3"/>
    <mergeCell ref="A2:E2"/>
    <mergeCell ref="A1:E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E117"/>
  <sheetViews>
    <sheetView workbookViewId="0">
      <selection sqref="A1:E1"/>
    </sheetView>
  </sheetViews>
  <sheetFormatPr defaultColWidth="9.140625" defaultRowHeight="15" x14ac:dyDescent="0.25"/>
  <cols>
    <col min="1" max="1" width="49" customWidth="1"/>
    <col min="2" max="2" width="9.140625" customWidth="1"/>
    <col min="4" max="4" width="16.140625" customWidth="1"/>
    <col min="5" max="5" width="51" customWidth="1"/>
  </cols>
  <sheetData>
    <row r="1" spans="1:5" ht="33" customHeight="1" thickBot="1" x14ac:dyDescent="0.3">
      <c r="A1" s="90" t="s">
        <v>156</v>
      </c>
      <c r="B1" s="91"/>
      <c r="C1" s="91"/>
      <c r="D1" s="91"/>
      <c r="E1" s="92"/>
    </row>
    <row r="2" spans="1:5" ht="8.25" hidden="1" customHeight="1" thickBot="1" x14ac:dyDescent="0.3">
      <c r="A2" s="93"/>
      <c r="B2" s="94"/>
      <c r="C2" s="94"/>
      <c r="D2" s="94"/>
      <c r="E2" s="95"/>
    </row>
    <row r="3" spans="1:5" ht="141" customHeight="1" thickBot="1" x14ac:dyDescent="0.3">
      <c r="A3" s="99" t="s">
        <v>157</v>
      </c>
      <c r="B3" s="100"/>
      <c r="C3" s="100"/>
      <c r="D3" s="100"/>
      <c r="E3" s="101"/>
    </row>
    <row r="4" spans="1:5" ht="9.75" hidden="1" customHeight="1" thickBot="1" x14ac:dyDescent="0.3">
      <c r="A4" s="102"/>
      <c r="B4" s="103"/>
      <c r="C4" s="103"/>
      <c r="D4" s="103"/>
      <c r="E4" s="104"/>
    </row>
    <row r="5" spans="1:5" ht="44.25" hidden="1" customHeight="1" x14ac:dyDescent="0.25">
      <c r="A5" s="96"/>
      <c r="B5" s="97"/>
      <c r="C5" s="97"/>
      <c r="D5" s="97"/>
      <c r="E5" s="98"/>
    </row>
    <row r="6" spans="1:5" ht="24" customHeight="1" x14ac:dyDescent="0.25">
      <c r="A6" s="84" t="s">
        <v>96</v>
      </c>
      <c r="B6" s="85"/>
      <c r="C6" s="85"/>
      <c r="D6" s="86"/>
      <c r="E6" s="34">
        <v>12</v>
      </c>
    </row>
    <row r="7" spans="1:5" ht="23.45" customHeight="1" x14ac:dyDescent="0.25">
      <c r="A7" s="87" t="s">
        <v>97</v>
      </c>
      <c r="B7" s="88"/>
      <c r="C7" s="88"/>
      <c r="D7" s="89"/>
      <c r="E7" s="35">
        <v>2</v>
      </c>
    </row>
    <row r="8" spans="1:5" s="45" customFormat="1" ht="26.45" customHeight="1" x14ac:dyDescent="0.25">
      <c r="A8" s="46" t="s">
        <v>29</v>
      </c>
      <c r="B8" s="47" t="s">
        <v>0</v>
      </c>
      <c r="C8" s="47" t="s">
        <v>1</v>
      </c>
      <c r="D8" s="47" t="s">
        <v>2</v>
      </c>
      <c r="E8" s="48"/>
    </row>
    <row r="9" spans="1:5" x14ac:dyDescent="0.25">
      <c r="A9" s="10" t="s">
        <v>3</v>
      </c>
      <c r="B9" s="11"/>
      <c r="C9" s="11"/>
      <c r="D9" s="1">
        <f t="shared" ref="D9:D73" si="0">SUM(B9*C9)</f>
        <v>0</v>
      </c>
    </row>
    <row r="10" spans="1:5" x14ac:dyDescent="0.25">
      <c r="A10" s="10" t="s">
        <v>4</v>
      </c>
      <c r="B10" s="11"/>
      <c r="C10" s="11"/>
      <c r="D10" s="1">
        <f t="shared" si="0"/>
        <v>0</v>
      </c>
    </row>
    <row r="11" spans="1:5" x14ac:dyDescent="0.25">
      <c r="A11" s="10" t="s">
        <v>5</v>
      </c>
      <c r="B11" s="11"/>
      <c r="C11" s="11"/>
      <c r="D11" s="1">
        <f t="shared" si="0"/>
        <v>0</v>
      </c>
    </row>
    <row r="12" spans="1:5" x14ac:dyDescent="0.25">
      <c r="A12" s="10" t="s">
        <v>6</v>
      </c>
      <c r="B12" s="11"/>
      <c r="C12" s="11"/>
      <c r="D12" s="1">
        <f t="shared" si="0"/>
        <v>0</v>
      </c>
    </row>
    <row r="13" spans="1:5" x14ac:dyDescent="0.25">
      <c r="A13" s="10" t="s">
        <v>7</v>
      </c>
      <c r="B13" s="11"/>
      <c r="C13" s="11"/>
      <c r="D13" s="1">
        <f t="shared" si="0"/>
        <v>0</v>
      </c>
    </row>
    <row r="14" spans="1:5" x14ac:dyDescent="0.25">
      <c r="A14" s="10" t="s">
        <v>8</v>
      </c>
      <c r="B14" s="11"/>
      <c r="C14" s="11"/>
      <c r="D14" s="1">
        <f t="shared" si="0"/>
        <v>0</v>
      </c>
    </row>
    <row r="15" spans="1:5" x14ac:dyDescent="0.25">
      <c r="A15" s="11" t="s">
        <v>9</v>
      </c>
      <c r="B15" s="11"/>
      <c r="C15" s="11"/>
      <c r="D15" s="1">
        <f t="shared" si="0"/>
        <v>0</v>
      </c>
    </row>
    <row r="16" spans="1:5" x14ac:dyDescent="0.25">
      <c r="A16" s="10" t="s">
        <v>10</v>
      </c>
      <c r="B16" s="11"/>
      <c r="C16" s="11"/>
      <c r="D16" s="1">
        <f t="shared" si="0"/>
        <v>0</v>
      </c>
    </row>
    <row r="17" spans="1:4" x14ac:dyDescent="0.25">
      <c r="A17" s="10" t="s">
        <v>11</v>
      </c>
      <c r="B17" s="11"/>
      <c r="C17" s="11"/>
      <c r="D17" s="1">
        <f t="shared" si="0"/>
        <v>0</v>
      </c>
    </row>
    <row r="18" spans="1:4" x14ac:dyDescent="0.25">
      <c r="A18" s="10" t="s">
        <v>13</v>
      </c>
      <c r="B18" s="11"/>
      <c r="C18" s="11"/>
      <c r="D18" s="1">
        <f t="shared" si="0"/>
        <v>0</v>
      </c>
    </row>
    <row r="19" spans="1:4" x14ac:dyDescent="0.25">
      <c r="A19" s="10" t="s">
        <v>14</v>
      </c>
      <c r="B19" s="11"/>
      <c r="C19" s="11"/>
      <c r="D19" s="1">
        <f t="shared" si="0"/>
        <v>0</v>
      </c>
    </row>
    <row r="20" spans="1:4" x14ac:dyDescent="0.25">
      <c r="A20" s="10" t="s">
        <v>15</v>
      </c>
      <c r="B20" s="11"/>
      <c r="C20" s="11"/>
      <c r="D20" s="1">
        <f t="shared" si="0"/>
        <v>0</v>
      </c>
    </row>
    <row r="21" spans="1:4" x14ac:dyDescent="0.25">
      <c r="A21" s="10" t="s">
        <v>16</v>
      </c>
      <c r="B21" s="11"/>
      <c r="C21" s="11"/>
      <c r="D21" s="1">
        <f t="shared" si="0"/>
        <v>0</v>
      </c>
    </row>
    <row r="22" spans="1:4" x14ac:dyDescent="0.25">
      <c r="A22" s="10" t="s">
        <v>17</v>
      </c>
      <c r="B22" s="11"/>
      <c r="C22" s="11"/>
      <c r="D22" s="1">
        <f t="shared" si="0"/>
        <v>0</v>
      </c>
    </row>
    <row r="23" spans="1:4" x14ac:dyDescent="0.25">
      <c r="A23" s="10" t="s">
        <v>18</v>
      </c>
      <c r="B23" s="11"/>
      <c r="C23" s="11"/>
      <c r="D23" s="1">
        <f t="shared" si="0"/>
        <v>0</v>
      </c>
    </row>
    <row r="24" spans="1:4" x14ac:dyDescent="0.25">
      <c r="A24" s="10" t="s">
        <v>19</v>
      </c>
      <c r="B24" s="11"/>
      <c r="C24" s="11"/>
      <c r="D24" s="1">
        <f t="shared" si="0"/>
        <v>0</v>
      </c>
    </row>
    <row r="25" spans="1:4" x14ac:dyDescent="0.25">
      <c r="A25" s="10" t="s">
        <v>20</v>
      </c>
      <c r="B25" s="11"/>
      <c r="C25" s="11"/>
      <c r="D25" s="1">
        <f t="shared" si="0"/>
        <v>0</v>
      </c>
    </row>
    <row r="26" spans="1:4" x14ac:dyDescent="0.25">
      <c r="A26" s="10" t="s">
        <v>21</v>
      </c>
      <c r="B26" s="11"/>
      <c r="C26" s="11"/>
      <c r="D26" s="1">
        <f t="shared" si="0"/>
        <v>0</v>
      </c>
    </row>
    <row r="27" spans="1:4" x14ac:dyDescent="0.25">
      <c r="A27" s="10" t="s">
        <v>22</v>
      </c>
      <c r="B27" s="11"/>
      <c r="C27" s="11"/>
      <c r="D27" s="1">
        <f t="shared" si="0"/>
        <v>0</v>
      </c>
    </row>
    <row r="28" spans="1:4" x14ac:dyDescent="0.25">
      <c r="A28" s="10" t="s">
        <v>23</v>
      </c>
      <c r="B28" s="11"/>
      <c r="C28" s="11"/>
      <c r="D28" s="1">
        <f t="shared" si="0"/>
        <v>0</v>
      </c>
    </row>
    <row r="29" spans="1:4" x14ac:dyDescent="0.25">
      <c r="A29" s="10" t="s">
        <v>24</v>
      </c>
      <c r="B29" s="11"/>
      <c r="C29" s="11"/>
      <c r="D29" s="1">
        <f t="shared" si="0"/>
        <v>0</v>
      </c>
    </row>
    <row r="30" spans="1:4" x14ac:dyDescent="0.25">
      <c r="A30" s="10" t="s">
        <v>25</v>
      </c>
      <c r="B30" s="11"/>
      <c r="C30" s="11"/>
      <c r="D30" s="1">
        <f t="shared" si="0"/>
        <v>0</v>
      </c>
    </row>
    <row r="31" spans="1:4" x14ac:dyDescent="0.25">
      <c r="A31" s="10" t="s">
        <v>26</v>
      </c>
      <c r="B31" s="11"/>
      <c r="C31" s="11"/>
      <c r="D31" s="1">
        <f t="shared" si="0"/>
        <v>0</v>
      </c>
    </row>
    <row r="32" spans="1:4" x14ac:dyDescent="0.25">
      <c r="A32" s="10" t="s">
        <v>27</v>
      </c>
      <c r="B32" s="11"/>
      <c r="C32" s="11"/>
      <c r="D32" s="1">
        <f t="shared" si="0"/>
        <v>0</v>
      </c>
    </row>
    <row r="33" spans="1:4" x14ac:dyDescent="0.25">
      <c r="A33" s="10" t="s">
        <v>28</v>
      </c>
      <c r="B33" s="11"/>
      <c r="C33" s="11"/>
      <c r="D33" s="1">
        <f t="shared" si="0"/>
        <v>0</v>
      </c>
    </row>
    <row r="34" spans="1:4" x14ac:dyDescent="0.25">
      <c r="A34" s="10" t="s">
        <v>30</v>
      </c>
      <c r="B34" s="11"/>
      <c r="C34" s="11"/>
      <c r="D34" s="1">
        <f t="shared" si="0"/>
        <v>0</v>
      </c>
    </row>
    <row r="35" spans="1:4" x14ac:dyDescent="0.25">
      <c r="A35" s="10" t="s">
        <v>31</v>
      </c>
      <c r="B35" s="11"/>
      <c r="C35" s="11"/>
      <c r="D35" s="1">
        <f t="shared" si="0"/>
        <v>0</v>
      </c>
    </row>
    <row r="36" spans="1:4" x14ac:dyDescent="0.25">
      <c r="A36" s="10" t="s">
        <v>32</v>
      </c>
      <c r="B36" s="11"/>
      <c r="C36" s="11"/>
      <c r="D36" s="1">
        <f t="shared" si="0"/>
        <v>0</v>
      </c>
    </row>
    <row r="37" spans="1:4" x14ac:dyDescent="0.25">
      <c r="A37" s="10" t="s">
        <v>33</v>
      </c>
      <c r="B37" s="11"/>
      <c r="C37" s="11"/>
      <c r="D37" s="1">
        <f t="shared" si="0"/>
        <v>0</v>
      </c>
    </row>
    <row r="38" spans="1:4" x14ac:dyDescent="0.25">
      <c r="A38" s="10" t="s">
        <v>34</v>
      </c>
      <c r="B38" s="11"/>
      <c r="C38" s="11"/>
      <c r="D38" s="1">
        <f t="shared" si="0"/>
        <v>0</v>
      </c>
    </row>
    <row r="39" spans="1:4" x14ac:dyDescent="0.25">
      <c r="A39" s="10" t="s">
        <v>35</v>
      </c>
      <c r="B39" s="11"/>
      <c r="C39" s="11"/>
      <c r="D39" s="1">
        <f t="shared" si="0"/>
        <v>0</v>
      </c>
    </row>
    <row r="40" spans="1:4" x14ac:dyDescent="0.25">
      <c r="A40" s="10" t="s">
        <v>36</v>
      </c>
      <c r="B40" s="11"/>
      <c r="C40" s="11"/>
      <c r="D40" s="1">
        <f t="shared" si="0"/>
        <v>0</v>
      </c>
    </row>
    <row r="41" spans="1:4" x14ac:dyDescent="0.25">
      <c r="A41" s="10" t="s">
        <v>37</v>
      </c>
      <c r="B41" s="11"/>
      <c r="C41" s="11"/>
      <c r="D41" s="1">
        <f t="shared" si="0"/>
        <v>0</v>
      </c>
    </row>
    <row r="42" spans="1:4" x14ac:dyDescent="0.25">
      <c r="A42" s="10" t="s">
        <v>38</v>
      </c>
      <c r="B42" s="11"/>
      <c r="C42" s="11"/>
      <c r="D42" s="1">
        <f t="shared" si="0"/>
        <v>0</v>
      </c>
    </row>
    <row r="43" spans="1:4" x14ac:dyDescent="0.25">
      <c r="A43" s="10" t="s">
        <v>39</v>
      </c>
      <c r="B43" s="11"/>
      <c r="C43" s="11"/>
      <c r="D43" s="1">
        <f t="shared" si="0"/>
        <v>0</v>
      </c>
    </row>
    <row r="44" spans="1:4" x14ac:dyDescent="0.25">
      <c r="A44" s="10" t="s">
        <v>40</v>
      </c>
      <c r="B44" s="11"/>
      <c r="C44" s="11"/>
      <c r="D44" s="1">
        <f t="shared" si="0"/>
        <v>0</v>
      </c>
    </row>
    <row r="45" spans="1:4" x14ac:dyDescent="0.25">
      <c r="A45" s="10" t="s">
        <v>41</v>
      </c>
      <c r="B45" s="11"/>
      <c r="C45" s="11"/>
      <c r="D45" s="1">
        <f t="shared" si="0"/>
        <v>0</v>
      </c>
    </row>
    <row r="46" spans="1:4" x14ac:dyDescent="0.25">
      <c r="A46" s="10" t="s">
        <v>42</v>
      </c>
      <c r="B46" s="11"/>
      <c r="C46" s="11"/>
      <c r="D46" s="1">
        <f t="shared" si="0"/>
        <v>0</v>
      </c>
    </row>
    <row r="47" spans="1:4" x14ac:dyDescent="0.25">
      <c r="A47" s="10" t="s">
        <v>43</v>
      </c>
      <c r="B47" s="11"/>
      <c r="C47" s="11"/>
      <c r="D47" s="1">
        <f t="shared" si="0"/>
        <v>0</v>
      </c>
    </row>
    <row r="48" spans="1:4" x14ac:dyDescent="0.25">
      <c r="A48" s="10" t="s">
        <v>44</v>
      </c>
      <c r="B48" s="11"/>
      <c r="C48" s="11"/>
      <c r="D48" s="1">
        <f t="shared" si="0"/>
        <v>0</v>
      </c>
    </row>
    <row r="49" spans="1:4" x14ac:dyDescent="0.25">
      <c r="A49" s="10" t="s">
        <v>45</v>
      </c>
      <c r="B49" s="11"/>
      <c r="C49" s="11"/>
      <c r="D49" s="1">
        <f t="shared" si="0"/>
        <v>0</v>
      </c>
    </row>
    <row r="50" spans="1:4" x14ac:dyDescent="0.25">
      <c r="A50" s="10" t="s">
        <v>46</v>
      </c>
      <c r="B50" s="11"/>
      <c r="C50" s="11"/>
      <c r="D50" s="1">
        <f t="shared" si="0"/>
        <v>0</v>
      </c>
    </row>
    <row r="51" spans="1:4" x14ac:dyDescent="0.25">
      <c r="A51" s="10" t="s">
        <v>47</v>
      </c>
      <c r="B51" s="11"/>
      <c r="C51" s="11"/>
      <c r="D51" s="1">
        <f t="shared" si="0"/>
        <v>0</v>
      </c>
    </row>
    <row r="52" spans="1:4" x14ac:dyDescent="0.25">
      <c r="A52" s="10" t="s">
        <v>48</v>
      </c>
      <c r="B52" s="11"/>
      <c r="C52" s="11"/>
      <c r="D52" s="1">
        <f t="shared" si="0"/>
        <v>0</v>
      </c>
    </row>
    <row r="53" spans="1:4" x14ac:dyDescent="0.25">
      <c r="A53" s="10" t="s">
        <v>49</v>
      </c>
      <c r="B53" s="11"/>
      <c r="C53" s="11"/>
      <c r="D53" s="1">
        <f t="shared" si="0"/>
        <v>0</v>
      </c>
    </row>
    <row r="54" spans="1:4" x14ac:dyDescent="0.25">
      <c r="A54" s="10" t="s">
        <v>50</v>
      </c>
      <c r="B54" s="11"/>
      <c r="C54" s="11"/>
      <c r="D54" s="1">
        <f t="shared" si="0"/>
        <v>0</v>
      </c>
    </row>
    <row r="55" spans="1:4" x14ac:dyDescent="0.25">
      <c r="A55" s="10" t="s">
        <v>51</v>
      </c>
      <c r="B55" s="11"/>
      <c r="C55" s="11"/>
      <c r="D55" s="1">
        <f t="shared" si="0"/>
        <v>0</v>
      </c>
    </row>
    <row r="56" spans="1:4" x14ac:dyDescent="0.25">
      <c r="A56" s="10" t="s">
        <v>52</v>
      </c>
      <c r="B56" s="11"/>
      <c r="C56" s="11"/>
      <c r="D56" s="1">
        <f t="shared" si="0"/>
        <v>0</v>
      </c>
    </row>
    <row r="57" spans="1:4" x14ac:dyDescent="0.25">
      <c r="A57" s="10" t="s">
        <v>53</v>
      </c>
      <c r="B57" s="11"/>
      <c r="C57" s="11"/>
      <c r="D57" s="1">
        <f t="shared" si="0"/>
        <v>0</v>
      </c>
    </row>
    <row r="58" spans="1:4" x14ac:dyDescent="0.25">
      <c r="A58" s="10" t="s">
        <v>54</v>
      </c>
      <c r="B58" s="11"/>
      <c r="C58" s="11"/>
      <c r="D58" s="1">
        <f t="shared" si="0"/>
        <v>0</v>
      </c>
    </row>
    <row r="59" spans="1:4" x14ac:dyDescent="0.25">
      <c r="A59" s="10" t="s">
        <v>55</v>
      </c>
      <c r="B59" s="11"/>
      <c r="C59" s="11"/>
      <c r="D59" s="1">
        <f t="shared" si="0"/>
        <v>0</v>
      </c>
    </row>
    <row r="60" spans="1:4" x14ac:dyDescent="0.25">
      <c r="A60" s="10" t="s">
        <v>56</v>
      </c>
      <c r="B60" s="11"/>
      <c r="C60" s="11"/>
      <c r="D60" s="1">
        <f t="shared" si="0"/>
        <v>0</v>
      </c>
    </row>
    <row r="61" spans="1:4" x14ac:dyDescent="0.25">
      <c r="A61" s="10" t="s">
        <v>57</v>
      </c>
      <c r="B61" s="11"/>
      <c r="C61" s="11"/>
      <c r="D61" s="1">
        <f t="shared" si="0"/>
        <v>0</v>
      </c>
    </row>
    <row r="62" spans="1:4" x14ac:dyDescent="0.25">
      <c r="A62" s="10" t="s">
        <v>58</v>
      </c>
      <c r="B62" s="11"/>
      <c r="C62" s="11"/>
      <c r="D62" s="1">
        <f t="shared" si="0"/>
        <v>0</v>
      </c>
    </row>
    <row r="63" spans="1:4" x14ac:dyDescent="0.25">
      <c r="A63" s="10" t="s">
        <v>59</v>
      </c>
      <c r="B63" s="11"/>
      <c r="C63" s="11"/>
      <c r="D63" s="1">
        <f t="shared" si="0"/>
        <v>0</v>
      </c>
    </row>
    <row r="64" spans="1:4" x14ac:dyDescent="0.25">
      <c r="A64" s="10" t="s">
        <v>60</v>
      </c>
      <c r="B64" s="11"/>
      <c r="C64" s="11"/>
      <c r="D64" s="1">
        <f t="shared" si="0"/>
        <v>0</v>
      </c>
    </row>
    <row r="65" spans="1:4" x14ac:dyDescent="0.25">
      <c r="A65" s="10" t="s">
        <v>61</v>
      </c>
      <c r="B65" s="11"/>
      <c r="C65" s="11"/>
      <c r="D65" s="1">
        <f t="shared" si="0"/>
        <v>0</v>
      </c>
    </row>
    <row r="66" spans="1:4" x14ac:dyDescent="0.25">
      <c r="A66" s="10" t="s">
        <v>62</v>
      </c>
      <c r="B66" s="11"/>
      <c r="C66" s="11"/>
      <c r="D66" s="1">
        <f t="shared" si="0"/>
        <v>0</v>
      </c>
    </row>
    <row r="67" spans="1:4" x14ac:dyDescent="0.25">
      <c r="A67" s="10" t="s">
        <v>63</v>
      </c>
      <c r="B67" s="11"/>
      <c r="C67" s="11"/>
      <c r="D67" s="1">
        <f t="shared" si="0"/>
        <v>0</v>
      </c>
    </row>
    <row r="68" spans="1:4" x14ac:dyDescent="0.25">
      <c r="A68" s="10" t="s">
        <v>64</v>
      </c>
      <c r="B68" s="11"/>
      <c r="C68" s="11"/>
      <c r="D68" s="1">
        <f t="shared" si="0"/>
        <v>0</v>
      </c>
    </row>
    <row r="69" spans="1:4" x14ac:dyDescent="0.25">
      <c r="A69" s="10" t="s">
        <v>65</v>
      </c>
      <c r="B69" s="11"/>
      <c r="C69" s="11"/>
      <c r="D69" s="1">
        <f t="shared" si="0"/>
        <v>0</v>
      </c>
    </row>
    <row r="70" spans="1:4" x14ac:dyDescent="0.25">
      <c r="A70" s="10" t="s">
        <v>66</v>
      </c>
      <c r="B70" s="11"/>
      <c r="C70" s="11"/>
      <c r="D70" s="1">
        <f t="shared" si="0"/>
        <v>0</v>
      </c>
    </row>
    <row r="71" spans="1:4" x14ac:dyDescent="0.25">
      <c r="A71" s="10" t="s">
        <v>67</v>
      </c>
      <c r="B71" s="11"/>
      <c r="C71" s="11"/>
      <c r="D71" s="1">
        <f t="shared" si="0"/>
        <v>0</v>
      </c>
    </row>
    <row r="72" spans="1:4" x14ac:dyDescent="0.25">
      <c r="A72" s="10" t="s">
        <v>68</v>
      </c>
      <c r="B72" s="11"/>
      <c r="C72" s="11"/>
      <c r="D72" s="1">
        <f t="shared" si="0"/>
        <v>0</v>
      </c>
    </row>
    <row r="73" spans="1:4" x14ac:dyDescent="0.25">
      <c r="A73" s="10" t="s">
        <v>69</v>
      </c>
      <c r="B73" s="11"/>
      <c r="C73" s="11"/>
      <c r="D73" s="1">
        <f t="shared" si="0"/>
        <v>0</v>
      </c>
    </row>
    <row r="74" spans="1:4" x14ac:dyDescent="0.25">
      <c r="A74" s="10" t="s">
        <v>70</v>
      </c>
      <c r="B74" s="11"/>
      <c r="C74" s="11"/>
      <c r="D74" s="1">
        <f t="shared" ref="D74:D108" si="1">SUM(B74*C74)</f>
        <v>0</v>
      </c>
    </row>
    <row r="75" spans="1:4" x14ac:dyDescent="0.25">
      <c r="A75" s="10" t="s">
        <v>71</v>
      </c>
      <c r="B75" s="11"/>
      <c r="C75" s="11"/>
      <c r="D75" s="1">
        <f t="shared" si="1"/>
        <v>0</v>
      </c>
    </row>
    <row r="76" spans="1:4" x14ac:dyDescent="0.25">
      <c r="A76" s="10" t="s">
        <v>72</v>
      </c>
      <c r="B76" s="11"/>
      <c r="C76" s="11"/>
      <c r="D76" s="1">
        <f t="shared" si="1"/>
        <v>0</v>
      </c>
    </row>
    <row r="77" spans="1:4" x14ac:dyDescent="0.25">
      <c r="A77" s="10" t="s">
        <v>73</v>
      </c>
      <c r="B77" s="11"/>
      <c r="C77" s="11"/>
      <c r="D77" s="1">
        <f t="shared" si="1"/>
        <v>0</v>
      </c>
    </row>
    <row r="78" spans="1:4" x14ac:dyDescent="0.25">
      <c r="A78" s="10" t="s">
        <v>74</v>
      </c>
      <c r="B78" s="11"/>
      <c r="C78" s="11"/>
      <c r="D78" s="1">
        <f t="shared" si="1"/>
        <v>0</v>
      </c>
    </row>
    <row r="79" spans="1:4" x14ac:dyDescent="0.25">
      <c r="A79" s="10" t="s">
        <v>106</v>
      </c>
      <c r="D79" s="1">
        <f t="shared" si="1"/>
        <v>0</v>
      </c>
    </row>
    <row r="80" spans="1:4" x14ac:dyDescent="0.25">
      <c r="A80" s="10" t="s">
        <v>107</v>
      </c>
      <c r="D80" s="1">
        <f t="shared" si="1"/>
        <v>0</v>
      </c>
    </row>
    <row r="81" spans="1:4" x14ac:dyDescent="0.25">
      <c r="A81" s="10" t="s">
        <v>108</v>
      </c>
      <c r="D81" s="1">
        <f t="shared" si="1"/>
        <v>0</v>
      </c>
    </row>
    <row r="82" spans="1:4" x14ac:dyDescent="0.25">
      <c r="A82" s="10" t="s">
        <v>109</v>
      </c>
      <c r="D82" s="1">
        <f t="shared" si="1"/>
        <v>0</v>
      </c>
    </row>
    <row r="83" spans="1:4" x14ac:dyDescent="0.25">
      <c r="A83" s="10" t="s">
        <v>110</v>
      </c>
      <c r="D83" s="1">
        <f t="shared" si="1"/>
        <v>0</v>
      </c>
    </row>
    <row r="84" spans="1:4" x14ac:dyDescent="0.25">
      <c r="A84" s="10" t="s">
        <v>111</v>
      </c>
      <c r="D84" s="1">
        <f t="shared" si="1"/>
        <v>0</v>
      </c>
    </row>
    <row r="85" spans="1:4" x14ac:dyDescent="0.25">
      <c r="A85" s="10" t="s">
        <v>112</v>
      </c>
      <c r="D85" s="1">
        <f t="shared" si="1"/>
        <v>0</v>
      </c>
    </row>
    <row r="86" spans="1:4" x14ac:dyDescent="0.25">
      <c r="A86" s="10" t="s">
        <v>113</v>
      </c>
      <c r="D86" s="1">
        <f t="shared" si="1"/>
        <v>0</v>
      </c>
    </row>
    <row r="87" spans="1:4" x14ac:dyDescent="0.25">
      <c r="A87" s="10" t="s">
        <v>114</v>
      </c>
      <c r="D87" s="1">
        <f t="shared" si="1"/>
        <v>0</v>
      </c>
    </row>
    <row r="88" spans="1:4" x14ac:dyDescent="0.25">
      <c r="A88" s="10" t="s">
        <v>115</v>
      </c>
      <c r="D88" s="1">
        <f t="shared" si="1"/>
        <v>0</v>
      </c>
    </row>
    <row r="89" spans="1:4" x14ac:dyDescent="0.25">
      <c r="A89" s="10" t="s">
        <v>116</v>
      </c>
      <c r="D89" s="1">
        <f t="shared" si="1"/>
        <v>0</v>
      </c>
    </row>
    <row r="90" spans="1:4" x14ac:dyDescent="0.25">
      <c r="A90" s="10" t="s">
        <v>117</v>
      </c>
      <c r="D90" s="1">
        <f t="shared" si="1"/>
        <v>0</v>
      </c>
    </row>
    <row r="91" spans="1:4" x14ac:dyDescent="0.25">
      <c r="A91" s="10" t="s">
        <v>118</v>
      </c>
      <c r="D91" s="1">
        <f t="shared" si="1"/>
        <v>0</v>
      </c>
    </row>
    <row r="92" spans="1:4" x14ac:dyDescent="0.25">
      <c r="A92" s="10" t="s">
        <v>119</v>
      </c>
      <c r="D92" s="1">
        <f t="shared" si="1"/>
        <v>0</v>
      </c>
    </row>
    <row r="93" spans="1:4" x14ac:dyDescent="0.25">
      <c r="A93" s="10" t="s">
        <v>120</v>
      </c>
      <c r="D93" s="1">
        <f t="shared" si="1"/>
        <v>0</v>
      </c>
    </row>
    <row r="94" spans="1:4" x14ac:dyDescent="0.25">
      <c r="A94" s="10" t="s">
        <v>121</v>
      </c>
      <c r="D94" s="1">
        <f t="shared" si="1"/>
        <v>0</v>
      </c>
    </row>
    <row r="95" spans="1:4" x14ac:dyDescent="0.25">
      <c r="A95" s="10" t="s">
        <v>122</v>
      </c>
      <c r="D95" s="1">
        <f t="shared" si="1"/>
        <v>0</v>
      </c>
    </row>
    <row r="96" spans="1:4" x14ac:dyDescent="0.25">
      <c r="A96" s="10" t="s">
        <v>123</v>
      </c>
      <c r="D96" s="1">
        <f t="shared" si="1"/>
        <v>0</v>
      </c>
    </row>
    <row r="97" spans="1:4" x14ac:dyDescent="0.25">
      <c r="A97" s="10" t="s">
        <v>124</v>
      </c>
      <c r="D97" s="1">
        <f t="shared" si="1"/>
        <v>0</v>
      </c>
    </row>
    <row r="98" spans="1:4" x14ac:dyDescent="0.25">
      <c r="A98" s="10" t="s">
        <v>125</v>
      </c>
      <c r="D98" s="1">
        <f t="shared" si="1"/>
        <v>0</v>
      </c>
    </row>
    <row r="99" spans="1:4" x14ac:dyDescent="0.25">
      <c r="A99" s="10" t="s">
        <v>126</v>
      </c>
      <c r="D99" s="1">
        <f t="shared" si="1"/>
        <v>0</v>
      </c>
    </row>
    <row r="100" spans="1:4" x14ac:dyDescent="0.25">
      <c r="A100" s="10" t="s">
        <v>127</v>
      </c>
      <c r="D100" s="1">
        <f t="shared" si="1"/>
        <v>0</v>
      </c>
    </row>
    <row r="101" spans="1:4" x14ac:dyDescent="0.25">
      <c r="A101" s="10" t="s">
        <v>128</v>
      </c>
      <c r="D101" s="1">
        <f t="shared" si="1"/>
        <v>0</v>
      </c>
    </row>
    <row r="102" spans="1:4" x14ac:dyDescent="0.25">
      <c r="A102" s="10" t="s">
        <v>129</v>
      </c>
      <c r="D102" s="1">
        <f t="shared" si="1"/>
        <v>0</v>
      </c>
    </row>
    <row r="103" spans="1:4" x14ac:dyDescent="0.25">
      <c r="A103" s="10" t="s">
        <v>130</v>
      </c>
      <c r="D103" s="1">
        <f t="shared" si="1"/>
        <v>0</v>
      </c>
    </row>
    <row r="104" spans="1:4" x14ac:dyDescent="0.25">
      <c r="A104" s="10" t="s">
        <v>131</v>
      </c>
      <c r="D104" s="1">
        <f t="shared" si="1"/>
        <v>0</v>
      </c>
    </row>
    <row r="105" spans="1:4" x14ac:dyDescent="0.25">
      <c r="A105" s="10" t="s">
        <v>132</v>
      </c>
      <c r="D105" s="1">
        <f t="shared" si="1"/>
        <v>0</v>
      </c>
    </row>
    <row r="106" spans="1:4" x14ac:dyDescent="0.25">
      <c r="A106" s="10" t="s">
        <v>133</v>
      </c>
      <c r="D106" s="1">
        <f t="shared" si="1"/>
        <v>0</v>
      </c>
    </row>
    <row r="107" spans="1:4" x14ac:dyDescent="0.25">
      <c r="A107" s="10" t="s">
        <v>134</v>
      </c>
      <c r="D107" s="1">
        <f t="shared" si="1"/>
        <v>0</v>
      </c>
    </row>
    <row r="108" spans="1:4" x14ac:dyDescent="0.25">
      <c r="A108" s="10" t="s">
        <v>135</v>
      </c>
      <c r="D108" s="1">
        <f t="shared" si="1"/>
        <v>0</v>
      </c>
    </row>
    <row r="109" spans="1:4" ht="15.75" thickBot="1" x14ac:dyDescent="0.3">
      <c r="A109" s="18" t="s">
        <v>12</v>
      </c>
      <c r="B109" s="18">
        <f>SUM(B9:B108)</f>
        <v>0</v>
      </c>
      <c r="C109" s="18"/>
      <c r="D109" s="18">
        <f>SUM(D9:D108)</f>
        <v>0</v>
      </c>
    </row>
    <row r="110" spans="1:4" ht="15.75" thickTop="1" x14ac:dyDescent="0.25">
      <c r="A110" s="1"/>
      <c r="B110" s="1"/>
      <c r="C110" s="1"/>
      <c r="D110" s="1"/>
    </row>
    <row r="111" spans="1:4" x14ac:dyDescent="0.25">
      <c r="A111" s="2" t="s">
        <v>75</v>
      </c>
      <c r="B111" s="3"/>
      <c r="C111" s="3"/>
      <c r="D111" s="9">
        <f>IFERROR(IF(B109=0,0,(D109/B109-E7)/(E6-E7)*10+2),"NB! Missing grading scale")</f>
        <v>0</v>
      </c>
    </row>
    <row r="112" spans="1:4" x14ac:dyDescent="0.25">
      <c r="A112" s="10"/>
      <c r="D112" s="1"/>
    </row>
    <row r="113" spans="1:4" x14ac:dyDescent="0.25">
      <c r="A113" s="10"/>
      <c r="D113" s="1"/>
    </row>
    <row r="114" spans="1:4" x14ac:dyDescent="0.25">
      <c r="A114" s="10"/>
      <c r="D114" s="1"/>
    </row>
    <row r="115" spans="1:4" x14ac:dyDescent="0.25">
      <c r="A115" s="10"/>
      <c r="D115" s="1"/>
    </row>
    <row r="116" spans="1:4" x14ac:dyDescent="0.25">
      <c r="A116" s="10"/>
      <c r="D116" s="1"/>
    </row>
    <row r="117" spans="1:4" x14ac:dyDescent="0.25">
      <c r="A117" s="10"/>
      <c r="D117" s="1"/>
    </row>
  </sheetData>
  <mergeCells count="7">
    <mergeCell ref="A6:D6"/>
    <mergeCell ref="A7:D7"/>
    <mergeCell ref="A1:E1"/>
    <mergeCell ref="A2:E2"/>
    <mergeCell ref="A5:E5"/>
    <mergeCell ref="A3:E3"/>
    <mergeCell ref="A4:E4"/>
  </mergeCells>
  <pageMargins left="0.7" right="0.7" top="0.75" bottom="0.75" header="0.3" footer="0.3"/>
  <pageSetup paperSize="9"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58"/>
  <sheetViews>
    <sheetView tabSelected="1" topLeftCell="A16" workbookViewId="0">
      <selection activeCell="D29" sqref="D29"/>
    </sheetView>
  </sheetViews>
  <sheetFormatPr defaultRowHeight="15" x14ac:dyDescent="0.25"/>
  <cols>
    <col min="1" max="1" width="40.5703125" customWidth="1"/>
    <col min="2" max="2" width="28.42578125" customWidth="1"/>
    <col min="3" max="3" width="31.140625" customWidth="1"/>
    <col min="4" max="4" width="46.42578125" customWidth="1"/>
    <col min="5" max="5" width="9.85546875" customWidth="1"/>
  </cols>
  <sheetData>
    <row r="1" spans="1:4" ht="35.450000000000003" customHeight="1" x14ac:dyDescent="0.25">
      <c r="A1" s="54" t="s">
        <v>153</v>
      </c>
      <c r="B1" s="26"/>
      <c r="C1" s="26"/>
      <c r="D1" s="44"/>
    </row>
    <row r="2" spans="1:4" ht="15.75" customHeight="1" x14ac:dyDescent="0.25">
      <c r="A2" s="36"/>
      <c r="B2" s="37"/>
      <c r="C2" s="37"/>
      <c r="D2" s="38"/>
    </row>
    <row r="3" spans="1:4" ht="121.5" customHeight="1" x14ac:dyDescent="0.25">
      <c r="A3" s="105" t="s">
        <v>169</v>
      </c>
      <c r="B3" s="106"/>
      <c r="C3" s="106"/>
      <c r="D3" s="107"/>
    </row>
    <row r="4" spans="1:4" x14ac:dyDescent="0.25">
      <c r="A4" s="108"/>
      <c r="B4" s="109"/>
      <c r="C4" s="109"/>
      <c r="D4" s="110"/>
    </row>
    <row r="5" spans="1:4" x14ac:dyDescent="0.25">
      <c r="A5" s="22" t="s">
        <v>76</v>
      </c>
      <c r="B5" s="23" t="s">
        <v>77</v>
      </c>
      <c r="C5" s="24" t="s">
        <v>78</v>
      </c>
      <c r="D5" s="24" t="s">
        <v>148</v>
      </c>
    </row>
    <row r="6" spans="1:4" x14ac:dyDescent="0.25">
      <c r="A6" s="39" t="s">
        <v>151</v>
      </c>
      <c r="B6" s="17">
        <v>50</v>
      </c>
      <c r="C6" s="17">
        <v>100</v>
      </c>
      <c r="D6" s="27"/>
    </row>
    <row r="7" spans="1:4" x14ac:dyDescent="0.25">
      <c r="A7" s="39" t="s">
        <v>166</v>
      </c>
      <c r="B7" s="17">
        <v>4</v>
      </c>
      <c r="C7" s="17">
        <v>10</v>
      </c>
      <c r="D7" s="27"/>
    </row>
    <row r="8" spans="1:4" x14ac:dyDescent="0.25">
      <c r="A8" s="39" t="s">
        <v>152</v>
      </c>
      <c r="B8" s="17">
        <v>4</v>
      </c>
      <c r="C8" s="17">
        <v>1</v>
      </c>
      <c r="D8" s="27"/>
    </row>
    <row r="9" spans="1:4" x14ac:dyDescent="0.25">
      <c r="A9" s="39" t="s">
        <v>173</v>
      </c>
      <c r="B9" s="17">
        <v>1</v>
      </c>
      <c r="C9" s="17">
        <v>4</v>
      </c>
      <c r="D9" s="27"/>
    </row>
    <row r="10" spans="1:4" x14ac:dyDescent="0.25">
      <c r="A10" s="39" t="s">
        <v>164</v>
      </c>
      <c r="B10" s="17">
        <v>10</v>
      </c>
      <c r="C10" s="17">
        <v>20</v>
      </c>
      <c r="D10" s="27"/>
    </row>
    <row r="11" spans="1:4" x14ac:dyDescent="0.25">
      <c r="A11" s="40" t="s">
        <v>79</v>
      </c>
      <c r="B11" s="4">
        <v>5</v>
      </c>
      <c r="C11" s="4">
        <v>10</v>
      </c>
      <c r="D11" s="27"/>
    </row>
    <row r="12" spans="1:4" x14ac:dyDescent="0.25">
      <c r="A12" s="40" t="s">
        <v>138</v>
      </c>
      <c r="B12" s="4">
        <v>4</v>
      </c>
      <c r="C12" s="4">
        <v>7</v>
      </c>
      <c r="D12" s="27"/>
    </row>
    <row r="13" spans="1:4" x14ac:dyDescent="0.25">
      <c r="A13" s="41" t="s">
        <v>80</v>
      </c>
      <c r="B13" s="5">
        <v>60</v>
      </c>
      <c r="C13" s="5">
        <v>100</v>
      </c>
      <c r="D13" s="27"/>
    </row>
    <row r="14" spans="1:4" x14ac:dyDescent="0.25">
      <c r="A14" s="39" t="s">
        <v>170</v>
      </c>
      <c r="B14" s="17">
        <v>7</v>
      </c>
      <c r="C14" s="17">
        <v>10</v>
      </c>
      <c r="D14" s="27"/>
    </row>
    <row r="15" spans="1:4" x14ac:dyDescent="0.25">
      <c r="A15" s="40" t="s">
        <v>140</v>
      </c>
      <c r="B15" s="4">
        <v>2</v>
      </c>
      <c r="C15" s="4">
        <v>5</v>
      </c>
      <c r="D15" s="27"/>
    </row>
    <row r="16" spans="1:4" x14ac:dyDescent="0.25">
      <c r="A16" s="40" t="s">
        <v>137</v>
      </c>
      <c r="B16" s="4">
        <v>3</v>
      </c>
      <c r="C16" s="4">
        <v>1</v>
      </c>
      <c r="D16" s="27"/>
    </row>
    <row r="17" spans="1:4" x14ac:dyDescent="0.25">
      <c r="A17" s="41" t="s">
        <v>81</v>
      </c>
      <c r="B17" s="5">
        <v>1</v>
      </c>
      <c r="C17" s="5">
        <v>4.3</v>
      </c>
      <c r="D17" s="27"/>
    </row>
    <row r="18" spans="1:4" x14ac:dyDescent="0.25">
      <c r="A18" s="41" t="s">
        <v>81</v>
      </c>
      <c r="B18" s="5">
        <v>10</v>
      </c>
      <c r="C18" s="5">
        <v>20</v>
      </c>
      <c r="D18" s="27"/>
    </row>
    <row r="19" spans="1:4" x14ac:dyDescent="0.25">
      <c r="A19" s="39" t="s">
        <v>82</v>
      </c>
      <c r="B19" s="17">
        <v>4</v>
      </c>
      <c r="C19" s="17">
        <v>0.7</v>
      </c>
      <c r="D19" s="27"/>
    </row>
    <row r="20" spans="1:4" x14ac:dyDescent="0.25">
      <c r="A20" s="40" t="s">
        <v>82</v>
      </c>
      <c r="B20" s="4">
        <v>4</v>
      </c>
      <c r="C20" s="4">
        <v>1</v>
      </c>
      <c r="D20" s="27"/>
    </row>
    <row r="21" spans="1:4" x14ac:dyDescent="0.25">
      <c r="A21" s="40" t="s">
        <v>83</v>
      </c>
      <c r="B21" s="4">
        <v>5</v>
      </c>
      <c r="C21" s="4">
        <v>10</v>
      </c>
      <c r="D21" s="27"/>
    </row>
    <row r="22" spans="1:4" x14ac:dyDescent="0.25">
      <c r="A22" s="39" t="s">
        <v>168</v>
      </c>
      <c r="B22" s="17">
        <v>1</v>
      </c>
      <c r="C22" s="17">
        <v>4</v>
      </c>
      <c r="D22" s="27"/>
    </row>
    <row r="23" spans="1:4" x14ac:dyDescent="0.25">
      <c r="A23" s="39" t="s">
        <v>163</v>
      </c>
      <c r="B23" s="17">
        <v>2</v>
      </c>
      <c r="C23" s="17">
        <v>5</v>
      </c>
      <c r="D23" s="27"/>
    </row>
    <row r="24" spans="1:4" x14ac:dyDescent="0.25">
      <c r="A24" s="40" t="s">
        <v>84</v>
      </c>
      <c r="B24" s="4">
        <v>5</v>
      </c>
      <c r="C24" s="4">
        <v>10</v>
      </c>
      <c r="D24" s="27"/>
    </row>
    <row r="25" spans="1:4" x14ac:dyDescent="0.25">
      <c r="A25" s="40" t="s">
        <v>85</v>
      </c>
      <c r="B25" s="4">
        <v>6</v>
      </c>
      <c r="C25" s="4">
        <v>10</v>
      </c>
      <c r="D25" s="27"/>
    </row>
    <row r="26" spans="1:4" x14ac:dyDescent="0.25">
      <c r="A26" s="40" t="s">
        <v>86</v>
      </c>
      <c r="B26" s="6">
        <v>0.4</v>
      </c>
      <c r="C26" s="6">
        <v>0.75</v>
      </c>
      <c r="D26" s="27"/>
    </row>
    <row r="27" spans="1:4" x14ac:dyDescent="0.25">
      <c r="A27" s="42" t="s">
        <v>141</v>
      </c>
      <c r="B27" s="15">
        <v>0.4</v>
      </c>
      <c r="C27" s="15">
        <v>0.75</v>
      </c>
      <c r="D27" s="27"/>
    </row>
    <row r="28" spans="1:4" x14ac:dyDescent="0.25">
      <c r="A28" s="43" t="s">
        <v>142</v>
      </c>
      <c r="B28" s="16" t="s">
        <v>143</v>
      </c>
      <c r="C28" s="16" t="s">
        <v>144</v>
      </c>
      <c r="D28" s="27"/>
    </row>
    <row r="29" spans="1:4" x14ac:dyDescent="0.25">
      <c r="A29" s="40" t="s">
        <v>87</v>
      </c>
      <c r="B29" s="4">
        <v>50</v>
      </c>
      <c r="C29" s="4">
        <v>100</v>
      </c>
      <c r="D29" s="27"/>
    </row>
    <row r="30" spans="1:4" x14ac:dyDescent="0.25">
      <c r="A30" s="39" t="s">
        <v>162</v>
      </c>
      <c r="B30" s="55">
        <v>0.4</v>
      </c>
      <c r="C30" s="55">
        <v>1</v>
      </c>
      <c r="D30" s="27"/>
    </row>
    <row r="31" spans="1:4" x14ac:dyDescent="0.25">
      <c r="A31" s="40" t="s">
        <v>88</v>
      </c>
      <c r="B31" s="4">
        <v>18</v>
      </c>
      <c r="C31" s="4">
        <v>30</v>
      </c>
      <c r="D31" s="27"/>
    </row>
    <row r="32" spans="1:4" x14ac:dyDescent="0.25">
      <c r="A32" s="40" t="s">
        <v>89</v>
      </c>
      <c r="B32" s="4">
        <v>5</v>
      </c>
      <c r="C32" s="4">
        <v>10</v>
      </c>
      <c r="D32" s="27"/>
    </row>
    <row r="33" spans="1:4" x14ac:dyDescent="0.25">
      <c r="A33" s="39" t="s">
        <v>167</v>
      </c>
      <c r="B33" s="17">
        <v>1</v>
      </c>
      <c r="C33" s="17">
        <v>4</v>
      </c>
      <c r="D33" s="27"/>
    </row>
    <row r="34" spans="1:4" x14ac:dyDescent="0.25">
      <c r="A34" s="39" t="s">
        <v>172</v>
      </c>
      <c r="B34" s="17">
        <v>70</v>
      </c>
      <c r="C34" s="17">
        <v>100</v>
      </c>
      <c r="D34" s="27"/>
    </row>
    <row r="35" spans="1:4" x14ac:dyDescent="0.25">
      <c r="A35" s="40" t="s">
        <v>90</v>
      </c>
      <c r="B35" s="4">
        <v>5</v>
      </c>
      <c r="C35" s="25">
        <v>10</v>
      </c>
      <c r="D35" s="27"/>
    </row>
    <row r="36" spans="1:4" x14ac:dyDescent="0.25">
      <c r="A36" s="39" t="s">
        <v>161</v>
      </c>
      <c r="B36" s="17">
        <v>6</v>
      </c>
      <c r="C36" s="17">
        <v>10</v>
      </c>
      <c r="D36" s="27"/>
    </row>
    <row r="37" spans="1:4" x14ac:dyDescent="0.25">
      <c r="A37" s="40" t="s">
        <v>145</v>
      </c>
      <c r="B37" s="4">
        <v>2</v>
      </c>
      <c r="C37" s="4" t="s">
        <v>146</v>
      </c>
      <c r="D37" s="27" t="s">
        <v>147</v>
      </c>
    </row>
    <row r="38" spans="1:4" x14ac:dyDescent="0.25">
      <c r="A38" s="39" t="s">
        <v>171</v>
      </c>
      <c r="B38" s="17">
        <v>1</v>
      </c>
      <c r="C38" s="17">
        <v>4</v>
      </c>
      <c r="D38" s="27"/>
    </row>
    <row r="39" spans="1:4" x14ac:dyDescent="0.25">
      <c r="A39" s="40" t="s">
        <v>139</v>
      </c>
      <c r="B39" s="4">
        <v>3</v>
      </c>
      <c r="C39" s="4">
        <v>5.5</v>
      </c>
      <c r="D39" s="27"/>
    </row>
    <row r="40" spans="1:4" x14ac:dyDescent="0.25">
      <c r="A40" s="40" t="s">
        <v>139</v>
      </c>
      <c r="B40" s="17">
        <v>3</v>
      </c>
      <c r="C40" s="17">
        <v>5</v>
      </c>
      <c r="D40" s="27"/>
    </row>
    <row r="41" spans="1:4" x14ac:dyDescent="0.25">
      <c r="A41" s="39" t="s">
        <v>176</v>
      </c>
      <c r="B41" s="17">
        <v>9</v>
      </c>
      <c r="C41" s="17">
        <v>22</v>
      </c>
      <c r="D41" s="27" t="s">
        <v>177</v>
      </c>
    </row>
    <row r="42" spans="1:4" x14ac:dyDescent="0.25">
      <c r="A42" s="40" t="s">
        <v>91</v>
      </c>
      <c r="B42" s="4">
        <v>5</v>
      </c>
      <c r="C42" s="4">
        <v>10</v>
      </c>
      <c r="D42" s="27"/>
    </row>
    <row r="43" spans="1:4" x14ac:dyDescent="0.25">
      <c r="A43" s="39" t="s">
        <v>178</v>
      </c>
      <c r="B43" s="17">
        <v>4</v>
      </c>
      <c r="C43" s="17">
        <v>6</v>
      </c>
      <c r="D43" s="27"/>
    </row>
    <row r="44" spans="1:4" x14ac:dyDescent="0.25">
      <c r="A44" s="39" t="s">
        <v>160</v>
      </c>
      <c r="B44" s="55">
        <v>0.35</v>
      </c>
      <c r="C44" s="55">
        <v>1</v>
      </c>
      <c r="D44" s="27"/>
    </row>
    <row r="45" spans="1:4" x14ac:dyDescent="0.25">
      <c r="A45" s="39" t="s">
        <v>160</v>
      </c>
      <c r="B45" s="55">
        <v>0.4</v>
      </c>
      <c r="C45" s="55">
        <v>1</v>
      </c>
      <c r="D45" s="27"/>
    </row>
    <row r="46" spans="1:4" x14ac:dyDescent="0.25">
      <c r="A46" s="40" t="s">
        <v>92</v>
      </c>
      <c r="B46" s="4">
        <v>1</v>
      </c>
      <c r="C46" s="4">
        <v>4</v>
      </c>
      <c r="D46" s="27"/>
    </row>
    <row r="47" spans="1:4" x14ac:dyDescent="0.25">
      <c r="A47" s="39" t="s">
        <v>165</v>
      </c>
      <c r="B47" s="17">
        <v>5</v>
      </c>
      <c r="C47" s="17">
        <v>10</v>
      </c>
      <c r="D47" s="27"/>
    </row>
    <row r="48" spans="1:4" x14ac:dyDescent="0.25">
      <c r="A48" s="40" t="s">
        <v>149</v>
      </c>
      <c r="B48" s="4">
        <v>10</v>
      </c>
      <c r="C48" s="4">
        <v>20</v>
      </c>
      <c r="D48" s="27"/>
    </row>
    <row r="49" spans="1:4" x14ac:dyDescent="0.25">
      <c r="A49" s="39" t="s">
        <v>174</v>
      </c>
      <c r="B49" s="17">
        <v>2</v>
      </c>
      <c r="C49" s="17">
        <v>4</v>
      </c>
      <c r="D49" s="27"/>
    </row>
    <row r="50" spans="1:4" x14ac:dyDescent="0.25">
      <c r="A50" s="40" t="s">
        <v>150</v>
      </c>
      <c r="B50" s="4">
        <v>1</v>
      </c>
      <c r="C50" s="4">
        <v>4</v>
      </c>
      <c r="D50" s="27"/>
    </row>
    <row r="51" spans="1:4" x14ac:dyDescent="0.25">
      <c r="A51" s="40"/>
      <c r="B51" s="4"/>
      <c r="C51" s="4"/>
      <c r="D51" s="27"/>
    </row>
    <row r="52" spans="1:4" x14ac:dyDescent="0.25">
      <c r="A52" s="40"/>
      <c r="B52" s="4"/>
      <c r="C52" s="4"/>
      <c r="D52" s="27"/>
    </row>
    <row r="53" spans="1:4" x14ac:dyDescent="0.25">
      <c r="A53" s="40"/>
      <c r="B53" s="4"/>
      <c r="C53" s="4"/>
      <c r="D53" s="27"/>
    </row>
    <row r="54" spans="1:4" x14ac:dyDescent="0.25">
      <c r="A54" s="40"/>
      <c r="B54" s="4"/>
      <c r="C54" s="4"/>
      <c r="D54" s="27"/>
    </row>
    <row r="55" spans="1:4" x14ac:dyDescent="0.25">
      <c r="A55" s="40"/>
      <c r="B55" s="4"/>
      <c r="C55" s="4"/>
      <c r="D55" s="27"/>
    </row>
    <row r="56" spans="1:4" x14ac:dyDescent="0.25">
      <c r="A56" s="40"/>
      <c r="B56" s="4"/>
      <c r="C56" s="4"/>
      <c r="D56" s="27"/>
    </row>
    <row r="57" spans="1:4" x14ac:dyDescent="0.25">
      <c r="A57" s="40"/>
      <c r="B57" s="4"/>
      <c r="C57" s="4"/>
      <c r="D57" s="27"/>
    </row>
    <row r="58" spans="1:4" x14ac:dyDescent="0.25">
      <c r="A58" s="40"/>
      <c r="B58" s="4"/>
      <c r="C58" s="4"/>
      <c r="D58" s="27"/>
    </row>
  </sheetData>
  <mergeCells count="2">
    <mergeCell ref="A3:D3"/>
    <mergeCell ref="A4:D4"/>
  </mergeCells>
  <pageMargins left="0.7" right="0.7" top="0.75" bottom="0.75" header="0.3" footer="0.3"/>
  <pageSetup paperSize="9" orientation="portrait"/>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18EC73E65A0EC46971B3FA540998849" ma:contentTypeVersion="10" ma:contentTypeDescription="Opret et nyt dokument." ma:contentTypeScope="" ma:versionID="9d8be56184fb3869f8f684df56d06ac3">
  <xsd:schema xmlns:xsd="http://www.w3.org/2001/XMLSchema" xmlns:xs="http://www.w3.org/2001/XMLSchema" xmlns:p="http://schemas.microsoft.com/office/2006/metadata/properties" xmlns:ns3="ef2dd09f-5e86-4c5c-b65a-5fba8932af8e" targetNamespace="http://schemas.microsoft.com/office/2006/metadata/properties" ma:root="true" ma:fieldsID="f51e41654289d4a3598f33bfdfa09ddb" ns3:_="">
    <xsd:import namespace="ef2dd09f-5e86-4c5c-b65a-5fba8932af8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2dd09f-5e86-4c5c-b65a-5fba8932af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9F48BA-48D5-4FBE-BAFE-1F603B3399FB}">
  <ds:schemaRefs>
    <ds:schemaRef ds:uri="http://schemas.microsoft.com/sharepoint/v3/contenttype/forms"/>
  </ds:schemaRefs>
</ds:datastoreItem>
</file>

<file path=customXml/itemProps2.xml><?xml version="1.0" encoding="utf-8"?>
<ds:datastoreItem xmlns:ds="http://schemas.openxmlformats.org/officeDocument/2006/customXml" ds:itemID="{30B80DD0-6AE3-499C-B8C6-28C529E5DE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2dd09f-5e86-4c5c-b65a-5fba8932af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7A6AA4-087F-4FA6-9A6C-22F47088D8CD}">
  <ds:schemaRefs>
    <ds:schemaRef ds:uri="ef2dd09f-5e86-4c5c-b65a-5fba8932af8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 to GPA</vt:lpstr>
      <vt:lpstr>Overall GPA</vt:lpstr>
      <vt:lpstr>Master's Programme</vt:lpstr>
      <vt:lpstr>Bachelor's Programme</vt:lpstr>
      <vt:lpstr>Foreign Grading Scales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Dam Schultz</dc:creator>
  <cp:lastModifiedBy>Hannah Østergaard Fog</cp:lastModifiedBy>
  <cp:lastPrinted>2018-11-30T09:13:52Z</cp:lastPrinted>
  <dcterms:created xsi:type="dcterms:W3CDTF">2015-12-03T12:08:42Z</dcterms:created>
  <dcterms:modified xsi:type="dcterms:W3CDTF">2023-12-06T14:44:25Z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0x010100918EC73E65A0EC46971B3FA540998849</vt:lpwstr>
  </property>
</Properties>
</file>