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goorden\surfdrive\Papers\WODES 2020\GitRepository\WODES2020\"/>
    </mc:Choice>
  </mc:AlternateContent>
  <bookViews>
    <workbookView xWindow="0" yWindow="0" windowWidth="28800" windowHeight="12435"/>
  </bookViews>
  <sheets>
    <sheet name="Summary" sheetId="1" r:id="rId1"/>
    <sheet name="1" sheetId="6" r:id="rId2"/>
    <sheet name="2" sheetId="4" r:id="rId3"/>
    <sheet name="3" sheetId="8" r:id="rId4"/>
    <sheet name="4" sheetId="5" r:id="rId5"/>
    <sheet name="5" sheetId="9" r:id="rId6"/>
    <sheet name="6" sheetId="10" r:id="rId7"/>
    <sheet name="7" sheetId="11" r:id="rId8"/>
    <sheet name="8" sheetId="12" r:id="rId9"/>
    <sheet name="9" sheetId="13" r:id="rId10"/>
  </sheets>
  <definedNames>
    <definedName name="main" localSheetId="6">'6'!$B$4:$CV$33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2" l="1"/>
  <c r="C3" i="11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F2" i="13" l="1"/>
  <c r="C2" i="13"/>
  <c r="F6" i="12"/>
  <c r="F5" i="12"/>
  <c r="F4" i="12"/>
  <c r="C5" i="12"/>
  <c r="C4" i="12"/>
  <c r="C3" i="8"/>
  <c r="D23" i="4"/>
  <c r="D22" i="4"/>
  <c r="C3" i="6"/>
  <c r="C10" i="1" l="1"/>
  <c r="C6" i="1"/>
  <c r="C4" i="1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8" i="4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8" i="5"/>
  <c r="G4" i="4" l="1"/>
  <c r="G5" i="4"/>
  <c r="G3" i="4"/>
  <c r="E5" i="4"/>
  <c r="E3" i="4"/>
  <c r="E4" i="4"/>
  <c r="C3" i="4"/>
  <c r="C5" i="4"/>
  <c r="C4" i="4"/>
  <c r="G5" i="5"/>
  <c r="C5" i="5"/>
  <c r="E3" i="5"/>
  <c r="E4" i="5"/>
  <c r="G3" i="5"/>
  <c r="G4" i="5"/>
  <c r="E5" i="5"/>
  <c r="C4" i="5"/>
  <c r="C3" i="5"/>
</calcChain>
</file>

<file path=xl/connections.xml><?xml version="1.0" encoding="utf-8"?>
<connections xmlns="http://schemas.openxmlformats.org/spreadsheetml/2006/main">
  <connection id="1" name="main" type="6" refreshedVersion="5" background="1" saveData="1">
    <textPr codePage="437" sourceFile="C:\Users\mgoorden\surfdrive\Shared\2018-2019 Assignment\Group 07\FinalProject_Warehouse\FinalProject_Warehouse\CIF_files\WarehouseAssignment-master\main.txt" decimal="," thousands="." comma="1">
      <textFields count="9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<sst xmlns="http://schemas.openxmlformats.org/spreadsheetml/2006/main" count="954" uniqueCount="389">
  <si>
    <t>Group number:</t>
  </si>
  <si>
    <t>Modeling aspect</t>
  </si>
  <si>
    <t>Is each component model an elementary part of the system?</t>
  </si>
  <si>
    <t>How strong is the interdependency between component models?</t>
  </si>
  <si>
    <t>Are requirement models elementary, i.e., can it not be split any further?</t>
  </si>
  <si>
    <t>Are there references in requirements to other requirements?</t>
  </si>
  <si>
    <t>Are there independent subsystems modeled?</t>
  </si>
  <si>
    <t>Are uncontrollable events not unnecessarily blocked in automata-based requirements?</t>
  </si>
  <si>
    <t>What is the length of the guards in the synthesized supervisors, with and without forward reachability analysis?</t>
  </si>
  <si>
    <t>How many component models, requirement models, event declarations, and variable declarations are provided with comments describing their meaning?</t>
  </si>
  <si>
    <t>Are templates used?</t>
  </si>
  <si>
    <t>Are groups used to structure the model?</t>
  </si>
  <si>
    <t>Final qualification</t>
  </si>
  <si>
    <t>Total number of component models</t>
  </si>
  <si>
    <t>Component model name</t>
  </si>
  <si>
    <t>Level-1</t>
  </si>
  <si>
    <t>Level-2</t>
  </si>
  <si>
    <t>Level-3</t>
  </si>
  <si>
    <t>Min d</t>
  </si>
  <si>
    <t>Avg d</t>
  </si>
  <si>
    <t>Max d</t>
  </si>
  <si>
    <t>Total number of requirement models</t>
  </si>
  <si>
    <t>Requirement model name</t>
  </si>
  <si>
    <t>Has dependency with</t>
  </si>
  <si>
    <t>-</t>
  </si>
  <si>
    <t>Do requirement models introduce new events or variables?</t>
  </si>
  <si>
    <t>Elementary?</t>
  </si>
  <si>
    <t>Relative number of elementary components</t>
  </si>
  <si>
    <t>No</t>
  </si>
  <si>
    <t>Yes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</si>
  <si>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</si>
  <si>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</si>
  <si>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</si>
  <si>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</si>
  <si>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</si>
  <si>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</si>
  <si>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</si>
  <si>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</si>
  <si>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</si>
  <si>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</si>
  <si>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</si>
  <si>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</si>
  <si>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Blocking uncontrollable events?</t>
  </si>
  <si>
    <t>Controllable event and guard without forward</t>
  </si>
  <si>
    <t>Bin ops</t>
  </si>
  <si>
    <t>Controllable event and guard with forward</t>
  </si>
  <si>
    <t>Total number of controllable events</t>
  </si>
  <si>
    <t>Without forward</t>
  </si>
  <si>
    <t>With forward</t>
  </si>
  <si>
    <t>min</t>
  </si>
  <si>
    <t>max</t>
  </si>
  <si>
    <t>avg</t>
  </si>
  <si>
    <t>Component models</t>
  </si>
  <si>
    <t>Comments</t>
  </si>
  <si>
    <t>Requirement models</t>
  </si>
  <si>
    <t>Events</t>
  </si>
  <si>
    <t>Variables</t>
  </si>
  <si>
    <t>Relative commented</t>
  </si>
  <si>
    <t>robot1_task</t>
  </si>
  <si>
    <t>robot1_DCmotor</t>
  </si>
  <si>
    <t>robot1_psl</t>
  </si>
  <si>
    <t>robot1_psl_sensor_up</t>
  </si>
  <si>
    <t>robot1_psl_sensor_down</t>
  </si>
  <si>
    <t>robot1_ips</t>
  </si>
  <si>
    <t>robot1_tss</t>
  </si>
  <si>
    <t>robot1_camera_below</t>
  </si>
  <si>
    <t>robot1_camera_top</t>
  </si>
  <si>
    <t>robot1_human_inter</t>
  </si>
  <si>
    <t>robot1_repair</t>
  </si>
  <si>
    <t>robot1_wifi</t>
  </si>
  <si>
    <t>robot1_obstacle_avoidance</t>
  </si>
  <si>
    <t>robot1_BatteryController</t>
  </si>
  <si>
    <t>robot1_Pathplanning</t>
  </si>
  <si>
    <t>robot2_DCmotor</t>
  </si>
  <si>
    <t>robot2_psl</t>
  </si>
  <si>
    <t>robot2_psl_sensor_up</t>
  </si>
  <si>
    <t>robot2_psl_sensor_down</t>
  </si>
  <si>
    <t>robot2_ips</t>
  </si>
  <si>
    <t>robot2_tss</t>
  </si>
  <si>
    <t>robot2_camera_below</t>
  </si>
  <si>
    <t>robot2_camera_top</t>
  </si>
  <si>
    <t>robot2_human_inter</t>
  </si>
  <si>
    <t>robot2_repair</t>
  </si>
  <si>
    <t>robot2_wifi</t>
  </si>
  <si>
    <t>robot2_obstacle_avoidance</t>
  </si>
  <si>
    <t>robot2_BatteryController</t>
  </si>
  <si>
    <t>robot2_Pathplanning</t>
  </si>
  <si>
    <t>robot2_task</t>
  </si>
  <si>
    <t>ResourceController</t>
  </si>
  <si>
    <t>ChargeStation1_State</t>
  </si>
  <si>
    <t>ChargeStation2_State</t>
  </si>
  <si>
    <t>PickingStation1_State</t>
  </si>
  <si>
    <t>PickingStation2_State</t>
  </si>
  <si>
    <t>31</t>
  </si>
  <si>
    <t>1,16,32,33,34,35</t>
  </si>
  <si>
    <t>robot1_TaskAskingOrder</t>
  </si>
  <si>
    <t>robot1_AskPickToStore</t>
  </si>
  <si>
    <t>robot1_FinishTask</t>
  </si>
  <si>
    <t>robot1_1</t>
  </si>
  <si>
    <t>robot1_2</t>
  </si>
  <si>
    <t>robot1_3</t>
  </si>
  <si>
    <t>robot1_4</t>
  </si>
  <si>
    <t>robot1_5</t>
  </si>
  <si>
    <t>robot1_6</t>
  </si>
  <si>
    <t>robot1_7</t>
  </si>
  <si>
    <t>robot1_8</t>
  </si>
  <si>
    <t>robot1_9</t>
  </si>
  <si>
    <t>robot1_10</t>
  </si>
  <si>
    <t>robot1_11</t>
  </si>
  <si>
    <t>robot1_12</t>
  </si>
  <si>
    <t>robot1_13</t>
  </si>
  <si>
    <t>robot1_14</t>
  </si>
  <si>
    <t>robot1_15</t>
  </si>
  <si>
    <t>robot1_16</t>
  </si>
  <si>
    <t>robot1_17</t>
  </si>
  <si>
    <t>robot1_18</t>
  </si>
  <si>
    <t>robot1_19</t>
  </si>
  <si>
    <t>robot1_20</t>
  </si>
  <si>
    <t>robot1_21</t>
  </si>
  <si>
    <t>robot1_22</t>
  </si>
  <si>
    <t>robot1_23</t>
  </si>
  <si>
    <t>robot1_24</t>
  </si>
  <si>
    <t>robot1_25</t>
  </si>
  <si>
    <t>robot1_26</t>
  </si>
  <si>
    <t>robot1_27</t>
  </si>
  <si>
    <t>robot1_28</t>
  </si>
  <si>
    <t>robot1_29</t>
  </si>
  <si>
    <t>robot1_30</t>
  </si>
  <si>
    <t>robot1_31</t>
  </si>
  <si>
    <t>robot1_32</t>
  </si>
  <si>
    <t>robot1_33</t>
  </si>
  <si>
    <t>robot1_34</t>
  </si>
  <si>
    <t>robot1_35</t>
  </si>
  <si>
    <t>robot1_36</t>
  </si>
  <si>
    <t>robot1_37</t>
  </si>
  <si>
    <t>robot1_38</t>
  </si>
  <si>
    <t>robot1_39</t>
  </si>
  <si>
    <t>robot1_40</t>
  </si>
  <si>
    <t>robot1_41</t>
  </si>
  <si>
    <t>robot1_42</t>
  </si>
  <si>
    <t>robot1_43</t>
  </si>
  <si>
    <t>robot1_44</t>
  </si>
  <si>
    <t>robot1_45</t>
  </si>
  <si>
    <t>robot1_46</t>
  </si>
  <si>
    <t>robot2_1</t>
  </si>
  <si>
    <t>robot2_2</t>
  </si>
  <si>
    <t>robot2_3</t>
  </si>
  <si>
    <t>robot2_4</t>
  </si>
  <si>
    <t>robot2_5</t>
  </si>
  <si>
    <t>robot2_6</t>
  </si>
  <si>
    <t>robot2_TaskAskingOrder</t>
  </si>
  <si>
    <t>robot2_AskPickToStore</t>
  </si>
  <si>
    <t>robot2_FinishTask</t>
  </si>
  <si>
    <t>robot2_7</t>
  </si>
  <si>
    <t>robot2_8</t>
  </si>
  <si>
    <t>robot2_9</t>
  </si>
  <si>
    <t>robot2_10</t>
  </si>
  <si>
    <t>robot2_11</t>
  </si>
  <si>
    <t>robot2_12</t>
  </si>
  <si>
    <t>robot2_13</t>
  </si>
  <si>
    <t>robot2_14</t>
  </si>
  <si>
    <t>robot2_15</t>
  </si>
  <si>
    <t>robot2_16</t>
  </si>
  <si>
    <t>robot2_17</t>
  </si>
  <si>
    <t>robot2_18</t>
  </si>
  <si>
    <t>robot2_19</t>
  </si>
  <si>
    <t>robot2_20</t>
  </si>
  <si>
    <t>robot2_21</t>
  </si>
  <si>
    <t>robot2_22</t>
  </si>
  <si>
    <t>robot2_23</t>
  </si>
  <si>
    <t>robot2_24</t>
  </si>
  <si>
    <t>robot2_25</t>
  </si>
  <si>
    <t>robot2_26</t>
  </si>
  <si>
    <t>robot2_27</t>
  </si>
  <si>
    <t>robot2_28</t>
  </si>
  <si>
    <t>robot2_29</t>
  </si>
  <si>
    <t>robot2_30</t>
  </si>
  <si>
    <t>robot2_31</t>
  </si>
  <si>
    <t>robot2_32</t>
  </si>
  <si>
    <t>robot2_33</t>
  </si>
  <si>
    <t>robot2_34</t>
  </si>
  <si>
    <t>robot2_35</t>
  </si>
  <si>
    <t>robot2_36</t>
  </si>
  <si>
    <t>robot2_37</t>
  </si>
  <si>
    <t>robot2_38</t>
  </si>
  <si>
    <t>robot2_39</t>
  </si>
  <si>
    <t>robot2_40</t>
  </si>
  <si>
    <t>robot2_41</t>
  </si>
  <si>
    <t>robot2_42</t>
  </si>
  <si>
    <t>robot2_43</t>
  </si>
  <si>
    <t>robot2_44</t>
  </si>
  <si>
    <t>robot2_45</t>
  </si>
  <si>
    <t>robot2_46</t>
  </si>
  <si>
    <t>avg-1 = 0</t>
  </si>
  <si>
    <t>No, most of the requirements are state-event invariants. The three automata requirements (for each robot) do not introduce new events or variables, and their locations are not used anywhere else.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</si>
  <si>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</si>
  <si>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</si>
  <si>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</si>
  <si>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</si>
  <si>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</si>
  <si>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</si>
  <si>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</si>
  <si>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</si>
  <si>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</si>
  <si>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</si>
  <si>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</si>
  <si>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</si>
  <si>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</si>
  <si>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</si>
  <si>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</si>
  <si>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</si>
  <si>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</si>
  <si>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The DMM (and the clustered DSM) reveils that G9, G12, G23 and G26 are independent subsystems.</t>
  </si>
  <si>
    <t xml:space="preserve">    edge DenyRequestR1 when true;</t>
  </si>
  <si>
    <t xml:space="preserve">    edge DenyRequestR2 when true;</t>
  </si>
  <si>
    <t xml:space="preserve">    edge ProvideChargeR1 when true;</t>
  </si>
  <si>
    <t xml:space="preserve">    edge ProvideChargeR2 when true;</t>
  </si>
  <si>
    <t xml:space="preserve">    edge ProvidePickR1 when true;</t>
  </si>
  <si>
    <t xml:space="preserve">    edge ProvidePickR2 when true;</t>
  </si>
  <si>
    <t xml:space="preserve">    edge ProvidePickUpR1 when true;</t>
  </si>
  <si>
    <t xml:space="preserve">    edge ProvidePickUpR2 when true;</t>
  </si>
  <si>
    <t xml:space="preserve">    edge ProvideStoreR1 when true;</t>
  </si>
  <si>
    <t xml:space="preserve">    edge ProvideStoreR2 when true;</t>
  </si>
  <si>
    <t xml:space="preserve">    edge robot1.DCmotor.dc_ccw when true;</t>
  </si>
  <si>
    <t xml:space="preserve">    edge robot1.DCmotor.dc_cw when true;</t>
  </si>
  <si>
    <t xml:space="preserve">    edge robot1.DCmotor.dc_drive when true;</t>
  </si>
  <si>
    <t xml:space="preserve">    edge robot1.DCmotor.dc_stop when true;</t>
  </si>
  <si>
    <t xml:space="preserve">    edge robot1.human_inter.human_needhelp when true;</t>
  </si>
  <si>
    <t xml:space="preserve">    edge robot1.obstacle_avoidance.procedure when true;</t>
  </si>
  <si>
    <t xml:space="preserve">    edge robot1.obstacle_avoidance.reset when true;</t>
  </si>
  <si>
    <t xml:space="preserve">    edge robot1.obstacle_avoidance.timer_start when true;</t>
  </si>
  <si>
    <t xml:space="preserve">    edge robot1.Pathplanning.start_path_following when true;</t>
  </si>
  <si>
    <t xml:space="preserve">    edge robot1.Pathplanning.start_planning_path when true;</t>
  </si>
  <si>
    <t xml:space="preserve">    edge robot1.Pathplanning.stop_path_following when true;</t>
  </si>
  <si>
    <t xml:space="preserve">    edge robot1.psl.lower when true;</t>
  </si>
  <si>
    <t xml:space="preserve">    edge robot1.psl.raise when true;</t>
  </si>
  <si>
    <t xml:space="preserve">    edge robot1.psl.stop when true;</t>
  </si>
  <si>
    <t xml:space="preserve">    edge robot1.repair.somethingwrong when true;</t>
  </si>
  <si>
    <t xml:space="preserve">    edge robot1.task.ask_ChargingStation when robot1.FinishTask.NoTask;</t>
  </si>
  <si>
    <t xml:space="preserve">    edge robot1.task.ask_PickingStation when robot1.FinishTask.NoTask;</t>
  </si>
  <si>
    <t xml:space="preserve">    edge robot1.task.ask_PickUpLocation when robot1.FinishTask.NoTask;</t>
  </si>
  <si>
    <t xml:space="preserve">    edge robot1.task.ask_StorageLocation when robot1.FinishTask.NoTask;</t>
  </si>
  <si>
    <t xml:space="preserve">    edge robot2.DCmotor.dc_ccw when true;</t>
  </si>
  <si>
    <t xml:space="preserve">    edge robot2.DCmotor.dc_cw when true;</t>
  </si>
  <si>
    <t xml:space="preserve">    edge robot2.DCmotor.dc_drive when true;</t>
  </si>
  <si>
    <t xml:space="preserve">    edge robot2.DCmotor.dc_stop when true;</t>
  </si>
  <si>
    <t xml:space="preserve">    edge robot2.human_inter.human_needhelp when true;</t>
  </si>
  <si>
    <t xml:space="preserve">    edge robot2.obstacle_avoidance.procedure when true;</t>
  </si>
  <si>
    <t xml:space="preserve">    edge robot2.obstacle_avoidance.reset when true;</t>
  </si>
  <si>
    <t xml:space="preserve">    edge robot2.obstacle_avoidance.timer_start when true;</t>
  </si>
  <si>
    <t xml:space="preserve">    edge robot2.Pathplanning.start_path_following when true;</t>
  </si>
  <si>
    <t xml:space="preserve">    edge robot2.Pathplanning.start_planning_path when true;</t>
  </si>
  <si>
    <t xml:space="preserve">    edge robot2.Pathplanning.stop_path_following when true;</t>
  </si>
  <si>
    <t xml:space="preserve">    edge robot2.psl.lower when true;</t>
  </si>
  <si>
    <t xml:space="preserve">    edge robot2.psl.raise when true;</t>
  </si>
  <si>
    <t xml:space="preserve">    edge robot2.psl.stop when true;</t>
  </si>
  <si>
    <t xml:space="preserve">    edge robot2.repair.somethingwrong when true;</t>
  </si>
  <si>
    <t xml:space="preserve">    edge robot2.task.ask_ChargingStation when (robot2.task.idle or robot2.task.ToStorageLocation) and (not robot2.FinishTask.ToRack and not robot2.FinishTask.ToStorageLocation);</t>
  </si>
  <si>
    <t xml:space="preserve">    edge robot2.task.ask_PickingStation when (robot2.task.idle or robot2.task.ToStorageLocation) and (not robot2.FinishTask.ToRack and not robot2.FinishTask.ToStorageLocation);</t>
  </si>
  <si>
    <t xml:space="preserve">    edge robot2.task.ask_PickUpLocation when (robot2.task.idle or robot2.task.ToStorageLocation) and (not robot2.FinishTask.ToRack and not robot2.FinishTask.ToStorageLocation);</t>
  </si>
  <si>
    <t xml:space="preserve">    edge robot2.task.ask_StorageLocation when (robot2.task.idle or robot2.task.ToStorageLocation) and (not robot2.FinishTask.ToRack and not robot2.FinishTask.ToStorageLocation);</t>
  </si>
  <si>
    <t xml:space="preserve">    edge robot1.task.ask_ChargingStation when robot1.TaskAskingOrder.NoTask and (robot1.FinishTask.NoTask or robot1.FinishTask.ToPickingStation) or (robot1.TaskAskingOrder.TaskPickingStation and (robot1.FinishTask.NoTask or robot1.FinishTask.ToRack) or robot1.TaskAskingOrder.TaskPickUpRack and (robot1.FinishTask.NoTask or robot1.FinishTask.ToPickingStation));</t>
  </si>
  <si>
    <t xml:space="preserve">    edge robot1.task.ask_PickingStation when not robot1.TaskAskingOrder.TaskPickUpRack and (robot1.FinishTask.NoTask or robot1.FinishTask.ToRack) or robot1.TaskAskingOrder.TaskPickUpRack and (robot1.FinishTask.NoTask or robot1.FinishTask.ToPickingStation);</t>
  </si>
  <si>
    <t xml:space="preserve">    edge robot1.task.ask_PickUpLocation when robot1.FinishTask.NoTask or robot1.FinishTask.ToPickingStation;</t>
  </si>
  <si>
    <t xml:space="preserve">    edge robot1.task.ask_StorageLocation when robot1.FinishTask.NoTask or robot1.FinishTask.ToRack;</t>
  </si>
  <si>
    <t xml:space="preserve">    edge robot2.task.ask_PickingStation when robot2.task.idle or robot2.task.ToStorageLocation;</t>
  </si>
  <si>
    <t xml:space="preserve">    edge robot2.task.ask_PickUpLocation when (robot2.task.idle or (robot2.task.ToRack or robot2.task.ToStorageLocation)) and (not robot2.FinishTask.ToRack and not robot2.FinishTask.ToStorageLocation);</t>
  </si>
  <si>
    <t xml:space="preserve">    edge robot2.task.ask_StorageLocation when robot2.task.idle or (robot2.task.ToRack or robot2.task.ToStorageLocation);</t>
  </si>
  <si>
    <t>0,25 , 0,52</t>
  </si>
  <si>
    <t xml:space="preserve"> ProvidePickUpR1;</t>
  </si>
  <si>
    <t xml:space="preserve"> ProvidePickR1;</t>
  </si>
  <si>
    <t xml:space="preserve"> ProvideStoreR1;</t>
  </si>
  <si>
    <t xml:space="preserve"> ProvideChargeR1;</t>
  </si>
  <si>
    <t xml:space="preserve"> ProvidePickUpR2;</t>
  </si>
  <si>
    <t xml:space="preserve"> ProvidePickR2;</t>
  </si>
  <si>
    <t xml:space="preserve"> ProvideStoreR2;</t>
  </si>
  <si>
    <t xml:space="preserve"> ProvideChargeR2;</t>
  </si>
  <si>
    <t xml:space="preserve"> DenyRequestR1;</t>
  </si>
  <si>
    <t xml:space="preserve"> DenyRequestR2;</t>
  </si>
  <si>
    <t xml:space="preserve"> robot1_task_ask_PickUpLocation;</t>
  </si>
  <si>
    <t xml:space="preserve"> robot1_task_ask_PickingStation;</t>
  </si>
  <si>
    <t xml:space="preserve"> robot1_task_ask_StorageLocation;</t>
  </si>
  <si>
    <t xml:space="preserve"> robot1_task_ask_ChargingStation;</t>
  </si>
  <si>
    <t xml:space="preserve"> robot1_task_ReachedPickUpLocation;</t>
  </si>
  <si>
    <t xml:space="preserve"> robot1_task_ReachedChargingStation;</t>
  </si>
  <si>
    <t xml:space="preserve"> robot1_task_ReachedPickingStation;</t>
  </si>
  <si>
    <t xml:space="preserve"> robot1_task_ReachedStorageLocation;</t>
  </si>
  <si>
    <t xml:space="preserve"> robot1_DCmotor_dc_drive;</t>
  </si>
  <si>
    <t xml:space="preserve"> robot1_DCmotor_dc_cw;</t>
  </si>
  <si>
    <t xml:space="preserve"> robot1_DCmotor_dc_ccw;</t>
  </si>
  <si>
    <t xml:space="preserve"> robot1_DCmotor_dc_stop;</t>
  </si>
  <si>
    <t xml:space="preserve"> robot1_DCmotor_dc_rotfinished;</t>
  </si>
  <si>
    <t xml:space="preserve"> robot1_psl_raise;</t>
  </si>
  <si>
    <t xml:space="preserve"> robot1_psl_lower;</t>
  </si>
  <si>
    <t xml:space="preserve"> robot1_psl_stop;</t>
  </si>
  <si>
    <t xml:space="preserve"> robot1_psl_sensor_up_s_on;</t>
  </si>
  <si>
    <t xml:space="preserve"> robot1_psl_sensor_up_s_off;</t>
  </si>
  <si>
    <t xml:space="preserve"> robot1_psl_sensor_down_s_on;</t>
  </si>
  <si>
    <t xml:space="preserve"> robot1_psl_sensor_down_s_off;</t>
  </si>
  <si>
    <t xml:space="preserve"> robot1_ips_s_on;</t>
  </si>
  <si>
    <t xml:space="preserve"> robot1_ips_s_off;</t>
  </si>
  <si>
    <t xml:space="preserve"> robot1_tss_s_on;</t>
  </si>
  <si>
    <t xml:space="preserve"> robot1_tss_s_off;</t>
  </si>
  <si>
    <t xml:space="preserve"> robot1_camera_below_barcode_storage;</t>
  </si>
  <si>
    <t xml:space="preserve"> robot1_camera_below_barcode_driving;</t>
  </si>
  <si>
    <t xml:space="preserve"> robot1_camera_below_barcode_picking;</t>
  </si>
  <si>
    <t xml:space="preserve"> robot1_camera_below_barcode_charging;</t>
  </si>
  <si>
    <t xml:space="preserve"> robot1_camera_below_barcode_none;</t>
  </si>
  <si>
    <t xml:space="preserve"> robot1_camera_top_barcode_vis;</t>
  </si>
  <si>
    <t xml:space="preserve"> robot1_camera_top_barcode_notvis;</t>
  </si>
  <si>
    <t xml:space="preserve"> robot1_human_inter_human_helpdone;</t>
  </si>
  <si>
    <t xml:space="preserve"> robot1_human_inter_human_needhelp;</t>
  </si>
  <si>
    <t xml:space="preserve"> robot1_repair_somethingwrong;</t>
  </si>
  <si>
    <t xml:space="preserve"> robot1_repair_fixed;</t>
  </si>
  <si>
    <t xml:space="preserve"> robot1_wifi_send_ips_on;</t>
  </si>
  <si>
    <t xml:space="preserve"> robot1_wifi_send_ips_off;</t>
  </si>
  <si>
    <t xml:space="preserve"> robot1_obstacle_avoidance_timer_start;</t>
  </si>
  <si>
    <t xml:space="preserve"> robot1_obstacle_avoidance_procedure;</t>
  </si>
  <si>
    <t xml:space="preserve"> robot1_obstacle_avoidance_reset;</t>
  </si>
  <si>
    <t xml:space="preserve"> robot1_BatteryController_LevelFull;</t>
  </si>
  <si>
    <t xml:space="preserve"> robot1_BatteryController_LevelLow;</t>
  </si>
  <si>
    <t xml:space="preserve"> robot1_BatteryController_LevelCritical;</t>
  </si>
  <si>
    <t xml:space="preserve"> robot1_BatteryController_Charging;</t>
  </si>
  <si>
    <t xml:space="preserve"> robot1_Pathplanning_start_planning_path;</t>
  </si>
  <si>
    <t xml:space="preserve"> robot1_Pathplanning_start_path_following;</t>
  </si>
  <si>
    <t xml:space="preserve"> robot1_Pathplanning_stop_path_following;</t>
  </si>
  <si>
    <t xml:space="preserve"> robot1_Pathplanning_path_following_finished;</t>
  </si>
  <si>
    <t xml:space="preserve"> robot1_Pathplanning_path_planning_finished;</t>
  </si>
  <si>
    <t xml:space="preserve"> robot2_task_ask_PickUpLocation;</t>
  </si>
  <si>
    <t xml:space="preserve"> robot2_task_ask_PickingStation;</t>
  </si>
  <si>
    <t xml:space="preserve"> robot2_task_ask_StorageLocation;</t>
  </si>
  <si>
    <t xml:space="preserve"> robot2_task_ask_ChargingStation;</t>
  </si>
  <si>
    <t xml:space="preserve"> robot2_task_ReachedPickUpLocation;</t>
  </si>
  <si>
    <t xml:space="preserve"> robot2_task_ReachedChargingStation;</t>
  </si>
  <si>
    <t xml:space="preserve"> robot2_task_ReachedPickingStation;</t>
  </si>
  <si>
    <t xml:space="preserve"> robot2_task_ReachedStorageLocation;</t>
  </si>
  <si>
    <t xml:space="preserve"> robot2_DCmotor_dc_drive;</t>
  </si>
  <si>
    <t xml:space="preserve"> robot2_DCmotor_dc_cw;</t>
  </si>
  <si>
    <t xml:space="preserve"> robot2_DCmotor_dc_ccw;</t>
  </si>
  <si>
    <t xml:space="preserve"> robot2_DCmotor_dc_stop;</t>
  </si>
  <si>
    <t xml:space="preserve"> robot2_DCmotor_dc_rotfinished;</t>
  </si>
  <si>
    <t xml:space="preserve"> robot2_psl_raise;</t>
  </si>
  <si>
    <t xml:space="preserve"> robot2_psl_lower;</t>
  </si>
  <si>
    <t xml:space="preserve"> robot2_psl_stop;</t>
  </si>
  <si>
    <t xml:space="preserve"> robot2_psl_sensor_up_s_on;</t>
  </si>
  <si>
    <t xml:space="preserve"> robot2_psl_sensor_up_s_off;</t>
  </si>
  <si>
    <t xml:space="preserve"> robot2_psl_sensor_down_s_on;</t>
  </si>
  <si>
    <t xml:space="preserve"> robot2_psl_sensor_down_s_off;</t>
  </si>
  <si>
    <t xml:space="preserve"> robot2_ips_s_on;</t>
  </si>
  <si>
    <t xml:space="preserve"> robot2_ips_s_off;</t>
  </si>
  <si>
    <t xml:space="preserve"> robot2_tss_s_on;</t>
  </si>
  <si>
    <t xml:space="preserve"> robot2_tss_s_off;</t>
  </si>
  <si>
    <t xml:space="preserve"> robot2_camera_below_barcode_storage;</t>
  </si>
  <si>
    <t xml:space="preserve"> robot2_camera_below_barcode_driving;</t>
  </si>
  <si>
    <t xml:space="preserve"> robot2_camera_below_barcode_picking;</t>
  </si>
  <si>
    <t xml:space="preserve"> robot2_camera_below_barcode_charging;</t>
  </si>
  <si>
    <t xml:space="preserve"> robot2_camera_below_barcode_none;</t>
  </si>
  <si>
    <t xml:space="preserve"> robot2_camera_top_barcode_vis;</t>
  </si>
  <si>
    <t xml:space="preserve"> robot2_camera_top_barcode_notvis;</t>
  </si>
  <si>
    <t xml:space="preserve"> robot2_human_inter_human_helpdone;</t>
  </si>
  <si>
    <t xml:space="preserve"> robot2_human_inter_human_needhelp;</t>
  </si>
  <si>
    <t xml:space="preserve"> robot2_repair_somethingwrong;</t>
  </si>
  <si>
    <t xml:space="preserve"> robot2_repair_fixed;</t>
  </si>
  <si>
    <t xml:space="preserve"> robot2_wifi_send_ips_on;</t>
  </si>
  <si>
    <t xml:space="preserve"> robot2_wifi_send_ips_off;</t>
  </si>
  <si>
    <t xml:space="preserve"> robot2_obstacle_avoidance_timer_start;</t>
  </si>
  <si>
    <t xml:space="preserve"> robot2_obstacle_avoidance_procedure;</t>
  </si>
  <si>
    <t xml:space="preserve"> robot2_obstacle_avoidance_reset;</t>
  </si>
  <si>
    <t xml:space="preserve"> robot2_BatteryController_LevelFull;</t>
  </si>
  <si>
    <t xml:space="preserve"> robot2_BatteryController_LevelLow;</t>
  </si>
  <si>
    <t xml:space="preserve"> robot2_BatteryController_LevelCritical;</t>
  </si>
  <si>
    <t xml:space="preserve"> robot2_BatteryController_Charging;</t>
  </si>
  <si>
    <t xml:space="preserve"> robot2_Pathplanning_start_planning_path;</t>
  </si>
  <si>
    <t xml:space="preserve"> robot2_Pathplanning_start_path_following;</t>
  </si>
  <si>
    <t xml:space="preserve"> robot2_Pathplanning_stop_path_following;</t>
  </si>
  <si>
    <t xml:space="preserve"> robot2_Pathplanning_path_following_finished;</t>
  </si>
  <si>
    <t xml:space="preserve"> robot2_Pathplanning_path_planning_finished;</t>
  </si>
  <si>
    <t xml:space="preserve"> ChargeStation1_State_taken;</t>
  </si>
  <si>
    <t xml:space="preserve"> ChargeStation1_State_cleared;</t>
  </si>
  <si>
    <t xml:space="preserve"> ChargeStation2_State_taken;</t>
  </si>
  <si>
    <t xml:space="preserve"> ChargeStation2_State_cleared;</t>
  </si>
  <si>
    <t xml:space="preserve"> PickingStation1_State_taken;</t>
  </si>
  <si>
    <t xml:space="preserve"> PickingStation1_State_cleared;</t>
  </si>
  <si>
    <t xml:space="preserve"> PickingStation2_State_taken;</t>
  </si>
  <si>
    <t xml:space="preserve"> PickingStation2_State_cleared;</t>
  </si>
  <si>
    <t xml:space="preserve"> ResourceController_NewJob;</t>
  </si>
  <si>
    <t>JobQueue</t>
  </si>
  <si>
    <t>0,77 , 0,14 , 0 , 0</t>
  </si>
  <si>
    <t>avg-1 = 0,010, avg-2 = 0,035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</si>
</sst>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quotePrefix="1"/>
    <xf numFmtId="49" fontId="0" fillId="0" borderId="0" xfId="0" applyNumberFormat="1"/>
    <xf numFmtId="49" fontId="0" fillId="0" borderId="0" xfId="0" quotePrefix="1" applyNumberFormat="1"/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main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C1" sqref="C1"/>
    </sheetView>
  </sheetViews>
  <sheetFormatPr defaultRowHeight="15" x14ac:dyDescent="0.25"/>
  <cols>
    <col min="1" max="1" width="14.5703125" bestFit="1" customWidth="1"/>
    <col min="2" max="2" width="31.7109375" customWidth="1"/>
    <col min="3" max="3" width="17" bestFit="1" customWidth="1"/>
    <col min="4" max="4" width="1.5703125" customWidth="1"/>
  </cols>
  <sheetData>
    <row r="1" spans="1:3" x14ac:dyDescent="0.25">
      <c r="A1" s="9" t="s">
        <v>0</v>
      </c>
      <c r="B1" s="9"/>
      <c r="C1" s="3">
        <v>8</v>
      </c>
    </row>
    <row r="3" spans="1:3" x14ac:dyDescent="0.25">
      <c r="A3" s="10" t="s">
        <v>1</v>
      </c>
      <c r="B3" s="10"/>
      <c r="C3" t="s">
        <v>12</v>
      </c>
    </row>
    <row r="4" spans="1:3" ht="30" x14ac:dyDescent="0.25">
      <c r="A4">
        <v>1</v>
      </c>
      <c r="B4" s="1" t="s">
        <v>2</v>
      </c>
      <c r="C4">
        <f>'1'!C3</f>
        <v>0.8571428571428571</v>
      </c>
    </row>
    <row r="5" spans="1:3" ht="32.25" customHeight="1" x14ac:dyDescent="0.25">
      <c r="A5">
        <v>2</v>
      </c>
      <c r="B5" s="1" t="s">
        <v>3</v>
      </c>
      <c r="C5" t="s">
        <v>388</v>
      </c>
    </row>
    <row r="6" spans="1:3" ht="45" x14ac:dyDescent="0.25">
      <c r="A6">
        <v>3</v>
      </c>
      <c r="B6" s="1" t="s">
        <v>4</v>
      </c>
      <c r="C6">
        <f>'3'!C3</f>
        <v>0.93877551020408168</v>
      </c>
    </row>
    <row r="7" spans="1:3" ht="45" x14ac:dyDescent="0.25">
      <c r="A7">
        <v>4</v>
      </c>
      <c r="B7" s="1" t="s">
        <v>5</v>
      </c>
      <c r="C7" t="s">
        <v>193</v>
      </c>
    </row>
    <row r="8" spans="1:3" ht="27.75" customHeight="1" x14ac:dyDescent="0.25">
      <c r="A8">
        <v>5</v>
      </c>
      <c r="B8" s="1" t="s">
        <v>25</v>
      </c>
      <c r="C8" t="s">
        <v>28</v>
      </c>
    </row>
    <row r="9" spans="1:3" ht="30" x14ac:dyDescent="0.25">
      <c r="A9">
        <v>6</v>
      </c>
      <c r="B9" s="1" t="s">
        <v>6</v>
      </c>
      <c r="C9" t="s">
        <v>29</v>
      </c>
    </row>
    <row r="10" spans="1:3" ht="45" x14ac:dyDescent="0.25">
      <c r="A10">
        <v>7</v>
      </c>
      <c r="B10" s="1" t="s">
        <v>7</v>
      </c>
      <c r="C10">
        <f>'7'!C3</f>
        <v>2.0408163265306121E-2</v>
      </c>
    </row>
    <row r="11" spans="1:3" ht="60" x14ac:dyDescent="0.25">
      <c r="A11">
        <v>8</v>
      </c>
      <c r="B11" s="1" t="s">
        <v>8</v>
      </c>
      <c r="C11" t="s">
        <v>268</v>
      </c>
    </row>
    <row r="12" spans="1:3" ht="90" x14ac:dyDescent="0.25">
      <c r="A12">
        <v>9</v>
      </c>
      <c r="B12" s="1" t="s">
        <v>9</v>
      </c>
      <c r="C12" t="s">
        <v>387</v>
      </c>
    </row>
    <row r="13" spans="1:3" x14ac:dyDescent="0.25">
      <c r="A13">
        <v>10</v>
      </c>
      <c r="B13" s="1" t="s">
        <v>10</v>
      </c>
      <c r="C13" t="s">
        <v>29</v>
      </c>
    </row>
    <row r="14" spans="1:3" ht="30" x14ac:dyDescent="0.25">
      <c r="A14">
        <v>11</v>
      </c>
      <c r="B14" s="1" t="s">
        <v>11</v>
      </c>
      <c r="C14" t="s">
        <v>29</v>
      </c>
    </row>
  </sheetData>
  <mergeCells count="2">
    <mergeCell ref="A1:B1"/>
    <mergeCell ref="A3:B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21"/>
  <sheetViews>
    <sheetView topLeftCell="B1" workbookViewId="0">
      <selection activeCell="L3" sqref="L3"/>
    </sheetView>
  </sheetViews>
  <sheetFormatPr defaultRowHeight="15" x14ac:dyDescent="0.25"/>
  <cols>
    <col min="2" max="2" width="35" bestFit="1" customWidth="1"/>
    <col min="3" max="3" width="10.5703125" bestFit="1" customWidth="1"/>
    <col min="5" max="5" width="27.85546875" bestFit="1" customWidth="1"/>
    <col min="6" max="6" width="10.5703125" bestFit="1" customWidth="1"/>
    <col min="8" max="8" width="32" bestFit="1" customWidth="1"/>
    <col min="9" max="9" width="10.5703125" bestFit="1" customWidth="1"/>
    <col min="11" max="11" width="19.7109375" bestFit="1" customWidth="1"/>
    <col min="12" max="12" width="10.5703125" bestFit="1" customWidth="1"/>
  </cols>
  <sheetData>
    <row r="2" spans="2:12" x14ac:dyDescent="0.25">
      <c r="B2" t="s">
        <v>57</v>
      </c>
      <c r="C2">
        <f>AVERAGE(C5:C39)</f>
        <v>0.77142857142857146</v>
      </c>
      <c r="E2" t="s">
        <v>57</v>
      </c>
      <c r="F2">
        <f>AVERAGE(F5:F102)</f>
        <v>0.14285714285714285</v>
      </c>
      <c r="H2" t="s">
        <v>57</v>
      </c>
      <c r="I2">
        <v>0</v>
      </c>
      <c r="K2" t="s">
        <v>57</v>
      </c>
      <c r="L2">
        <v>0</v>
      </c>
    </row>
    <row r="4" spans="2:12" x14ac:dyDescent="0.25">
      <c r="B4" s="4" t="s">
        <v>52</v>
      </c>
      <c r="C4" s="4" t="s">
        <v>53</v>
      </c>
      <c r="E4" s="4" t="s">
        <v>54</v>
      </c>
      <c r="F4" s="4" t="s">
        <v>53</v>
      </c>
      <c r="G4" s="4"/>
      <c r="H4" s="4" t="s">
        <v>55</v>
      </c>
      <c r="I4" s="4" t="s">
        <v>53</v>
      </c>
      <c r="J4" s="4"/>
      <c r="K4" s="4" t="s">
        <v>56</v>
      </c>
      <c r="L4" s="4" t="s">
        <v>53</v>
      </c>
    </row>
    <row r="5" spans="2:12" x14ac:dyDescent="0.25">
      <c r="B5" t="s">
        <v>58</v>
      </c>
      <c r="C5">
        <v>0</v>
      </c>
      <c r="E5" t="s">
        <v>98</v>
      </c>
      <c r="F5">
        <v>0</v>
      </c>
      <c r="H5" t="s">
        <v>269</v>
      </c>
      <c r="I5">
        <v>0</v>
      </c>
      <c r="K5" s="5" t="s">
        <v>386</v>
      </c>
      <c r="L5">
        <v>0</v>
      </c>
    </row>
    <row r="6" spans="2:12" x14ac:dyDescent="0.25">
      <c r="B6" t="s">
        <v>59</v>
      </c>
      <c r="C6">
        <v>1</v>
      </c>
      <c r="E6" t="s">
        <v>99</v>
      </c>
      <c r="F6">
        <v>0</v>
      </c>
      <c r="H6" t="s">
        <v>270</v>
      </c>
      <c r="I6">
        <v>0</v>
      </c>
    </row>
    <row r="7" spans="2:12" x14ac:dyDescent="0.25">
      <c r="B7" t="s">
        <v>60</v>
      </c>
      <c r="C7">
        <v>1</v>
      </c>
      <c r="E7" t="s">
        <v>100</v>
      </c>
      <c r="F7">
        <v>0</v>
      </c>
      <c r="H7" t="s">
        <v>271</v>
      </c>
      <c r="I7">
        <v>0</v>
      </c>
    </row>
    <row r="8" spans="2:12" x14ac:dyDescent="0.25">
      <c r="B8" t="s">
        <v>61</v>
      </c>
      <c r="C8">
        <v>1</v>
      </c>
      <c r="E8" t="s">
        <v>101</v>
      </c>
      <c r="F8">
        <v>0</v>
      </c>
      <c r="H8" t="s">
        <v>272</v>
      </c>
      <c r="I8">
        <v>0</v>
      </c>
    </row>
    <row r="9" spans="2:12" x14ac:dyDescent="0.25">
      <c r="B9" t="s">
        <v>62</v>
      </c>
      <c r="C9">
        <v>0</v>
      </c>
      <c r="E9" t="s">
        <v>102</v>
      </c>
      <c r="F9">
        <v>0</v>
      </c>
      <c r="H9" t="s">
        <v>273</v>
      </c>
      <c r="I9">
        <v>0</v>
      </c>
    </row>
    <row r="10" spans="2:12" x14ac:dyDescent="0.25">
      <c r="B10" t="s">
        <v>63</v>
      </c>
      <c r="C10">
        <v>1</v>
      </c>
      <c r="E10" t="s">
        <v>103</v>
      </c>
      <c r="F10">
        <v>1</v>
      </c>
      <c r="H10" t="s">
        <v>274</v>
      </c>
      <c r="I10">
        <v>0</v>
      </c>
    </row>
    <row r="11" spans="2:12" x14ac:dyDescent="0.25">
      <c r="B11" t="s">
        <v>64</v>
      </c>
      <c r="C11">
        <v>1</v>
      </c>
      <c r="E11" t="s">
        <v>95</v>
      </c>
      <c r="F11">
        <v>1</v>
      </c>
      <c r="H11" t="s">
        <v>275</v>
      </c>
      <c r="I11">
        <v>0</v>
      </c>
    </row>
    <row r="12" spans="2:12" x14ac:dyDescent="0.25">
      <c r="B12" t="s">
        <v>65</v>
      </c>
      <c r="C12">
        <v>1</v>
      </c>
      <c r="E12" t="s">
        <v>96</v>
      </c>
      <c r="F12">
        <v>1</v>
      </c>
      <c r="H12" t="s">
        <v>276</v>
      </c>
      <c r="I12">
        <v>0</v>
      </c>
    </row>
    <row r="13" spans="2:12" x14ac:dyDescent="0.25">
      <c r="B13" t="s">
        <v>66</v>
      </c>
      <c r="C13">
        <v>1</v>
      </c>
      <c r="E13" t="s">
        <v>97</v>
      </c>
      <c r="F13">
        <v>1</v>
      </c>
      <c r="H13" t="s">
        <v>277</v>
      </c>
      <c r="I13">
        <v>0</v>
      </c>
    </row>
    <row r="14" spans="2:12" x14ac:dyDescent="0.25">
      <c r="B14" t="s">
        <v>67</v>
      </c>
      <c r="C14">
        <v>1</v>
      </c>
      <c r="E14" t="s">
        <v>104</v>
      </c>
      <c r="F14">
        <v>1</v>
      </c>
      <c r="H14" t="s">
        <v>278</v>
      </c>
      <c r="I14">
        <v>0</v>
      </c>
    </row>
    <row r="15" spans="2:12" x14ac:dyDescent="0.25">
      <c r="B15" t="s">
        <v>68</v>
      </c>
      <c r="C15">
        <v>1</v>
      </c>
      <c r="E15" t="s">
        <v>105</v>
      </c>
      <c r="F15">
        <v>1</v>
      </c>
      <c r="H15" t="s">
        <v>279</v>
      </c>
      <c r="I15">
        <v>0</v>
      </c>
    </row>
    <row r="16" spans="2:12" x14ac:dyDescent="0.25">
      <c r="B16" t="s">
        <v>69</v>
      </c>
      <c r="C16">
        <v>1</v>
      </c>
      <c r="E16" t="s">
        <v>106</v>
      </c>
      <c r="F16">
        <v>0</v>
      </c>
      <c r="H16" t="s">
        <v>280</v>
      </c>
      <c r="I16">
        <v>0</v>
      </c>
    </row>
    <row r="17" spans="2:9" x14ac:dyDescent="0.25">
      <c r="B17" t="s">
        <v>70</v>
      </c>
      <c r="C17">
        <v>1</v>
      </c>
      <c r="E17" t="s">
        <v>107</v>
      </c>
      <c r="F17">
        <v>0</v>
      </c>
      <c r="H17" t="s">
        <v>281</v>
      </c>
      <c r="I17">
        <v>0</v>
      </c>
    </row>
    <row r="18" spans="2:9" x14ac:dyDescent="0.25">
      <c r="B18" t="s">
        <v>71</v>
      </c>
      <c r="C18">
        <v>1</v>
      </c>
      <c r="E18" t="s">
        <v>108</v>
      </c>
      <c r="F18">
        <v>0</v>
      </c>
      <c r="H18" t="s">
        <v>282</v>
      </c>
      <c r="I18">
        <v>0</v>
      </c>
    </row>
    <row r="19" spans="2:9" x14ac:dyDescent="0.25">
      <c r="B19" t="s">
        <v>72</v>
      </c>
      <c r="C19">
        <v>1</v>
      </c>
      <c r="E19" t="s">
        <v>109</v>
      </c>
      <c r="F19">
        <v>0</v>
      </c>
      <c r="H19" t="s">
        <v>283</v>
      </c>
      <c r="I19">
        <v>0</v>
      </c>
    </row>
    <row r="20" spans="2:9" x14ac:dyDescent="0.25">
      <c r="B20" t="s">
        <v>87</v>
      </c>
      <c r="C20">
        <v>0</v>
      </c>
      <c r="E20" t="s">
        <v>110</v>
      </c>
      <c r="F20">
        <v>0</v>
      </c>
      <c r="H20" t="s">
        <v>284</v>
      </c>
      <c r="I20">
        <v>0</v>
      </c>
    </row>
    <row r="21" spans="2:9" x14ac:dyDescent="0.25">
      <c r="B21" t="s">
        <v>73</v>
      </c>
      <c r="C21">
        <v>1</v>
      </c>
      <c r="E21" t="s">
        <v>111</v>
      </c>
      <c r="F21">
        <v>0</v>
      </c>
      <c r="H21" t="s">
        <v>285</v>
      </c>
      <c r="I21">
        <v>0</v>
      </c>
    </row>
    <row r="22" spans="2:9" x14ac:dyDescent="0.25">
      <c r="B22" t="s">
        <v>74</v>
      </c>
      <c r="C22">
        <v>1</v>
      </c>
      <c r="E22" t="s">
        <v>112</v>
      </c>
      <c r="F22">
        <v>0</v>
      </c>
      <c r="H22" t="s">
        <v>286</v>
      </c>
      <c r="I22">
        <v>0</v>
      </c>
    </row>
    <row r="23" spans="2:9" x14ac:dyDescent="0.25">
      <c r="B23" t="s">
        <v>75</v>
      </c>
      <c r="C23">
        <v>1</v>
      </c>
      <c r="E23" t="s">
        <v>113</v>
      </c>
      <c r="F23">
        <v>0</v>
      </c>
      <c r="H23" t="s">
        <v>287</v>
      </c>
      <c r="I23">
        <v>0</v>
      </c>
    </row>
    <row r="24" spans="2:9" x14ac:dyDescent="0.25">
      <c r="B24" t="s">
        <v>76</v>
      </c>
      <c r="C24">
        <v>0</v>
      </c>
      <c r="E24" t="s">
        <v>114</v>
      </c>
      <c r="F24">
        <v>0</v>
      </c>
      <c r="H24" t="s">
        <v>288</v>
      </c>
      <c r="I24">
        <v>0</v>
      </c>
    </row>
    <row r="25" spans="2:9" x14ac:dyDescent="0.25">
      <c r="B25" t="s">
        <v>77</v>
      </c>
      <c r="C25">
        <v>1</v>
      </c>
      <c r="E25" t="s">
        <v>115</v>
      </c>
      <c r="F25">
        <v>1</v>
      </c>
      <c r="H25" t="s">
        <v>289</v>
      </c>
      <c r="I25">
        <v>0</v>
      </c>
    </row>
    <row r="26" spans="2:9" x14ac:dyDescent="0.25">
      <c r="B26" t="s">
        <v>78</v>
      </c>
      <c r="C26">
        <v>1</v>
      </c>
      <c r="E26" t="s">
        <v>116</v>
      </c>
      <c r="F26">
        <v>0</v>
      </c>
      <c r="H26" t="s">
        <v>290</v>
      </c>
      <c r="I26">
        <v>0</v>
      </c>
    </row>
    <row r="27" spans="2:9" x14ac:dyDescent="0.25">
      <c r="B27" t="s">
        <v>79</v>
      </c>
      <c r="C27">
        <v>1</v>
      </c>
      <c r="E27" t="s">
        <v>117</v>
      </c>
      <c r="F27">
        <v>0</v>
      </c>
      <c r="H27" t="s">
        <v>291</v>
      </c>
      <c r="I27">
        <v>0</v>
      </c>
    </row>
    <row r="28" spans="2:9" x14ac:dyDescent="0.25">
      <c r="B28" t="s">
        <v>80</v>
      </c>
      <c r="C28">
        <v>1</v>
      </c>
      <c r="E28" t="s">
        <v>118</v>
      </c>
      <c r="F28">
        <v>0</v>
      </c>
      <c r="H28" t="s">
        <v>292</v>
      </c>
      <c r="I28">
        <v>0</v>
      </c>
    </row>
    <row r="29" spans="2:9" x14ac:dyDescent="0.25">
      <c r="B29" t="s">
        <v>81</v>
      </c>
      <c r="C29">
        <v>1</v>
      </c>
      <c r="E29" t="s">
        <v>119</v>
      </c>
      <c r="F29">
        <v>0</v>
      </c>
      <c r="H29" t="s">
        <v>293</v>
      </c>
      <c r="I29">
        <v>0</v>
      </c>
    </row>
    <row r="30" spans="2:9" x14ac:dyDescent="0.25">
      <c r="B30" t="s">
        <v>82</v>
      </c>
      <c r="C30">
        <v>1</v>
      </c>
      <c r="E30" t="s">
        <v>120</v>
      </c>
      <c r="F30">
        <v>0</v>
      </c>
      <c r="H30" t="s">
        <v>294</v>
      </c>
      <c r="I30">
        <v>0</v>
      </c>
    </row>
    <row r="31" spans="2:9" x14ac:dyDescent="0.25">
      <c r="B31" t="s">
        <v>83</v>
      </c>
      <c r="C31">
        <v>1</v>
      </c>
      <c r="E31" t="s">
        <v>121</v>
      </c>
      <c r="F31">
        <v>0</v>
      </c>
      <c r="H31" t="s">
        <v>295</v>
      </c>
      <c r="I31">
        <v>0</v>
      </c>
    </row>
    <row r="32" spans="2:9" x14ac:dyDescent="0.25">
      <c r="B32" t="s">
        <v>84</v>
      </c>
      <c r="C32">
        <v>1</v>
      </c>
      <c r="E32" t="s">
        <v>122</v>
      </c>
      <c r="F32">
        <v>0</v>
      </c>
      <c r="H32" t="s">
        <v>296</v>
      </c>
      <c r="I32">
        <v>0</v>
      </c>
    </row>
    <row r="33" spans="2:9" x14ac:dyDescent="0.25">
      <c r="B33" t="s">
        <v>85</v>
      </c>
      <c r="C33">
        <v>1</v>
      </c>
      <c r="E33" t="s">
        <v>123</v>
      </c>
      <c r="F33">
        <v>0</v>
      </c>
      <c r="H33" t="s">
        <v>297</v>
      </c>
      <c r="I33">
        <v>0</v>
      </c>
    </row>
    <row r="34" spans="2:9" x14ac:dyDescent="0.25">
      <c r="B34" t="s">
        <v>86</v>
      </c>
      <c r="C34">
        <v>1</v>
      </c>
      <c r="E34" t="s">
        <v>124</v>
      </c>
      <c r="F34">
        <v>0</v>
      </c>
      <c r="H34" t="s">
        <v>298</v>
      </c>
      <c r="I34">
        <v>0</v>
      </c>
    </row>
    <row r="35" spans="2:9" x14ac:dyDescent="0.25">
      <c r="B35" t="s">
        <v>88</v>
      </c>
      <c r="C35">
        <v>1</v>
      </c>
      <c r="E35" t="s">
        <v>125</v>
      </c>
      <c r="F35">
        <v>0</v>
      </c>
      <c r="H35" t="s">
        <v>299</v>
      </c>
      <c r="I35">
        <v>0</v>
      </c>
    </row>
    <row r="36" spans="2:9" x14ac:dyDescent="0.25">
      <c r="B36" t="s">
        <v>89</v>
      </c>
      <c r="C36">
        <v>0</v>
      </c>
      <c r="E36" t="s">
        <v>126</v>
      </c>
      <c r="F36">
        <v>0</v>
      </c>
      <c r="H36" t="s">
        <v>300</v>
      </c>
      <c r="I36">
        <v>0</v>
      </c>
    </row>
    <row r="37" spans="2:9" x14ac:dyDescent="0.25">
      <c r="B37" t="s">
        <v>90</v>
      </c>
      <c r="C37">
        <v>0</v>
      </c>
      <c r="E37" t="s">
        <v>127</v>
      </c>
      <c r="F37">
        <v>0</v>
      </c>
      <c r="H37" t="s">
        <v>301</v>
      </c>
      <c r="I37">
        <v>0</v>
      </c>
    </row>
    <row r="38" spans="2:9" x14ac:dyDescent="0.25">
      <c r="B38" t="s">
        <v>91</v>
      </c>
      <c r="C38">
        <v>0</v>
      </c>
      <c r="E38" t="s">
        <v>128</v>
      </c>
      <c r="F38">
        <v>0</v>
      </c>
      <c r="H38" t="s">
        <v>302</v>
      </c>
      <c r="I38">
        <v>0</v>
      </c>
    </row>
    <row r="39" spans="2:9" x14ac:dyDescent="0.25">
      <c r="B39" t="s">
        <v>92</v>
      </c>
      <c r="C39">
        <v>0</v>
      </c>
      <c r="E39" t="s">
        <v>129</v>
      </c>
      <c r="F39">
        <v>0</v>
      </c>
      <c r="H39" t="s">
        <v>303</v>
      </c>
      <c r="I39">
        <v>0</v>
      </c>
    </row>
    <row r="40" spans="2:9" x14ac:dyDescent="0.25">
      <c r="E40" t="s">
        <v>130</v>
      </c>
      <c r="F40">
        <v>0</v>
      </c>
      <c r="H40" t="s">
        <v>304</v>
      </c>
      <c r="I40">
        <v>0</v>
      </c>
    </row>
    <row r="41" spans="2:9" x14ac:dyDescent="0.25">
      <c r="E41" t="s">
        <v>131</v>
      </c>
      <c r="F41">
        <v>0</v>
      </c>
      <c r="H41" t="s">
        <v>305</v>
      </c>
      <c r="I41">
        <v>0</v>
      </c>
    </row>
    <row r="42" spans="2:9" x14ac:dyDescent="0.25">
      <c r="E42" t="s">
        <v>132</v>
      </c>
      <c r="F42">
        <v>0</v>
      </c>
      <c r="H42" t="s">
        <v>306</v>
      </c>
      <c r="I42">
        <v>0</v>
      </c>
    </row>
    <row r="43" spans="2:9" x14ac:dyDescent="0.25">
      <c r="E43" t="s">
        <v>133</v>
      </c>
      <c r="F43">
        <v>0</v>
      </c>
      <c r="H43" t="s">
        <v>307</v>
      </c>
      <c r="I43">
        <v>0</v>
      </c>
    </row>
    <row r="44" spans="2:9" x14ac:dyDescent="0.25">
      <c r="E44" t="s">
        <v>134</v>
      </c>
      <c r="F44">
        <v>0</v>
      </c>
      <c r="H44" t="s">
        <v>308</v>
      </c>
      <c r="I44">
        <v>0</v>
      </c>
    </row>
    <row r="45" spans="2:9" x14ac:dyDescent="0.25">
      <c r="E45" t="s">
        <v>135</v>
      </c>
      <c r="F45">
        <v>0</v>
      </c>
      <c r="H45" t="s">
        <v>309</v>
      </c>
      <c r="I45">
        <v>0</v>
      </c>
    </row>
    <row r="46" spans="2:9" x14ac:dyDescent="0.25">
      <c r="E46" t="s">
        <v>136</v>
      </c>
      <c r="F46">
        <v>0</v>
      </c>
      <c r="H46" t="s">
        <v>310</v>
      </c>
      <c r="I46">
        <v>0</v>
      </c>
    </row>
    <row r="47" spans="2:9" x14ac:dyDescent="0.25">
      <c r="E47" t="s">
        <v>137</v>
      </c>
      <c r="F47">
        <v>0</v>
      </c>
      <c r="H47" t="s">
        <v>311</v>
      </c>
      <c r="I47">
        <v>0</v>
      </c>
    </row>
    <row r="48" spans="2:9" x14ac:dyDescent="0.25">
      <c r="E48" t="s">
        <v>138</v>
      </c>
      <c r="F48">
        <v>0</v>
      </c>
      <c r="H48" t="s">
        <v>312</v>
      </c>
      <c r="I48">
        <v>0</v>
      </c>
    </row>
    <row r="49" spans="5:9" x14ac:dyDescent="0.25">
      <c r="E49" t="s">
        <v>139</v>
      </c>
      <c r="F49">
        <v>0</v>
      </c>
      <c r="H49" t="s">
        <v>313</v>
      </c>
      <c r="I49">
        <v>0</v>
      </c>
    </row>
    <row r="50" spans="5:9" x14ac:dyDescent="0.25">
      <c r="E50" t="s">
        <v>140</v>
      </c>
      <c r="F50">
        <v>0</v>
      </c>
      <c r="H50" t="s">
        <v>314</v>
      </c>
      <c r="I50">
        <v>0</v>
      </c>
    </row>
    <row r="51" spans="5:9" x14ac:dyDescent="0.25">
      <c r="E51" t="s">
        <v>141</v>
      </c>
      <c r="F51">
        <v>0</v>
      </c>
      <c r="H51" t="s">
        <v>315</v>
      </c>
      <c r="I51">
        <v>0</v>
      </c>
    </row>
    <row r="52" spans="5:9" x14ac:dyDescent="0.25">
      <c r="E52" t="s">
        <v>142</v>
      </c>
      <c r="F52">
        <v>0</v>
      </c>
      <c r="H52" t="s">
        <v>316</v>
      </c>
      <c r="I52">
        <v>0</v>
      </c>
    </row>
    <row r="53" spans="5:9" x14ac:dyDescent="0.25">
      <c r="E53" t="s">
        <v>143</v>
      </c>
      <c r="F53">
        <v>0</v>
      </c>
      <c r="H53" t="s">
        <v>317</v>
      </c>
      <c r="I53">
        <v>0</v>
      </c>
    </row>
    <row r="54" spans="5:9" x14ac:dyDescent="0.25">
      <c r="E54" t="s">
        <v>144</v>
      </c>
      <c r="F54">
        <v>0</v>
      </c>
      <c r="H54" t="s">
        <v>318</v>
      </c>
      <c r="I54">
        <v>0</v>
      </c>
    </row>
    <row r="55" spans="5:9" x14ac:dyDescent="0.25">
      <c r="E55" t="s">
        <v>145</v>
      </c>
      <c r="F55">
        <v>0</v>
      </c>
      <c r="H55" t="s">
        <v>319</v>
      </c>
      <c r="I55">
        <v>0</v>
      </c>
    </row>
    <row r="56" spans="5:9" x14ac:dyDescent="0.25">
      <c r="E56" t="s">
        <v>146</v>
      </c>
      <c r="F56">
        <v>0</v>
      </c>
      <c r="H56" t="s">
        <v>320</v>
      </c>
      <c r="I56">
        <v>0</v>
      </c>
    </row>
    <row r="57" spans="5:9" x14ac:dyDescent="0.25">
      <c r="E57" t="s">
        <v>147</v>
      </c>
      <c r="F57">
        <v>0</v>
      </c>
      <c r="H57" t="s">
        <v>321</v>
      </c>
      <c r="I57">
        <v>0</v>
      </c>
    </row>
    <row r="58" spans="5:9" x14ac:dyDescent="0.25">
      <c r="E58" t="s">
        <v>148</v>
      </c>
      <c r="F58">
        <v>0</v>
      </c>
      <c r="H58" t="s">
        <v>322</v>
      </c>
      <c r="I58">
        <v>0</v>
      </c>
    </row>
    <row r="59" spans="5:9" x14ac:dyDescent="0.25">
      <c r="E59" t="s">
        <v>149</v>
      </c>
      <c r="F59">
        <v>1</v>
      </c>
      <c r="H59" t="s">
        <v>323</v>
      </c>
      <c r="I59">
        <v>0</v>
      </c>
    </row>
    <row r="60" spans="5:9" x14ac:dyDescent="0.25">
      <c r="E60" t="s">
        <v>150</v>
      </c>
      <c r="F60">
        <v>1</v>
      </c>
      <c r="H60" t="s">
        <v>324</v>
      </c>
      <c r="I60">
        <v>0</v>
      </c>
    </row>
    <row r="61" spans="5:9" x14ac:dyDescent="0.25">
      <c r="E61" t="s">
        <v>151</v>
      </c>
      <c r="F61">
        <v>1</v>
      </c>
      <c r="H61" t="s">
        <v>325</v>
      </c>
      <c r="I61">
        <v>0</v>
      </c>
    </row>
    <row r="62" spans="5:9" x14ac:dyDescent="0.25">
      <c r="E62" t="s">
        <v>152</v>
      </c>
      <c r="F62">
        <v>1</v>
      </c>
      <c r="H62" t="s">
        <v>326</v>
      </c>
      <c r="I62">
        <v>0</v>
      </c>
    </row>
    <row r="63" spans="5:9" x14ac:dyDescent="0.25">
      <c r="E63" t="s">
        <v>153</v>
      </c>
      <c r="F63">
        <v>1</v>
      </c>
      <c r="H63" t="s">
        <v>327</v>
      </c>
      <c r="I63">
        <v>0</v>
      </c>
    </row>
    <row r="64" spans="5:9" x14ac:dyDescent="0.25">
      <c r="E64" t="s">
        <v>154</v>
      </c>
      <c r="F64">
        <v>1</v>
      </c>
      <c r="H64" t="s">
        <v>328</v>
      </c>
      <c r="I64">
        <v>0</v>
      </c>
    </row>
    <row r="65" spans="5:9" x14ac:dyDescent="0.25">
      <c r="E65" t="s">
        <v>155</v>
      </c>
      <c r="F65">
        <v>0</v>
      </c>
      <c r="H65" t="s">
        <v>329</v>
      </c>
      <c r="I65">
        <v>0</v>
      </c>
    </row>
    <row r="66" spans="5:9" x14ac:dyDescent="0.25">
      <c r="E66" t="s">
        <v>156</v>
      </c>
      <c r="F66">
        <v>0</v>
      </c>
      <c r="H66" t="s">
        <v>330</v>
      </c>
      <c r="I66">
        <v>0</v>
      </c>
    </row>
    <row r="67" spans="5:9" x14ac:dyDescent="0.25">
      <c r="E67" t="s">
        <v>157</v>
      </c>
      <c r="F67">
        <v>0</v>
      </c>
      <c r="H67" t="s">
        <v>331</v>
      </c>
      <c r="I67">
        <v>0</v>
      </c>
    </row>
    <row r="68" spans="5:9" x14ac:dyDescent="0.25">
      <c r="E68" t="s">
        <v>158</v>
      </c>
      <c r="F68">
        <v>0</v>
      </c>
      <c r="H68" t="s">
        <v>332</v>
      </c>
      <c r="I68">
        <v>0</v>
      </c>
    </row>
    <row r="69" spans="5:9" x14ac:dyDescent="0.25">
      <c r="E69" t="s">
        <v>159</v>
      </c>
      <c r="F69">
        <v>0</v>
      </c>
      <c r="H69" t="s">
        <v>333</v>
      </c>
      <c r="I69">
        <v>0</v>
      </c>
    </row>
    <row r="70" spans="5:9" x14ac:dyDescent="0.25">
      <c r="E70" t="s">
        <v>160</v>
      </c>
      <c r="F70">
        <v>0</v>
      </c>
      <c r="H70" t="s">
        <v>334</v>
      </c>
      <c r="I70">
        <v>0</v>
      </c>
    </row>
    <row r="71" spans="5:9" x14ac:dyDescent="0.25">
      <c r="E71" t="s">
        <v>161</v>
      </c>
      <c r="F71">
        <v>0</v>
      </c>
      <c r="H71" t="s">
        <v>335</v>
      </c>
      <c r="I71">
        <v>0</v>
      </c>
    </row>
    <row r="72" spans="5:9" x14ac:dyDescent="0.25">
      <c r="E72" t="s">
        <v>162</v>
      </c>
      <c r="F72">
        <v>0</v>
      </c>
      <c r="H72" t="s">
        <v>336</v>
      </c>
      <c r="I72">
        <v>0</v>
      </c>
    </row>
    <row r="73" spans="5:9" x14ac:dyDescent="0.25">
      <c r="E73" t="s">
        <v>163</v>
      </c>
      <c r="F73">
        <v>0</v>
      </c>
      <c r="H73" t="s">
        <v>337</v>
      </c>
      <c r="I73">
        <v>0</v>
      </c>
    </row>
    <row r="74" spans="5:9" x14ac:dyDescent="0.25">
      <c r="E74" t="s">
        <v>164</v>
      </c>
      <c r="F74">
        <v>1</v>
      </c>
      <c r="H74" t="s">
        <v>338</v>
      </c>
      <c r="I74">
        <v>0</v>
      </c>
    </row>
    <row r="75" spans="5:9" x14ac:dyDescent="0.25">
      <c r="E75" t="s">
        <v>165</v>
      </c>
      <c r="F75">
        <v>0</v>
      </c>
      <c r="H75" t="s">
        <v>339</v>
      </c>
      <c r="I75">
        <v>0</v>
      </c>
    </row>
    <row r="76" spans="5:9" x14ac:dyDescent="0.25">
      <c r="E76" t="s">
        <v>166</v>
      </c>
      <c r="F76">
        <v>0</v>
      </c>
      <c r="H76" t="s">
        <v>340</v>
      </c>
      <c r="I76">
        <v>0</v>
      </c>
    </row>
    <row r="77" spans="5:9" x14ac:dyDescent="0.25">
      <c r="E77" t="s">
        <v>167</v>
      </c>
      <c r="F77">
        <v>0</v>
      </c>
      <c r="H77" t="s">
        <v>341</v>
      </c>
      <c r="I77">
        <v>0</v>
      </c>
    </row>
    <row r="78" spans="5:9" x14ac:dyDescent="0.25">
      <c r="E78" t="s">
        <v>168</v>
      </c>
      <c r="F78">
        <v>0</v>
      </c>
      <c r="H78" t="s">
        <v>342</v>
      </c>
      <c r="I78">
        <v>0</v>
      </c>
    </row>
    <row r="79" spans="5:9" x14ac:dyDescent="0.25">
      <c r="E79" t="s">
        <v>169</v>
      </c>
      <c r="F79">
        <v>0</v>
      </c>
      <c r="H79" t="s">
        <v>343</v>
      </c>
      <c r="I79">
        <v>0</v>
      </c>
    </row>
    <row r="80" spans="5:9" x14ac:dyDescent="0.25">
      <c r="E80" t="s">
        <v>170</v>
      </c>
      <c r="F80">
        <v>0</v>
      </c>
      <c r="H80" t="s">
        <v>344</v>
      </c>
      <c r="I80">
        <v>0</v>
      </c>
    </row>
    <row r="81" spans="5:9" x14ac:dyDescent="0.25">
      <c r="E81" t="s">
        <v>171</v>
      </c>
      <c r="F81">
        <v>0</v>
      </c>
      <c r="H81" t="s">
        <v>345</v>
      </c>
      <c r="I81">
        <v>0</v>
      </c>
    </row>
    <row r="82" spans="5:9" x14ac:dyDescent="0.25">
      <c r="E82" t="s">
        <v>172</v>
      </c>
      <c r="F82">
        <v>0</v>
      </c>
      <c r="H82" t="s">
        <v>346</v>
      </c>
      <c r="I82">
        <v>0</v>
      </c>
    </row>
    <row r="83" spans="5:9" x14ac:dyDescent="0.25">
      <c r="E83" t="s">
        <v>173</v>
      </c>
      <c r="F83">
        <v>0</v>
      </c>
      <c r="H83" t="s">
        <v>347</v>
      </c>
      <c r="I83">
        <v>0</v>
      </c>
    </row>
    <row r="84" spans="5:9" x14ac:dyDescent="0.25">
      <c r="E84" t="s">
        <v>174</v>
      </c>
      <c r="F84">
        <v>0</v>
      </c>
      <c r="H84" t="s">
        <v>348</v>
      </c>
      <c r="I84">
        <v>0</v>
      </c>
    </row>
    <row r="85" spans="5:9" x14ac:dyDescent="0.25">
      <c r="E85" t="s">
        <v>175</v>
      </c>
      <c r="F85">
        <v>0</v>
      </c>
      <c r="H85" t="s">
        <v>349</v>
      </c>
      <c r="I85">
        <v>0</v>
      </c>
    </row>
    <row r="86" spans="5:9" x14ac:dyDescent="0.25">
      <c r="E86" t="s">
        <v>176</v>
      </c>
      <c r="F86">
        <v>0</v>
      </c>
      <c r="H86" t="s">
        <v>350</v>
      </c>
      <c r="I86">
        <v>0</v>
      </c>
    </row>
    <row r="87" spans="5:9" x14ac:dyDescent="0.25">
      <c r="E87" t="s">
        <v>177</v>
      </c>
      <c r="F87">
        <v>0</v>
      </c>
      <c r="H87" t="s">
        <v>351</v>
      </c>
      <c r="I87">
        <v>0</v>
      </c>
    </row>
    <row r="88" spans="5:9" x14ac:dyDescent="0.25">
      <c r="E88" t="s">
        <v>178</v>
      </c>
      <c r="F88">
        <v>0</v>
      </c>
      <c r="H88" t="s">
        <v>352</v>
      </c>
      <c r="I88">
        <v>0</v>
      </c>
    </row>
    <row r="89" spans="5:9" x14ac:dyDescent="0.25">
      <c r="E89" t="s">
        <v>179</v>
      </c>
      <c r="F89">
        <v>0</v>
      </c>
      <c r="H89" t="s">
        <v>353</v>
      </c>
      <c r="I89">
        <v>0</v>
      </c>
    </row>
    <row r="90" spans="5:9" x14ac:dyDescent="0.25">
      <c r="E90" t="s">
        <v>180</v>
      </c>
      <c r="F90">
        <v>0</v>
      </c>
      <c r="H90" t="s">
        <v>354</v>
      </c>
      <c r="I90">
        <v>0</v>
      </c>
    </row>
    <row r="91" spans="5:9" x14ac:dyDescent="0.25">
      <c r="E91" t="s">
        <v>181</v>
      </c>
      <c r="F91">
        <v>0</v>
      </c>
      <c r="H91" t="s">
        <v>355</v>
      </c>
      <c r="I91">
        <v>0</v>
      </c>
    </row>
    <row r="92" spans="5:9" x14ac:dyDescent="0.25">
      <c r="E92" t="s">
        <v>182</v>
      </c>
      <c r="F92">
        <v>0</v>
      </c>
      <c r="H92" t="s">
        <v>356</v>
      </c>
      <c r="I92">
        <v>0</v>
      </c>
    </row>
    <row r="93" spans="5:9" x14ac:dyDescent="0.25">
      <c r="E93" t="s">
        <v>183</v>
      </c>
      <c r="F93">
        <v>0</v>
      </c>
      <c r="H93" t="s">
        <v>357</v>
      </c>
      <c r="I93">
        <v>0</v>
      </c>
    </row>
    <row r="94" spans="5:9" x14ac:dyDescent="0.25">
      <c r="E94" t="s">
        <v>184</v>
      </c>
      <c r="F94">
        <v>0</v>
      </c>
      <c r="H94" t="s">
        <v>358</v>
      </c>
      <c r="I94">
        <v>0</v>
      </c>
    </row>
    <row r="95" spans="5:9" x14ac:dyDescent="0.25">
      <c r="E95" t="s">
        <v>185</v>
      </c>
      <c r="F95">
        <v>0</v>
      </c>
      <c r="H95" t="s">
        <v>359</v>
      </c>
      <c r="I95">
        <v>0</v>
      </c>
    </row>
    <row r="96" spans="5:9" x14ac:dyDescent="0.25">
      <c r="E96" t="s">
        <v>186</v>
      </c>
      <c r="F96">
        <v>0</v>
      </c>
      <c r="H96" t="s">
        <v>360</v>
      </c>
      <c r="I96">
        <v>0</v>
      </c>
    </row>
    <row r="97" spans="5:9" x14ac:dyDescent="0.25">
      <c r="E97" t="s">
        <v>187</v>
      </c>
      <c r="F97">
        <v>0</v>
      </c>
      <c r="H97" t="s">
        <v>361</v>
      </c>
      <c r="I97">
        <v>0</v>
      </c>
    </row>
    <row r="98" spans="5:9" x14ac:dyDescent="0.25">
      <c r="E98" t="s">
        <v>188</v>
      </c>
      <c r="F98">
        <v>0</v>
      </c>
      <c r="H98" t="s">
        <v>362</v>
      </c>
      <c r="I98">
        <v>0</v>
      </c>
    </row>
    <row r="99" spans="5:9" x14ac:dyDescent="0.25">
      <c r="E99" t="s">
        <v>189</v>
      </c>
      <c r="F99">
        <v>0</v>
      </c>
      <c r="H99" t="s">
        <v>363</v>
      </c>
      <c r="I99">
        <v>0</v>
      </c>
    </row>
    <row r="100" spans="5:9" x14ac:dyDescent="0.25">
      <c r="E100" t="s">
        <v>190</v>
      </c>
      <c r="F100">
        <v>0</v>
      </c>
      <c r="H100" t="s">
        <v>364</v>
      </c>
      <c r="I100">
        <v>0</v>
      </c>
    </row>
    <row r="101" spans="5:9" x14ac:dyDescent="0.25">
      <c r="E101" t="s">
        <v>191</v>
      </c>
      <c r="F101">
        <v>0</v>
      </c>
      <c r="H101" t="s">
        <v>365</v>
      </c>
      <c r="I101">
        <v>0</v>
      </c>
    </row>
    <row r="102" spans="5:9" x14ac:dyDescent="0.25">
      <c r="E102" t="s">
        <v>192</v>
      </c>
      <c r="F102">
        <v>0</v>
      </c>
      <c r="H102" t="s">
        <v>366</v>
      </c>
      <c r="I102">
        <v>0</v>
      </c>
    </row>
    <row r="103" spans="5:9" x14ac:dyDescent="0.25">
      <c r="H103" t="s">
        <v>367</v>
      </c>
      <c r="I103">
        <v>0</v>
      </c>
    </row>
    <row r="104" spans="5:9" x14ac:dyDescent="0.25">
      <c r="H104" t="s">
        <v>368</v>
      </c>
      <c r="I104">
        <v>0</v>
      </c>
    </row>
    <row r="105" spans="5:9" x14ac:dyDescent="0.25">
      <c r="H105" t="s">
        <v>369</v>
      </c>
      <c r="I105">
        <v>0</v>
      </c>
    </row>
    <row r="106" spans="5:9" x14ac:dyDescent="0.25">
      <c r="H106" t="s">
        <v>370</v>
      </c>
      <c r="I106">
        <v>0</v>
      </c>
    </row>
    <row r="107" spans="5:9" x14ac:dyDescent="0.25">
      <c r="H107" t="s">
        <v>371</v>
      </c>
      <c r="I107">
        <v>0</v>
      </c>
    </row>
    <row r="108" spans="5:9" x14ac:dyDescent="0.25">
      <c r="H108" t="s">
        <v>372</v>
      </c>
      <c r="I108">
        <v>0</v>
      </c>
    </row>
    <row r="109" spans="5:9" x14ac:dyDescent="0.25">
      <c r="H109" t="s">
        <v>373</v>
      </c>
      <c r="I109">
        <v>0</v>
      </c>
    </row>
    <row r="110" spans="5:9" x14ac:dyDescent="0.25">
      <c r="H110" t="s">
        <v>374</v>
      </c>
      <c r="I110">
        <v>0</v>
      </c>
    </row>
    <row r="111" spans="5:9" x14ac:dyDescent="0.25">
      <c r="H111" t="s">
        <v>375</v>
      </c>
      <c r="I111">
        <v>0</v>
      </c>
    </row>
    <row r="112" spans="5:9" x14ac:dyDescent="0.25">
      <c r="H112" t="s">
        <v>376</v>
      </c>
      <c r="I112">
        <v>0</v>
      </c>
    </row>
    <row r="113" spans="8:9" x14ac:dyDescent="0.25">
      <c r="H113" t="s">
        <v>377</v>
      </c>
      <c r="I113">
        <v>0</v>
      </c>
    </row>
    <row r="114" spans="8:9" x14ac:dyDescent="0.25">
      <c r="H114" t="s">
        <v>378</v>
      </c>
      <c r="I114">
        <v>0</v>
      </c>
    </row>
    <row r="115" spans="8:9" x14ac:dyDescent="0.25">
      <c r="H115" t="s">
        <v>379</v>
      </c>
      <c r="I115">
        <v>0</v>
      </c>
    </row>
    <row r="116" spans="8:9" x14ac:dyDescent="0.25">
      <c r="H116" t="s">
        <v>380</v>
      </c>
      <c r="I116">
        <v>0</v>
      </c>
    </row>
    <row r="117" spans="8:9" x14ac:dyDescent="0.25">
      <c r="H117" t="s">
        <v>381</v>
      </c>
      <c r="I117">
        <v>0</v>
      </c>
    </row>
    <row r="118" spans="8:9" x14ac:dyDescent="0.25">
      <c r="H118" t="s">
        <v>382</v>
      </c>
      <c r="I118">
        <v>0</v>
      </c>
    </row>
    <row r="119" spans="8:9" x14ac:dyDescent="0.25">
      <c r="H119" t="s">
        <v>383</v>
      </c>
      <c r="I119">
        <v>0</v>
      </c>
    </row>
    <row r="120" spans="8:9" x14ac:dyDescent="0.25">
      <c r="H120" t="s">
        <v>384</v>
      </c>
      <c r="I120">
        <v>0</v>
      </c>
    </row>
    <row r="121" spans="8:9" x14ac:dyDescent="0.25">
      <c r="H121" t="s">
        <v>385</v>
      </c>
      <c r="I12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opLeftCell="A7" workbookViewId="0">
      <selection activeCell="A6" sqref="A6:B40"/>
    </sheetView>
  </sheetViews>
  <sheetFormatPr defaultRowHeight="15" x14ac:dyDescent="0.25"/>
  <cols>
    <col min="2" max="2" width="41.140625" bestFit="1" customWidth="1"/>
    <col min="3" max="3" width="12.140625" bestFit="1" customWidth="1"/>
  </cols>
  <sheetData>
    <row r="1" spans="1:3" x14ac:dyDescent="0.25">
      <c r="B1" s="1" t="s">
        <v>13</v>
      </c>
      <c r="C1">
        <v>35</v>
      </c>
    </row>
    <row r="3" spans="1:3" x14ac:dyDescent="0.25">
      <c r="B3" t="s">
        <v>27</v>
      </c>
      <c r="C3">
        <f>SUM(C6:C40)/C1</f>
        <v>0.8571428571428571</v>
      </c>
    </row>
    <row r="5" spans="1:3" x14ac:dyDescent="0.25">
      <c r="B5" s="4" t="s">
        <v>14</v>
      </c>
      <c r="C5" s="4" t="s">
        <v>26</v>
      </c>
    </row>
    <row r="6" spans="1:3" x14ac:dyDescent="0.25">
      <c r="A6">
        <v>1</v>
      </c>
      <c r="B6" t="s">
        <v>58</v>
      </c>
      <c r="C6">
        <v>0</v>
      </c>
    </row>
    <row r="7" spans="1:3" x14ac:dyDescent="0.25">
      <c r="A7">
        <v>2</v>
      </c>
      <c r="B7" t="s">
        <v>59</v>
      </c>
      <c r="C7">
        <v>1</v>
      </c>
    </row>
    <row r="8" spans="1:3" x14ac:dyDescent="0.25">
      <c r="A8">
        <v>3</v>
      </c>
      <c r="B8" t="s">
        <v>60</v>
      </c>
      <c r="C8">
        <v>1</v>
      </c>
    </row>
    <row r="9" spans="1:3" x14ac:dyDescent="0.25">
      <c r="A9">
        <v>4</v>
      </c>
      <c r="B9" t="s">
        <v>61</v>
      </c>
      <c r="C9">
        <v>1</v>
      </c>
    </row>
    <row r="10" spans="1:3" x14ac:dyDescent="0.25">
      <c r="A10">
        <v>5</v>
      </c>
      <c r="B10" t="s">
        <v>62</v>
      </c>
      <c r="C10">
        <v>1</v>
      </c>
    </row>
    <row r="11" spans="1:3" x14ac:dyDescent="0.25">
      <c r="A11">
        <v>6</v>
      </c>
      <c r="B11" t="s">
        <v>63</v>
      </c>
      <c r="C11">
        <v>1</v>
      </c>
    </row>
    <row r="12" spans="1:3" x14ac:dyDescent="0.25">
      <c r="A12">
        <v>7</v>
      </c>
      <c r="B12" t="s">
        <v>64</v>
      </c>
      <c r="C12">
        <v>1</v>
      </c>
    </row>
    <row r="13" spans="1:3" x14ac:dyDescent="0.25">
      <c r="A13">
        <v>8</v>
      </c>
      <c r="B13" t="s">
        <v>65</v>
      </c>
      <c r="C13">
        <v>1</v>
      </c>
    </row>
    <row r="14" spans="1:3" x14ac:dyDescent="0.25">
      <c r="A14">
        <v>9</v>
      </c>
      <c r="B14" t="s">
        <v>66</v>
      </c>
      <c r="C14">
        <v>1</v>
      </c>
    </row>
    <row r="15" spans="1:3" x14ac:dyDescent="0.25">
      <c r="A15">
        <v>10</v>
      </c>
      <c r="B15" t="s">
        <v>67</v>
      </c>
      <c r="C15">
        <v>1</v>
      </c>
    </row>
    <row r="16" spans="1:3" x14ac:dyDescent="0.25">
      <c r="A16">
        <v>11</v>
      </c>
      <c r="B16" t="s">
        <v>68</v>
      </c>
      <c r="C16">
        <v>1</v>
      </c>
    </row>
    <row r="17" spans="1:3" x14ac:dyDescent="0.25">
      <c r="A17">
        <v>12</v>
      </c>
      <c r="B17" t="s">
        <v>69</v>
      </c>
      <c r="C17">
        <v>1</v>
      </c>
    </row>
    <row r="18" spans="1:3" x14ac:dyDescent="0.25">
      <c r="A18">
        <v>13</v>
      </c>
      <c r="B18" t="s">
        <v>70</v>
      </c>
      <c r="C18">
        <v>1</v>
      </c>
    </row>
    <row r="19" spans="1:3" x14ac:dyDescent="0.25">
      <c r="A19">
        <v>14</v>
      </c>
      <c r="B19" t="s">
        <v>71</v>
      </c>
      <c r="C19">
        <v>1</v>
      </c>
    </row>
    <row r="20" spans="1:3" x14ac:dyDescent="0.25">
      <c r="A20">
        <v>15</v>
      </c>
      <c r="B20" t="s">
        <v>72</v>
      </c>
      <c r="C20">
        <v>0</v>
      </c>
    </row>
    <row r="21" spans="1:3" x14ac:dyDescent="0.25">
      <c r="A21">
        <v>16</v>
      </c>
      <c r="B21" t="s">
        <v>87</v>
      </c>
      <c r="C21">
        <v>0</v>
      </c>
    </row>
    <row r="22" spans="1:3" x14ac:dyDescent="0.25">
      <c r="A22">
        <v>17</v>
      </c>
      <c r="B22" t="s">
        <v>73</v>
      </c>
      <c r="C22">
        <v>1</v>
      </c>
    </row>
    <row r="23" spans="1:3" x14ac:dyDescent="0.25">
      <c r="A23">
        <v>18</v>
      </c>
      <c r="B23" t="s">
        <v>74</v>
      </c>
      <c r="C23">
        <v>1</v>
      </c>
    </row>
    <row r="24" spans="1:3" x14ac:dyDescent="0.25">
      <c r="A24">
        <v>19</v>
      </c>
      <c r="B24" t="s">
        <v>75</v>
      </c>
      <c r="C24">
        <v>1</v>
      </c>
    </row>
    <row r="25" spans="1:3" x14ac:dyDescent="0.25">
      <c r="A25">
        <v>20</v>
      </c>
      <c r="B25" t="s">
        <v>76</v>
      </c>
      <c r="C25">
        <v>1</v>
      </c>
    </row>
    <row r="26" spans="1:3" x14ac:dyDescent="0.25">
      <c r="A26">
        <v>21</v>
      </c>
      <c r="B26" t="s">
        <v>77</v>
      </c>
      <c r="C26">
        <v>1</v>
      </c>
    </row>
    <row r="27" spans="1:3" x14ac:dyDescent="0.25">
      <c r="A27">
        <v>22</v>
      </c>
      <c r="B27" t="s">
        <v>78</v>
      </c>
      <c r="C27">
        <v>1</v>
      </c>
    </row>
    <row r="28" spans="1:3" x14ac:dyDescent="0.25">
      <c r="A28">
        <v>23</v>
      </c>
      <c r="B28" t="s">
        <v>79</v>
      </c>
      <c r="C28">
        <v>1</v>
      </c>
    </row>
    <row r="29" spans="1:3" x14ac:dyDescent="0.25">
      <c r="A29">
        <v>24</v>
      </c>
      <c r="B29" t="s">
        <v>80</v>
      </c>
      <c r="C29">
        <v>1</v>
      </c>
    </row>
    <row r="30" spans="1:3" x14ac:dyDescent="0.25">
      <c r="A30">
        <v>25</v>
      </c>
      <c r="B30" t="s">
        <v>81</v>
      </c>
      <c r="C30">
        <v>1</v>
      </c>
    </row>
    <row r="31" spans="1:3" x14ac:dyDescent="0.25">
      <c r="A31">
        <v>26</v>
      </c>
      <c r="B31" t="s">
        <v>82</v>
      </c>
      <c r="C31">
        <v>1</v>
      </c>
    </row>
    <row r="32" spans="1:3" x14ac:dyDescent="0.25">
      <c r="A32">
        <v>27</v>
      </c>
      <c r="B32" t="s">
        <v>83</v>
      </c>
      <c r="C32">
        <v>1</v>
      </c>
    </row>
    <row r="33" spans="1:3" x14ac:dyDescent="0.25">
      <c r="A33">
        <v>28</v>
      </c>
      <c r="B33" t="s">
        <v>84</v>
      </c>
      <c r="C33">
        <v>1</v>
      </c>
    </row>
    <row r="34" spans="1:3" x14ac:dyDescent="0.25">
      <c r="A34">
        <v>29</v>
      </c>
      <c r="B34" t="s">
        <v>85</v>
      </c>
      <c r="C34">
        <v>1</v>
      </c>
    </row>
    <row r="35" spans="1:3" x14ac:dyDescent="0.25">
      <c r="A35">
        <v>30</v>
      </c>
      <c r="B35" t="s">
        <v>86</v>
      </c>
      <c r="C35">
        <v>0</v>
      </c>
    </row>
    <row r="36" spans="1:3" x14ac:dyDescent="0.25">
      <c r="A36">
        <v>31</v>
      </c>
      <c r="B36" t="s">
        <v>88</v>
      </c>
      <c r="C36">
        <v>0</v>
      </c>
    </row>
    <row r="37" spans="1:3" x14ac:dyDescent="0.25">
      <c r="A37">
        <v>32</v>
      </c>
      <c r="B37" t="s">
        <v>89</v>
      </c>
      <c r="C37">
        <v>1</v>
      </c>
    </row>
    <row r="38" spans="1:3" x14ac:dyDescent="0.25">
      <c r="A38">
        <v>33</v>
      </c>
      <c r="B38" t="s">
        <v>90</v>
      </c>
      <c r="C38">
        <v>1</v>
      </c>
    </row>
    <row r="39" spans="1:3" x14ac:dyDescent="0.25">
      <c r="A39">
        <v>34</v>
      </c>
      <c r="B39" t="s">
        <v>91</v>
      </c>
      <c r="C39">
        <v>1</v>
      </c>
    </row>
    <row r="40" spans="1:3" x14ac:dyDescent="0.25">
      <c r="A40">
        <v>35</v>
      </c>
      <c r="B40" t="s">
        <v>92</v>
      </c>
      <c r="C40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L13" sqref="L13"/>
    </sheetView>
  </sheetViews>
  <sheetFormatPr defaultRowHeight="15" x14ac:dyDescent="0.25"/>
  <cols>
    <col min="2" max="2" width="35" bestFit="1" customWidth="1"/>
    <col min="4" max="4" width="9.140625" hidden="1" customWidth="1"/>
    <col min="6" max="6" width="9.140625" hidden="1" customWidth="1"/>
    <col min="8" max="8" width="9.140625" hidden="1" customWidth="1"/>
  </cols>
  <sheetData>
    <row r="1" spans="1:9" x14ac:dyDescent="0.25">
      <c r="B1" s="1" t="s">
        <v>13</v>
      </c>
      <c r="C1">
        <v>35</v>
      </c>
    </row>
    <row r="3" spans="1:9" x14ac:dyDescent="0.25">
      <c r="B3" t="s">
        <v>18</v>
      </c>
      <c r="C3">
        <f>MIN(D:D)</f>
        <v>0</v>
      </c>
      <c r="E3">
        <f>MIN(F:F)</f>
        <v>0</v>
      </c>
      <c r="G3">
        <f>MIN(H:H)</f>
        <v>0</v>
      </c>
    </row>
    <row r="4" spans="1:9" x14ac:dyDescent="0.25">
      <c r="B4" t="s">
        <v>20</v>
      </c>
      <c r="C4">
        <f>MAX(D:D)</f>
        <v>0.17647058823529413</v>
      </c>
      <c r="E4">
        <f>MAX(F:F)</f>
        <v>0.17647058823529413</v>
      </c>
      <c r="G4">
        <f>MAX(H:H)</f>
        <v>0.17647058823529413</v>
      </c>
    </row>
    <row r="5" spans="1:9" x14ac:dyDescent="0.25">
      <c r="B5" t="s">
        <v>19</v>
      </c>
      <c r="C5">
        <f>AVERAGE(D:D)</f>
        <v>1.0084033613445379E-2</v>
      </c>
      <c r="E5">
        <f>AVERAGE(F:F)</f>
        <v>3.5294117647058823E-2</v>
      </c>
      <c r="G5">
        <f>AVERAGE(H:H)</f>
        <v>3.5294117647058823E-2</v>
      </c>
    </row>
    <row r="7" spans="1:9" x14ac:dyDescent="0.25">
      <c r="B7" s="4" t="s">
        <v>14</v>
      </c>
      <c r="C7" t="s">
        <v>15</v>
      </c>
      <c r="E7" t="s">
        <v>16</v>
      </c>
      <c r="G7" t="s">
        <v>17</v>
      </c>
      <c r="I7" t="s">
        <v>23</v>
      </c>
    </row>
    <row r="8" spans="1:9" x14ac:dyDescent="0.25">
      <c r="A8">
        <v>1</v>
      </c>
      <c r="B8" t="s">
        <v>58</v>
      </c>
      <c r="C8">
        <v>2</v>
      </c>
      <c r="D8">
        <f>(C8-1)/($C$1-1)</f>
        <v>2.9411764705882353E-2</v>
      </c>
      <c r="E8">
        <v>7</v>
      </c>
      <c r="F8">
        <f>(E8-1)/($C$1-1)</f>
        <v>0.17647058823529413</v>
      </c>
      <c r="G8">
        <v>7</v>
      </c>
      <c r="H8">
        <f>(G8-1)/($C$1-1)</f>
        <v>0.17647058823529413</v>
      </c>
      <c r="I8" s="6" t="s">
        <v>93</v>
      </c>
    </row>
    <row r="9" spans="1:9" x14ac:dyDescent="0.25">
      <c r="A9">
        <v>2</v>
      </c>
      <c r="B9" t="s">
        <v>59</v>
      </c>
      <c r="C9">
        <v>1</v>
      </c>
      <c r="D9">
        <f t="shared" ref="D9:H24" si="0">(C9-1)/($C$1-1)</f>
        <v>0</v>
      </c>
      <c r="E9">
        <v>1</v>
      </c>
      <c r="F9">
        <f t="shared" si="0"/>
        <v>0</v>
      </c>
      <c r="G9">
        <v>1</v>
      </c>
      <c r="H9">
        <f t="shared" ref="H9" si="1">(G9-1)/($C$1-1)</f>
        <v>0</v>
      </c>
      <c r="I9" s="7" t="s">
        <v>24</v>
      </c>
    </row>
    <row r="10" spans="1:9" x14ac:dyDescent="0.25">
      <c r="A10">
        <v>3</v>
      </c>
      <c r="B10" t="s">
        <v>60</v>
      </c>
      <c r="C10">
        <v>1</v>
      </c>
      <c r="D10">
        <f t="shared" si="0"/>
        <v>0</v>
      </c>
      <c r="E10">
        <v>1</v>
      </c>
      <c r="F10">
        <f t="shared" si="0"/>
        <v>0</v>
      </c>
      <c r="G10">
        <v>1</v>
      </c>
      <c r="H10">
        <f t="shared" ref="H10" si="2">(G10-1)/($C$1-1)</f>
        <v>0</v>
      </c>
      <c r="I10" s="7" t="s">
        <v>24</v>
      </c>
    </row>
    <row r="11" spans="1:9" x14ac:dyDescent="0.25">
      <c r="A11">
        <v>4</v>
      </c>
      <c r="B11" t="s">
        <v>61</v>
      </c>
      <c r="C11">
        <v>1</v>
      </c>
      <c r="D11">
        <f t="shared" si="0"/>
        <v>0</v>
      </c>
      <c r="E11">
        <v>1</v>
      </c>
      <c r="F11">
        <f t="shared" si="0"/>
        <v>0</v>
      </c>
      <c r="G11">
        <v>1</v>
      </c>
      <c r="H11">
        <f t="shared" ref="H11" si="3">(G11-1)/($C$1-1)</f>
        <v>0</v>
      </c>
      <c r="I11" s="7" t="s">
        <v>24</v>
      </c>
    </row>
    <row r="12" spans="1:9" x14ac:dyDescent="0.25">
      <c r="A12">
        <v>5</v>
      </c>
      <c r="B12" t="s">
        <v>62</v>
      </c>
      <c r="C12">
        <v>1</v>
      </c>
      <c r="D12">
        <f t="shared" si="0"/>
        <v>0</v>
      </c>
      <c r="E12">
        <v>1</v>
      </c>
      <c r="F12">
        <f t="shared" si="0"/>
        <v>0</v>
      </c>
      <c r="G12">
        <v>1</v>
      </c>
      <c r="H12">
        <f t="shared" ref="H12" si="4">(G12-1)/($C$1-1)</f>
        <v>0</v>
      </c>
      <c r="I12" s="7" t="s">
        <v>24</v>
      </c>
    </row>
    <row r="13" spans="1:9" x14ac:dyDescent="0.25">
      <c r="A13">
        <v>6</v>
      </c>
      <c r="B13" t="s">
        <v>63</v>
      </c>
      <c r="C13">
        <v>1</v>
      </c>
      <c r="D13">
        <f t="shared" si="0"/>
        <v>0</v>
      </c>
      <c r="E13">
        <v>1</v>
      </c>
      <c r="F13">
        <f t="shared" si="0"/>
        <v>0</v>
      </c>
      <c r="G13">
        <v>1</v>
      </c>
      <c r="H13">
        <f t="shared" ref="H13" si="5">(G13-1)/($C$1-1)</f>
        <v>0</v>
      </c>
      <c r="I13" s="7" t="s">
        <v>24</v>
      </c>
    </row>
    <row r="14" spans="1:9" x14ac:dyDescent="0.25">
      <c r="A14">
        <v>7</v>
      </c>
      <c r="B14" t="s">
        <v>64</v>
      </c>
      <c r="C14">
        <v>1</v>
      </c>
      <c r="D14">
        <f t="shared" si="0"/>
        <v>0</v>
      </c>
      <c r="E14">
        <v>1</v>
      </c>
      <c r="F14">
        <f t="shared" si="0"/>
        <v>0</v>
      </c>
      <c r="G14">
        <v>1</v>
      </c>
      <c r="H14">
        <f t="shared" ref="H14" si="6">(G14-1)/($C$1-1)</f>
        <v>0</v>
      </c>
      <c r="I14" s="7" t="s">
        <v>24</v>
      </c>
    </row>
    <row r="15" spans="1:9" x14ac:dyDescent="0.25">
      <c r="A15">
        <v>8</v>
      </c>
      <c r="B15" t="s">
        <v>65</v>
      </c>
      <c r="C15">
        <v>1</v>
      </c>
      <c r="D15">
        <f t="shared" si="0"/>
        <v>0</v>
      </c>
      <c r="E15">
        <v>1</v>
      </c>
      <c r="F15">
        <f t="shared" si="0"/>
        <v>0</v>
      </c>
      <c r="G15">
        <v>1</v>
      </c>
      <c r="H15">
        <f t="shared" ref="H15" si="7">(G15-1)/($C$1-1)</f>
        <v>0</v>
      </c>
      <c r="I15" s="7" t="s">
        <v>24</v>
      </c>
    </row>
    <row r="16" spans="1:9" x14ac:dyDescent="0.25">
      <c r="A16">
        <v>9</v>
      </c>
      <c r="B16" t="s">
        <v>66</v>
      </c>
      <c r="C16">
        <v>1</v>
      </c>
      <c r="D16">
        <f t="shared" si="0"/>
        <v>0</v>
      </c>
      <c r="E16">
        <v>1</v>
      </c>
      <c r="F16">
        <f t="shared" si="0"/>
        <v>0</v>
      </c>
      <c r="G16">
        <v>1</v>
      </c>
      <c r="H16">
        <f t="shared" ref="H16" si="8">(G16-1)/($C$1-1)</f>
        <v>0</v>
      </c>
      <c r="I16" s="7" t="s">
        <v>24</v>
      </c>
    </row>
    <row r="17" spans="1:9" x14ac:dyDescent="0.25">
      <c r="A17">
        <v>10</v>
      </c>
      <c r="B17" t="s">
        <v>67</v>
      </c>
      <c r="C17">
        <v>1</v>
      </c>
      <c r="D17">
        <f t="shared" si="0"/>
        <v>0</v>
      </c>
      <c r="E17">
        <v>1</v>
      </c>
      <c r="F17">
        <f t="shared" si="0"/>
        <v>0</v>
      </c>
      <c r="G17">
        <v>1</v>
      </c>
      <c r="H17">
        <f t="shared" ref="H17" si="9">(G17-1)/($C$1-1)</f>
        <v>0</v>
      </c>
      <c r="I17" s="7" t="s">
        <v>24</v>
      </c>
    </row>
    <row r="18" spans="1:9" x14ac:dyDescent="0.25">
      <c r="A18">
        <v>11</v>
      </c>
      <c r="B18" t="s">
        <v>68</v>
      </c>
      <c r="C18">
        <v>1</v>
      </c>
      <c r="D18">
        <f t="shared" si="0"/>
        <v>0</v>
      </c>
      <c r="E18">
        <v>1</v>
      </c>
      <c r="F18">
        <f t="shared" si="0"/>
        <v>0</v>
      </c>
      <c r="G18">
        <v>1</v>
      </c>
      <c r="H18">
        <f t="shared" ref="H18" si="10">(G18-1)/($C$1-1)</f>
        <v>0</v>
      </c>
      <c r="I18" s="7" t="s">
        <v>24</v>
      </c>
    </row>
    <row r="19" spans="1:9" x14ac:dyDescent="0.25">
      <c r="A19">
        <v>12</v>
      </c>
      <c r="B19" t="s">
        <v>69</v>
      </c>
      <c r="C19">
        <v>1</v>
      </c>
      <c r="D19">
        <f t="shared" si="0"/>
        <v>0</v>
      </c>
      <c r="E19">
        <v>1</v>
      </c>
      <c r="F19">
        <f t="shared" si="0"/>
        <v>0</v>
      </c>
      <c r="G19">
        <v>1</v>
      </c>
      <c r="H19">
        <f t="shared" ref="H19" si="11">(G19-1)/($C$1-1)</f>
        <v>0</v>
      </c>
      <c r="I19" s="7" t="s">
        <v>24</v>
      </c>
    </row>
    <row r="20" spans="1:9" x14ac:dyDescent="0.25">
      <c r="A20">
        <v>13</v>
      </c>
      <c r="B20" t="s">
        <v>70</v>
      </c>
      <c r="C20">
        <v>1</v>
      </c>
      <c r="D20">
        <f t="shared" si="0"/>
        <v>0</v>
      </c>
      <c r="E20">
        <v>1</v>
      </c>
      <c r="F20">
        <f t="shared" si="0"/>
        <v>0</v>
      </c>
      <c r="G20">
        <v>1</v>
      </c>
      <c r="H20">
        <f t="shared" ref="H20" si="12">(G20-1)/($C$1-1)</f>
        <v>0</v>
      </c>
      <c r="I20" s="7" t="s">
        <v>24</v>
      </c>
    </row>
    <row r="21" spans="1:9" x14ac:dyDescent="0.25">
      <c r="A21">
        <v>14</v>
      </c>
      <c r="B21" t="s">
        <v>71</v>
      </c>
      <c r="C21">
        <v>1</v>
      </c>
      <c r="D21">
        <f t="shared" si="0"/>
        <v>0</v>
      </c>
      <c r="E21">
        <v>1</v>
      </c>
      <c r="F21">
        <f t="shared" si="0"/>
        <v>0</v>
      </c>
      <c r="G21">
        <v>1</v>
      </c>
      <c r="H21">
        <f t="shared" si="0"/>
        <v>0</v>
      </c>
      <c r="I21" s="7" t="s">
        <v>24</v>
      </c>
    </row>
    <row r="22" spans="1:9" x14ac:dyDescent="0.25">
      <c r="A22">
        <v>15</v>
      </c>
      <c r="B22" t="s">
        <v>72</v>
      </c>
      <c r="C22">
        <v>1</v>
      </c>
      <c r="D22">
        <f t="shared" si="0"/>
        <v>0</v>
      </c>
      <c r="E22">
        <v>1</v>
      </c>
      <c r="F22">
        <f t="shared" si="0"/>
        <v>0</v>
      </c>
      <c r="G22">
        <v>1</v>
      </c>
      <c r="H22">
        <f t="shared" si="0"/>
        <v>0</v>
      </c>
      <c r="I22" s="7" t="s">
        <v>24</v>
      </c>
    </row>
    <row r="23" spans="1:9" x14ac:dyDescent="0.25">
      <c r="A23">
        <v>16</v>
      </c>
      <c r="B23" t="s">
        <v>87</v>
      </c>
      <c r="C23">
        <v>2</v>
      </c>
      <c r="D23">
        <f t="shared" si="0"/>
        <v>2.9411764705882353E-2</v>
      </c>
      <c r="E23">
        <v>7</v>
      </c>
      <c r="F23">
        <f t="shared" si="0"/>
        <v>0.17647058823529413</v>
      </c>
      <c r="G23">
        <v>7</v>
      </c>
      <c r="H23">
        <f t="shared" si="0"/>
        <v>0.17647058823529413</v>
      </c>
      <c r="I23" s="6" t="s">
        <v>93</v>
      </c>
    </row>
    <row r="24" spans="1:9" x14ac:dyDescent="0.25">
      <c r="A24">
        <v>17</v>
      </c>
      <c r="B24" t="s">
        <v>73</v>
      </c>
      <c r="C24">
        <v>1</v>
      </c>
      <c r="D24">
        <f t="shared" si="0"/>
        <v>0</v>
      </c>
      <c r="E24">
        <v>1</v>
      </c>
      <c r="F24">
        <f t="shared" si="0"/>
        <v>0</v>
      </c>
      <c r="G24">
        <v>1</v>
      </c>
      <c r="H24">
        <f t="shared" si="0"/>
        <v>0</v>
      </c>
      <c r="I24" s="7" t="s">
        <v>24</v>
      </c>
    </row>
    <row r="25" spans="1:9" x14ac:dyDescent="0.25">
      <c r="A25">
        <v>18</v>
      </c>
      <c r="B25" t="s">
        <v>74</v>
      </c>
      <c r="C25">
        <v>1</v>
      </c>
      <c r="D25">
        <f t="shared" ref="D25:D42" si="13">(C25-1)/($C$1-1)</f>
        <v>0</v>
      </c>
      <c r="E25">
        <v>1</v>
      </c>
      <c r="F25">
        <f t="shared" ref="F25:F42" si="14">(E25-1)/($C$1-1)</f>
        <v>0</v>
      </c>
      <c r="G25">
        <v>1</v>
      </c>
      <c r="H25">
        <f t="shared" ref="H25:H42" si="15">(G25-1)/($C$1-1)</f>
        <v>0</v>
      </c>
      <c r="I25" s="7" t="s">
        <v>24</v>
      </c>
    </row>
    <row r="26" spans="1:9" x14ac:dyDescent="0.25">
      <c r="A26">
        <v>19</v>
      </c>
      <c r="B26" t="s">
        <v>75</v>
      </c>
      <c r="C26">
        <v>1</v>
      </c>
      <c r="D26">
        <f t="shared" si="13"/>
        <v>0</v>
      </c>
      <c r="E26">
        <v>1</v>
      </c>
      <c r="F26">
        <f t="shared" si="14"/>
        <v>0</v>
      </c>
      <c r="G26">
        <v>1</v>
      </c>
      <c r="H26">
        <f t="shared" si="15"/>
        <v>0</v>
      </c>
      <c r="I26" s="7" t="s">
        <v>24</v>
      </c>
    </row>
    <row r="27" spans="1:9" x14ac:dyDescent="0.25">
      <c r="A27">
        <v>20</v>
      </c>
      <c r="B27" t="s">
        <v>76</v>
      </c>
      <c r="C27">
        <v>1</v>
      </c>
      <c r="D27">
        <f t="shared" si="13"/>
        <v>0</v>
      </c>
      <c r="E27">
        <v>1</v>
      </c>
      <c r="F27">
        <f t="shared" si="14"/>
        <v>0</v>
      </c>
      <c r="G27">
        <v>1</v>
      </c>
      <c r="H27">
        <f t="shared" si="15"/>
        <v>0</v>
      </c>
      <c r="I27" s="7" t="s">
        <v>24</v>
      </c>
    </row>
    <row r="28" spans="1:9" x14ac:dyDescent="0.25">
      <c r="A28">
        <v>21</v>
      </c>
      <c r="B28" t="s">
        <v>77</v>
      </c>
      <c r="C28">
        <v>1</v>
      </c>
      <c r="D28">
        <f t="shared" si="13"/>
        <v>0</v>
      </c>
      <c r="E28">
        <v>1</v>
      </c>
      <c r="F28">
        <f t="shared" si="14"/>
        <v>0</v>
      </c>
      <c r="G28">
        <v>1</v>
      </c>
      <c r="H28">
        <f t="shared" si="15"/>
        <v>0</v>
      </c>
      <c r="I28" s="7" t="s">
        <v>24</v>
      </c>
    </row>
    <row r="29" spans="1:9" x14ac:dyDescent="0.25">
      <c r="A29">
        <v>22</v>
      </c>
      <c r="B29" t="s">
        <v>78</v>
      </c>
      <c r="C29">
        <v>1</v>
      </c>
      <c r="D29">
        <f t="shared" si="13"/>
        <v>0</v>
      </c>
      <c r="E29">
        <v>1</v>
      </c>
      <c r="F29">
        <f t="shared" si="14"/>
        <v>0</v>
      </c>
      <c r="G29">
        <v>1</v>
      </c>
      <c r="H29">
        <f t="shared" si="15"/>
        <v>0</v>
      </c>
      <c r="I29" s="7" t="s">
        <v>24</v>
      </c>
    </row>
    <row r="30" spans="1:9" x14ac:dyDescent="0.25">
      <c r="A30">
        <v>23</v>
      </c>
      <c r="B30" t="s">
        <v>79</v>
      </c>
      <c r="C30">
        <v>1</v>
      </c>
      <c r="D30">
        <f t="shared" si="13"/>
        <v>0</v>
      </c>
      <c r="E30">
        <v>1</v>
      </c>
      <c r="F30">
        <f t="shared" si="14"/>
        <v>0</v>
      </c>
      <c r="G30">
        <v>1</v>
      </c>
      <c r="H30">
        <f t="shared" si="15"/>
        <v>0</v>
      </c>
      <c r="I30" s="7" t="s">
        <v>24</v>
      </c>
    </row>
    <row r="31" spans="1:9" x14ac:dyDescent="0.25">
      <c r="A31">
        <v>24</v>
      </c>
      <c r="B31" t="s">
        <v>80</v>
      </c>
      <c r="C31">
        <v>1</v>
      </c>
      <c r="D31">
        <f t="shared" si="13"/>
        <v>0</v>
      </c>
      <c r="E31">
        <v>1</v>
      </c>
      <c r="F31">
        <f t="shared" si="14"/>
        <v>0</v>
      </c>
      <c r="G31">
        <v>1</v>
      </c>
      <c r="H31">
        <f t="shared" si="15"/>
        <v>0</v>
      </c>
      <c r="I31" s="7" t="s">
        <v>24</v>
      </c>
    </row>
    <row r="32" spans="1:9" x14ac:dyDescent="0.25">
      <c r="A32">
        <v>25</v>
      </c>
      <c r="B32" t="s">
        <v>81</v>
      </c>
      <c r="C32">
        <v>1</v>
      </c>
      <c r="D32">
        <f t="shared" si="13"/>
        <v>0</v>
      </c>
      <c r="E32">
        <v>1</v>
      </c>
      <c r="F32">
        <f t="shared" si="14"/>
        <v>0</v>
      </c>
      <c r="G32">
        <v>1</v>
      </c>
      <c r="H32">
        <f t="shared" si="15"/>
        <v>0</v>
      </c>
      <c r="I32" s="7" t="s">
        <v>24</v>
      </c>
    </row>
    <row r="33" spans="1:9" x14ac:dyDescent="0.25">
      <c r="A33">
        <v>26</v>
      </c>
      <c r="B33" t="s">
        <v>82</v>
      </c>
      <c r="C33">
        <v>1</v>
      </c>
      <c r="D33">
        <f t="shared" si="13"/>
        <v>0</v>
      </c>
      <c r="E33">
        <v>1</v>
      </c>
      <c r="F33">
        <f t="shared" si="14"/>
        <v>0</v>
      </c>
      <c r="G33">
        <v>1</v>
      </c>
      <c r="H33">
        <f t="shared" si="15"/>
        <v>0</v>
      </c>
      <c r="I33" s="7" t="s">
        <v>24</v>
      </c>
    </row>
    <row r="34" spans="1:9" x14ac:dyDescent="0.25">
      <c r="A34">
        <v>27</v>
      </c>
      <c r="B34" t="s">
        <v>83</v>
      </c>
      <c r="C34">
        <v>1</v>
      </c>
      <c r="D34">
        <f t="shared" si="13"/>
        <v>0</v>
      </c>
      <c r="E34">
        <v>1</v>
      </c>
      <c r="F34">
        <f t="shared" si="14"/>
        <v>0</v>
      </c>
      <c r="G34">
        <v>1</v>
      </c>
      <c r="H34">
        <f t="shared" si="15"/>
        <v>0</v>
      </c>
      <c r="I34" s="7" t="s">
        <v>24</v>
      </c>
    </row>
    <row r="35" spans="1:9" x14ac:dyDescent="0.25">
      <c r="A35">
        <v>28</v>
      </c>
      <c r="B35" t="s">
        <v>84</v>
      </c>
      <c r="C35">
        <v>1</v>
      </c>
      <c r="D35">
        <f t="shared" si="13"/>
        <v>0</v>
      </c>
      <c r="E35">
        <v>1</v>
      </c>
      <c r="F35">
        <f t="shared" si="14"/>
        <v>0</v>
      </c>
      <c r="G35">
        <v>1</v>
      </c>
      <c r="H35">
        <f t="shared" si="15"/>
        <v>0</v>
      </c>
      <c r="I35" s="7" t="s">
        <v>24</v>
      </c>
    </row>
    <row r="36" spans="1:9" x14ac:dyDescent="0.25">
      <c r="A36">
        <v>29</v>
      </c>
      <c r="B36" t="s">
        <v>85</v>
      </c>
      <c r="C36">
        <v>1</v>
      </c>
      <c r="D36">
        <f t="shared" si="13"/>
        <v>0</v>
      </c>
      <c r="E36">
        <v>1</v>
      </c>
      <c r="F36">
        <f t="shared" si="14"/>
        <v>0</v>
      </c>
      <c r="G36">
        <v>1</v>
      </c>
      <c r="H36">
        <f t="shared" si="15"/>
        <v>0</v>
      </c>
      <c r="I36" s="7" t="s">
        <v>24</v>
      </c>
    </row>
    <row r="37" spans="1:9" x14ac:dyDescent="0.25">
      <c r="A37">
        <v>30</v>
      </c>
      <c r="B37" t="s">
        <v>86</v>
      </c>
      <c r="C37">
        <v>1</v>
      </c>
      <c r="D37">
        <f t="shared" si="13"/>
        <v>0</v>
      </c>
      <c r="E37">
        <v>1</v>
      </c>
      <c r="F37">
        <f t="shared" si="14"/>
        <v>0</v>
      </c>
      <c r="G37">
        <v>1</v>
      </c>
      <c r="H37">
        <f t="shared" si="15"/>
        <v>0</v>
      </c>
      <c r="I37" s="7" t="s">
        <v>24</v>
      </c>
    </row>
    <row r="38" spans="1:9" x14ac:dyDescent="0.25">
      <c r="A38">
        <v>31</v>
      </c>
      <c r="B38" t="s">
        <v>88</v>
      </c>
      <c r="C38">
        <v>7</v>
      </c>
      <c r="D38">
        <f t="shared" si="13"/>
        <v>0.17647058823529413</v>
      </c>
      <c r="E38">
        <v>7</v>
      </c>
      <c r="F38">
        <f t="shared" si="14"/>
        <v>0.17647058823529413</v>
      </c>
      <c r="G38">
        <v>7</v>
      </c>
      <c r="H38">
        <f t="shared" si="15"/>
        <v>0.17647058823529413</v>
      </c>
      <c r="I38" t="s">
        <v>94</v>
      </c>
    </row>
    <row r="39" spans="1:9" x14ac:dyDescent="0.25">
      <c r="A39">
        <v>32</v>
      </c>
      <c r="B39" t="s">
        <v>89</v>
      </c>
      <c r="C39">
        <v>2</v>
      </c>
      <c r="D39">
        <f t="shared" si="13"/>
        <v>2.9411764705882353E-2</v>
      </c>
      <c r="E39">
        <v>7</v>
      </c>
      <c r="F39">
        <f t="shared" si="14"/>
        <v>0.17647058823529413</v>
      </c>
      <c r="G39">
        <v>7</v>
      </c>
      <c r="H39">
        <f t="shared" si="15"/>
        <v>0.17647058823529413</v>
      </c>
      <c r="I39">
        <v>31</v>
      </c>
    </row>
    <row r="40" spans="1:9" x14ac:dyDescent="0.25">
      <c r="A40">
        <v>33</v>
      </c>
      <c r="B40" t="s">
        <v>90</v>
      </c>
      <c r="C40">
        <v>2</v>
      </c>
      <c r="D40">
        <f t="shared" si="13"/>
        <v>2.9411764705882353E-2</v>
      </c>
      <c r="E40">
        <v>7</v>
      </c>
      <c r="F40">
        <f t="shared" si="14"/>
        <v>0.17647058823529413</v>
      </c>
      <c r="G40">
        <v>7</v>
      </c>
      <c r="H40">
        <f t="shared" si="15"/>
        <v>0.17647058823529413</v>
      </c>
      <c r="I40">
        <v>31</v>
      </c>
    </row>
    <row r="41" spans="1:9" x14ac:dyDescent="0.25">
      <c r="A41">
        <v>34</v>
      </c>
      <c r="B41" t="s">
        <v>91</v>
      </c>
      <c r="C41">
        <v>2</v>
      </c>
      <c r="D41">
        <f t="shared" si="13"/>
        <v>2.9411764705882353E-2</v>
      </c>
      <c r="E41">
        <v>7</v>
      </c>
      <c r="F41">
        <f t="shared" si="14"/>
        <v>0.17647058823529413</v>
      </c>
      <c r="G41">
        <v>7</v>
      </c>
      <c r="H41">
        <f t="shared" si="15"/>
        <v>0.17647058823529413</v>
      </c>
      <c r="I41">
        <v>31</v>
      </c>
    </row>
    <row r="42" spans="1:9" x14ac:dyDescent="0.25">
      <c r="A42">
        <v>35</v>
      </c>
      <c r="B42" t="s">
        <v>92</v>
      </c>
      <c r="C42">
        <v>2</v>
      </c>
      <c r="D42">
        <f t="shared" si="13"/>
        <v>2.9411764705882353E-2</v>
      </c>
      <c r="E42">
        <v>7</v>
      </c>
      <c r="F42">
        <f t="shared" si="14"/>
        <v>0.17647058823529413</v>
      </c>
      <c r="G42">
        <v>7</v>
      </c>
      <c r="H42">
        <f t="shared" si="15"/>
        <v>0.17647058823529413</v>
      </c>
      <c r="I42">
        <v>31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topLeftCell="A67" workbookViewId="0">
      <selection activeCell="B6" sqref="B6:B103"/>
    </sheetView>
  </sheetViews>
  <sheetFormatPr defaultRowHeight="15" x14ac:dyDescent="0.25"/>
  <cols>
    <col min="2" max="2" width="41.140625" bestFit="1" customWidth="1"/>
    <col min="3" max="3" width="12.140625" bestFit="1" customWidth="1"/>
  </cols>
  <sheetData>
    <row r="1" spans="1:3" x14ac:dyDescent="0.25">
      <c r="B1" s="1" t="s">
        <v>13</v>
      </c>
      <c r="C1">
        <v>98</v>
      </c>
    </row>
    <row r="3" spans="1:3" x14ac:dyDescent="0.25">
      <c r="B3" t="s">
        <v>27</v>
      </c>
      <c r="C3">
        <f>SUM(C6:C103)/C1</f>
        <v>0.93877551020408168</v>
      </c>
    </row>
    <row r="5" spans="1:3" x14ac:dyDescent="0.25">
      <c r="B5" s="4" t="s">
        <v>22</v>
      </c>
      <c r="C5" s="4" t="s">
        <v>26</v>
      </c>
    </row>
    <row r="6" spans="1:3" x14ac:dyDescent="0.25">
      <c r="A6">
        <v>1</v>
      </c>
      <c r="B6" t="s">
        <v>98</v>
      </c>
      <c r="C6">
        <v>1</v>
      </c>
    </row>
    <row r="7" spans="1:3" x14ac:dyDescent="0.25">
      <c r="A7">
        <v>2</v>
      </c>
      <c r="B7" t="s">
        <v>99</v>
      </c>
      <c r="C7">
        <v>1</v>
      </c>
    </row>
    <row r="8" spans="1:3" x14ac:dyDescent="0.25">
      <c r="A8">
        <v>3</v>
      </c>
      <c r="B8" t="s">
        <v>100</v>
      </c>
      <c r="C8">
        <v>1</v>
      </c>
    </row>
    <row r="9" spans="1:3" x14ac:dyDescent="0.25">
      <c r="A9">
        <v>4</v>
      </c>
      <c r="B9" t="s">
        <v>101</v>
      </c>
      <c r="C9">
        <v>1</v>
      </c>
    </row>
    <row r="10" spans="1:3" x14ac:dyDescent="0.25">
      <c r="A10">
        <v>5</v>
      </c>
      <c r="B10" t="s">
        <v>102</v>
      </c>
      <c r="C10">
        <v>1</v>
      </c>
    </row>
    <row r="11" spans="1:3" x14ac:dyDescent="0.25">
      <c r="A11">
        <v>6</v>
      </c>
      <c r="B11" t="s">
        <v>103</v>
      </c>
      <c r="C11">
        <v>1</v>
      </c>
    </row>
    <row r="12" spans="1:3" x14ac:dyDescent="0.25">
      <c r="A12">
        <v>7</v>
      </c>
      <c r="B12" t="s">
        <v>95</v>
      </c>
      <c r="C12">
        <v>0</v>
      </c>
    </row>
    <row r="13" spans="1:3" x14ac:dyDescent="0.25">
      <c r="A13">
        <v>8</v>
      </c>
      <c r="B13" t="s">
        <v>96</v>
      </c>
      <c r="C13">
        <v>0</v>
      </c>
    </row>
    <row r="14" spans="1:3" x14ac:dyDescent="0.25">
      <c r="A14">
        <v>9</v>
      </c>
      <c r="B14" t="s">
        <v>97</v>
      </c>
      <c r="C14">
        <v>0</v>
      </c>
    </row>
    <row r="15" spans="1:3" x14ac:dyDescent="0.25">
      <c r="A15">
        <v>10</v>
      </c>
      <c r="B15" t="s">
        <v>104</v>
      </c>
      <c r="C15">
        <v>1</v>
      </c>
    </row>
    <row r="16" spans="1:3" x14ac:dyDescent="0.25">
      <c r="A16">
        <v>11</v>
      </c>
      <c r="B16" t="s">
        <v>105</v>
      </c>
      <c r="C16">
        <v>1</v>
      </c>
    </row>
    <row r="17" spans="1:3" x14ac:dyDescent="0.25">
      <c r="A17">
        <v>12</v>
      </c>
      <c r="B17" t="s">
        <v>106</v>
      </c>
      <c r="C17">
        <v>1</v>
      </c>
    </row>
    <row r="18" spans="1:3" x14ac:dyDescent="0.25">
      <c r="A18">
        <v>13</v>
      </c>
      <c r="B18" t="s">
        <v>107</v>
      </c>
      <c r="C18">
        <v>1</v>
      </c>
    </row>
    <row r="19" spans="1:3" x14ac:dyDescent="0.25">
      <c r="A19">
        <v>14</v>
      </c>
      <c r="B19" t="s">
        <v>108</v>
      </c>
      <c r="C19">
        <v>1</v>
      </c>
    </row>
    <row r="20" spans="1:3" x14ac:dyDescent="0.25">
      <c r="A20">
        <v>15</v>
      </c>
      <c r="B20" t="s">
        <v>109</v>
      </c>
      <c r="C20">
        <v>1</v>
      </c>
    </row>
    <row r="21" spans="1:3" x14ac:dyDescent="0.25">
      <c r="A21">
        <v>16</v>
      </c>
      <c r="B21" t="s">
        <v>110</v>
      </c>
      <c r="C21">
        <v>1</v>
      </c>
    </row>
    <row r="22" spans="1:3" x14ac:dyDescent="0.25">
      <c r="A22">
        <v>17</v>
      </c>
      <c r="B22" t="s">
        <v>111</v>
      </c>
      <c r="C22">
        <v>1</v>
      </c>
    </row>
    <row r="23" spans="1:3" x14ac:dyDescent="0.25">
      <c r="A23">
        <v>18</v>
      </c>
      <c r="B23" t="s">
        <v>112</v>
      </c>
      <c r="C23">
        <v>1</v>
      </c>
    </row>
    <row r="24" spans="1:3" x14ac:dyDescent="0.25">
      <c r="A24">
        <v>19</v>
      </c>
      <c r="B24" t="s">
        <v>113</v>
      </c>
      <c r="C24">
        <v>1</v>
      </c>
    </row>
    <row r="25" spans="1:3" x14ac:dyDescent="0.25">
      <c r="A25">
        <v>20</v>
      </c>
      <c r="B25" t="s">
        <v>114</v>
      </c>
      <c r="C25">
        <v>1</v>
      </c>
    </row>
    <row r="26" spans="1:3" x14ac:dyDescent="0.25">
      <c r="A26">
        <v>21</v>
      </c>
      <c r="B26" t="s">
        <v>115</v>
      </c>
      <c r="C26">
        <v>1</v>
      </c>
    </row>
    <row r="27" spans="1:3" x14ac:dyDescent="0.25">
      <c r="A27">
        <v>22</v>
      </c>
      <c r="B27" t="s">
        <v>116</v>
      </c>
      <c r="C27">
        <v>1</v>
      </c>
    </row>
    <row r="28" spans="1:3" x14ac:dyDescent="0.25">
      <c r="A28">
        <v>23</v>
      </c>
      <c r="B28" t="s">
        <v>117</v>
      </c>
      <c r="C28">
        <v>1</v>
      </c>
    </row>
    <row r="29" spans="1:3" x14ac:dyDescent="0.25">
      <c r="A29">
        <v>24</v>
      </c>
      <c r="B29" t="s">
        <v>118</v>
      </c>
      <c r="C29">
        <v>1</v>
      </c>
    </row>
    <row r="30" spans="1:3" x14ac:dyDescent="0.25">
      <c r="A30">
        <v>25</v>
      </c>
      <c r="B30" t="s">
        <v>119</v>
      </c>
      <c r="C30">
        <v>1</v>
      </c>
    </row>
    <row r="31" spans="1:3" x14ac:dyDescent="0.25">
      <c r="A31">
        <v>26</v>
      </c>
      <c r="B31" t="s">
        <v>120</v>
      </c>
      <c r="C31">
        <v>1</v>
      </c>
    </row>
    <row r="32" spans="1:3" x14ac:dyDescent="0.25">
      <c r="A32">
        <v>27</v>
      </c>
      <c r="B32" t="s">
        <v>121</v>
      </c>
      <c r="C32">
        <v>1</v>
      </c>
    </row>
    <row r="33" spans="1:3" x14ac:dyDescent="0.25">
      <c r="A33">
        <v>28</v>
      </c>
      <c r="B33" t="s">
        <v>122</v>
      </c>
      <c r="C33">
        <v>1</v>
      </c>
    </row>
    <row r="34" spans="1:3" x14ac:dyDescent="0.25">
      <c r="A34">
        <v>29</v>
      </c>
      <c r="B34" t="s">
        <v>123</v>
      </c>
      <c r="C34">
        <v>1</v>
      </c>
    </row>
    <row r="35" spans="1:3" x14ac:dyDescent="0.25">
      <c r="A35">
        <v>30</v>
      </c>
      <c r="B35" t="s">
        <v>124</v>
      </c>
      <c r="C35">
        <v>1</v>
      </c>
    </row>
    <row r="36" spans="1:3" x14ac:dyDescent="0.25">
      <c r="A36">
        <v>31</v>
      </c>
      <c r="B36" t="s">
        <v>125</v>
      </c>
      <c r="C36">
        <v>1</v>
      </c>
    </row>
    <row r="37" spans="1:3" x14ac:dyDescent="0.25">
      <c r="A37">
        <v>32</v>
      </c>
      <c r="B37" t="s">
        <v>126</v>
      </c>
      <c r="C37">
        <v>1</v>
      </c>
    </row>
    <row r="38" spans="1:3" x14ac:dyDescent="0.25">
      <c r="A38">
        <v>33</v>
      </c>
      <c r="B38" t="s">
        <v>127</v>
      </c>
      <c r="C38">
        <v>1</v>
      </c>
    </row>
    <row r="39" spans="1:3" x14ac:dyDescent="0.25">
      <c r="A39">
        <v>34</v>
      </c>
      <c r="B39" t="s">
        <v>128</v>
      </c>
      <c r="C39">
        <v>1</v>
      </c>
    </row>
    <row r="40" spans="1:3" x14ac:dyDescent="0.25">
      <c r="A40">
        <v>35</v>
      </c>
      <c r="B40" t="s">
        <v>129</v>
      </c>
      <c r="C40">
        <v>1</v>
      </c>
    </row>
    <row r="41" spans="1:3" x14ac:dyDescent="0.25">
      <c r="A41">
        <v>36</v>
      </c>
      <c r="B41" t="s">
        <v>130</v>
      </c>
      <c r="C41">
        <v>1</v>
      </c>
    </row>
    <row r="42" spans="1:3" x14ac:dyDescent="0.25">
      <c r="A42">
        <v>37</v>
      </c>
      <c r="B42" t="s">
        <v>131</v>
      </c>
      <c r="C42">
        <v>1</v>
      </c>
    </row>
    <row r="43" spans="1:3" x14ac:dyDescent="0.25">
      <c r="A43">
        <v>38</v>
      </c>
      <c r="B43" t="s">
        <v>132</v>
      </c>
      <c r="C43">
        <v>1</v>
      </c>
    </row>
    <row r="44" spans="1:3" x14ac:dyDescent="0.25">
      <c r="A44">
        <v>39</v>
      </c>
      <c r="B44" t="s">
        <v>133</v>
      </c>
      <c r="C44">
        <v>1</v>
      </c>
    </row>
    <row r="45" spans="1:3" x14ac:dyDescent="0.25">
      <c r="A45">
        <v>40</v>
      </c>
      <c r="B45" t="s">
        <v>134</v>
      </c>
      <c r="C45">
        <v>1</v>
      </c>
    </row>
    <row r="46" spans="1:3" x14ac:dyDescent="0.25">
      <c r="A46">
        <v>41</v>
      </c>
      <c r="B46" t="s">
        <v>135</v>
      </c>
      <c r="C46">
        <v>1</v>
      </c>
    </row>
    <row r="47" spans="1:3" x14ac:dyDescent="0.25">
      <c r="A47">
        <v>42</v>
      </c>
      <c r="B47" t="s">
        <v>136</v>
      </c>
      <c r="C47">
        <v>1</v>
      </c>
    </row>
    <row r="48" spans="1:3" x14ac:dyDescent="0.25">
      <c r="A48">
        <v>43</v>
      </c>
      <c r="B48" t="s">
        <v>137</v>
      </c>
      <c r="C48">
        <v>1</v>
      </c>
    </row>
    <row r="49" spans="1:3" x14ac:dyDescent="0.25">
      <c r="A49">
        <v>44</v>
      </c>
      <c r="B49" t="s">
        <v>138</v>
      </c>
      <c r="C49">
        <v>1</v>
      </c>
    </row>
    <row r="50" spans="1:3" x14ac:dyDescent="0.25">
      <c r="A50">
        <v>45</v>
      </c>
      <c r="B50" t="s">
        <v>139</v>
      </c>
      <c r="C50">
        <v>1</v>
      </c>
    </row>
    <row r="51" spans="1:3" x14ac:dyDescent="0.25">
      <c r="A51">
        <v>46</v>
      </c>
      <c r="B51" t="s">
        <v>140</v>
      </c>
      <c r="C51">
        <v>1</v>
      </c>
    </row>
    <row r="52" spans="1:3" x14ac:dyDescent="0.25">
      <c r="A52">
        <v>47</v>
      </c>
      <c r="B52" t="s">
        <v>141</v>
      </c>
      <c r="C52">
        <v>1</v>
      </c>
    </row>
    <row r="53" spans="1:3" x14ac:dyDescent="0.25">
      <c r="A53">
        <v>48</v>
      </c>
      <c r="B53" t="s">
        <v>142</v>
      </c>
      <c r="C53">
        <v>1</v>
      </c>
    </row>
    <row r="54" spans="1:3" x14ac:dyDescent="0.25">
      <c r="A54">
        <v>49</v>
      </c>
      <c r="B54" t="s">
        <v>143</v>
      </c>
      <c r="C54">
        <v>1</v>
      </c>
    </row>
    <row r="55" spans="1:3" x14ac:dyDescent="0.25">
      <c r="A55">
        <v>50</v>
      </c>
      <c r="B55" t="s">
        <v>144</v>
      </c>
      <c r="C55">
        <v>1</v>
      </c>
    </row>
    <row r="56" spans="1:3" x14ac:dyDescent="0.25">
      <c r="A56">
        <v>51</v>
      </c>
      <c r="B56" t="s">
        <v>145</v>
      </c>
      <c r="C56">
        <v>1</v>
      </c>
    </row>
    <row r="57" spans="1:3" x14ac:dyDescent="0.25">
      <c r="A57">
        <v>52</v>
      </c>
      <c r="B57" t="s">
        <v>146</v>
      </c>
      <c r="C57">
        <v>1</v>
      </c>
    </row>
    <row r="58" spans="1:3" x14ac:dyDescent="0.25">
      <c r="A58">
        <v>53</v>
      </c>
      <c r="B58" t="s">
        <v>147</v>
      </c>
      <c r="C58">
        <v>1</v>
      </c>
    </row>
    <row r="59" spans="1:3" x14ac:dyDescent="0.25">
      <c r="A59">
        <v>54</v>
      </c>
      <c r="B59" t="s">
        <v>148</v>
      </c>
      <c r="C59">
        <v>1</v>
      </c>
    </row>
    <row r="60" spans="1:3" x14ac:dyDescent="0.25">
      <c r="A60">
        <v>55</v>
      </c>
      <c r="B60" t="s">
        <v>149</v>
      </c>
      <c r="C60">
        <v>1</v>
      </c>
    </row>
    <row r="61" spans="1:3" x14ac:dyDescent="0.25">
      <c r="A61">
        <v>56</v>
      </c>
      <c r="B61" t="s">
        <v>150</v>
      </c>
      <c r="C61">
        <v>0</v>
      </c>
    </row>
    <row r="62" spans="1:3" x14ac:dyDescent="0.25">
      <c r="A62">
        <v>57</v>
      </c>
      <c r="B62" t="s">
        <v>151</v>
      </c>
      <c r="C62">
        <v>0</v>
      </c>
    </row>
    <row r="63" spans="1:3" x14ac:dyDescent="0.25">
      <c r="A63">
        <v>58</v>
      </c>
      <c r="B63" t="s">
        <v>152</v>
      </c>
      <c r="C63">
        <v>0</v>
      </c>
    </row>
    <row r="64" spans="1:3" x14ac:dyDescent="0.25">
      <c r="A64">
        <v>59</v>
      </c>
      <c r="B64" t="s">
        <v>153</v>
      </c>
      <c r="C64">
        <v>1</v>
      </c>
    </row>
    <row r="65" spans="1:3" x14ac:dyDescent="0.25">
      <c r="A65">
        <v>60</v>
      </c>
      <c r="B65" t="s">
        <v>154</v>
      </c>
      <c r="C65">
        <v>1</v>
      </c>
    </row>
    <row r="66" spans="1:3" x14ac:dyDescent="0.25">
      <c r="A66">
        <v>61</v>
      </c>
      <c r="B66" t="s">
        <v>155</v>
      </c>
      <c r="C66">
        <v>1</v>
      </c>
    </row>
    <row r="67" spans="1:3" x14ac:dyDescent="0.25">
      <c r="A67">
        <v>62</v>
      </c>
      <c r="B67" t="s">
        <v>156</v>
      </c>
      <c r="C67">
        <v>1</v>
      </c>
    </row>
    <row r="68" spans="1:3" x14ac:dyDescent="0.25">
      <c r="A68">
        <v>63</v>
      </c>
      <c r="B68" t="s">
        <v>157</v>
      </c>
      <c r="C68">
        <v>1</v>
      </c>
    </row>
    <row r="69" spans="1:3" x14ac:dyDescent="0.25">
      <c r="A69">
        <v>64</v>
      </c>
      <c r="B69" t="s">
        <v>158</v>
      </c>
      <c r="C69">
        <v>1</v>
      </c>
    </row>
    <row r="70" spans="1:3" x14ac:dyDescent="0.25">
      <c r="A70">
        <v>65</v>
      </c>
      <c r="B70" t="s">
        <v>159</v>
      </c>
      <c r="C70">
        <v>1</v>
      </c>
    </row>
    <row r="71" spans="1:3" x14ac:dyDescent="0.25">
      <c r="A71">
        <v>66</v>
      </c>
      <c r="B71" t="s">
        <v>160</v>
      </c>
      <c r="C71">
        <v>1</v>
      </c>
    </row>
    <row r="72" spans="1:3" x14ac:dyDescent="0.25">
      <c r="A72">
        <v>67</v>
      </c>
      <c r="B72" t="s">
        <v>161</v>
      </c>
      <c r="C72">
        <v>1</v>
      </c>
    </row>
    <row r="73" spans="1:3" x14ac:dyDescent="0.25">
      <c r="A73">
        <v>68</v>
      </c>
      <c r="B73" t="s">
        <v>162</v>
      </c>
      <c r="C73">
        <v>1</v>
      </c>
    </row>
    <row r="74" spans="1:3" x14ac:dyDescent="0.25">
      <c r="A74">
        <v>69</v>
      </c>
      <c r="B74" t="s">
        <v>163</v>
      </c>
      <c r="C74">
        <v>1</v>
      </c>
    </row>
    <row r="75" spans="1:3" x14ac:dyDescent="0.25">
      <c r="A75">
        <v>70</v>
      </c>
      <c r="B75" t="s">
        <v>164</v>
      </c>
      <c r="C75">
        <v>1</v>
      </c>
    </row>
    <row r="76" spans="1:3" x14ac:dyDescent="0.25">
      <c r="A76">
        <v>71</v>
      </c>
      <c r="B76" t="s">
        <v>165</v>
      </c>
      <c r="C76">
        <v>1</v>
      </c>
    </row>
    <row r="77" spans="1:3" x14ac:dyDescent="0.25">
      <c r="A77">
        <v>72</v>
      </c>
      <c r="B77" t="s">
        <v>166</v>
      </c>
      <c r="C77">
        <v>1</v>
      </c>
    </row>
    <row r="78" spans="1:3" x14ac:dyDescent="0.25">
      <c r="A78">
        <v>73</v>
      </c>
      <c r="B78" t="s">
        <v>167</v>
      </c>
      <c r="C78">
        <v>1</v>
      </c>
    </row>
    <row r="79" spans="1:3" x14ac:dyDescent="0.25">
      <c r="A79">
        <v>74</v>
      </c>
      <c r="B79" t="s">
        <v>168</v>
      </c>
      <c r="C79">
        <v>1</v>
      </c>
    </row>
    <row r="80" spans="1:3" x14ac:dyDescent="0.25">
      <c r="A80">
        <v>75</v>
      </c>
      <c r="B80" t="s">
        <v>169</v>
      </c>
      <c r="C80">
        <v>1</v>
      </c>
    </row>
    <row r="81" spans="1:3" x14ac:dyDescent="0.25">
      <c r="A81">
        <v>76</v>
      </c>
      <c r="B81" t="s">
        <v>170</v>
      </c>
      <c r="C81">
        <v>1</v>
      </c>
    </row>
    <row r="82" spans="1:3" x14ac:dyDescent="0.25">
      <c r="A82">
        <v>77</v>
      </c>
      <c r="B82" t="s">
        <v>171</v>
      </c>
      <c r="C82">
        <v>1</v>
      </c>
    </row>
    <row r="83" spans="1:3" x14ac:dyDescent="0.25">
      <c r="A83">
        <v>78</v>
      </c>
      <c r="B83" t="s">
        <v>172</v>
      </c>
      <c r="C83">
        <v>1</v>
      </c>
    </row>
    <row r="84" spans="1:3" x14ac:dyDescent="0.25">
      <c r="A84">
        <v>79</v>
      </c>
      <c r="B84" t="s">
        <v>173</v>
      </c>
      <c r="C84">
        <v>1</v>
      </c>
    </row>
    <row r="85" spans="1:3" x14ac:dyDescent="0.25">
      <c r="A85">
        <v>80</v>
      </c>
      <c r="B85" t="s">
        <v>174</v>
      </c>
      <c r="C85">
        <v>1</v>
      </c>
    </row>
    <row r="86" spans="1:3" x14ac:dyDescent="0.25">
      <c r="A86">
        <v>81</v>
      </c>
      <c r="B86" t="s">
        <v>175</v>
      </c>
      <c r="C86">
        <v>1</v>
      </c>
    </row>
    <row r="87" spans="1:3" x14ac:dyDescent="0.25">
      <c r="A87">
        <v>82</v>
      </c>
      <c r="B87" t="s">
        <v>176</v>
      </c>
      <c r="C87">
        <v>1</v>
      </c>
    </row>
    <row r="88" spans="1:3" x14ac:dyDescent="0.25">
      <c r="A88">
        <v>83</v>
      </c>
      <c r="B88" t="s">
        <v>177</v>
      </c>
      <c r="C88">
        <v>1</v>
      </c>
    </row>
    <row r="89" spans="1:3" x14ac:dyDescent="0.25">
      <c r="A89">
        <v>84</v>
      </c>
      <c r="B89" t="s">
        <v>178</v>
      </c>
      <c r="C89">
        <v>1</v>
      </c>
    </row>
    <row r="90" spans="1:3" x14ac:dyDescent="0.25">
      <c r="A90">
        <v>85</v>
      </c>
      <c r="B90" t="s">
        <v>179</v>
      </c>
      <c r="C90">
        <v>1</v>
      </c>
    </row>
    <row r="91" spans="1:3" x14ac:dyDescent="0.25">
      <c r="A91">
        <v>86</v>
      </c>
      <c r="B91" t="s">
        <v>180</v>
      </c>
      <c r="C91">
        <v>1</v>
      </c>
    </row>
    <row r="92" spans="1:3" x14ac:dyDescent="0.25">
      <c r="A92">
        <v>87</v>
      </c>
      <c r="B92" t="s">
        <v>181</v>
      </c>
      <c r="C92">
        <v>1</v>
      </c>
    </row>
    <row r="93" spans="1:3" x14ac:dyDescent="0.25">
      <c r="A93">
        <v>88</v>
      </c>
      <c r="B93" t="s">
        <v>182</v>
      </c>
      <c r="C93">
        <v>1</v>
      </c>
    </row>
    <row r="94" spans="1:3" x14ac:dyDescent="0.25">
      <c r="A94">
        <v>89</v>
      </c>
      <c r="B94" t="s">
        <v>183</v>
      </c>
      <c r="C94">
        <v>1</v>
      </c>
    </row>
    <row r="95" spans="1:3" x14ac:dyDescent="0.25">
      <c r="A95">
        <v>90</v>
      </c>
      <c r="B95" t="s">
        <v>184</v>
      </c>
      <c r="C95">
        <v>1</v>
      </c>
    </row>
    <row r="96" spans="1:3" x14ac:dyDescent="0.25">
      <c r="A96">
        <v>91</v>
      </c>
      <c r="B96" t="s">
        <v>185</v>
      </c>
      <c r="C96">
        <v>1</v>
      </c>
    </row>
    <row r="97" spans="1:3" x14ac:dyDescent="0.25">
      <c r="A97">
        <v>92</v>
      </c>
      <c r="B97" t="s">
        <v>186</v>
      </c>
      <c r="C97">
        <v>1</v>
      </c>
    </row>
    <row r="98" spans="1:3" x14ac:dyDescent="0.25">
      <c r="A98">
        <v>93</v>
      </c>
      <c r="B98" t="s">
        <v>187</v>
      </c>
      <c r="C98">
        <v>1</v>
      </c>
    </row>
    <row r="99" spans="1:3" x14ac:dyDescent="0.25">
      <c r="A99">
        <v>94</v>
      </c>
      <c r="B99" t="s">
        <v>188</v>
      </c>
      <c r="C99">
        <v>1</v>
      </c>
    </row>
    <row r="100" spans="1:3" x14ac:dyDescent="0.25">
      <c r="A100">
        <v>95</v>
      </c>
      <c r="B100" t="s">
        <v>189</v>
      </c>
      <c r="C100">
        <v>1</v>
      </c>
    </row>
    <row r="101" spans="1:3" x14ac:dyDescent="0.25">
      <c r="A101">
        <v>96</v>
      </c>
      <c r="B101" t="s">
        <v>190</v>
      </c>
      <c r="C101">
        <v>1</v>
      </c>
    </row>
    <row r="102" spans="1:3" x14ac:dyDescent="0.25">
      <c r="A102">
        <v>97</v>
      </c>
      <c r="B102" t="s">
        <v>191</v>
      </c>
      <c r="C102">
        <v>1</v>
      </c>
    </row>
    <row r="103" spans="1:3" x14ac:dyDescent="0.25">
      <c r="A103">
        <v>98</v>
      </c>
      <c r="B103" t="s">
        <v>192</v>
      </c>
      <c r="C103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"/>
  <sheetViews>
    <sheetView workbookViewId="0">
      <selection activeCell="L11" sqref="L11"/>
    </sheetView>
  </sheetViews>
  <sheetFormatPr defaultRowHeight="15" x14ac:dyDescent="0.25"/>
  <cols>
    <col min="2" max="2" width="34.7109375" bestFit="1" customWidth="1"/>
    <col min="4" max="4" width="9.140625" hidden="1" customWidth="1"/>
    <col min="6" max="6" width="9.140625" hidden="1" customWidth="1"/>
    <col min="8" max="8" width="9.140625" hidden="1" customWidth="1"/>
  </cols>
  <sheetData>
    <row r="1" spans="1:9" ht="14.25" customHeight="1" x14ac:dyDescent="0.25">
      <c r="B1" s="2" t="s">
        <v>21</v>
      </c>
      <c r="C1">
        <v>19</v>
      </c>
    </row>
    <row r="3" spans="1:9" x14ac:dyDescent="0.25">
      <c r="B3" t="s">
        <v>18</v>
      </c>
      <c r="C3">
        <f>MIN(D8:D26)</f>
        <v>0</v>
      </c>
      <c r="E3">
        <f>MIN(F8:F26)</f>
        <v>0</v>
      </c>
      <c r="G3">
        <f>MIN(H8:H26)</f>
        <v>0</v>
      </c>
    </row>
    <row r="4" spans="1:9" x14ac:dyDescent="0.25">
      <c r="B4" t="s">
        <v>20</v>
      </c>
      <c r="C4">
        <f>MAX(D8:D26)</f>
        <v>0</v>
      </c>
      <c r="E4">
        <f>MAX(F8:F26)</f>
        <v>0</v>
      </c>
      <c r="G4">
        <f>MAX(H8:H26)</f>
        <v>0</v>
      </c>
    </row>
    <row r="5" spans="1:9" x14ac:dyDescent="0.25">
      <c r="B5" t="s">
        <v>19</v>
      </c>
      <c r="C5">
        <f>AVERAGE(D8:D26)</f>
        <v>0</v>
      </c>
      <c r="E5">
        <f>AVERAGE(F8:F26)</f>
        <v>0</v>
      </c>
      <c r="G5">
        <f>AVERAGE(H8:H26)</f>
        <v>0</v>
      </c>
    </row>
    <row r="7" spans="1:9" x14ac:dyDescent="0.25">
      <c r="B7" s="4" t="s">
        <v>22</v>
      </c>
      <c r="C7" t="s">
        <v>15</v>
      </c>
      <c r="E7" t="s">
        <v>16</v>
      </c>
      <c r="G7" t="s">
        <v>17</v>
      </c>
      <c r="I7" t="s">
        <v>23</v>
      </c>
    </row>
    <row r="8" spans="1:9" x14ac:dyDescent="0.25">
      <c r="A8">
        <v>1</v>
      </c>
      <c r="B8" t="s">
        <v>98</v>
      </c>
      <c r="C8">
        <v>1</v>
      </c>
      <c r="D8">
        <f>(C8-1)/($C$1-1)</f>
        <v>0</v>
      </c>
      <c r="E8">
        <v>1</v>
      </c>
      <c r="F8">
        <f>(E8-1)/($C$1-1)</f>
        <v>0</v>
      </c>
      <c r="G8">
        <v>1</v>
      </c>
      <c r="H8">
        <f>(G8-1)/($C$1-1)</f>
        <v>0</v>
      </c>
      <c r="I8" s="7" t="s">
        <v>24</v>
      </c>
    </row>
    <row r="9" spans="1:9" x14ac:dyDescent="0.25">
      <c r="A9">
        <v>2</v>
      </c>
      <c r="B9" t="s">
        <v>99</v>
      </c>
      <c r="C9">
        <v>1</v>
      </c>
      <c r="D9">
        <f t="shared" ref="D9:H27" si="0">(C9-1)/($C$1-1)</f>
        <v>0</v>
      </c>
      <c r="E9">
        <v>1</v>
      </c>
      <c r="F9">
        <f t="shared" si="0"/>
        <v>0</v>
      </c>
      <c r="G9">
        <v>1</v>
      </c>
      <c r="H9">
        <f t="shared" ref="H9" si="1">(G9-1)/($C$1-1)</f>
        <v>0</v>
      </c>
      <c r="I9" s="7" t="s">
        <v>24</v>
      </c>
    </row>
    <row r="10" spans="1:9" x14ac:dyDescent="0.25">
      <c r="A10">
        <v>3</v>
      </c>
      <c r="B10" t="s">
        <v>100</v>
      </c>
      <c r="C10">
        <v>1</v>
      </c>
      <c r="D10">
        <f t="shared" si="0"/>
        <v>0</v>
      </c>
      <c r="E10">
        <v>1</v>
      </c>
      <c r="F10">
        <f t="shared" si="0"/>
        <v>0</v>
      </c>
      <c r="G10">
        <v>1</v>
      </c>
      <c r="H10">
        <f t="shared" ref="H10" si="2">(G10-1)/($C$1-1)</f>
        <v>0</v>
      </c>
      <c r="I10" s="7" t="s">
        <v>24</v>
      </c>
    </row>
    <row r="11" spans="1:9" x14ac:dyDescent="0.25">
      <c r="A11">
        <v>4</v>
      </c>
      <c r="B11" t="s">
        <v>101</v>
      </c>
      <c r="C11">
        <v>1</v>
      </c>
      <c r="D11">
        <f t="shared" si="0"/>
        <v>0</v>
      </c>
      <c r="E11">
        <v>1</v>
      </c>
      <c r="F11">
        <f t="shared" si="0"/>
        <v>0</v>
      </c>
      <c r="G11">
        <v>1</v>
      </c>
      <c r="H11">
        <f t="shared" ref="H11" si="3">(G11-1)/($C$1-1)</f>
        <v>0</v>
      </c>
      <c r="I11" s="7" t="s">
        <v>24</v>
      </c>
    </row>
    <row r="12" spans="1:9" x14ac:dyDescent="0.25">
      <c r="A12">
        <v>5</v>
      </c>
      <c r="B12" t="s">
        <v>102</v>
      </c>
      <c r="C12">
        <v>1</v>
      </c>
      <c r="D12">
        <f t="shared" si="0"/>
        <v>0</v>
      </c>
      <c r="E12">
        <v>1</v>
      </c>
      <c r="F12">
        <f t="shared" si="0"/>
        <v>0</v>
      </c>
      <c r="G12">
        <v>1</v>
      </c>
      <c r="H12">
        <f t="shared" ref="H12" si="4">(G12-1)/($C$1-1)</f>
        <v>0</v>
      </c>
      <c r="I12" s="7" t="s">
        <v>24</v>
      </c>
    </row>
    <row r="13" spans="1:9" x14ac:dyDescent="0.25">
      <c r="A13">
        <v>6</v>
      </c>
      <c r="B13" t="s">
        <v>103</v>
      </c>
      <c r="C13">
        <v>1</v>
      </c>
      <c r="D13">
        <f t="shared" si="0"/>
        <v>0</v>
      </c>
      <c r="E13">
        <v>1</v>
      </c>
      <c r="F13">
        <f t="shared" si="0"/>
        <v>0</v>
      </c>
      <c r="G13">
        <v>1</v>
      </c>
      <c r="H13">
        <f t="shared" ref="H13" si="5">(G13-1)/($C$1-1)</f>
        <v>0</v>
      </c>
      <c r="I13" s="7" t="s">
        <v>24</v>
      </c>
    </row>
    <row r="14" spans="1:9" x14ac:dyDescent="0.25">
      <c r="A14">
        <v>7</v>
      </c>
      <c r="B14" t="s">
        <v>95</v>
      </c>
      <c r="C14">
        <v>1</v>
      </c>
      <c r="D14">
        <f t="shared" si="0"/>
        <v>0</v>
      </c>
      <c r="E14">
        <v>1</v>
      </c>
      <c r="F14">
        <f t="shared" si="0"/>
        <v>0</v>
      </c>
      <c r="G14">
        <v>1</v>
      </c>
      <c r="H14">
        <f t="shared" ref="H14" si="6">(G14-1)/($C$1-1)</f>
        <v>0</v>
      </c>
      <c r="I14" s="7" t="s">
        <v>24</v>
      </c>
    </row>
    <row r="15" spans="1:9" x14ac:dyDescent="0.25">
      <c r="A15">
        <v>8</v>
      </c>
      <c r="B15" t="s">
        <v>96</v>
      </c>
      <c r="C15">
        <v>1</v>
      </c>
      <c r="D15">
        <f t="shared" si="0"/>
        <v>0</v>
      </c>
      <c r="E15">
        <v>1</v>
      </c>
      <c r="F15">
        <f t="shared" si="0"/>
        <v>0</v>
      </c>
      <c r="G15">
        <v>1</v>
      </c>
      <c r="H15">
        <f t="shared" ref="H15" si="7">(G15-1)/($C$1-1)</f>
        <v>0</v>
      </c>
      <c r="I15" s="7" t="s">
        <v>24</v>
      </c>
    </row>
    <row r="16" spans="1:9" x14ac:dyDescent="0.25">
      <c r="A16">
        <v>9</v>
      </c>
      <c r="B16" t="s">
        <v>97</v>
      </c>
      <c r="C16">
        <v>1</v>
      </c>
      <c r="D16">
        <f t="shared" si="0"/>
        <v>0</v>
      </c>
      <c r="E16">
        <v>1</v>
      </c>
      <c r="F16">
        <f t="shared" si="0"/>
        <v>0</v>
      </c>
      <c r="G16">
        <v>1</v>
      </c>
      <c r="H16">
        <f t="shared" ref="H16" si="8">(G16-1)/($C$1-1)</f>
        <v>0</v>
      </c>
      <c r="I16" s="7" t="s">
        <v>24</v>
      </c>
    </row>
    <row r="17" spans="1:9" x14ac:dyDescent="0.25">
      <c r="A17">
        <v>10</v>
      </c>
      <c r="B17" t="s">
        <v>104</v>
      </c>
      <c r="C17">
        <v>1</v>
      </c>
      <c r="D17">
        <f t="shared" si="0"/>
        <v>0</v>
      </c>
      <c r="E17">
        <v>1</v>
      </c>
      <c r="F17">
        <f t="shared" si="0"/>
        <v>0</v>
      </c>
      <c r="G17">
        <v>1</v>
      </c>
      <c r="H17">
        <f t="shared" ref="H17" si="9">(G17-1)/($C$1-1)</f>
        <v>0</v>
      </c>
      <c r="I17" s="7" t="s">
        <v>24</v>
      </c>
    </row>
    <row r="18" spans="1:9" x14ac:dyDescent="0.25">
      <c r="A18">
        <v>11</v>
      </c>
      <c r="B18" t="s">
        <v>105</v>
      </c>
      <c r="C18">
        <v>1</v>
      </c>
      <c r="D18">
        <f t="shared" si="0"/>
        <v>0</v>
      </c>
      <c r="E18">
        <v>1</v>
      </c>
      <c r="F18">
        <f t="shared" si="0"/>
        <v>0</v>
      </c>
      <c r="G18">
        <v>1</v>
      </c>
      <c r="H18">
        <f t="shared" ref="H18" si="10">(G18-1)/($C$1-1)</f>
        <v>0</v>
      </c>
      <c r="I18" s="7" t="s">
        <v>24</v>
      </c>
    </row>
    <row r="19" spans="1:9" x14ac:dyDescent="0.25">
      <c r="A19">
        <v>12</v>
      </c>
      <c r="B19" t="s">
        <v>106</v>
      </c>
      <c r="C19">
        <v>1</v>
      </c>
      <c r="D19">
        <f t="shared" si="0"/>
        <v>0</v>
      </c>
      <c r="E19">
        <v>1</v>
      </c>
      <c r="F19">
        <f t="shared" si="0"/>
        <v>0</v>
      </c>
      <c r="G19">
        <v>1</v>
      </c>
      <c r="H19">
        <f t="shared" ref="H19" si="11">(G19-1)/($C$1-1)</f>
        <v>0</v>
      </c>
      <c r="I19" s="7" t="s">
        <v>24</v>
      </c>
    </row>
    <row r="20" spans="1:9" x14ac:dyDescent="0.25">
      <c r="A20">
        <v>13</v>
      </c>
      <c r="B20" t="s">
        <v>107</v>
      </c>
      <c r="C20">
        <v>1</v>
      </c>
      <c r="D20">
        <f t="shared" si="0"/>
        <v>0</v>
      </c>
      <c r="E20">
        <v>1</v>
      </c>
      <c r="F20">
        <f t="shared" si="0"/>
        <v>0</v>
      </c>
      <c r="G20">
        <v>1</v>
      </c>
      <c r="H20">
        <f t="shared" ref="H20" si="12">(G20-1)/($C$1-1)</f>
        <v>0</v>
      </c>
      <c r="I20" s="7" t="s">
        <v>24</v>
      </c>
    </row>
    <row r="21" spans="1:9" x14ac:dyDescent="0.25">
      <c r="A21">
        <v>14</v>
      </c>
      <c r="B21" t="s">
        <v>108</v>
      </c>
      <c r="C21">
        <v>1</v>
      </c>
      <c r="D21">
        <f t="shared" si="0"/>
        <v>0</v>
      </c>
      <c r="E21">
        <v>1</v>
      </c>
      <c r="F21">
        <f t="shared" si="0"/>
        <v>0</v>
      </c>
      <c r="G21">
        <v>1</v>
      </c>
      <c r="H21">
        <f t="shared" ref="H21" si="13">(G21-1)/($C$1-1)</f>
        <v>0</v>
      </c>
      <c r="I21" s="7" t="s">
        <v>24</v>
      </c>
    </row>
    <row r="22" spans="1:9" x14ac:dyDescent="0.25">
      <c r="A22">
        <v>15</v>
      </c>
      <c r="B22" t="s">
        <v>109</v>
      </c>
      <c r="C22">
        <v>1</v>
      </c>
      <c r="D22">
        <f t="shared" si="0"/>
        <v>0</v>
      </c>
      <c r="E22">
        <v>1</v>
      </c>
      <c r="F22">
        <f t="shared" si="0"/>
        <v>0</v>
      </c>
      <c r="G22">
        <v>1</v>
      </c>
      <c r="H22">
        <f t="shared" ref="H22" si="14">(G22-1)/($C$1-1)</f>
        <v>0</v>
      </c>
      <c r="I22" s="7" t="s">
        <v>24</v>
      </c>
    </row>
    <row r="23" spans="1:9" x14ac:dyDescent="0.25">
      <c r="A23">
        <v>16</v>
      </c>
      <c r="B23" t="s">
        <v>110</v>
      </c>
      <c r="C23">
        <v>1</v>
      </c>
      <c r="D23">
        <f t="shared" si="0"/>
        <v>0</v>
      </c>
      <c r="E23">
        <v>1</v>
      </c>
      <c r="F23">
        <f t="shared" si="0"/>
        <v>0</v>
      </c>
      <c r="G23">
        <v>1</v>
      </c>
      <c r="H23">
        <f t="shared" ref="H23" si="15">(G23-1)/($C$1-1)</f>
        <v>0</v>
      </c>
      <c r="I23" s="7" t="s">
        <v>24</v>
      </c>
    </row>
    <row r="24" spans="1:9" x14ac:dyDescent="0.25">
      <c r="A24">
        <v>17</v>
      </c>
      <c r="B24" t="s">
        <v>111</v>
      </c>
      <c r="C24">
        <v>1</v>
      </c>
      <c r="D24">
        <f t="shared" si="0"/>
        <v>0</v>
      </c>
      <c r="E24">
        <v>1</v>
      </c>
      <c r="F24">
        <f t="shared" si="0"/>
        <v>0</v>
      </c>
      <c r="G24">
        <v>1</v>
      </c>
      <c r="H24">
        <f t="shared" ref="H24" si="16">(G24-1)/($C$1-1)</f>
        <v>0</v>
      </c>
      <c r="I24" s="7" t="s">
        <v>24</v>
      </c>
    </row>
    <row r="25" spans="1:9" x14ac:dyDescent="0.25">
      <c r="A25">
        <v>18</v>
      </c>
      <c r="B25" t="s">
        <v>112</v>
      </c>
      <c r="C25">
        <v>1</v>
      </c>
      <c r="D25">
        <f t="shared" si="0"/>
        <v>0</v>
      </c>
      <c r="E25">
        <v>1</v>
      </c>
      <c r="F25">
        <f t="shared" si="0"/>
        <v>0</v>
      </c>
      <c r="G25">
        <v>1</v>
      </c>
      <c r="H25">
        <f t="shared" ref="H25" si="17">(G25-1)/($C$1-1)</f>
        <v>0</v>
      </c>
      <c r="I25" s="7" t="s">
        <v>24</v>
      </c>
    </row>
    <row r="26" spans="1:9" x14ac:dyDescent="0.25">
      <c r="A26">
        <v>19</v>
      </c>
      <c r="B26" t="s">
        <v>113</v>
      </c>
      <c r="C26">
        <v>1</v>
      </c>
      <c r="D26">
        <f t="shared" si="0"/>
        <v>0</v>
      </c>
      <c r="E26">
        <v>1</v>
      </c>
      <c r="F26">
        <f t="shared" si="0"/>
        <v>0</v>
      </c>
      <c r="G26">
        <v>1</v>
      </c>
      <c r="H26">
        <f t="shared" si="0"/>
        <v>0</v>
      </c>
      <c r="I26" s="7" t="s">
        <v>24</v>
      </c>
    </row>
    <row r="27" spans="1:9" x14ac:dyDescent="0.25">
      <c r="A27">
        <v>20</v>
      </c>
      <c r="B27" t="s">
        <v>114</v>
      </c>
      <c r="C27">
        <v>1</v>
      </c>
      <c r="D27">
        <f t="shared" si="0"/>
        <v>0</v>
      </c>
      <c r="E27">
        <v>1</v>
      </c>
      <c r="F27">
        <f t="shared" si="0"/>
        <v>0</v>
      </c>
      <c r="G27">
        <v>1</v>
      </c>
      <c r="H27">
        <f t="shared" si="0"/>
        <v>0</v>
      </c>
      <c r="I27" s="7" t="s">
        <v>24</v>
      </c>
    </row>
    <row r="28" spans="1:9" x14ac:dyDescent="0.25">
      <c r="A28">
        <v>21</v>
      </c>
      <c r="B28" t="s">
        <v>115</v>
      </c>
      <c r="C28">
        <v>1</v>
      </c>
      <c r="D28">
        <f t="shared" ref="D28:D91" si="18">(C28-1)/($C$1-1)</f>
        <v>0</v>
      </c>
      <c r="E28">
        <v>1</v>
      </c>
      <c r="F28">
        <f t="shared" ref="F28:F91" si="19">(E28-1)/($C$1-1)</f>
        <v>0</v>
      </c>
      <c r="G28">
        <v>1</v>
      </c>
      <c r="H28">
        <f t="shared" ref="H28:H91" si="20">(G28-1)/($C$1-1)</f>
        <v>0</v>
      </c>
      <c r="I28" s="7" t="s">
        <v>24</v>
      </c>
    </row>
    <row r="29" spans="1:9" x14ac:dyDescent="0.25">
      <c r="A29">
        <v>22</v>
      </c>
      <c r="B29" t="s">
        <v>116</v>
      </c>
      <c r="C29">
        <v>1</v>
      </c>
      <c r="D29">
        <f t="shared" si="18"/>
        <v>0</v>
      </c>
      <c r="E29">
        <v>1</v>
      </c>
      <c r="F29">
        <f t="shared" si="19"/>
        <v>0</v>
      </c>
      <c r="G29">
        <v>1</v>
      </c>
      <c r="H29">
        <f t="shared" si="20"/>
        <v>0</v>
      </c>
      <c r="I29" s="7" t="s">
        <v>24</v>
      </c>
    </row>
    <row r="30" spans="1:9" x14ac:dyDescent="0.25">
      <c r="A30">
        <v>23</v>
      </c>
      <c r="B30" t="s">
        <v>117</v>
      </c>
      <c r="C30">
        <v>1</v>
      </c>
      <c r="D30">
        <f t="shared" si="18"/>
        <v>0</v>
      </c>
      <c r="E30">
        <v>1</v>
      </c>
      <c r="F30">
        <f t="shared" si="19"/>
        <v>0</v>
      </c>
      <c r="G30">
        <v>1</v>
      </c>
      <c r="H30">
        <f t="shared" si="20"/>
        <v>0</v>
      </c>
      <c r="I30" s="7" t="s">
        <v>24</v>
      </c>
    </row>
    <row r="31" spans="1:9" x14ac:dyDescent="0.25">
      <c r="A31">
        <v>24</v>
      </c>
      <c r="B31" t="s">
        <v>118</v>
      </c>
      <c r="C31">
        <v>1</v>
      </c>
      <c r="D31">
        <f t="shared" si="18"/>
        <v>0</v>
      </c>
      <c r="E31">
        <v>1</v>
      </c>
      <c r="F31">
        <f t="shared" si="19"/>
        <v>0</v>
      </c>
      <c r="G31">
        <v>1</v>
      </c>
      <c r="H31">
        <f t="shared" si="20"/>
        <v>0</v>
      </c>
      <c r="I31" s="7" t="s">
        <v>24</v>
      </c>
    </row>
    <row r="32" spans="1:9" x14ac:dyDescent="0.25">
      <c r="A32">
        <v>25</v>
      </c>
      <c r="B32" t="s">
        <v>119</v>
      </c>
      <c r="C32">
        <v>1</v>
      </c>
      <c r="D32">
        <f t="shared" si="18"/>
        <v>0</v>
      </c>
      <c r="E32">
        <v>1</v>
      </c>
      <c r="F32">
        <f t="shared" si="19"/>
        <v>0</v>
      </c>
      <c r="G32">
        <v>1</v>
      </c>
      <c r="H32">
        <f t="shared" si="20"/>
        <v>0</v>
      </c>
      <c r="I32" s="7" t="s">
        <v>24</v>
      </c>
    </row>
    <row r="33" spans="1:9" x14ac:dyDescent="0.25">
      <c r="A33">
        <v>26</v>
      </c>
      <c r="B33" t="s">
        <v>120</v>
      </c>
      <c r="C33">
        <v>1</v>
      </c>
      <c r="D33">
        <f t="shared" si="18"/>
        <v>0</v>
      </c>
      <c r="E33">
        <v>1</v>
      </c>
      <c r="F33">
        <f t="shared" si="19"/>
        <v>0</v>
      </c>
      <c r="G33">
        <v>1</v>
      </c>
      <c r="H33">
        <f t="shared" si="20"/>
        <v>0</v>
      </c>
      <c r="I33" s="7" t="s">
        <v>24</v>
      </c>
    </row>
    <row r="34" spans="1:9" x14ac:dyDescent="0.25">
      <c r="A34">
        <v>27</v>
      </c>
      <c r="B34" t="s">
        <v>121</v>
      </c>
      <c r="C34">
        <v>1</v>
      </c>
      <c r="D34">
        <f t="shared" si="18"/>
        <v>0</v>
      </c>
      <c r="E34">
        <v>1</v>
      </c>
      <c r="F34">
        <f t="shared" si="19"/>
        <v>0</v>
      </c>
      <c r="G34">
        <v>1</v>
      </c>
      <c r="H34">
        <f t="shared" si="20"/>
        <v>0</v>
      </c>
      <c r="I34" s="7" t="s">
        <v>24</v>
      </c>
    </row>
    <row r="35" spans="1:9" x14ac:dyDescent="0.25">
      <c r="A35">
        <v>28</v>
      </c>
      <c r="B35" t="s">
        <v>122</v>
      </c>
      <c r="C35">
        <v>1</v>
      </c>
      <c r="D35">
        <f t="shared" si="18"/>
        <v>0</v>
      </c>
      <c r="E35">
        <v>1</v>
      </c>
      <c r="F35">
        <f t="shared" si="19"/>
        <v>0</v>
      </c>
      <c r="G35">
        <v>1</v>
      </c>
      <c r="H35">
        <f t="shared" si="20"/>
        <v>0</v>
      </c>
      <c r="I35" s="7" t="s">
        <v>24</v>
      </c>
    </row>
    <row r="36" spans="1:9" x14ac:dyDescent="0.25">
      <c r="A36">
        <v>29</v>
      </c>
      <c r="B36" t="s">
        <v>123</v>
      </c>
      <c r="C36">
        <v>1</v>
      </c>
      <c r="D36">
        <f t="shared" si="18"/>
        <v>0</v>
      </c>
      <c r="E36">
        <v>1</v>
      </c>
      <c r="F36">
        <f t="shared" si="19"/>
        <v>0</v>
      </c>
      <c r="G36">
        <v>1</v>
      </c>
      <c r="H36">
        <f t="shared" si="20"/>
        <v>0</v>
      </c>
      <c r="I36" s="7" t="s">
        <v>24</v>
      </c>
    </row>
    <row r="37" spans="1:9" x14ac:dyDescent="0.25">
      <c r="A37">
        <v>30</v>
      </c>
      <c r="B37" t="s">
        <v>124</v>
      </c>
      <c r="C37">
        <v>1</v>
      </c>
      <c r="D37">
        <f t="shared" si="18"/>
        <v>0</v>
      </c>
      <c r="E37">
        <v>1</v>
      </c>
      <c r="F37">
        <f t="shared" si="19"/>
        <v>0</v>
      </c>
      <c r="G37">
        <v>1</v>
      </c>
      <c r="H37">
        <f t="shared" si="20"/>
        <v>0</v>
      </c>
      <c r="I37" s="7" t="s">
        <v>24</v>
      </c>
    </row>
    <row r="38" spans="1:9" x14ac:dyDescent="0.25">
      <c r="A38">
        <v>31</v>
      </c>
      <c r="B38" t="s">
        <v>125</v>
      </c>
      <c r="C38">
        <v>1</v>
      </c>
      <c r="D38">
        <f t="shared" si="18"/>
        <v>0</v>
      </c>
      <c r="E38">
        <v>1</v>
      </c>
      <c r="F38">
        <f t="shared" si="19"/>
        <v>0</v>
      </c>
      <c r="G38">
        <v>1</v>
      </c>
      <c r="H38">
        <f t="shared" si="20"/>
        <v>0</v>
      </c>
      <c r="I38" s="7" t="s">
        <v>24</v>
      </c>
    </row>
    <row r="39" spans="1:9" x14ac:dyDescent="0.25">
      <c r="A39">
        <v>32</v>
      </c>
      <c r="B39" t="s">
        <v>126</v>
      </c>
      <c r="C39">
        <v>1</v>
      </c>
      <c r="D39">
        <f t="shared" si="18"/>
        <v>0</v>
      </c>
      <c r="E39">
        <v>1</v>
      </c>
      <c r="F39">
        <f t="shared" si="19"/>
        <v>0</v>
      </c>
      <c r="G39">
        <v>1</v>
      </c>
      <c r="H39">
        <f t="shared" si="20"/>
        <v>0</v>
      </c>
      <c r="I39" s="7" t="s">
        <v>24</v>
      </c>
    </row>
    <row r="40" spans="1:9" x14ac:dyDescent="0.25">
      <c r="A40">
        <v>33</v>
      </c>
      <c r="B40" t="s">
        <v>127</v>
      </c>
      <c r="C40">
        <v>1</v>
      </c>
      <c r="D40">
        <f t="shared" si="18"/>
        <v>0</v>
      </c>
      <c r="E40">
        <v>1</v>
      </c>
      <c r="F40">
        <f t="shared" si="19"/>
        <v>0</v>
      </c>
      <c r="G40">
        <v>1</v>
      </c>
      <c r="H40">
        <f t="shared" si="20"/>
        <v>0</v>
      </c>
      <c r="I40" s="7" t="s">
        <v>24</v>
      </c>
    </row>
    <row r="41" spans="1:9" x14ac:dyDescent="0.25">
      <c r="A41">
        <v>34</v>
      </c>
      <c r="B41" t="s">
        <v>128</v>
      </c>
      <c r="C41">
        <v>1</v>
      </c>
      <c r="D41">
        <f t="shared" si="18"/>
        <v>0</v>
      </c>
      <c r="E41">
        <v>1</v>
      </c>
      <c r="F41">
        <f t="shared" si="19"/>
        <v>0</v>
      </c>
      <c r="G41">
        <v>1</v>
      </c>
      <c r="H41">
        <f t="shared" si="20"/>
        <v>0</v>
      </c>
      <c r="I41" s="7" t="s">
        <v>24</v>
      </c>
    </row>
    <row r="42" spans="1:9" x14ac:dyDescent="0.25">
      <c r="A42">
        <v>35</v>
      </c>
      <c r="B42" t="s">
        <v>129</v>
      </c>
      <c r="C42">
        <v>1</v>
      </c>
      <c r="D42">
        <f t="shared" si="18"/>
        <v>0</v>
      </c>
      <c r="E42">
        <v>1</v>
      </c>
      <c r="F42">
        <f t="shared" si="19"/>
        <v>0</v>
      </c>
      <c r="G42">
        <v>1</v>
      </c>
      <c r="H42">
        <f t="shared" si="20"/>
        <v>0</v>
      </c>
      <c r="I42" s="7" t="s">
        <v>24</v>
      </c>
    </row>
    <row r="43" spans="1:9" x14ac:dyDescent="0.25">
      <c r="A43">
        <v>36</v>
      </c>
      <c r="B43" t="s">
        <v>130</v>
      </c>
      <c r="C43">
        <v>1</v>
      </c>
      <c r="D43">
        <f t="shared" si="18"/>
        <v>0</v>
      </c>
      <c r="E43">
        <v>1</v>
      </c>
      <c r="F43">
        <f t="shared" si="19"/>
        <v>0</v>
      </c>
      <c r="G43">
        <v>1</v>
      </c>
      <c r="H43">
        <f t="shared" si="20"/>
        <v>0</v>
      </c>
      <c r="I43" s="7" t="s">
        <v>24</v>
      </c>
    </row>
    <row r="44" spans="1:9" x14ac:dyDescent="0.25">
      <c r="A44">
        <v>37</v>
      </c>
      <c r="B44" t="s">
        <v>131</v>
      </c>
      <c r="C44">
        <v>1</v>
      </c>
      <c r="D44">
        <f t="shared" si="18"/>
        <v>0</v>
      </c>
      <c r="E44">
        <v>1</v>
      </c>
      <c r="F44">
        <f t="shared" si="19"/>
        <v>0</v>
      </c>
      <c r="G44">
        <v>1</v>
      </c>
      <c r="H44">
        <f t="shared" si="20"/>
        <v>0</v>
      </c>
      <c r="I44" s="7" t="s">
        <v>24</v>
      </c>
    </row>
    <row r="45" spans="1:9" x14ac:dyDescent="0.25">
      <c r="A45">
        <v>38</v>
      </c>
      <c r="B45" t="s">
        <v>132</v>
      </c>
      <c r="C45">
        <v>1</v>
      </c>
      <c r="D45">
        <f t="shared" si="18"/>
        <v>0</v>
      </c>
      <c r="E45">
        <v>1</v>
      </c>
      <c r="F45">
        <f t="shared" si="19"/>
        <v>0</v>
      </c>
      <c r="G45">
        <v>1</v>
      </c>
      <c r="H45">
        <f t="shared" si="20"/>
        <v>0</v>
      </c>
      <c r="I45" s="7" t="s">
        <v>24</v>
      </c>
    </row>
    <row r="46" spans="1:9" x14ac:dyDescent="0.25">
      <c r="A46">
        <v>39</v>
      </c>
      <c r="B46" t="s">
        <v>133</v>
      </c>
      <c r="C46">
        <v>1</v>
      </c>
      <c r="D46">
        <f t="shared" si="18"/>
        <v>0</v>
      </c>
      <c r="E46">
        <v>1</v>
      </c>
      <c r="F46">
        <f t="shared" si="19"/>
        <v>0</v>
      </c>
      <c r="G46">
        <v>1</v>
      </c>
      <c r="H46">
        <f t="shared" si="20"/>
        <v>0</v>
      </c>
      <c r="I46" s="7" t="s">
        <v>24</v>
      </c>
    </row>
    <row r="47" spans="1:9" x14ac:dyDescent="0.25">
      <c r="A47">
        <v>40</v>
      </c>
      <c r="B47" t="s">
        <v>134</v>
      </c>
      <c r="C47">
        <v>1</v>
      </c>
      <c r="D47">
        <f t="shared" si="18"/>
        <v>0</v>
      </c>
      <c r="E47">
        <v>1</v>
      </c>
      <c r="F47">
        <f t="shared" si="19"/>
        <v>0</v>
      </c>
      <c r="G47">
        <v>1</v>
      </c>
      <c r="H47">
        <f t="shared" si="20"/>
        <v>0</v>
      </c>
      <c r="I47" s="7" t="s">
        <v>24</v>
      </c>
    </row>
    <row r="48" spans="1:9" x14ac:dyDescent="0.25">
      <c r="A48">
        <v>41</v>
      </c>
      <c r="B48" t="s">
        <v>135</v>
      </c>
      <c r="C48">
        <v>1</v>
      </c>
      <c r="D48">
        <f t="shared" si="18"/>
        <v>0</v>
      </c>
      <c r="E48">
        <v>1</v>
      </c>
      <c r="F48">
        <f t="shared" si="19"/>
        <v>0</v>
      </c>
      <c r="G48">
        <v>1</v>
      </c>
      <c r="H48">
        <f t="shared" si="20"/>
        <v>0</v>
      </c>
      <c r="I48" s="7" t="s">
        <v>24</v>
      </c>
    </row>
    <row r="49" spans="1:9" x14ac:dyDescent="0.25">
      <c r="A49">
        <v>42</v>
      </c>
      <c r="B49" t="s">
        <v>136</v>
      </c>
      <c r="C49">
        <v>1</v>
      </c>
      <c r="D49">
        <f t="shared" si="18"/>
        <v>0</v>
      </c>
      <c r="E49">
        <v>1</v>
      </c>
      <c r="F49">
        <f t="shared" si="19"/>
        <v>0</v>
      </c>
      <c r="G49">
        <v>1</v>
      </c>
      <c r="H49">
        <f t="shared" si="20"/>
        <v>0</v>
      </c>
      <c r="I49" s="7" t="s">
        <v>24</v>
      </c>
    </row>
    <row r="50" spans="1:9" x14ac:dyDescent="0.25">
      <c r="A50">
        <v>43</v>
      </c>
      <c r="B50" t="s">
        <v>137</v>
      </c>
      <c r="C50">
        <v>1</v>
      </c>
      <c r="D50">
        <f t="shared" si="18"/>
        <v>0</v>
      </c>
      <c r="E50">
        <v>1</v>
      </c>
      <c r="F50">
        <f t="shared" si="19"/>
        <v>0</v>
      </c>
      <c r="G50">
        <v>1</v>
      </c>
      <c r="H50">
        <f t="shared" si="20"/>
        <v>0</v>
      </c>
      <c r="I50" s="7" t="s">
        <v>24</v>
      </c>
    </row>
    <row r="51" spans="1:9" x14ac:dyDescent="0.25">
      <c r="A51">
        <v>44</v>
      </c>
      <c r="B51" t="s">
        <v>138</v>
      </c>
      <c r="C51">
        <v>1</v>
      </c>
      <c r="D51">
        <f t="shared" si="18"/>
        <v>0</v>
      </c>
      <c r="E51">
        <v>1</v>
      </c>
      <c r="F51">
        <f t="shared" si="19"/>
        <v>0</v>
      </c>
      <c r="G51">
        <v>1</v>
      </c>
      <c r="H51">
        <f t="shared" si="20"/>
        <v>0</v>
      </c>
      <c r="I51" s="7" t="s">
        <v>24</v>
      </c>
    </row>
    <row r="52" spans="1:9" x14ac:dyDescent="0.25">
      <c r="A52">
        <v>45</v>
      </c>
      <c r="B52" t="s">
        <v>139</v>
      </c>
      <c r="C52">
        <v>1</v>
      </c>
      <c r="D52">
        <f t="shared" si="18"/>
        <v>0</v>
      </c>
      <c r="E52">
        <v>1</v>
      </c>
      <c r="F52">
        <f t="shared" si="19"/>
        <v>0</v>
      </c>
      <c r="G52">
        <v>1</v>
      </c>
      <c r="H52">
        <f t="shared" si="20"/>
        <v>0</v>
      </c>
      <c r="I52" s="7" t="s">
        <v>24</v>
      </c>
    </row>
    <row r="53" spans="1:9" x14ac:dyDescent="0.25">
      <c r="A53">
        <v>46</v>
      </c>
      <c r="B53" t="s">
        <v>140</v>
      </c>
      <c r="C53">
        <v>1</v>
      </c>
      <c r="D53">
        <f t="shared" si="18"/>
        <v>0</v>
      </c>
      <c r="E53">
        <v>1</v>
      </c>
      <c r="F53">
        <f t="shared" si="19"/>
        <v>0</v>
      </c>
      <c r="G53">
        <v>1</v>
      </c>
      <c r="H53">
        <f t="shared" si="20"/>
        <v>0</v>
      </c>
      <c r="I53" s="7" t="s">
        <v>24</v>
      </c>
    </row>
    <row r="54" spans="1:9" x14ac:dyDescent="0.25">
      <c r="A54">
        <v>47</v>
      </c>
      <c r="B54" t="s">
        <v>141</v>
      </c>
      <c r="C54">
        <v>1</v>
      </c>
      <c r="D54">
        <f t="shared" si="18"/>
        <v>0</v>
      </c>
      <c r="E54">
        <v>1</v>
      </c>
      <c r="F54">
        <f t="shared" si="19"/>
        <v>0</v>
      </c>
      <c r="G54">
        <v>1</v>
      </c>
      <c r="H54">
        <f t="shared" si="20"/>
        <v>0</v>
      </c>
      <c r="I54" s="7" t="s">
        <v>24</v>
      </c>
    </row>
    <row r="55" spans="1:9" x14ac:dyDescent="0.25">
      <c r="A55">
        <v>48</v>
      </c>
      <c r="B55" t="s">
        <v>142</v>
      </c>
      <c r="C55">
        <v>1</v>
      </c>
      <c r="D55">
        <f t="shared" si="18"/>
        <v>0</v>
      </c>
      <c r="E55">
        <v>1</v>
      </c>
      <c r="F55">
        <f t="shared" si="19"/>
        <v>0</v>
      </c>
      <c r="G55">
        <v>1</v>
      </c>
      <c r="H55">
        <f t="shared" si="20"/>
        <v>0</v>
      </c>
      <c r="I55" s="7" t="s">
        <v>24</v>
      </c>
    </row>
    <row r="56" spans="1:9" x14ac:dyDescent="0.25">
      <c r="A56">
        <v>49</v>
      </c>
      <c r="B56" t="s">
        <v>143</v>
      </c>
      <c r="C56">
        <v>1</v>
      </c>
      <c r="D56">
        <f t="shared" si="18"/>
        <v>0</v>
      </c>
      <c r="E56">
        <v>1</v>
      </c>
      <c r="F56">
        <f t="shared" si="19"/>
        <v>0</v>
      </c>
      <c r="G56">
        <v>1</v>
      </c>
      <c r="H56">
        <f t="shared" si="20"/>
        <v>0</v>
      </c>
      <c r="I56" s="7" t="s">
        <v>24</v>
      </c>
    </row>
    <row r="57" spans="1:9" x14ac:dyDescent="0.25">
      <c r="A57">
        <v>50</v>
      </c>
      <c r="B57" t="s">
        <v>144</v>
      </c>
      <c r="C57">
        <v>1</v>
      </c>
      <c r="D57">
        <f t="shared" si="18"/>
        <v>0</v>
      </c>
      <c r="E57">
        <v>1</v>
      </c>
      <c r="F57">
        <f t="shared" si="19"/>
        <v>0</v>
      </c>
      <c r="G57">
        <v>1</v>
      </c>
      <c r="H57">
        <f t="shared" si="20"/>
        <v>0</v>
      </c>
      <c r="I57" s="7" t="s">
        <v>24</v>
      </c>
    </row>
    <row r="58" spans="1:9" x14ac:dyDescent="0.25">
      <c r="A58">
        <v>51</v>
      </c>
      <c r="B58" t="s">
        <v>145</v>
      </c>
      <c r="C58">
        <v>1</v>
      </c>
      <c r="D58">
        <f t="shared" si="18"/>
        <v>0</v>
      </c>
      <c r="E58">
        <v>1</v>
      </c>
      <c r="F58">
        <f t="shared" si="19"/>
        <v>0</v>
      </c>
      <c r="G58">
        <v>1</v>
      </c>
      <c r="H58">
        <f t="shared" si="20"/>
        <v>0</v>
      </c>
      <c r="I58" s="7" t="s">
        <v>24</v>
      </c>
    </row>
    <row r="59" spans="1:9" x14ac:dyDescent="0.25">
      <c r="A59">
        <v>52</v>
      </c>
      <c r="B59" t="s">
        <v>146</v>
      </c>
      <c r="C59">
        <v>1</v>
      </c>
      <c r="D59">
        <f t="shared" si="18"/>
        <v>0</v>
      </c>
      <c r="E59">
        <v>1</v>
      </c>
      <c r="F59">
        <f t="shared" si="19"/>
        <v>0</v>
      </c>
      <c r="G59">
        <v>1</v>
      </c>
      <c r="H59">
        <f t="shared" si="20"/>
        <v>0</v>
      </c>
      <c r="I59" s="7" t="s">
        <v>24</v>
      </c>
    </row>
    <row r="60" spans="1:9" x14ac:dyDescent="0.25">
      <c r="A60">
        <v>53</v>
      </c>
      <c r="B60" t="s">
        <v>147</v>
      </c>
      <c r="C60">
        <v>1</v>
      </c>
      <c r="D60">
        <f t="shared" si="18"/>
        <v>0</v>
      </c>
      <c r="E60">
        <v>1</v>
      </c>
      <c r="F60">
        <f t="shared" si="19"/>
        <v>0</v>
      </c>
      <c r="G60">
        <v>1</v>
      </c>
      <c r="H60">
        <f t="shared" si="20"/>
        <v>0</v>
      </c>
      <c r="I60" s="7" t="s">
        <v>24</v>
      </c>
    </row>
    <row r="61" spans="1:9" x14ac:dyDescent="0.25">
      <c r="A61">
        <v>54</v>
      </c>
      <c r="B61" t="s">
        <v>148</v>
      </c>
      <c r="C61">
        <v>1</v>
      </c>
      <c r="D61">
        <f t="shared" si="18"/>
        <v>0</v>
      </c>
      <c r="E61">
        <v>1</v>
      </c>
      <c r="F61">
        <f t="shared" si="19"/>
        <v>0</v>
      </c>
      <c r="G61">
        <v>1</v>
      </c>
      <c r="H61">
        <f t="shared" si="20"/>
        <v>0</v>
      </c>
      <c r="I61" s="7" t="s">
        <v>24</v>
      </c>
    </row>
    <row r="62" spans="1:9" x14ac:dyDescent="0.25">
      <c r="A62">
        <v>55</v>
      </c>
      <c r="B62" t="s">
        <v>149</v>
      </c>
      <c r="C62">
        <v>1</v>
      </c>
      <c r="D62">
        <f t="shared" si="18"/>
        <v>0</v>
      </c>
      <c r="E62">
        <v>1</v>
      </c>
      <c r="F62">
        <f t="shared" si="19"/>
        <v>0</v>
      </c>
      <c r="G62">
        <v>1</v>
      </c>
      <c r="H62">
        <f t="shared" si="20"/>
        <v>0</v>
      </c>
      <c r="I62" s="7" t="s">
        <v>24</v>
      </c>
    </row>
    <row r="63" spans="1:9" x14ac:dyDescent="0.25">
      <c r="A63">
        <v>56</v>
      </c>
      <c r="B63" t="s">
        <v>150</v>
      </c>
      <c r="C63">
        <v>1</v>
      </c>
      <c r="D63">
        <f t="shared" si="18"/>
        <v>0</v>
      </c>
      <c r="E63">
        <v>1</v>
      </c>
      <c r="F63">
        <f t="shared" si="19"/>
        <v>0</v>
      </c>
      <c r="G63">
        <v>1</v>
      </c>
      <c r="H63">
        <f t="shared" si="20"/>
        <v>0</v>
      </c>
      <c r="I63" s="7" t="s">
        <v>24</v>
      </c>
    </row>
    <row r="64" spans="1:9" x14ac:dyDescent="0.25">
      <c r="A64">
        <v>57</v>
      </c>
      <c r="B64" t="s">
        <v>151</v>
      </c>
      <c r="C64">
        <v>1</v>
      </c>
      <c r="D64">
        <f t="shared" si="18"/>
        <v>0</v>
      </c>
      <c r="E64">
        <v>1</v>
      </c>
      <c r="F64">
        <f t="shared" si="19"/>
        <v>0</v>
      </c>
      <c r="G64">
        <v>1</v>
      </c>
      <c r="H64">
        <f t="shared" si="20"/>
        <v>0</v>
      </c>
      <c r="I64" s="7" t="s">
        <v>24</v>
      </c>
    </row>
    <row r="65" spans="1:9" x14ac:dyDescent="0.25">
      <c r="A65">
        <v>58</v>
      </c>
      <c r="B65" t="s">
        <v>152</v>
      </c>
      <c r="C65">
        <v>1</v>
      </c>
      <c r="D65">
        <f t="shared" si="18"/>
        <v>0</v>
      </c>
      <c r="E65">
        <v>1</v>
      </c>
      <c r="F65">
        <f t="shared" si="19"/>
        <v>0</v>
      </c>
      <c r="G65">
        <v>1</v>
      </c>
      <c r="H65">
        <f t="shared" si="20"/>
        <v>0</v>
      </c>
      <c r="I65" s="7" t="s">
        <v>24</v>
      </c>
    </row>
    <row r="66" spans="1:9" x14ac:dyDescent="0.25">
      <c r="A66">
        <v>59</v>
      </c>
      <c r="B66" t="s">
        <v>153</v>
      </c>
      <c r="C66">
        <v>1</v>
      </c>
      <c r="D66">
        <f t="shared" si="18"/>
        <v>0</v>
      </c>
      <c r="E66">
        <v>1</v>
      </c>
      <c r="F66">
        <f t="shared" si="19"/>
        <v>0</v>
      </c>
      <c r="G66">
        <v>1</v>
      </c>
      <c r="H66">
        <f t="shared" si="20"/>
        <v>0</v>
      </c>
      <c r="I66" s="7" t="s">
        <v>24</v>
      </c>
    </row>
    <row r="67" spans="1:9" x14ac:dyDescent="0.25">
      <c r="A67">
        <v>60</v>
      </c>
      <c r="B67" t="s">
        <v>154</v>
      </c>
      <c r="C67">
        <v>1</v>
      </c>
      <c r="D67">
        <f t="shared" si="18"/>
        <v>0</v>
      </c>
      <c r="E67">
        <v>1</v>
      </c>
      <c r="F67">
        <f t="shared" si="19"/>
        <v>0</v>
      </c>
      <c r="G67">
        <v>1</v>
      </c>
      <c r="H67">
        <f t="shared" si="20"/>
        <v>0</v>
      </c>
      <c r="I67" s="7" t="s">
        <v>24</v>
      </c>
    </row>
    <row r="68" spans="1:9" x14ac:dyDescent="0.25">
      <c r="A68">
        <v>61</v>
      </c>
      <c r="B68" t="s">
        <v>155</v>
      </c>
      <c r="C68">
        <v>1</v>
      </c>
      <c r="D68">
        <f t="shared" si="18"/>
        <v>0</v>
      </c>
      <c r="E68">
        <v>1</v>
      </c>
      <c r="F68">
        <f t="shared" si="19"/>
        <v>0</v>
      </c>
      <c r="G68">
        <v>1</v>
      </c>
      <c r="H68">
        <f t="shared" si="20"/>
        <v>0</v>
      </c>
      <c r="I68" s="7" t="s">
        <v>24</v>
      </c>
    </row>
    <row r="69" spans="1:9" x14ac:dyDescent="0.25">
      <c r="A69">
        <v>62</v>
      </c>
      <c r="B69" t="s">
        <v>156</v>
      </c>
      <c r="C69">
        <v>1</v>
      </c>
      <c r="D69">
        <f t="shared" si="18"/>
        <v>0</v>
      </c>
      <c r="E69">
        <v>1</v>
      </c>
      <c r="F69">
        <f t="shared" si="19"/>
        <v>0</v>
      </c>
      <c r="G69">
        <v>1</v>
      </c>
      <c r="H69">
        <f t="shared" si="20"/>
        <v>0</v>
      </c>
      <c r="I69" s="7" t="s">
        <v>24</v>
      </c>
    </row>
    <row r="70" spans="1:9" x14ac:dyDescent="0.25">
      <c r="A70">
        <v>63</v>
      </c>
      <c r="B70" t="s">
        <v>157</v>
      </c>
      <c r="C70">
        <v>1</v>
      </c>
      <c r="D70">
        <f t="shared" si="18"/>
        <v>0</v>
      </c>
      <c r="E70">
        <v>1</v>
      </c>
      <c r="F70">
        <f t="shared" si="19"/>
        <v>0</v>
      </c>
      <c r="G70">
        <v>1</v>
      </c>
      <c r="H70">
        <f t="shared" si="20"/>
        <v>0</v>
      </c>
      <c r="I70" s="7" t="s">
        <v>24</v>
      </c>
    </row>
    <row r="71" spans="1:9" x14ac:dyDescent="0.25">
      <c r="A71">
        <v>64</v>
      </c>
      <c r="B71" t="s">
        <v>158</v>
      </c>
      <c r="C71">
        <v>1</v>
      </c>
      <c r="D71">
        <f t="shared" si="18"/>
        <v>0</v>
      </c>
      <c r="E71">
        <v>1</v>
      </c>
      <c r="F71">
        <f t="shared" si="19"/>
        <v>0</v>
      </c>
      <c r="G71">
        <v>1</v>
      </c>
      <c r="H71">
        <f t="shared" si="20"/>
        <v>0</v>
      </c>
      <c r="I71" s="7" t="s">
        <v>24</v>
      </c>
    </row>
    <row r="72" spans="1:9" x14ac:dyDescent="0.25">
      <c r="A72">
        <v>65</v>
      </c>
      <c r="B72" t="s">
        <v>159</v>
      </c>
      <c r="C72">
        <v>1</v>
      </c>
      <c r="D72">
        <f t="shared" si="18"/>
        <v>0</v>
      </c>
      <c r="E72">
        <v>1</v>
      </c>
      <c r="F72">
        <f t="shared" si="19"/>
        <v>0</v>
      </c>
      <c r="G72">
        <v>1</v>
      </c>
      <c r="H72">
        <f t="shared" si="20"/>
        <v>0</v>
      </c>
      <c r="I72" s="7" t="s">
        <v>24</v>
      </c>
    </row>
    <row r="73" spans="1:9" x14ac:dyDescent="0.25">
      <c r="A73">
        <v>66</v>
      </c>
      <c r="B73" t="s">
        <v>160</v>
      </c>
      <c r="C73">
        <v>1</v>
      </c>
      <c r="D73">
        <f t="shared" si="18"/>
        <v>0</v>
      </c>
      <c r="E73">
        <v>1</v>
      </c>
      <c r="F73">
        <f t="shared" si="19"/>
        <v>0</v>
      </c>
      <c r="G73">
        <v>1</v>
      </c>
      <c r="H73">
        <f t="shared" si="20"/>
        <v>0</v>
      </c>
      <c r="I73" s="7" t="s">
        <v>24</v>
      </c>
    </row>
    <row r="74" spans="1:9" x14ac:dyDescent="0.25">
      <c r="A74">
        <v>67</v>
      </c>
      <c r="B74" t="s">
        <v>161</v>
      </c>
      <c r="C74">
        <v>1</v>
      </c>
      <c r="D74">
        <f t="shared" si="18"/>
        <v>0</v>
      </c>
      <c r="E74">
        <v>1</v>
      </c>
      <c r="F74">
        <f t="shared" si="19"/>
        <v>0</v>
      </c>
      <c r="G74">
        <v>1</v>
      </c>
      <c r="H74">
        <f t="shared" si="20"/>
        <v>0</v>
      </c>
      <c r="I74" s="7" t="s">
        <v>24</v>
      </c>
    </row>
    <row r="75" spans="1:9" x14ac:dyDescent="0.25">
      <c r="A75">
        <v>68</v>
      </c>
      <c r="B75" t="s">
        <v>162</v>
      </c>
      <c r="C75">
        <v>1</v>
      </c>
      <c r="D75">
        <f t="shared" si="18"/>
        <v>0</v>
      </c>
      <c r="E75">
        <v>1</v>
      </c>
      <c r="F75">
        <f t="shared" si="19"/>
        <v>0</v>
      </c>
      <c r="G75">
        <v>1</v>
      </c>
      <c r="H75">
        <f t="shared" si="20"/>
        <v>0</v>
      </c>
      <c r="I75" s="7" t="s">
        <v>24</v>
      </c>
    </row>
    <row r="76" spans="1:9" x14ac:dyDescent="0.25">
      <c r="A76">
        <v>69</v>
      </c>
      <c r="B76" t="s">
        <v>163</v>
      </c>
      <c r="C76">
        <v>1</v>
      </c>
      <c r="D76">
        <f t="shared" si="18"/>
        <v>0</v>
      </c>
      <c r="E76">
        <v>1</v>
      </c>
      <c r="F76">
        <f t="shared" si="19"/>
        <v>0</v>
      </c>
      <c r="G76">
        <v>1</v>
      </c>
      <c r="H76">
        <f t="shared" si="20"/>
        <v>0</v>
      </c>
      <c r="I76" s="7" t="s">
        <v>24</v>
      </c>
    </row>
    <row r="77" spans="1:9" x14ac:dyDescent="0.25">
      <c r="A77">
        <v>70</v>
      </c>
      <c r="B77" t="s">
        <v>164</v>
      </c>
      <c r="C77">
        <v>1</v>
      </c>
      <c r="D77">
        <f t="shared" si="18"/>
        <v>0</v>
      </c>
      <c r="E77">
        <v>1</v>
      </c>
      <c r="F77">
        <f t="shared" si="19"/>
        <v>0</v>
      </c>
      <c r="G77">
        <v>1</v>
      </c>
      <c r="H77">
        <f t="shared" si="20"/>
        <v>0</v>
      </c>
      <c r="I77" s="7" t="s">
        <v>24</v>
      </c>
    </row>
    <row r="78" spans="1:9" x14ac:dyDescent="0.25">
      <c r="A78">
        <v>71</v>
      </c>
      <c r="B78" t="s">
        <v>165</v>
      </c>
      <c r="C78">
        <v>1</v>
      </c>
      <c r="D78">
        <f t="shared" si="18"/>
        <v>0</v>
      </c>
      <c r="E78">
        <v>1</v>
      </c>
      <c r="F78">
        <f t="shared" si="19"/>
        <v>0</v>
      </c>
      <c r="G78">
        <v>1</v>
      </c>
      <c r="H78">
        <f t="shared" si="20"/>
        <v>0</v>
      </c>
      <c r="I78" s="7" t="s">
        <v>24</v>
      </c>
    </row>
    <row r="79" spans="1:9" x14ac:dyDescent="0.25">
      <c r="A79">
        <v>72</v>
      </c>
      <c r="B79" t="s">
        <v>166</v>
      </c>
      <c r="C79">
        <v>1</v>
      </c>
      <c r="D79">
        <f t="shared" si="18"/>
        <v>0</v>
      </c>
      <c r="E79">
        <v>1</v>
      </c>
      <c r="F79">
        <f t="shared" si="19"/>
        <v>0</v>
      </c>
      <c r="G79">
        <v>1</v>
      </c>
      <c r="H79">
        <f t="shared" si="20"/>
        <v>0</v>
      </c>
      <c r="I79" s="7" t="s">
        <v>24</v>
      </c>
    </row>
    <row r="80" spans="1:9" x14ac:dyDescent="0.25">
      <c r="A80">
        <v>73</v>
      </c>
      <c r="B80" t="s">
        <v>167</v>
      </c>
      <c r="C80">
        <v>1</v>
      </c>
      <c r="D80">
        <f t="shared" si="18"/>
        <v>0</v>
      </c>
      <c r="E80">
        <v>1</v>
      </c>
      <c r="F80">
        <f t="shared" si="19"/>
        <v>0</v>
      </c>
      <c r="G80">
        <v>1</v>
      </c>
      <c r="H80">
        <f t="shared" si="20"/>
        <v>0</v>
      </c>
      <c r="I80" s="7" t="s">
        <v>24</v>
      </c>
    </row>
    <row r="81" spans="1:9" x14ac:dyDescent="0.25">
      <c r="A81">
        <v>74</v>
      </c>
      <c r="B81" t="s">
        <v>168</v>
      </c>
      <c r="C81">
        <v>1</v>
      </c>
      <c r="D81">
        <f t="shared" si="18"/>
        <v>0</v>
      </c>
      <c r="E81">
        <v>1</v>
      </c>
      <c r="F81">
        <f t="shared" si="19"/>
        <v>0</v>
      </c>
      <c r="G81">
        <v>1</v>
      </c>
      <c r="H81">
        <f t="shared" si="20"/>
        <v>0</v>
      </c>
      <c r="I81" s="7" t="s">
        <v>24</v>
      </c>
    </row>
    <row r="82" spans="1:9" x14ac:dyDescent="0.25">
      <c r="A82">
        <v>75</v>
      </c>
      <c r="B82" t="s">
        <v>169</v>
      </c>
      <c r="C82">
        <v>1</v>
      </c>
      <c r="D82">
        <f t="shared" si="18"/>
        <v>0</v>
      </c>
      <c r="E82">
        <v>1</v>
      </c>
      <c r="F82">
        <f t="shared" si="19"/>
        <v>0</v>
      </c>
      <c r="G82">
        <v>1</v>
      </c>
      <c r="H82">
        <f t="shared" si="20"/>
        <v>0</v>
      </c>
      <c r="I82" s="7" t="s">
        <v>24</v>
      </c>
    </row>
    <row r="83" spans="1:9" x14ac:dyDescent="0.25">
      <c r="A83">
        <v>76</v>
      </c>
      <c r="B83" t="s">
        <v>170</v>
      </c>
      <c r="C83">
        <v>1</v>
      </c>
      <c r="D83">
        <f t="shared" si="18"/>
        <v>0</v>
      </c>
      <c r="E83">
        <v>1</v>
      </c>
      <c r="F83">
        <f t="shared" si="19"/>
        <v>0</v>
      </c>
      <c r="G83">
        <v>1</v>
      </c>
      <c r="H83">
        <f t="shared" si="20"/>
        <v>0</v>
      </c>
      <c r="I83" s="7" t="s">
        <v>24</v>
      </c>
    </row>
    <row r="84" spans="1:9" x14ac:dyDescent="0.25">
      <c r="A84">
        <v>77</v>
      </c>
      <c r="B84" t="s">
        <v>171</v>
      </c>
      <c r="C84">
        <v>1</v>
      </c>
      <c r="D84">
        <f t="shared" si="18"/>
        <v>0</v>
      </c>
      <c r="E84">
        <v>1</v>
      </c>
      <c r="F84">
        <f t="shared" si="19"/>
        <v>0</v>
      </c>
      <c r="G84">
        <v>1</v>
      </c>
      <c r="H84">
        <f t="shared" si="20"/>
        <v>0</v>
      </c>
      <c r="I84" s="7" t="s">
        <v>24</v>
      </c>
    </row>
    <row r="85" spans="1:9" x14ac:dyDescent="0.25">
      <c r="A85">
        <v>78</v>
      </c>
      <c r="B85" t="s">
        <v>172</v>
      </c>
      <c r="C85">
        <v>1</v>
      </c>
      <c r="D85">
        <f t="shared" si="18"/>
        <v>0</v>
      </c>
      <c r="E85">
        <v>1</v>
      </c>
      <c r="F85">
        <f t="shared" si="19"/>
        <v>0</v>
      </c>
      <c r="G85">
        <v>1</v>
      </c>
      <c r="H85">
        <f t="shared" si="20"/>
        <v>0</v>
      </c>
      <c r="I85" s="7" t="s">
        <v>24</v>
      </c>
    </row>
    <row r="86" spans="1:9" x14ac:dyDescent="0.25">
      <c r="A86">
        <v>79</v>
      </c>
      <c r="B86" t="s">
        <v>173</v>
      </c>
      <c r="C86">
        <v>1</v>
      </c>
      <c r="D86">
        <f t="shared" si="18"/>
        <v>0</v>
      </c>
      <c r="E86">
        <v>1</v>
      </c>
      <c r="F86">
        <f t="shared" si="19"/>
        <v>0</v>
      </c>
      <c r="G86">
        <v>1</v>
      </c>
      <c r="H86">
        <f t="shared" si="20"/>
        <v>0</v>
      </c>
      <c r="I86" s="7" t="s">
        <v>24</v>
      </c>
    </row>
    <row r="87" spans="1:9" x14ac:dyDescent="0.25">
      <c r="A87">
        <v>80</v>
      </c>
      <c r="B87" t="s">
        <v>174</v>
      </c>
      <c r="C87">
        <v>1</v>
      </c>
      <c r="D87">
        <f t="shared" si="18"/>
        <v>0</v>
      </c>
      <c r="E87">
        <v>1</v>
      </c>
      <c r="F87">
        <f t="shared" si="19"/>
        <v>0</v>
      </c>
      <c r="G87">
        <v>1</v>
      </c>
      <c r="H87">
        <f t="shared" si="20"/>
        <v>0</v>
      </c>
      <c r="I87" s="7" t="s">
        <v>24</v>
      </c>
    </row>
    <row r="88" spans="1:9" x14ac:dyDescent="0.25">
      <c r="A88">
        <v>81</v>
      </c>
      <c r="B88" t="s">
        <v>175</v>
      </c>
      <c r="C88">
        <v>1</v>
      </c>
      <c r="D88">
        <f t="shared" si="18"/>
        <v>0</v>
      </c>
      <c r="E88">
        <v>1</v>
      </c>
      <c r="F88">
        <f t="shared" si="19"/>
        <v>0</v>
      </c>
      <c r="G88">
        <v>1</v>
      </c>
      <c r="H88">
        <f t="shared" si="20"/>
        <v>0</v>
      </c>
      <c r="I88" s="7" t="s">
        <v>24</v>
      </c>
    </row>
    <row r="89" spans="1:9" x14ac:dyDescent="0.25">
      <c r="A89">
        <v>82</v>
      </c>
      <c r="B89" t="s">
        <v>176</v>
      </c>
      <c r="C89">
        <v>1</v>
      </c>
      <c r="D89">
        <f t="shared" si="18"/>
        <v>0</v>
      </c>
      <c r="E89">
        <v>1</v>
      </c>
      <c r="F89">
        <f t="shared" si="19"/>
        <v>0</v>
      </c>
      <c r="G89">
        <v>1</v>
      </c>
      <c r="H89">
        <f t="shared" si="20"/>
        <v>0</v>
      </c>
      <c r="I89" s="7" t="s">
        <v>24</v>
      </c>
    </row>
    <row r="90" spans="1:9" x14ac:dyDescent="0.25">
      <c r="A90">
        <v>83</v>
      </c>
      <c r="B90" t="s">
        <v>177</v>
      </c>
      <c r="C90">
        <v>1</v>
      </c>
      <c r="D90">
        <f t="shared" si="18"/>
        <v>0</v>
      </c>
      <c r="E90">
        <v>1</v>
      </c>
      <c r="F90">
        <f t="shared" si="19"/>
        <v>0</v>
      </c>
      <c r="G90">
        <v>1</v>
      </c>
      <c r="H90">
        <f t="shared" si="20"/>
        <v>0</v>
      </c>
      <c r="I90" s="7" t="s">
        <v>24</v>
      </c>
    </row>
    <row r="91" spans="1:9" x14ac:dyDescent="0.25">
      <c r="A91">
        <v>84</v>
      </c>
      <c r="B91" t="s">
        <v>178</v>
      </c>
      <c r="C91">
        <v>1</v>
      </c>
      <c r="D91">
        <f t="shared" si="18"/>
        <v>0</v>
      </c>
      <c r="E91">
        <v>1</v>
      </c>
      <c r="F91">
        <f t="shared" si="19"/>
        <v>0</v>
      </c>
      <c r="G91">
        <v>1</v>
      </c>
      <c r="H91">
        <f t="shared" si="20"/>
        <v>0</v>
      </c>
      <c r="I91" s="7" t="s">
        <v>24</v>
      </c>
    </row>
    <row r="92" spans="1:9" x14ac:dyDescent="0.25">
      <c r="A92">
        <v>85</v>
      </c>
      <c r="B92" t="s">
        <v>179</v>
      </c>
      <c r="C92">
        <v>1</v>
      </c>
      <c r="D92">
        <f t="shared" ref="D92:D105" si="21">(C92-1)/($C$1-1)</f>
        <v>0</v>
      </c>
      <c r="E92">
        <v>1</v>
      </c>
      <c r="F92">
        <f t="shared" ref="F92:F105" si="22">(E92-1)/($C$1-1)</f>
        <v>0</v>
      </c>
      <c r="G92">
        <v>1</v>
      </c>
      <c r="H92">
        <f t="shared" ref="H92:H105" si="23">(G92-1)/($C$1-1)</f>
        <v>0</v>
      </c>
      <c r="I92" s="7" t="s">
        <v>24</v>
      </c>
    </row>
    <row r="93" spans="1:9" x14ac:dyDescent="0.25">
      <c r="A93">
        <v>86</v>
      </c>
      <c r="B93" t="s">
        <v>180</v>
      </c>
      <c r="C93">
        <v>1</v>
      </c>
      <c r="D93">
        <f t="shared" si="21"/>
        <v>0</v>
      </c>
      <c r="E93">
        <v>1</v>
      </c>
      <c r="F93">
        <f t="shared" si="22"/>
        <v>0</v>
      </c>
      <c r="G93">
        <v>1</v>
      </c>
      <c r="H93">
        <f t="shared" si="23"/>
        <v>0</v>
      </c>
      <c r="I93" s="7" t="s">
        <v>24</v>
      </c>
    </row>
    <row r="94" spans="1:9" x14ac:dyDescent="0.25">
      <c r="A94">
        <v>87</v>
      </c>
      <c r="B94" t="s">
        <v>181</v>
      </c>
      <c r="C94">
        <v>1</v>
      </c>
      <c r="D94">
        <f t="shared" si="21"/>
        <v>0</v>
      </c>
      <c r="E94">
        <v>1</v>
      </c>
      <c r="F94">
        <f t="shared" si="22"/>
        <v>0</v>
      </c>
      <c r="G94">
        <v>1</v>
      </c>
      <c r="H94">
        <f t="shared" si="23"/>
        <v>0</v>
      </c>
      <c r="I94" s="7" t="s">
        <v>24</v>
      </c>
    </row>
    <row r="95" spans="1:9" x14ac:dyDescent="0.25">
      <c r="A95">
        <v>88</v>
      </c>
      <c r="B95" t="s">
        <v>182</v>
      </c>
      <c r="C95">
        <v>1</v>
      </c>
      <c r="D95">
        <f t="shared" si="21"/>
        <v>0</v>
      </c>
      <c r="E95">
        <v>1</v>
      </c>
      <c r="F95">
        <f t="shared" si="22"/>
        <v>0</v>
      </c>
      <c r="G95">
        <v>1</v>
      </c>
      <c r="H95">
        <f t="shared" si="23"/>
        <v>0</v>
      </c>
      <c r="I95" s="7" t="s">
        <v>24</v>
      </c>
    </row>
    <row r="96" spans="1:9" x14ac:dyDescent="0.25">
      <c r="A96">
        <v>89</v>
      </c>
      <c r="B96" t="s">
        <v>183</v>
      </c>
      <c r="C96">
        <v>1</v>
      </c>
      <c r="D96">
        <f t="shared" si="21"/>
        <v>0</v>
      </c>
      <c r="E96">
        <v>1</v>
      </c>
      <c r="F96">
        <f t="shared" si="22"/>
        <v>0</v>
      </c>
      <c r="G96">
        <v>1</v>
      </c>
      <c r="H96">
        <f t="shared" si="23"/>
        <v>0</v>
      </c>
      <c r="I96" s="7" t="s">
        <v>24</v>
      </c>
    </row>
    <row r="97" spans="1:9" x14ac:dyDescent="0.25">
      <c r="A97">
        <v>90</v>
      </c>
      <c r="B97" t="s">
        <v>184</v>
      </c>
      <c r="C97">
        <v>1</v>
      </c>
      <c r="D97">
        <f t="shared" si="21"/>
        <v>0</v>
      </c>
      <c r="E97">
        <v>1</v>
      </c>
      <c r="F97">
        <f t="shared" si="22"/>
        <v>0</v>
      </c>
      <c r="G97">
        <v>1</v>
      </c>
      <c r="H97">
        <f t="shared" si="23"/>
        <v>0</v>
      </c>
      <c r="I97" s="7" t="s">
        <v>24</v>
      </c>
    </row>
    <row r="98" spans="1:9" x14ac:dyDescent="0.25">
      <c r="A98">
        <v>91</v>
      </c>
      <c r="B98" t="s">
        <v>185</v>
      </c>
      <c r="C98">
        <v>1</v>
      </c>
      <c r="D98">
        <f t="shared" si="21"/>
        <v>0</v>
      </c>
      <c r="E98">
        <v>1</v>
      </c>
      <c r="F98">
        <f t="shared" si="22"/>
        <v>0</v>
      </c>
      <c r="G98">
        <v>1</v>
      </c>
      <c r="H98">
        <f t="shared" si="23"/>
        <v>0</v>
      </c>
      <c r="I98" s="7" t="s">
        <v>24</v>
      </c>
    </row>
    <row r="99" spans="1:9" x14ac:dyDescent="0.25">
      <c r="A99">
        <v>92</v>
      </c>
      <c r="B99" t="s">
        <v>186</v>
      </c>
      <c r="C99">
        <v>1</v>
      </c>
      <c r="D99">
        <f t="shared" si="21"/>
        <v>0</v>
      </c>
      <c r="E99">
        <v>1</v>
      </c>
      <c r="F99">
        <f t="shared" si="22"/>
        <v>0</v>
      </c>
      <c r="G99">
        <v>1</v>
      </c>
      <c r="H99">
        <f t="shared" si="23"/>
        <v>0</v>
      </c>
      <c r="I99" s="7" t="s">
        <v>24</v>
      </c>
    </row>
    <row r="100" spans="1:9" x14ac:dyDescent="0.25">
      <c r="A100">
        <v>93</v>
      </c>
      <c r="B100" t="s">
        <v>187</v>
      </c>
      <c r="C100">
        <v>1</v>
      </c>
      <c r="D100">
        <f t="shared" si="21"/>
        <v>0</v>
      </c>
      <c r="E100">
        <v>1</v>
      </c>
      <c r="F100">
        <f t="shared" si="22"/>
        <v>0</v>
      </c>
      <c r="G100">
        <v>1</v>
      </c>
      <c r="H100">
        <f t="shared" si="23"/>
        <v>0</v>
      </c>
      <c r="I100" s="7" t="s">
        <v>24</v>
      </c>
    </row>
    <row r="101" spans="1:9" x14ac:dyDescent="0.25">
      <c r="A101">
        <v>94</v>
      </c>
      <c r="B101" t="s">
        <v>188</v>
      </c>
      <c r="C101">
        <v>1</v>
      </c>
      <c r="D101">
        <f t="shared" si="21"/>
        <v>0</v>
      </c>
      <c r="E101">
        <v>1</v>
      </c>
      <c r="F101">
        <f t="shared" si="22"/>
        <v>0</v>
      </c>
      <c r="G101">
        <v>1</v>
      </c>
      <c r="H101">
        <f t="shared" si="23"/>
        <v>0</v>
      </c>
      <c r="I101" s="7" t="s">
        <v>24</v>
      </c>
    </row>
    <row r="102" spans="1:9" x14ac:dyDescent="0.25">
      <c r="A102">
        <v>95</v>
      </c>
      <c r="B102" t="s">
        <v>189</v>
      </c>
      <c r="C102">
        <v>1</v>
      </c>
      <c r="D102">
        <f t="shared" si="21"/>
        <v>0</v>
      </c>
      <c r="E102">
        <v>1</v>
      </c>
      <c r="F102">
        <f t="shared" si="22"/>
        <v>0</v>
      </c>
      <c r="G102">
        <v>1</v>
      </c>
      <c r="H102">
        <f t="shared" si="23"/>
        <v>0</v>
      </c>
      <c r="I102" s="7" t="s">
        <v>24</v>
      </c>
    </row>
    <row r="103" spans="1:9" x14ac:dyDescent="0.25">
      <c r="A103">
        <v>96</v>
      </c>
      <c r="B103" t="s">
        <v>190</v>
      </c>
      <c r="C103">
        <v>1</v>
      </c>
      <c r="D103">
        <f t="shared" si="21"/>
        <v>0</v>
      </c>
      <c r="E103">
        <v>1</v>
      </c>
      <c r="F103">
        <f t="shared" si="22"/>
        <v>0</v>
      </c>
      <c r="G103">
        <v>1</v>
      </c>
      <c r="H103">
        <f t="shared" si="23"/>
        <v>0</v>
      </c>
      <c r="I103" s="7" t="s">
        <v>24</v>
      </c>
    </row>
    <row r="104" spans="1:9" x14ac:dyDescent="0.25">
      <c r="A104">
        <v>97</v>
      </c>
      <c r="B104" t="s">
        <v>191</v>
      </c>
      <c r="C104">
        <v>1</v>
      </c>
      <c r="D104">
        <f t="shared" si="21"/>
        <v>0</v>
      </c>
      <c r="E104">
        <v>1</v>
      </c>
      <c r="F104">
        <f t="shared" si="22"/>
        <v>0</v>
      </c>
      <c r="G104">
        <v>1</v>
      </c>
      <c r="H104">
        <f t="shared" si="23"/>
        <v>0</v>
      </c>
      <c r="I104" s="7" t="s">
        <v>24</v>
      </c>
    </row>
    <row r="105" spans="1:9" x14ac:dyDescent="0.25">
      <c r="A105">
        <v>98</v>
      </c>
      <c r="B105" t="s">
        <v>192</v>
      </c>
      <c r="C105">
        <v>1</v>
      </c>
      <c r="D105">
        <f t="shared" si="21"/>
        <v>0</v>
      </c>
      <c r="E105">
        <v>1</v>
      </c>
      <c r="F105">
        <f t="shared" si="22"/>
        <v>0</v>
      </c>
      <c r="G105">
        <v>1</v>
      </c>
      <c r="H105">
        <f t="shared" si="23"/>
        <v>0</v>
      </c>
      <c r="I105" s="7" t="s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3" sqref="D13"/>
    </sheetView>
  </sheetViews>
  <sheetFormatPr defaultRowHeight="15" x14ac:dyDescent="0.25"/>
  <sheetData>
    <row r="1" spans="1:1" x14ac:dyDescent="0.25">
      <c r="A1" t="s">
        <v>194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33"/>
  <sheetViews>
    <sheetView workbookViewId="0">
      <selection activeCell="S2" sqref="S2"/>
    </sheetView>
  </sheetViews>
  <sheetFormatPr defaultRowHeight="15" x14ac:dyDescent="0.25"/>
  <cols>
    <col min="2" max="2" width="4.28515625" customWidth="1"/>
    <col min="3" max="17" width="2.7109375" customWidth="1"/>
    <col min="18" max="100" width="3" customWidth="1"/>
  </cols>
  <sheetData>
    <row r="1" spans="1:100" x14ac:dyDescent="0.25">
      <c r="A1" s="11" t="s">
        <v>212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100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4" spans="1:100" x14ac:dyDescent="0.25">
      <c r="C4" t="s">
        <v>95</v>
      </c>
      <c r="D4" t="s">
        <v>96</v>
      </c>
      <c r="E4" t="s">
        <v>97</v>
      </c>
      <c r="F4" t="s">
        <v>150</v>
      </c>
      <c r="G4" t="s">
        <v>151</v>
      </c>
      <c r="H4" t="s">
        <v>152</v>
      </c>
      <c r="I4">
        <v>1</v>
      </c>
      <c r="J4">
        <v>2</v>
      </c>
      <c r="K4">
        <v>3</v>
      </c>
      <c r="L4">
        <v>4</v>
      </c>
      <c r="M4">
        <v>5</v>
      </c>
      <c r="N4">
        <v>6</v>
      </c>
      <c r="O4">
        <v>7</v>
      </c>
      <c r="P4">
        <v>8</v>
      </c>
      <c r="Q4">
        <v>9</v>
      </c>
      <c r="R4">
        <v>10</v>
      </c>
      <c r="S4">
        <v>11</v>
      </c>
      <c r="T4">
        <v>12</v>
      </c>
      <c r="U4">
        <v>13</v>
      </c>
      <c r="V4">
        <v>14</v>
      </c>
      <c r="W4">
        <v>15</v>
      </c>
      <c r="X4">
        <v>16</v>
      </c>
      <c r="Y4">
        <v>17</v>
      </c>
      <c r="Z4">
        <v>18</v>
      </c>
      <c r="AA4">
        <v>19</v>
      </c>
      <c r="AB4">
        <v>20</v>
      </c>
      <c r="AC4">
        <v>21</v>
      </c>
      <c r="AD4">
        <v>22</v>
      </c>
      <c r="AE4">
        <v>23</v>
      </c>
      <c r="AF4">
        <v>24</v>
      </c>
      <c r="AG4">
        <v>25</v>
      </c>
      <c r="AH4">
        <v>26</v>
      </c>
      <c r="AI4">
        <v>27</v>
      </c>
      <c r="AJ4">
        <v>28</v>
      </c>
      <c r="AK4">
        <v>29</v>
      </c>
      <c r="AL4">
        <v>30</v>
      </c>
      <c r="AM4">
        <v>31</v>
      </c>
      <c r="AN4">
        <v>32</v>
      </c>
      <c r="AO4">
        <v>33</v>
      </c>
      <c r="AP4">
        <v>34</v>
      </c>
      <c r="AQ4">
        <v>35</v>
      </c>
      <c r="AR4">
        <v>36</v>
      </c>
      <c r="AS4">
        <v>37</v>
      </c>
      <c r="AT4">
        <v>38</v>
      </c>
      <c r="AU4">
        <v>39</v>
      </c>
      <c r="AV4">
        <v>40</v>
      </c>
      <c r="AW4">
        <v>41</v>
      </c>
      <c r="AX4">
        <v>42</v>
      </c>
      <c r="AY4">
        <v>43</v>
      </c>
      <c r="AZ4">
        <v>44</v>
      </c>
      <c r="BA4">
        <v>45</v>
      </c>
      <c r="BB4">
        <v>46</v>
      </c>
      <c r="BC4">
        <v>47</v>
      </c>
      <c r="BD4">
        <v>48</v>
      </c>
      <c r="BE4">
        <v>49</v>
      </c>
      <c r="BF4">
        <v>50</v>
      </c>
      <c r="BG4">
        <v>51</v>
      </c>
      <c r="BH4">
        <v>52</v>
      </c>
      <c r="BI4">
        <v>53</v>
      </c>
      <c r="BJ4">
        <v>54</v>
      </c>
      <c r="BK4">
        <v>55</v>
      </c>
      <c r="BL4">
        <v>56</v>
      </c>
      <c r="BM4">
        <v>57</v>
      </c>
      <c r="BN4">
        <v>58</v>
      </c>
      <c r="BO4">
        <v>59</v>
      </c>
      <c r="BP4">
        <v>60</v>
      </c>
      <c r="BQ4">
        <v>61</v>
      </c>
      <c r="BR4">
        <v>62</v>
      </c>
      <c r="BS4">
        <v>63</v>
      </c>
      <c r="BT4">
        <v>64</v>
      </c>
      <c r="BU4">
        <v>65</v>
      </c>
      <c r="BV4">
        <v>66</v>
      </c>
      <c r="BW4">
        <v>67</v>
      </c>
      <c r="BX4">
        <v>68</v>
      </c>
      <c r="BY4">
        <v>69</v>
      </c>
      <c r="BZ4">
        <v>70</v>
      </c>
      <c r="CA4">
        <v>71</v>
      </c>
      <c r="CB4">
        <v>72</v>
      </c>
      <c r="CC4">
        <v>73</v>
      </c>
      <c r="CD4">
        <v>74</v>
      </c>
      <c r="CE4">
        <v>75</v>
      </c>
      <c r="CF4">
        <v>76</v>
      </c>
      <c r="CG4">
        <v>77</v>
      </c>
      <c r="CH4">
        <v>78</v>
      </c>
      <c r="CI4">
        <v>79</v>
      </c>
      <c r="CJ4">
        <v>80</v>
      </c>
      <c r="CK4">
        <v>81</v>
      </c>
      <c r="CL4">
        <v>82</v>
      </c>
      <c r="CM4">
        <v>83</v>
      </c>
      <c r="CN4">
        <v>84</v>
      </c>
      <c r="CO4">
        <v>85</v>
      </c>
      <c r="CP4">
        <v>86</v>
      </c>
      <c r="CQ4">
        <v>87</v>
      </c>
      <c r="CR4">
        <v>88</v>
      </c>
      <c r="CS4">
        <v>89</v>
      </c>
      <c r="CT4">
        <v>90</v>
      </c>
      <c r="CU4">
        <v>91</v>
      </c>
      <c r="CV4">
        <v>92</v>
      </c>
    </row>
    <row r="5" spans="1:100" x14ac:dyDescent="0.25">
      <c r="B5" t="s">
        <v>30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1</v>
      </c>
      <c r="AZ5">
        <v>1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1</v>
      </c>
      <c r="CT5">
        <v>1</v>
      </c>
      <c r="CU5">
        <v>0</v>
      </c>
      <c r="CV5">
        <v>0</v>
      </c>
    </row>
    <row r="6" spans="1:100" x14ac:dyDescent="0.25">
      <c r="B6" t="s">
        <v>31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1</v>
      </c>
      <c r="P6">
        <v>1</v>
      </c>
      <c r="Q6">
        <v>1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1</v>
      </c>
      <c r="AB6">
        <v>0</v>
      </c>
      <c r="AC6">
        <v>0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0</v>
      </c>
      <c r="AQ6">
        <v>0</v>
      </c>
      <c r="AR6">
        <v>1</v>
      </c>
      <c r="AS6">
        <v>1</v>
      </c>
      <c r="AT6">
        <v>1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</row>
    <row r="7" spans="1:100" x14ac:dyDescent="0.25">
      <c r="B7" t="s">
        <v>32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1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1</v>
      </c>
      <c r="AQ7">
        <v>1</v>
      </c>
      <c r="AR7">
        <v>0</v>
      </c>
      <c r="AS7">
        <v>0</v>
      </c>
      <c r="AT7">
        <v>0</v>
      </c>
      <c r="AU7">
        <v>1</v>
      </c>
      <c r="AV7">
        <v>1</v>
      </c>
      <c r="AW7">
        <v>0</v>
      </c>
      <c r="AX7">
        <v>0</v>
      </c>
      <c r="AY7">
        <v>0</v>
      </c>
      <c r="AZ7">
        <v>0</v>
      </c>
      <c r="BA7">
        <v>1</v>
      </c>
      <c r="BB7">
        <v>1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</row>
    <row r="8" spans="1:100" x14ac:dyDescent="0.25">
      <c r="B8" t="s">
        <v>33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1</v>
      </c>
      <c r="K8">
        <v>1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1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</row>
    <row r="9" spans="1:100" x14ac:dyDescent="0.25">
      <c r="B9" t="s">
        <v>34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1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1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</row>
    <row r="10" spans="1:100" x14ac:dyDescent="0.25">
      <c r="B10" t="s">
        <v>35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</row>
    <row r="11" spans="1:100" x14ac:dyDescent="0.25">
      <c r="B11" t="s">
        <v>36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</v>
      </c>
      <c r="AK11">
        <v>1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</row>
    <row r="12" spans="1:100" x14ac:dyDescent="0.25">
      <c r="B12" t="s">
        <v>37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v>1</v>
      </c>
      <c r="AB12">
        <v>1</v>
      </c>
      <c r="AC12">
        <v>1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</row>
    <row r="13" spans="1:100" x14ac:dyDescent="0.25">
      <c r="B13" t="s">
        <v>38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</row>
    <row r="14" spans="1:100" x14ac:dyDescent="0.25">
      <c r="B14" t="s">
        <v>39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</row>
    <row r="15" spans="1:100" x14ac:dyDescent="0.25">
      <c r="B15" t="s">
        <v>40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</row>
    <row r="16" spans="1:100" x14ac:dyDescent="0.25">
      <c r="B16" t="s">
        <v>41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</row>
    <row r="17" spans="2:100" x14ac:dyDescent="0.25">
      <c r="B17" t="s">
        <v>195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</row>
    <row r="18" spans="2:100" x14ac:dyDescent="0.25">
      <c r="B18" t="s">
        <v>196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0</v>
      </c>
      <c r="AX18">
        <v>0</v>
      </c>
      <c r="AY18">
        <v>1</v>
      </c>
      <c r="AZ18">
        <v>1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</row>
    <row r="19" spans="2:100" x14ac:dyDescent="0.25">
      <c r="B19" t="s">
        <v>197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1</v>
      </c>
      <c r="X19">
        <v>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</v>
      </c>
      <c r="AX19">
        <v>1</v>
      </c>
      <c r="AY19">
        <v>1</v>
      </c>
      <c r="AZ19">
        <v>1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</row>
    <row r="20" spans="2:100" x14ac:dyDescent="0.25">
      <c r="B20" t="s">
        <v>198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</v>
      </c>
      <c r="BU20">
        <v>1</v>
      </c>
      <c r="BV20">
        <v>0</v>
      </c>
      <c r="BW20">
        <v>0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0</v>
      </c>
      <c r="CK20">
        <v>0</v>
      </c>
      <c r="CL20">
        <v>1</v>
      </c>
      <c r="CM20">
        <v>1</v>
      </c>
      <c r="CN20">
        <v>1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</row>
    <row r="21" spans="2:100" x14ac:dyDescent="0.25">
      <c r="B21" t="s">
        <v>199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1</v>
      </c>
      <c r="BD21">
        <v>1</v>
      </c>
      <c r="BE21">
        <v>1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1</v>
      </c>
      <c r="BN21">
        <v>1</v>
      </c>
      <c r="BO21">
        <v>1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1</v>
      </c>
      <c r="CK21">
        <v>1</v>
      </c>
      <c r="CL21">
        <v>0</v>
      </c>
      <c r="CM21">
        <v>0</v>
      </c>
      <c r="CN21">
        <v>0</v>
      </c>
      <c r="CO21">
        <v>1</v>
      </c>
      <c r="CP21">
        <v>1</v>
      </c>
      <c r="CQ21">
        <v>0</v>
      </c>
      <c r="CR21">
        <v>0</v>
      </c>
      <c r="CS21">
        <v>0</v>
      </c>
      <c r="CT21">
        <v>0</v>
      </c>
      <c r="CU21">
        <v>1</v>
      </c>
      <c r="CV21">
        <v>1</v>
      </c>
    </row>
    <row r="22" spans="2:100" x14ac:dyDescent="0.25">
      <c r="B22" t="s">
        <v>200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1</v>
      </c>
      <c r="BD22">
        <v>1</v>
      </c>
      <c r="BE22">
        <v>1</v>
      </c>
      <c r="BF22">
        <v>0</v>
      </c>
      <c r="BG22">
        <v>0</v>
      </c>
      <c r="BH22">
        <v>1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1</v>
      </c>
      <c r="CV22">
        <v>0</v>
      </c>
    </row>
    <row r="23" spans="2:100" x14ac:dyDescent="0.25">
      <c r="B23" t="s">
        <v>201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1</v>
      </c>
      <c r="BE23">
        <v>1</v>
      </c>
      <c r="BF23">
        <v>0</v>
      </c>
      <c r="BG23">
        <v>0</v>
      </c>
      <c r="BH23">
        <v>1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1</v>
      </c>
    </row>
    <row r="24" spans="2:100" x14ac:dyDescent="0.25">
      <c r="B24" t="s">
        <v>202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1</v>
      </c>
      <c r="BG24">
        <v>1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1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</row>
    <row r="25" spans="2:100" x14ac:dyDescent="0.25">
      <c r="B25" t="s">
        <v>203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1</v>
      </c>
      <c r="CE25">
        <v>1</v>
      </c>
      <c r="CF25">
        <v>1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</row>
    <row r="26" spans="2:100" x14ac:dyDescent="0.25">
      <c r="B26" t="s">
        <v>204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</v>
      </c>
      <c r="BU26">
        <v>1</v>
      </c>
      <c r="BV26">
        <v>1</v>
      </c>
      <c r="BW26">
        <v>1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</row>
    <row r="27" spans="2:100" x14ac:dyDescent="0.25">
      <c r="B27" t="s">
        <v>205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</row>
    <row r="28" spans="2:100" x14ac:dyDescent="0.25">
      <c r="B28" t="s">
        <v>206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</row>
    <row r="29" spans="2:100" x14ac:dyDescent="0.25">
      <c r="B29" t="s">
        <v>207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1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</row>
    <row r="30" spans="2:100" x14ac:dyDescent="0.25">
      <c r="B30" t="s">
        <v>208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</row>
    <row r="31" spans="2:100" x14ac:dyDescent="0.25">
      <c r="B31" t="s">
        <v>209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1</v>
      </c>
      <c r="BG31">
        <v>1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</row>
    <row r="32" spans="2:100" x14ac:dyDescent="0.25">
      <c r="B32" t="s">
        <v>210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0</v>
      </c>
      <c r="CR32">
        <v>0</v>
      </c>
      <c r="CS32">
        <v>1</v>
      </c>
      <c r="CT32">
        <v>1</v>
      </c>
      <c r="CU32">
        <v>0</v>
      </c>
      <c r="CV32">
        <v>0</v>
      </c>
    </row>
    <row r="33" spans="2:100" x14ac:dyDescent="0.25">
      <c r="B33" t="s">
        <v>211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1</v>
      </c>
      <c r="BQ33">
        <v>1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1</v>
      </c>
      <c r="CR33">
        <v>1</v>
      </c>
      <c r="CS33">
        <v>1</v>
      </c>
      <c r="CT33">
        <v>1</v>
      </c>
      <c r="CU33">
        <v>0</v>
      </c>
      <c r="CV33">
        <v>0</v>
      </c>
    </row>
  </sheetData>
  <mergeCells count="1">
    <mergeCell ref="A1:Q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topLeftCell="A4" workbookViewId="0">
      <selection activeCell="C4" sqref="C4"/>
    </sheetView>
  </sheetViews>
  <sheetFormatPr defaultRowHeight="15" x14ac:dyDescent="0.25"/>
  <cols>
    <col min="2" max="2" width="34.7109375" bestFit="1" customWidth="1"/>
    <col min="4" max="4" width="9.140625" customWidth="1"/>
    <col min="6" max="6" width="9.140625" customWidth="1"/>
    <col min="8" max="8" width="9.140625" customWidth="1"/>
  </cols>
  <sheetData>
    <row r="1" spans="1:9" ht="14.25" customHeight="1" x14ac:dyDescent="0.25">
      <c r="B1" s="2" t="s">
        <v>21</v>
      </c>
      <c r="C1">
        <v>98</v>
      </c>
    </row>
    <row r="3" spans="1:9" x14ac:dyDescent="0.25">
      <c r="B3" t="s">
        <v>27</v>
      </c>
      <c r="C3">
        <f>SUM(C6:C103)/C1</f>
        <v>2.0408163265306121E-2</v>
      </c>
    </row>
    <row r="5" spans="1:9" x14ac:dyDescent="0.25">
      <c r="B5" s="4" t="s">
        <v>22</v>
      </c>
      <c r="C5" s="4" t="s">
        <v>42</v>
      </c>
    </row>
    <row r="6" spans="1:9" x14ac:dyDescent="0.25">
      <c r="A6">
        <v>1</v>
      </c>
      <c r="B6" t="s">
        <v>98</v>
      </c>
      <c r="C6">
        <v>0</v>
      </c>
      <c r="I6" s="6"/>
    </row>
    <row r="7" spans="1:9" x14ac:dyDescent="0.25">
      <c r="A7">
        <v>2</v>
      </c>
      <c r="B7" t="s">
        <v>99</v>
      </c>
      <c r="C7">
        <v>0</v>
      </c>
      <c r="I7" s="6"/>
    </row>
    <row r="8" spans="1:9" x14ac:dyDescent="0.25">
      <c r="A8">
        <v>3</v>
      </c>
      <c r="B8" t="s">
        <v>100</v>
      </c>
      <c r="C8">
        <v>0</v>
      </c>
      <c r="I8" s="6"/>
    </row>
    <row r="9" spans="1:9" x14ac:dyDescent="0.25">
      <c r="A9">
        <v>4</v>
      </c>
      <c r="B9" t="s">
        <v>101</v>
      </c>
      <c r="C9">
        <v>0</v>
      </c>
      <c r="I9" s="6"/>
    </row>
    <row r="10" spans="1:9" x14ac:dyDescent="0.25">
      <c r="A10">
        <v>5</v>
      </c>
      <c r="B10" t="s">
        <v>102</v>
      </c>
      <c r="C10">
        <v>0</v>
      </c>
      <c r="I10" s="6"/>
    </row>
    <row r="11" spans="1:9" x14ac:dyDescent="0.25">
      <c r="A11">
        <v>6</v>
      </c>
      <c r="B11" t="s">
        <v>103</v>
      </c>
      <c r="C11">
        <v>0</v>
      </c>
      <c r="I11" s="6"/>
    </row>
    <row r="12" spans="1:9" x14ac:dyDescent="0.25">
      <c r="A12">
        <v>7</v>
      </c>
      <c r="B12" t="s">
        <v>95</v>
      </c>
      <c r="C12">
        <v>0</v>
      </c>
      <c r="I12" s="6"/>
    </row>
    <row r="13" spans="1:9" x14ac:dyDescent="0.25">
      <c r="A13">
        <v>8</v>
      </c>
      <c r="B13" t="s">
        <v>96</v>
      </c>
      <c r="C13">
        <v>0</v>
      </c>
      <c r="I13" s="6"/>
    </row>
    <row r="14" spans="1:9" x14ac:dyDescent="0.25">
      <c r="A14">
        <v>9</v>
      </c>
      <c r="B14" t="s">
        <v>97</v>
      </c>
      <c r="C14">
        <v>1</v>
      </c>
      <c r="I14" s="6"/>
    </row>
    <row r="15" spans="1:9" x14ac:dyDescent="0.25">
      <c r="A15">
        <v>10</v>
      </c>
      <c r="B15" t="s">
        <v>104</v>
      </c>
      <c r="C15">
        <v>0</v>
      </c>
      <c r="I15" s="6"/>
    </row>
    <row r="16" spans="1:9" x14ac:dyDescent="0.25">
      <c r="A16">
        <v>11</v>
      </c>
      <c r="B16" t="s">
        <v>105</v>
      </c>
      <c r="C16">
        <v>0</v>
      </c>
      <c r="I16" s="6"/>
    </row>
    <row r="17" spans="1:9" x14ac:dyDescent="0.25">
      <c r="A17">
        <v>12</v>
      </c>
      <c r="B17" t="s">
        <v>106</v>
      </c>
      <c r="C17">
        <v>0</v>
      </c>
      <c r="I17" s="6"/>
    </row>
    <row r="18" spans="1:9" x14ac:dyDescent="0.25">
      <c r="A18">
        <v>13</v>
      </c>
      <c r="B18" t="s">
        <v>107</v>
      </c>
      <c r="C18">
        <v>0</v>
      </c>
      <c r="I18" s="6"/>
    </row>
    <row r="19" spans="1:9" x14ac:dyDescent="0.25">
      <c r="A19">
        <v>14</v>
      </c>
      <c r="B19" t="s">
        <v>108</v>
      </c>
      <c r="C19">
        <v>0</v>
      </c>
      <c r="I19" s="6"/>
    </row>
    <row r="20" spans="1:9" x14ac:dyDescent="0.25">
      <c r="A20">
        <v>15</v>
      </c>
      <c r="B20" t="s">
        <v>109</v>
      </c>
      <c r="C20">
        <v>0</v>
      </c>
      <c r="I20" s="6"/>
    </row>
    <row r="21" spans="1:9" x14ac:dyDescent="0.25">
      <c r="A21">
        <v>16</v>
      </c>
      <c r="B21" t="s">
        <v>110</v>
      </c>
      <c r="C21">
        <v>0</v>
      </c>
      <c r="I21" s="6"/>
    </row>
    <row r="22" spans="1:9" x14ac:dyDescent="0.25">
      <c r="A22">
        <v>17</v>
      </c>
      <c r="B22" t="s">
        <v>111</v>
      </c>
      <c r="C22">
        <v>0</v>
      </c>
      <c r="I22" s="6"/>
    </row>
    <row r="23" spans="1:9" x14ac:dyDescent="0.25">
      <c r="A23">
        <v>18</v>
      </c>
      <c r="B23" t="s">
        <v>112</v>
      </c>
      <c r="C23">
        <v>0</v>
      </c>
      <c r="I23" s="6"/>
    </row>
    <row r="24" spans="1:9" x14ac:dyDescent="0.25">
      <c r="A24">
        <v>19</v>
      </c>
      <c r="B24" t="s">
        <v>113</v>
      </c>
      <c r="C24">
        <v>0</v>
      </c>
      <c r="I24" s="6"/>
    </row>
    <row r="25" spans="1:9" x14ac:dyDescent="0.25">
      <c r="A25">
        <v>20</v>
      </c>
      <c r="B25" t="s">
        <v>114</v>
      </c>
      <c r="C25">
        <v>0</v>
      </c>
    </row>
    <row r="26" spans="1:9" x14ac:dyDescent="0.25">
      <c r="A26">
        <v>21</v>
      </c>
      <c r="B26" t="s">
        <v>115</v>
      </c>
      <c r="C26">
        <v>0</v>
      </c>
    </row>
    <row r="27" spans="1:9" x14ac:dyDescent="0.25">
      <c r="A27">
        <v>22</v>
      </c>
      <c r="B27" t="s">
        <v>116</v>
      </c>
      <c r="C27">
        <v>0</v>
      </c>
    </row>
    <row r="28" spans="1:9" x14ac:dyDescent="0.25">
      <c r="A28">
        <v>23</v>
      </c>
      <c r="B28" t="s">
        <v>117</v>
      </c>
      <c r="C28">
        <v>0</v>
      </c>
    </row>
    <row r="29" spans="1:9" x14ac:dyDescent="0.25">
      <c r="A29">
        <v>24</v>
      </c>
      <c r="B29" t="s">
        <v>118</v>
      </c>
      <c r="C29">
        <v>0</v>
      </c>
    </row>
    <row r="30" spans="1:9" x14ac:dyDescent="0.25">
      <c r="A30">
        <v>25</v>
      </c>
      <c r="B30" t="s">
        <v>119</v>
      </c>
      <c r="C30">
        <v>0</v>
      </c>
    </row>
    <row r="31" spans="1:9" x14ac:dyDescent="0.25">
      <c r="A31">
        <v>26</v>
      </c>
      <c r="B31" t="s">
        <v>120</v>
      </c>
      <c r="C31">
        <v>0</v>
      </c>
    </row>
    <row r="32" spans="1:9" x14ac:dyDescent="0.25">
      <c r="A32">
        <v>27</v>
      </c>
      <c r="B32" t="s">
        <v>121</v>
      </c>
      <c r="C32">
        <v>0</v>
      </c>
    </row>
    <row r="33" spans="1:3" x14ac:dyDescent="0.25">
      <c r="A33">
        <v>28</v>
      </c>
      <c r="B33" t="s">
        <v>122</v>
      </c>
      <c r="C33">
        <v>0</v>
      </c>
    </row>
    <row r="34" spans="1:3" x14ac:dyDescent="0.25">
      <c r="A34">
        <v>29</v>
      </c>
      <c r="B34" t="s">
        <v>123</v>
      </c>
      <c r="C34">
        <v>0</v>
      </c>
    </row>
    <row r="35" spans="1:3" x14ac:dyDescent="0.25">
      <c r="A35">
        <v>30</v>
      </c>
      <c r="B35" t="s">
        <v>124</v>
      </c>
      <c r="C35">
        <v>0</v>
      </c>
    </row>
    <row r="36" spans="1:3" x14ac:dyDescent="0.25">
      <c r="A36">
        <v>31</v>
      </c>
      <c r="B36" t="s">
        <v>125</v>
      </c>
      <c r="C36">
        <v>0</v>
      </c>
    </row>
    <row r="37" spans="1:3" x14ac:dyDescent="0.25">
      <c r="A37">
        <v>32</v>
      </c>
      <c r="B37" t="s">
        <v>126</v>
      </c>
      <c r="C37">
        <v>0</v>
      </c>
    </row>
    <row r="38" spans="1:3" x14ac:dyDescent="0.25">
      <c r="A38">
        <v>33</v>
      </c>
      <c r="B38" t="s">
        <v>127</v>
      </c>
      <c r="C38">
        <v>0</v>
      </c>
    </row>
    <row r="39" spans="1:3" x14ac:dyDescent="0.25">
      <c r="A39">
        <v>34</v>
      </c>
      <c r="B39" t="s">
        <v>128</v>
      </c>
      <c r="C39">
        <v>0</v>
      </c>
    </row>
    <row r="40" spans="1:3" x14ac:dyDescent="0.25">
      <c r="A40">
        <v>35</v>
      </c>
      <c r="B40" t="s">
        <v>129</v>
      </c>
      <c r="C40">
        <v>0</v>
      </c>
    </row>
    <row r="41" spans="1:3" x14ac:dyDescent="0.25">
      <c r="A41">
        <v>36</v>
      </c>
      <c r="B41" t="s">
        <v>130</v>
      </c>
      <c r="C41">
        <v>0</v>
      </c>
    </row>
    <row r="42" spans="1:3" x14ac:dyDescent="0.25">
      <c r="A42">
        <v>37</v>
      </c>
      <c r="B42" t="s">
        <v>131</v>
      </c>
      <c r="C42">
        <v>0</v>
      </c>
    </row>
    <row r="43" spans="1:3" x14ac:dyDescent="0.25">
      <c r="A43">
        <v>38</v>
      </c>
      <c r="B43" t="s">
        <v>132</v>
      </c>
      <c r="C43">
        <v>0</v>
      </c>
    </row>
    <row r="44" spans="1:3" x14ac:dyDescent="0.25">
      <c r="A44">
        <v>39</v>
      </c>
      <c r="B44" t="s">
        <v>133</v>
      </c>
      <c r="C44">
        <v>0</v>
      </c>
    </row>
    <row r="45" spans="1:3" x14ac:dyDescent="0.25">
      <c r="A45">
        <v>40</v>
      </c>
      <c r="B45" t="s">
        <v>134</v>
      </c>
      <c r="C45">
        <v>0</v>
      </c>
    </row>
    <row r="46" spans="1:3" x14ac:dyDescent="0.25">
      <c r="A46">
        <v>41</v>
      </c>
      <c r="B46" t="s">
        <v>135</v>
      </c>
      <c r="C46">
        <v>0</v>
      </c>
    </row>
    <row r="47" spans="1:3" x14ac:dyDescent="0.25">
      <c r="A47">
        <v>42</v>
      </c>
      <c r="B47" t="s">
        <v>136</v>
      </c>
      <c r="C47">
        <v>0</v>
      </c>
    </row>
    <row r="48" spans="1:3" x14ac:dyDescent="0.25">
      <c r="A48">
        <v>43</v>
      </c>
      <c r="B48" t="s">
        <v>137</v>
      </c>
      <c r="C48">
        <v>0</v>
      </c>
    </row>
    <row r="49" spans="1:3" x14ac:dyDescent="0.25">
      <c r="A49">
        <v>44</v>
      </c>
      <c r="B49" t="s">
        <v>138</v>
      </c>
      <c r="C49">
        <v>0</v>
      </c>
    </row>
    <row r="50" spans="1:3" x14ac:dyDescent="0.25">
      <c r="A50">
        <v>45</v>
      </c>
      <c r="B50" t="s">
        <v>139</v>
      </c>
      <c r="C50">
        <v>0</v>
      </c>
    </row>
    <row r="51" spans="1:3" x14ac:dyDescent="0.25">
      <c r="A51">
        <v>46</v>
      </c>
      <c r="B51" t="s">
        <v>140</v>
      </c>
      <c r="C51">
        <v>0</v>
      </c>
    </row>
    <row r="52" spans="1:3" x14ac:dyDescent="0.25">
      <c r="A52">
        <v>47</v>
      </c>
      <c r="B52" t="s">
        <v>141</v>
      </c>
      <c r="C52">
        <v>0</v>
      </c>
    </row>
    <row r="53" spans="1:3" x14ac:dyDescent="0.25">
      <c r="A53">
        <v>48</v>
      </c>
      <c r="B53" t="s">
        <v>142</v>
      </c>
      <c r="C53">
        <v>0</v>
      </c>
    </row>
    <row r="54" spans="1:3" x14ac:dyDescent="0.25">
      <c r="A54">
        <v>49</v>
      </c>
      <c r="B54" t="s">
        <v>143</v>
      </c>
      <c r="C54">
        <v>0</v>
      </c>
    </row>
    <row r="55" spans="1:3" x14ac:dyDescent="0.25">
      <c r="A55">
        <v>50</v>
      </c>
      <c r="B55" t="s">
        <v>144</v>
      </c>
      <c r="C55">
        <v>0</v>
      </c>
    </row>
    <row r="56" spans="1:3" x14ac:dyDescent="0.25">
      <c r="A56">
        <v>51</v>
      </c>
      <c r="B56" t="s">
        <v>145</v>
      </c>
      <c r="C56">
        <v>0</v>
      </c>
    </row>
    <row r="57" spans="1:3" x14ac:dyDescent="0.25">
      <c r="A57">
        <v>52</v>
      </c>
      <c r="B57" t="s">
        <v>146</v>
      </c>
      <c r="C57">
        <v>0</v>
      </c>
    </row>
    <row r="58" spans="1:3" x14ac:dyDescent="0.25">
      <c r="A58">
        <v>53</v>
      </c>
      <c r="B58" t="s">
        <v>147</v>
      </c>
      <c r="C58">
        <v>0</v>
      </c>
    </row>
    <row r="59" spans="1:3" x14ac:dyDescent="0.25">
      <c r="A59">
        <v>54</v>
      </c>
      <c r="B59" t="s">
        <v>148</v>
      </c>
      <c r="C59">
        <v>0</v>
      </c>
    </row>
    <row r="60" spans="1:3" x14ac:dyDescent="0.25">
      <c r="A60">
        <v>55</v>
      </c>
      <c r="B60" t="s">
        <v>149</v>
      </c>
      <c r="C60">
        <v>0</v>
      </c>
    </row>
    <row r="61" spans="1:3" x14ac:dyDescent="0.25">
      <c r="A61">
        <v>56</v>
      </c>
      <c r="B61" t="s">
        <v>150</v>
      </c>
      <c r="C61">
        <v>0</v>
      </c>
    </row>
    <row r="62" spans="1:3" x14ac:dyDescent="0.25">
      <c r="A62">
        <v>57</v>
      </c>
      <c r="B62" t="s">
        <v>151</v>
      </c>
      <c r="C62">
        <v>0</v>
      </c>
    </row>
    <row r="63" spans="1:3" x14ac:dyDescent="0.25">
      <c r="A63">
        <v>58</v>
      </c>
      <c r="B63" t="s">
        <v>152</v>
      </c>
      <c r="C63">
        <v>1</v>
      </c>
    </row>
    <row r="64" spans="1:3" x14ac:dyDescent="0.25">
      <c r="A64">
        <v>59</v>
      </c>
      <c r="B64" t="s">
        <v>153</v>
      </c>
      <c r="C64">
        <v>0</v>
      </c>
    </row>
    <row r="65" spans="1:3" x14ac:dyDescent="0.25">
      <c r="A65">
        <v>60</v>
      </c>
      <c r="B65" t="s">
        <v>154</v>
      </c>
      <c r="C65">
        <v>0</v>
      </c>
    </row>
    <row r="66" spans="1:3" x14ac:dyDescent="0.25">
      <c r="A66">
        <v>61</v>
      </c>
      <c r="B66" t="s">
        <v>155</v>
      </c>
      <c r="C66">
        <v>0</v>
      </c>
    </row>
    <row r="67" spans="1:3" x14ac:dyDescent="0.25">
      <c r="A67">
        <v>62</v>
      </c>
      <c r="B67" t="s">
        <v>156</v>
      </c>
      <c r="C67">
        <v>0</v>
      </c>
    </row>
    <row r="68" spans="1:3" x14ac:dyDescent="0.25">
      <c r="A68">
        <v>63</v>
      </c>
      <c r="B68" t="s">
        <v>157</v>
      </c>
      <c r="C68">
        <v>0</v>
      </c>
    </row>
    <row r="69" spans="1:3" x14ac:dyDescent="0.25">
      <c r="A69">
        <v>64</v>
      </c>
      <c r="B69" t="s">
        <v>158</v>
      </c>
      <c r="C69">
        <v>0</v>
      </c>
    </row>
    <row r="70" spans="1:3" x14ac:dyDescent="0.25">
      <c r="A70">
        <v>65</v>
      </c>
      <c r="B70" t="s">
        <v>159</v>
      </c>
      <c r="C70">
        <v>0</v>
      </c>
    </row>
    <row r="71" spans="1:3" x14ac:dyDescent="0.25">
      <c r="A71">
        <v>66</v>
      </c>
      <c r="B71" t="s">
        <v>160</v>
      </c>
      <c r="C71">
        <v>0</v>
      </c>
    </row>
    <row r="72" spans="1:3" x14ac:dyDescent="0.25">
      <c r="A72">
        <v>67</v>
      </c>
      <c r="B72" t="s">
        <v>161</v>
      </c>
      <c r="C72">
        <v>0</v>
      </c>
    </row>
    <row r="73" spans="1:3" x14ac:dyDescent="0.25">
      <c r="A73">
        <v>68</v>
      </c>
      <c r="B73" t="s">
        <v>162</v>
      </c>
      <c r="C73">
        <v>0</v>
      </c>
    </row>
    <row r="74" spans="1:3" x14ac:dyDescent="0.25">
      <c r="A74">
        <v>69</v>
      </c>
      <c r="B74" t="s">
        <v>163</v>
      </c>
      <c r="C74">
        <v>0</v>
      </c>
    </row>
    <row r="75" spans="1:3" x14ac:dyDescent="0.25">
      <c r="A75">
        <v>70</v>
      </c>
      <c r="B75" t="s">
        <v>164</v>
      </c>
      <c r="C75">
        <v>0</v>
      </c>
    </row>
    <row r="76" spans="1:3" x14ac:dyDescent="0.25">
      <c r="A76">
        <v>71</v>
      </c>
      <c r="B76" t="s">
        <v>165</v>
      </c>
      <c r="C76">
        <v>0</v>
      </c>
    </row>
    <row r="77" spans="1:3" x14ac:dyDescent="0.25">
      <c r="A77">
        <v>72</v>
      </c>
      <c r="B77" t="s">
        <v>166</v>
      </c>
      <c r="C77">
        <v>0</v>
      </c>
    </row>
    <row r="78" spans="1:3" x14ac:dyDescent="0.25">
      <c r="A78">
        <v>73</v>
      </c>
      <c r="B78" t="s">
        <v>167</v>
      </c>
      <c r="C78">
        <v>0</v>
      </c>
    </row>
    <row r="79" spans="1:3" x14ac:dyDescent="0.25">
      <c r="A79">
        <v>74</v>
      </c>
      <c r="B79" t="s">
        <v>168</v>
      </c>
      <c r="C79">
        <v>0</v>
      </c>
    </row>
    <row r="80" spans="1:3" x14ac:dyDescent="0.25">
      <c r="A80">
        <v>75</v>
      </c>
      <c r="B80" t="s">
        <v>169</v>
      </c>
      <c r="C80">
        <v>0</v>
      </c>
    </row>
    <row r="81" spans="1:3" x14ac:dyDescent="0.25">
      <c r="A81">
        <v>76</v>
      </c>
      <c r="B81" t="s">
        <v>170</v>
      </c>
      <c r="C81">
        <v>0</v>
      </c>
    </row>
    <row r="82" spans="1:3" x14ac:dyDescent="0.25">
      <c r="A82">
        <v>77</v>
      </c>
      <c r="B82" t="s">
        <v>171</v>
      </c>
      <c r="C82">
        <v>0</v>
      </c>
    </row>
    <row r="83" spans="1:3" x14ac:dyDescent="0.25">
      <c r="A83">
        <v>78</v>
      </c>
      <c r="B83" t="s">
        <v>172</v>
      </c>
      <c r="C83">
        <v>0</v>
      </c>
    </row>
    <row r="84" spans="1:3" x14ac:dyDescent="0.25">
      <c r="A84">
        <v>79</v>
      </c>
      <c r="B84" t="s">
        <v>173</v>
      </c>
      <c r="C84">
        <v>0</v>
      </c>
    </row>
    <row r="85" spans="1:3" x14ac:dyDescent="0.25">
      <c r="A85">
        <v>80</v>
      </c>
      <c r="B85" t="s">
        <v>174</v>
      </c>
      <c r="C85">
        <v>0</v>
      </c>
    </row>
    <row r="86" spans="1:3" x14ac:dyDescent="0.25">
      <c r="A86">
        <v>81</v>
      </c>
      <c r="B86" t="s">
        <v>175</v>
      </c>
      <c r="C86">
        <v>0</v>
      </c>
    </row>
    <row r="87" spans="1:3" x14ac:dyDescent="0.25">
      <c r="A87">
        <v>82</v>
      </c>
      <c r="B87" t="s">
        <v>176</v>
      </c>
      <c r="C87">
        <v>0</v>
      </c>
    </row>
    <row r="88" spans="1:3" x14ac:dyDescent="0.25">
      <c r="A88">
        <v>83</v>
      </c>
      <c r="B88" t="s">
        <v>177</v>
      </c>
      <c r="C88">
        <v>0</v>
      </c>
    </row>
    <row r="89" spans="1:3" x14ac:dyDescent="0.25">
      <c r="A89">
        <v>84</v>
      </c>
      <c r="B89" t="s">
        <v>178</v>
      </c>
      <c r="C89">
        <v>0</v>
      </c>
    </row>
    <row r="90" spans="1:3" x14ac:dyDescent="0.25">
      <c r="A90">
        <v>85</v>
      </c>
      <c r="B90" t="s">
        <v>179</v>
      </c>
      <c r="C90">
        <v>0</v>
      </c>
    </row>
    <row r="91" spans="1:3" x14ac:dyDescent="0.25">
      <c r="A91">
        <v>86</v>
      </c>
      <c r="B91" t="s">
        <v>180</v>
      </c>
      <c r="C91">
        <v>0</v>
      </c>
    </row>
    <row r="92" spans="1:3" x14ac:dyDescent="0.25">
      <c r="A92">
        <v>87</v>
      </c>
      <c r="B92" t="s">
        <v>181</v>
      </c>
      <c r="C92">
        <v>0</v>
      </c>
    </row>
    <row r="93" spans="1:3" x14ac:dyDescent="0.25">
      <c r="A93">
        <v>88</v>
      </c>
      <c r="B93" t="s">
        <v>182</v>
      </c>
      <c r="C93">
        <v>0</v>
      </c>
    </row>
    <row r="94" spans="1:3" x14ac:dyDescent="0.25">
      <c r="A94">
        <v>89</v>
      </c>
      <c r="B94" t="s">
        <v>183</v>
      </c>
      <c r="C94">
        <v>0</v>
      </c>
    </row>
    <row r="95" spans="1:3" x14ac:dyDescent="0.25">
      <c r="A95">
        <v>90</v>
      </c>
      <c r="B95" t="s">
        <v>184</v>
      </c>
      <c r="C95">
        <v>0</v>
      </c>
    </row>
    <row r="96" spans="1:3" x14ac:dyDescent="0.25">
      <c r="A96">
        <v>91</v>
      </c>
      <c r="B96" t="s">
        <v>185</v>
      </c>
      <c r="C96">
        <v>0</v>
      </c>
    </row>
    <row r="97" spans="1:3" x14ac:dyDescent="0.25">
      <c r="A97">
        <v>92</v>
      </c>
      <c r="B97" t="s">
        <v>186</v>
      </c>
      <c r="C97">
        <v>0</v>
      </c>
    </row>
    <row r="98" spans="1:3" x14ac:dyDescent="0.25">
      <c r="A98">
        <v>93</v>
      </c>
      <c r="B98" t="s">
        <v>187</v>
      </c>
      <c r="C98">
        <v>0</v>
      </c>
    </row>
    <row r="99" spans="1:3" x14ac:dyDescent="0.25">
      <c r="A99">
        <v>94</v>
      </c>
      <c r="B99" t="s">
        <v>188</v>
      </c>
      <c r="C99">
        <v>0</v>
      </c>
    </row>
    <row r="100" spans="1:3" x14ac:dyDescent="0.25">
      <c r="A100">
        <v>95</v>
      </c>
      <c r="B100" t="s">
        <v>189</v>
      </c>
      <c r="C100">
        <v>0</v>
      </c>
    </row>
    <row r="101" spans="1:3" x14ac:dyDescent="0.25">
      <c r="A101">
        <v>96</v>
      </c>
      <c r="B101" t="s">
        <v>190</v>
      </c>
      <c r="C101">
        <v>0</v>
      </c>
    </row>
    <row r="102" spans="1:3" x14ac:dyDescent="0.25">
      <c r="A102">
        <v>97</v>
      </c>
      <c r="B102" t="s">
        <v>191</v>
      </c>
      <c r="C102">
        <v>0</v>
      </c>
    </row>
    <row r="103" spans="1:3" x14ac:dyDescent="0.25">
      <c r="A103">
        <v>98</v>
      </c>
      <c r="B103" t="s">
        <v>192</v>
      </c>
      <c r="C10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6"/>
  <sheetViews>
    <sheetView topLeftCell="B1" workbookViewId="0">
      <selection activeCell="C7" sqref="C7"/>
    </sheetView>
  </sheetViews>
  <sheetFormatPr defaultRowHeight="15" x14ac:dyDescent="0.25"/>
  <cols>
    <col min="2" max="2" width="54.85546875" bestFit="1" customWidth="1"/>
    <col min="5" max="5" width="48.28515625" bestFit="1" customWidth="1"/>
  </cols>
  <sheetData>
    <row r="1" spans="2:6" x14ac:dyDescent="0.25">
      <c r="B1" t="s">
        <v>46</v>
      </c>
      <c r="C1">
        <v>48</v>
      </c>
    </row>
    <row r="3" spans="2:6" x14ac:dyDescent="0.25">
      <c r="B3" s="8" t="s">
        <v>47</v>
      </c>
      <c r="E3" s="8" t="s">
        <v>48</v>
      </c>
    </row>
    <row r="4" spans="2:6" x14ac:dyDescent="0.25">
      <c r="B4" s="8" t="s">
        <v>49</v>
      </c>
      <c r="C4">
        <f>MIN(C9:C56)</f>
        <v>0</v>
      </c>
      <c r="E4" s="8" t="s">
        <v>49</v>
      </c>
      <c r="F4">
        <f>MIN(F9:F56)</f>
        <v>0</v>
      </c>
    </row>
    <row r="5" spans="2:6" x14ac:dyDescent="0.25">
      <c r="B5" s="8" t="s">
        <v>50</v>
      </c>
      <c r="C5">
        <f>MAX(C9:C56)</f>
        <v>3</v>
      </c>
      <c r="E5" s="8" t="s">
        <v>50</v>
      </c>
      <c r="F5">
        <f>MAX(F9:F56)</f>
        <v>8</v>
      </c>
    </row>
    <row r="6" spans="2:6" x14ac:dyDescent="0.25">
      <c r="B6" s="8" t="s">
        <v>51</v>
      </c>
      <c r="C6">
        <f>AVERAGE(C9:C56)</f>
        <v>0.25</v>
      </c>
      <c r="E6" s="8" t="s">
        <v>51</v>
      </c>
      <c r="F6">
        <f>AVERAGE(F9:F56)</f>
        <v>0.52083333333333337</v>
      </c>
    </row>
    <row r="8" spans="2:6" x14ac:dyDescent="0.25">
      <c r="B8" s="4" t="s">
        <v>43</v>
      </c>
      <c r="C8" s="4" t="s">
        <v>44</v>
      </c>
      <c r="E8" s="4" t="s">
        <v>45</v>
      </c>
      <c r="F8" s="4" t="s">
        <v>44</v>
      </c>
    </row>
    <row r="9" spans="2:6" x14ac:dyDescent="0.25">
      <c r="B9" t="s">
        <v>213</v>
      </c>
      <c r="C9">
        <v>0</v>
      </c>
      <c r="E9" t="s">
        <v>213</v>
      </c>
      <c r="F9">
        <v>0</v>
      </c>
    </row>
    <row r="10" spans="2:6" x14ac:dyDescent="0.25">
      <c r="B10" t="s">
        <v>214</v>
      </c>
      <c r="C10">
        <v>0</v>
      </c>
      <c r="E10" t="s">
        <v>214</v>
      </c>
      <c r="F10">
        <v>0</v>
      </c>
    </row>
    <row r="11" spans="2:6" x14ac:dyDescent="0.25">
      <c r="B11" t="s">
        <v>215</v>
      </c>
      <c r="C11">
        <v>0</v>
      </c>
      <c r="E11" t="s">
        <v>215</v>
      </c>
      <c r="F11">
        <v>0</v>
      </c>
    </row>
    <row r="12" spans="2:6" x14ac:dyDescent="0.25">
      <c r="B12" t="s">
        <v>216</v>
      </c>
      <c r="C12">
        <v>0</v>
      </c>
      <c r="E12" t="s">
        <v>216</v>
      </c>
      <c r="F12">
        <v>0</v>
      </c>
    </row>
    <row r="13" spans="2:6" x14ac:dyDescent="0.25">
      <c r="B13" t="s">
        <v>217</v>
      </c>
      <c r="C13">
        <v>0</v>
      </c>
      <c r="E13" t="s">
        <v>217</v>
      </c>
      <c r="F13">
        <v>0</v>
      </c>
    </row>
    <row r="14" spans="2:6" x14ac:dyDescent="0.25">
      <c r="B14" t="s">
        <v>218</v>
      </c>
      <c r="C14">
        <v>0</v>
      </c>
      <c r="E14" t="s">
        <v>218</v>
      </c>
      <c r="F14">
        <v>0</v>
      </c>
    </row>
    <row r="15" spans="2:6" x14ac:dyDescent="0.25">
      <c r="B15" t="s">
        <v>219</v>
      </c>
      <c r="C15">
        <v>0</v>
      </c>
      <c r="E15" t="s">
        <v>219</v>
      </c>
      <c r="F15">
        <v>0</v>
      </c>
    </row>
    <row r="16" spans="2:6" x14ac:dyDescent="0.25">
      <c r="B16" t="s">
        <v>220</v>
      </c>
      <c r="C16">
        <v>0</v>
      </c>
      <c r="E16" t="s">
        <v>220</v>
      </c>
      <c r="F16">
        <v>0</v>
      </c>
    </row>
    <row r="17" spans="2:6" x14ac:dyDescent="0.25">
      <c r="B17" t="s">
        <v>221</v>
      </c>
      <c r="C17">
        <v>0</v>
      </c>
      <c r="E17" t="s">
        <v>221</v>
      </c>
      <c r="F17">
        <v>0</v>
      </c>
    </row>
    <row r="18" spans="2:6" x14ac:dyDescent="0.25">
      <c r="B18" t="s">
        <v>222</v>
      </c>
      <c r="C18">
        <v>0</v>
      </c>
      <c r="E18" t="s">
        <v>222</v>
      </c>
      <c r="F18">
        <v>0</v>
      </c>
    </row>
    <row r="19" spans="2:6" x14ac:dyDescent="0.25">
      <c r="B19" t="s">
        <v>223</v>
      </c>
      <c r="C19">
        <v>0</v>
      </c>
      <c r="E19" t="s">
        <v>223</v>
      </c>
      <c r="F19">
        <v>0</v>
      </c>
    </row>
    <row r="20" spans="2:6" x14ac:dyDescent="0.25">
      <c r="B20" t="s">
        <v>224</v>
      </c>
      <c r="C20">
        <v>0</v>
      </c>
      <c r="E20" t="s">
        <v>224</v>
      </c>
      <c r="F20">
        <v>0</v>
      </c>
    </row>
    <row r="21" spans="2:6" x14ac:dyDescent="0.25">
      <c r="B21" t="s">
        <v>225</v>
      </c>
      <c r="C21">
        <v>0</v>
      </c>
      <c r="E21" t="s">
        <v>225</v>
      </c>
      <c r="F21">
        <v>0</v>
      </c>
    </row>
    <row r="22" spans="2:6" x14ac:dyDescent="0.25">
      <c r="B22" t="s">
        <v>226</v>
      </c>
      <c r="C22">
        <v>0</v>
      </c>
      <c r="E22" t="s">
        <v>226</v>
      </c>
      <c r="F22">
        <v>0</v>
      </c>
    </row>
    <row r="23" spans="2:6" x14ac:dyDescent="0.25">
      <c r="B23" t="s">
        <v>227</v>
      </c>
      <c r="C23">
        <v>0</v>
      </c>
      <c r="E23" t="s">
        <v>227</v>
      </c>
      <c r="F23">
        <v>0</v>
      </c>
    </row>
    <row r="24" spans="2:6" x14ac:dyDescent="0.25">
      <c r="B24" t="s">
        <v>228</v>
      </c>
      <c r="C24">
        <v>0</v>
      </c>
      <c r="E24" t="s">
        <v>228</v>
      </c>
      <c r="F24">
        <v>0</v>
      </c>
    </row>
    <row r="25" spans="2:6" x14ac:dyDescent="0.25">
      <c r="B25" t="s">
        <v>229</v>
      </c>
      <c r="C25">
        <v>0</v>
      </c>
      <c r="E25" t="s">
        <v>229</v>
      </c>
      <c r="F25">
        <v>0</v>
      </c>
    </row>
    <row r="26" spans="2:6" x14ac:dyDescent="0.25">
      <c r="B26" t="s">
        <v>230</v>
      </c>
      <c r="C26">
        <v>0</v>
      </c>
      <c r="E26" t="s">
        <v>230</v>
      </c>
      <c r="F26">
        <v>0</v>
      </c>
    </row>
    <row r="27" spans="2:6" x14ac:dyDescent="0.25">
      <c r="B27" t="s">
        <v>231</v>
      </c>
      <c r="C27">
        <v>0</v>
      </c>
      <c r="E27" t="s">
        <v>231</v>
      </c>
      <c r="F27">
        <v>0</v>
      </c>
    </row>
    <row r="28" spans="2:6" x14ac:dyDescent="0.25">
      <c r="B28" t="s">
        <v>232</v>
      </c>
      <c r="C28">
        <v>0</v>
      </c>
      <c r="E28" t="s">
        <v>232</v>
      </c>
      <c r="F28">
        <v>0</v>
      </c>
    </row>
    <row r="29" spans="2:6" x14ac:dyDescent="0.25">
      <c r="B29" t="s">
        <v>233</v>
      </c>
      <c r="C29">
        <v>0</v>
      </c>
      <c r="E29" t="s">
        <v>233</v>
      </c>
      <c r="F29">
        <v>0</v>
      </c>
    </row>
    <row r="30" spans="2:6" x14ac:dyDescent="0.25">
      <c r="B30" t="s">
        <v>234</v>
      </c>
      <c r="C30">
        <v>0</v>
      </c>
      <c r="E30" t="s">
        <v>234</v>
      </c>
      <c r="F30">
        <v>0</v>
      </c>
    </row>
    <row r="31" spans="2:6" x14ac:dyDescent="0.25">
      <c r="B31" t="s">
        <v>235</v>
      </c>
      <c r="C31">
        <v>0</v>
      </c>
      <c r="E31" t="s">
        <v>235</v>
      </c>
      <c r="F31">
        <v>0</v>
      </c>
    </row>
    <row r="32" spans="2:6" x14ac:dyDescent="0.25">
      <c r="B32" t="s">
        <v>236</v>
      </c>
      <c r="C32">
        <v>0</v>
      </c>
      <c r="E32" t="s">
        <v>236</v>
      </c>
      <c r="F32">
        <v>0</v>
      </c>
    </row>
    <row r="33" spans="2:6" x14ac:dyDescent="0.25">
      <c r="B33" t="s">
        <v>237</v>
      </c>
      <c r="C33">
        <v>0</v>
      </c>
      <c r="E33" t="s">
        <v>237</v>
      </c>
      <c r="F33">
        <v>0</v>
      </c>
    </row>
    <row r="34" spans="2:6" x14ac:dyDescent="0.25">
      <c r="B34" t="s">
        <v>238</v>
      </c>
      <c r="C34">
        <v>0</v>
      </c>
      <c r="E34" t="s">
        <v>261</v>
      </c>
      <c r="F34">
        <v>8</v>
      </c>
    </row>
    <row r="35" spans="2:6" x14ac:dyDescent="0.25">
      <c r="B35" t="s">
        <v>239</v>
      </c>
      <c r="C35">
        <v>0</v>
      </c>
      <c r="E35" t="s">
        <v>262</v>
      </c>
      <c r="F35">
        <v>5</v>
      </c>
    </row>
    <row r="36" spans="2:6" x14ac:dyDescent="0.25">
      <c r="B36" t="s">
        <v>240</v>
      </c>
      <c r="C36">
        <v>0</v>
      </c>
      <c r="E36" t="s">
        <v>263</v>
      </c>
      <c r="F36">
        <v>1</v>
      </c>
    </row>
    <row r="37" spans="2:6" x14ac:dyDescent="0.25">
      <c r="B37" t="s">
        <v>241</v>
      </c>
      <c r="C37">
        <v>0</v>
      </c>
      <c r="E37" t="s">
        <v>264</v>
      </c>
      <c r="F37">
        <v>1</v>
      </c>
    </row>
    <row r="38" spans="2:6" x14ac:dyDescent="0.25">
      <c r="B38" t="s">
        <v>242</v>
      </c>
      <c r="C38">
        <v>0</v>
      </c>
      <c r="E38" t="s">
        <v>242</v>
      </c>
      <c r="F38">
        <v>0</v>
      </c>
    </row>
    <row r="39" spans="2:6" x14ac:dyDescent="0.25">
      <c r="B39" t="s">
        <v>243</v>
      </c>
      <c r="C39">
        <v>0</v>
      </c>
      <c r="E39" t="s">
        <v>243</v>
      </c>
      <c r="F39">
        <v>0</v>
      </c>
    </row>
    <row r="40" spans="2:6" x14ac:dyDescent="0.25">
      <c r="B40" t="s">
        <v>244</v>
      </c>
      <c r="C40">
        <v>0</v>
      </c>
      <c r="E40" t="s">
        <v>244</v>
      </c>
      <c r="F40">
        <v>0</v>
      </c>
    </row>
    <row r="41" spans="2:6" x14ac:dyDescent="0.25">
      <c r="B41" t="s">
        <v>245</v>
      </c>
      <c r="C41">
        <v>0</v>
      </c>
      <c r="E41" t="s">
        <v>245</v>
      </c>
      <c r="F41">
        <v>0</v>
      </c>
    </row>
    <row r="42" spans="2:6" x14ac:dyDescent="0.25">
      <c r="B42" t="s">
        <v>246</v>
      </c>
      <c r="C42">
        <v>0</v>
      </c>
      <c r="E42" t="s">
        <v>246</v>
      </c>
      <c r="F42">
        <v>0</v>
      </c>
    </row>
    <row r="43" spans="2:6" x14ac:dyDescent="0.25">
      <c r="B43" t="s">
        <v>247</v>
      </c>
      <c r="C43">
        <v>0</v>
      </c>
      <c r="E43" t="s">
        <v>247</v>
      </c>
      <c r="F43">
        <v>0</v>
      </c>
    </row>
    <row r="44" spans="2:6" x14ac:dyDescent="0.25">
      <c r="B44" t="s">
        <v>248</v>
      </c>
      <c r="C44">
        <v>0</v>
      </c>
      <c r="E44" t="s">
        <v>248</v>
      </c>
      <c r="F44">
        <v>0</v>
      </c>
    </row>
    <row r="45" spans="2:6" x14ac:dyDescent="0.25">
      <c r="B45" t="s">
        <v>249</v>
      </c>
      <c r="C45">
        <v>0</v>
      </c>
      <c r="E45" t="s">
        <v>249</v>
      </c>
      <c r="F45">
        <v>0</v>
      </c>
    </row>
    <row r="46" spans="2:6" x14ac:dyDescent="0.25">
      <c r="B46" t="s">
        <v>250</v>
      </c>
      <c r="C46">
        <v>0</v>
      </c>
      <c r="E46" t="s">
        <v>250</v>
      </c>
      <c r="F46">
        <v>0</v>
      </c>
    </row>
    <row r="47" spans="2:6" x14ac:dyDescent="0.25">
      <c r="B47" t="s">
        <v>251</v>
      </c>
      <c r="C47">
        <v>0</v>
      </c>
      <c r="E47" t="s">
        <v>251</v>
      </c>
      <c r="F47">
        <v>0</v>
      </c>
    </row>
    <row r="48" spans="2:6" x14ac:dyDescent="0.25">
      <c r="B48" t="s">
        <v>252</v>
      </c>
      <c r="C48">
        <v>0</v>
      </c>
      <c r="E48" t="s">
        <v>252</v>
      </c>
      <c r="F48">
        <v>0</v>
      </c>
    </row>
    <row r="49" spans="2:6" x14ac:dyDescent="0.25">
      <c r="B49" t="s">
        <v>253</v>
      </c>
      <c r="C49">
        <v>0</v>
      </c>
      <c r="E49" t="s">
        <v>253</v>
      </c>
      <c r="F49">
        <v>0</v>
      </c>
    </row>
    <row r="50" spans="2:6" x14ac:dyDescent="0.25">
      <c r="B50" t="s">
        <v>254</v>
      </c>
      <c r="C50">
        <v>0</v>
      </c>
      <c r="E50" t="s">
        <v>254</v>
      </c>
      <c r="F50">
        <v>0</v>
      </c>
    </row>
    <row r="51" spans="2:6" x14ac:dyDescent="0.25">
      <c r="B51" t="s">
        <v>255</v>
      </c>
      <c r="C51">
        <v>0</v>
      </c>
      <c r="E51" t="s">
        <v>255</v>
      </c>
      <c r="F51">
        <v>0</v>
      </c>
    </row>
    <row r="52" spans="2:6" x14ac:dyDescent="0.25">
      <c r="B52" t="s">
        <v>256</v>
      </c>
      <c r="C52">
        <v>0</v>
      </c>
      <c r="E52" t="s">
        <v>256</v>
      </c>
      <c r="F52">
        <v>0</v>
      </c>
    </row>
    <row r="53" spans="2:6" x14ac:dyDescent="0.25">
      <c r="B53" t="s">
        <v>257</v>
      </c>
      <c r="C53">
        <v>3</v>
      </c>
      <c r="E53" t="s">
        <v>257</v>
      </c>
      <c r="F53">
        <v>3</v>
      </c>
    </row>
    <row r="54" spans="2:6" x14ac:dyDescent="0.25">
      <c r="B54" t="s">
        <v>258</v>
      </c>
      <c r="C54">
        <v>3</v>
      </c>
      <c r="E54" t="s">
        <v>265</v>
      </c>
      <c r="F54">
        <v>1</v>
      </c>
    </row>
    <row r="55" spans="2:6" x14ac:dyDescent="0.25">
      <c r="B55" t="s">
        <v>259</v>
      </c>
      <c r="C55">
        <v>3</v>
      </c>
      <c r="E55" t="s">
        <v>266</v>
      </c>
      <c r="F55">
        <v>4</v>
      </c>
    </row>
    <row r="56" spans="2:6" x14ac:dyDescent="0.25">
      <c r="B56" t="s">
        <v>260</v>
      </c>
      <c r="C56">
        <v>3</v>
      </c>
      <c r="E56" t="s">
        <v>267</v>
      </c>
      <c r="F56">
        <v>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Summary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'6'!main</vt:lpstr>
    </vt:vector>
  </TitlesOfParts>
  <Company>TU/e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Goorden, M.A.</dc:creator>
  <cp:lastModifiedBy>Goorden, M.A.</cp:lastModifiedBy>
  <dcterms:created xsi:type="dcterms:W3CDTF">2019-10-11T09:47:51Z</dcterms:created>
  <dcterms:modified xsi:type="dcterms:W3CDTF">2019-12-17T12:46:04Z</dcterms:modified>
</cp:coreProperties>
</file>