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goorden\surfdrive\Papers\WODES 2020\GitRepository\WODES2020\"/>
    </mc:Choice>
  </mc:AlternateContent>
  <bookViews>
    <workbookView xWindow="0" yWindow="0" windowWidth="28800" windowHeight="12435"/>
  </bookViews>
  <sheets>
    <sheet name="Summary" sheetId="1" r:id="rId1"/>
    <sheet name="1" sheetId="6" r:id="rId2"/>
    <sheet name="2" sheetId="4" r:id="rId3"/>
    <sheet name="3" sheetId="8" r:id="rId4"/>
    <sheet name="4" sheetId="5" r:id="rId5"/>
    <sheet name="5" sheetId="9" r:id="rId6"/>
    <sheet name="6" sheetId="10" r:id="rId7"/>
    <sheet name="7" sheetId="11" r:id="rId8"/>
    <sheet name="8" sheetId="12" r:id="rId9"/>
    <sheet name="9" sheetId="13" r:id="rId10"/>
  </sheets>
  <definedNames>
    <definedName name="AGV_plant_V4" localSheetId="6">'6'!$B$4:$CK$16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3" l="1"/>
  <c r="C3" i="11"/>
  <c r="C3" i="8"/>
  <c r="C6" i="12" l="1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F2" i="13" l="1"/>
  <c r="F6" i="12"/>
  <c r="F5" i="12"/>
  <c r="F4" i="12"/>
  <c r="C5" i="12"/>
  <c r="C4" i="12"/>
  <c r="C3" i="6"/>
  <c r="C10" i="1" l="1"/>
  <c r="C6" i="1"/>
  <c r="C4" i="1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D9" i="4"/>
  <c r="D10" i="4"/>
  <c r="D11" i="4"/>
  <c r="D12" i="4"/>
  <c r="D13" i="4"/>
  <c r="D14" i="4"/>
  <c r="D15" i="4"/>
  <c r="D16" i="4"/>
  <c r="D17" i="4"/>
  <c r="D18" i="4"/>
  <c r="D19" i="4"/>
  <c r="D20" i="4"/>
  <c r="D8" i="4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8" i="5"/>
  <c r="G4" i="4" l="1"/>
  <c r="G5" i="4"/>
  <c r="G3" i="4"/>
  <c r="E5" i="4"/>
  <c r="E3" i="4"/>
  <c r="E4" i="4"/>
  <c r="C3" i="4"/>
  <c r="C5" i="4"/>
  <c r="C4" i="4"/>
  <c r="G5" i="5"/>
  <c r="C5" i="5"/>
  <c r="E3" i="5"/>
  <c r="E4" i="5"/>
  <c r="G3" i="5"/>
  <c r="G4" i="5"/>
  <c r="E5" i="5"/>
  <c r="C4" i="5"/>
  <c r="C3" i="5"/>
</calcChain>
</file>

<file path=xl/connections.xml><?xml version="1.0" encoding="utf-8"?>
<connections xmlns="http://schemas.openxmlformats.org/spreadsheetml/2006/main">
  <connection id="1" name="AGV_plant_V4" type="6" refreshedVersion="5" background="1" saveData="1">
    <textPr codePage="437" sourceFile="C:\Users\mgoorden\surfdrive\Shared\2018-2019 Assignment\Group 09\4CM30_Project_CIF_Extra_Sterk_JBaeten_GHHLinskens_YWang\CIF\AGV_plant_V4.txt" decimal="," thousands="." comma="1">
      <textFields count="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<sst xmlns="http://schemas.openxmlformats.org/spreadsheetml/2006/main" count="315" uniqueCount="144">
  <si>
    <t>Group number:</t>
  </si>
  <si>
    <t>Modeling aspect</t>
  </si>
  <si>
    <t>Is each component model an elementary part of the system?</t>
  </si>
  <si>
    <t>How strong is the interdependency between component models?</t>
  </si>
  <si>
    <t>Are requirement models elementary, i.e., can it not be split any further?</t>
  </si>
  <si>
    <t>Are there references in requirements to other requirements?</t>
  </si>
  <si>
    <t>Are there independent subsystems modeled?</t>
  </si>
  <si>
    <t>Are uncontrollable events not unnecessarily blocked in automata-based requirements?</t>
  </si>
  <si>
    <t>What is the length of the guards in the synthesized supervisors, with and without forward reachability analysis?</t>
  </si>
  <si>
    <t>How many component models, requirement models, event declarations, and variable declarations are provided with comments describing their meaning?</t>
  </si>
  <si>
    <t>Are templates used?</t>
  </si>
  <si>
    <t>Are groups used to structure the model?</t>
  </si>
  <si>
    <t>Final qualification</t>
  </si>
  <si>
    <t>Total number of component models</t>
  </si>
  <si>
    <t>Component model name</t>
  </si>
  <si>
    <t>Level-1</t>
  </si>
  <si>
    <t>Level-2</t>
  </si>
  <si>
    <t>Level-3</t>
  </si>
  <si>
    <t>Min d</t>
  </si>
  <si>
    <t>Avg d</t>
  </si>
  <si>
    <t>Max d</t>
  </si>
  <si>
    <t>Total number of requirement models</t>
  </si>
  <si>
    <t>Requirement model name</t>
  </si>
  <si>
    <t>Has dependency with</t>
  </si>
  <si>
    <t>-</t>
  </si>
  <si>
    <t>Do requirement models introduce new events or variables?</t>
  </si>
  <si>
    <t>Elementary?</t>
  </si>
  <si>
    <t>Relative number of elementary components</t>
  </si>
  <si>
    <t>No</t>
  </si>
  <si>
    <t>Yes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</si>
  <si>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</si>
  <si>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</si>
  <si>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</si>
  <si>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</si>
  <si>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</si>
  <si>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</si>
  <si>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</si>
  <si>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</si>
  <si>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</si>
  <si>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</si>
  <si>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</si>
  <si>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</si>
  <si>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Blocking uncontrollable events?</t>
  </si>
  <si>
    <t>Controllable event and guard without forward</t>
  </si>
  <si>
    <t>Bin ops</t>
  </si>
  <si>
    <t>Controllable event and guard with forward</t>
  </si>
  <si>
    <t>Total number of controllable events</t>
  </si>
  <si>
    <t>Without forward</t>
  </si>
  <si>
    <t>With forward</t>
  </si>
  <si>
    <t>min</t>
  </si>
  <si>
    <t>max</t>
  </si>
  <si>
    <t>avg</t>
  </si>
  <si>
    <t>Component models</t>
  </si>
  <si>
    <t>Comments</t>
  </si>
  <si>
    <t>Requirement models</t>
  </si>
  <si>
    <t>Events</t>
  </si>
  <si>
    <t>Variables</t>
  </si>
  <si>
    <t>Relative commented</t>
  </si>
  <si>
    <t>avg-1 = 0</t>
  </si>
  <si>
    <t>A_DC_motor</t>
  </si>
  <si>
    <t>S_DC_motor_FWD</t>
  </si>
  <si>
    <t>S_DC_motor_Turning</t>
  </si>
  <si>
    <t>A_Lift</t>
  </si>
  <si>
    <t>S_Lift_Bottom</t>
  </si>
  <si>
    <t>S_Lift_Top</t>
  </si>
  <si>
    <t>S_Battery</t>
  </si>
  <si>
    <t>S_Loc_Barcode</t>
  </si>
  <si>
    <t>S_Prod_Barcode</t>
  </si>
  <si>
    <t>S_Inf_Prox</t>
  </si>
  <si>
    <t>S_Touch</t>
  </si>
  <si>
    <t>Resource_alloc</t>
  </si>
  <si>
    <t>Path_planning</t>
  </si>
  <si>
    <t>13</t>
  </si>
  <si>
    <t>12</t>
  </si>
  <si>
    <t>avg-1 = 0,013</t>
  </si>
  <si>
    <t>Sequence</t>
  </si>
  <si>
    <t>No, the only automaton requirement is not used in any other state-event invariant requirement.</t>
  </si>
  <si>
    <t>AGV_Sequence</t>
  </si>
  <si>
    <t>There are no independent subsystems modeled.</t>
  </si>
  <si>
    <t xml:space="preserve">    edge AGV.A_DC_motor.c_CCW when true;</t>
  </si>
  <si>
    <t xml:space="preserve">    edge AGV.A_DC_motor.c_CW when true;</t>
  </si>
  <si>
    <t xml:space="preserve">    edge AGV.A_DC_motor.c_FWD when true;</t>
  </si>
  <si>
    <t xml:space="preserve">    edge AGV.A_DC_motor.c_Idle when true;</t>
  </si>
  <si>
    <t xml:space="preserve">    edge AGV.A_Lift.c_lower when true;</t>
  </si>
  <si>
    <t xml:space="preserve">    edge AGV.A_Lift.c_raise when true;</t>
  </si>
  <si>
    <t xml:space="preserve">    edge AGV.A_Lift.c_stop when true;</t>
  </si>
  <si>
    <t xml:space="preserve">    edge AGV.c_Path_Terminate when true;</t>
  </si>
  <si>
    <t xml:space="preserve">    edge AGV.c_req_loc_Storage when true;</t>
  </si>
  <si>
    <t xml:space="preserve">    edge AGV.Path_planning.c_req_Charging when true;</t>
  </si>
  <si>
    <t xml:space="preserve">    edge AGV.Path_planning.c_req_Pick when true;</t>
  </si>
  <si>
    <t xml:space="preserve">    edge AGV.Path_planning.c_req_Picking when true;</t>
  </si>
  <si>
    <t xml:space="preserve">    edge AGV.Path_planning.c_req_Storage when true;</t>
  </si>
  <si>
    <t xml:space="preserve">    edge AGV.Resource_alloc.c_req_loc_Charging when true;</t>
  </si>
  <si>
    <t xml:space="preserve">    edge AGV.Resource_alloc.c_req_loc_Pick when true;</t>
  </si>
  <si>
    <t xml:space="preserve">    edge AGV.Resource_alloc.c_req_loc_Picking when AGV.Sequence.Picking;</t>
  </si>
  <si>
    <t>0 , 0</t>
  </si>
  <si>
    <t xml:space="preserve"> AGV_u_Path_done;</t>
  </si>
  <si>
    <t xml:space="preserve"> AGV_u_no_Picking_received;</t>
  </si>
  <si>
    <t xml:space="preserve"> AGV_c_Path_Terminate;</t>
  </si>
  <si>
    <t xml:space="preserve"> AGV_c_req_loc_Storage;</t>
  </si>
  <si>
    <t xml:space="preserve"> AGV_A_DC_motor_c_FWD;</t>
  </si>
  <si>
    <t xml:space="preserve"> AGV_A_DC_motor_c_CW;</t>
  </si>
  <si>
    <t xml:space="preserve"> AGV_A_DC_motor_c_CCW;</t>
  </si>
  <si>
    <t xml:space="preserve"> AGV_A_DC_motor_c_Idle;</t>
  </si>
  <si>
    <t xml:space="preserve"> AGV_S_DC_motor_FWD_u_S_DC_FWD_on;</t>
  </si>
  <si>
    <t xml:space="preserve"> AGV_S_DC_motor_FWD_u_S_DC_FWD_off;</t>
  </si>
  <si>
    <t xml:space="preserve"> AGV_S_DC_motor_Turning_u_S_DC_CCW_on;</t>
  </si>
  <si>
    <t xml:space="preserve"> AGV_S_DC_motor_Turning_u_S_DC_CW_on;</t>
  </si>
  <si>
    <t xml:space="preserve"> AGV_S_DC_motor_Turning_u_S_DC_CCW_off;</t>
  </si>
  <si>
    <t xml:space="preserve"> AGV_S_DC_motor_Turning_u_S_DC_CW_off;</t>
  </si>
  <si>
    <t xml:space="preserve"> AGV_A_Lift_c_raise;</t>
  </si>
  <si>
    <t xml:space="preserve"> AGV_A_Lift_c_lower;</t>
  </si>
  <si>
    <t xml:space="preserve"> AGV_A_Lift_c_stop;</t>
  </si>
  <si>
    <t xml:space="preserve"> AGV_S_Lift_Bottom_u_S_B_on;</t>
  </si>
  <si>
    <t xml:space="preserve"> AGV_S_Lift_Bottom_u_S_B_off;</t>
  </si>
  <si>
    <t xml:space="preserve"> AGV_S_Lift_Top_u_S_T_on;</t>
  </si>
  <si>
    <t xml:space="preserve"> AGV_S_Lift_Top_u_S_T_off;</t>
  </si>
  <si>
    <t xml:space="preserve"> AGV_S_Battery_u_low;</t>
  </si>
  <si>
    <t xml:space="preserve"> AGV_S_Battery_u_crit;</t>
  </si>
  <si>
    <t xml:space="preserve"> AGV_S_Battery_u_full;</t>
  </si>
  <si>
    <t xml:space="preserve"> AGV_S_Battery_u_charge;</t>
  </si>
  <si>
    <t xml:space="preserve"> AGV_S_Loc_Barcode_u_Loc_not_vis;</t>
  </si>
  <si>
    <t xml:space="preserve"> AGV_S_Loc_Barcode_u_Loc_Driving;</t>
  </si>
  <si>
    <t xml:space="preserve"> AGV_S_Loc_Barcode_u_Loc_Storage;</t>
  </si>
  <si>
    <t xml:space="preserve"> AGV_S_Loc_Barcode_u_Loc_Picking;</t>
  </si>
  <si>
    <t xml:space="preserve"> AGV_S_Loc_Barcode_u_loc_Charging;</t>
  </si>
  <si>
    <t xml:space="preserve"> AGV_S_Prod_Barcode_u_Prod_vis;</t>
  </si>
  <si>
    <t xml:space="preserve"> AGV_S_Prod_Barcode_u_Prod_not_vis;</t>
  </si>
  <si>
    <t xml:space="preserve"> AGV_S_Inf_Prox_u_S_Inf_Prox_on;</t>
  </si>
  <si>
    <t xml:space="preserve"> AGV_S_Inf_Prox_u_S_Inf_Prox_off;</t>
  </si>
  <si>
    <t xml:space="preserve"> AGV_S_Touch_u_S_Touch_on;</t>
  </si>
  <si>
    <t xml:space="preserve"> AGV_S_Touch_u_S_Touch_off;</t>
  </si>
  <si>
    <t xml:space="preserve"> AGV_Resource_alloc_c_req_loc_Pick;</t>
  </si>
  <si>
    <t xml:space="preserve"> AGV_Resource_alloc_c_req_loc_Picking;</t>
  </si>
  <si>
    <t xml:space="preserve"> AGV_Resource_alloc_c_req_loc_Charging;</t>
  </si>
  <si>
    <t xml:space="preserve"> AGV_Resource_alloc_u_no_loc;</t>
  </si>
  <si>
    <t xml:space="preserve"> AGV_Resource_alloc_u_rec_loc;</t>
  </si>
  <si>
    <t xml:space="preserve"> AGV_Path_planning_c_req_Pick;</t>
  </si>
  <si>
    <t xml:space="preserve"> AGV_Path_planning_c_req_Picking;</t>
  </si>
  <si>
    <t xml:space="preserve"> AGV_Path_planning_c_req_Storage;</t>
  </si>
  <si>
    <t xml:space="preserve"> AGV_Path_planning_c_req_Charging;</t>
  </si>
  <si>
    <t xml:space="preserve"> AGV_Path_planning_u_Received;</t>
  </si>
  <si>
    <t xml:space="preserve"> AGV_Path_planning_u_no_Received;</t>
  </si>
  <si>
    <t>0,31 , 0,22 , 0 ,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</si>
</sst>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GV_plant_V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"/>
    </sheetView>
  </sheetViews>
  <sheetFormatPr defaultRowHeight="15" x14ac:dyDescent="0.25"/>
  <cols>
    <col min="1" max="1" width="14.5703125" bestFit="1" customWidth="1"/>
    <col min="2" max="2" width="31.7109375" customWidth="1"/>
    <col min="3" max="3" width="17" bestFit="1" customWidth="1"/>
    <col min="4" max="4" width="1.5703125" customWidth="1"/>
  </cols>
  <sheetData>
    <row r="1" spans="1:3" x14ac:dyDescent="0.25">
      <c r="A1" s="10" t="s">
        <v>0</v>
      </c>
      <c r="B1" s="10"/>
      <c r="C1" s="3">
        <v>11</v>
      </c>
    </row>
    <row r="3" spans="1:3" x14ac:dyDescent="0.25">
      <c r="A3" s="11" t="s">
        <v>1</v>
      </c>
      <c r="B3" s="11"/>
      <c r="C3" t="s">
        <v>12</v>
      </c>
    </row>
    <row r="4" spans="1:3" ht="30" x14ac:dyDescent="0.25">
      <c r="A4">
        <v>1</v>
      </c>
      <c r="B4" s="1" t="s">
        <v>2</v>
      </c>
      <c r="C4">
        <f>'1'!C3</f>
        <v>0.84615384615384615</v>
      </c>
    </row>
    <row r="5" spans="1:3" ht="32.25" customHeight="1" x14ac:dyDescent="0.25">
      <c r="A5">
        <v>2</v>
      </c>
      <c r="B5" s="1" t="s">
        <v>3</v>
      </c>
      <c r="C5" t="s">
        <v>74</v>
      </c>
    </row>
    <row r="6" spans="1:3" ht="45" x14ac:dyDescent="0.25">
      <c r="A6">
        <v>3</v>
      </c>
      <c r="B6" s="1" t="s">
        <v>4</v>
      </c>
      <c r="C6">
        <f>'3'!C3</f>
        <v>0.60204081632653061</v>
      </c>
    </row>
    <row r="7" spans="1:3" ht="45" x14ac:dyDescent="0.25">
      <c r="A7">
        <v>4</v>
      </c>
      <c r="B7" s="1" t="s">
        <v>5</v>
      </c>
      <c r="C7" t="s">
        <v>58</v>
      </c>
    </row>
    <row r="8" spans="1:3" ht="27.75" customHeight="1" x14ac:dyDescent="0.25">
      <c r="A8">
        <v>5</v>
      </c>
      <c r="B8" s="1" t="s">
        <v>25</v>
      </c>
      <c r="C8" t="s">
        <v>28</v>
      </c>
    </row>
    <row r="9" spans="1:3" ht="30" x14ac:dyDescent="0.25">
      <c r="A9">
        <v>6</v>
      </c>
      <c r="B9" s="1" t="s">
        <v>6</v>
      </c>
      <c r="C9" t="s">
        <v>28</v>
      </c>
    </row>
    <row r="10" spans="1:3" ht="45" x14ac:dyDescent="0.25">
      <c r="A10">
        <v>7</v>
      </c>
      <c r="B10" s="1" t="s">
        <v>7</v>
      </c>
      <c r="C10">
        <f>'7'!C3</f>
        <v>1.1494252873563218E-2</v>
      </c>
    </row>
    <row r="11" spans="1:3" ht="60" x14ac:dyDescent="0.25">
      <c r="A11">
        <v>8</v>
      </c>
      <c r="B11" s="1" t="s">
        <v>8</v>
      </c>
      <c r="C11" t="s">
        <v>95</v>
      </c>
    </row>
    <row r="12" spans="1:3" ht="90" x14ac:dyDescent="0.25">
      <c r="A12">
        <v>9</v>
      </c>
      <c r="B12" s="1" t="s">
        <v>9</v>
      </c>
      <c r="C12" t="s">
        <v>143</v>
      </c>
    </row>
    <row r="13" spans="1:3" x14ac:dyDescent="0.25">
      <c r="A13">
        <v>10</v>
      </c>
      <c r="B13" s="1" t="s">
        <v>10</v>
      </c>
      <c r="C13" t="s">
        <v>28</v>
      </c>
    </row>
    <row r="14" spans="1:3" ht="30" x14ac:dyDescent="0.25">
      <c r="A14">
        <v>11</v>
      </c>
      <c r="B14" s="1" t="s">
        <v>11</v>
      </c>
      <c r="C14" t="s">
        <v>29</v>
      </c>
    </row>
  </sheetData>
  <mergeCells count="2">
    <mergeCell ref="A1:B1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6" sqref="A6:B18"/>
    </sheetView>
  </sheetViews>
  <sheetFormatPr defaultRowHeight="15" x14ac:dyDescent="0.25"/>
  <cols>
    <col min="2" max="2" width="41.140625" bestFit="1" customWidth="1"/>
    <col min="3" max="3" width="12.140625" bestFit="1" customWidth="1"/>
  </cols>
  <sheetData>
    <row r="1" spans="1:3" x14ac:dyDescent="0.25">
      <c r="B1" s="1" t="s">
        <v>13</v>
      </c>
      <c r="C1">
        <v>13</v>
      </c>
    </row>
    <row r="3" spans="1:3" x14ac:dyDescent="0.25">
      <c r="B3" t="s">
        <v>27</v>
      </c>
      <c r="C3">
        <f>SUM(C6:C18)/C1</f>
        <v>0.84615384615384615</v>
      </c>
    </row>
    <row r="5" spans="1:3" x14ac:dyDescent="0.25">
      <c r="B5" s="4" t="s">
        <v>14</v>
      </c>
      <c r="C5" s="4" t="s">
        <v>26</v>
      </c>
    </row>
    <row r="6" spans="1:3" x14ac:dyDescent="0.25">
      <c r="A6">
        <v>1</v>
      </c>
      <c r="B6" t="s">
        <v>59</v>
      </c>
      <c r="C6">
        <v>1</v>
      </c>
    </row>
    <row r="7" spans="1:3" x14ac:dyDescent="0.25">
      <c r="A7">
        <v>2</v>
      </c>
      <c r="B7" t="s">
        <v>60</v>
      </c>
      <c r="C7">
        <v>1</v>
      </c>
    </row>
    <row r="8" spans="1:3" x14ac:dyDescent="0.25">
      <c r="A8">
        <v>3</v>
      </c>
      <c r="B8" t="s">
        <v>61</v>
      </c>
      <c r="C8">
        <v>1</v>
      </c>
    </row>
    <row r="9" spans="1:3" x14ac:dyDescent="0.25">
      <c r="A9">
        <v>4</v>
      </c>
      <c r="B9" t="s">
        <v>62</v>
      </c>
      <c r="C9">
        <v>1</v>
      </c>
    </row>
    <row r="10" spans="1:3" x14ac:dyDescent="0.25">
      <c r="A10">
        <v>5</v>
      </c>
      <c r="B10" t="s">
        <v>63</v>
      </c>
      <c r="C10">
        <v>1</v>
      </c>
    </row>
    <row r="11" spans="1:3" x14ac:dyDescent="0.25">
      <c r="A11">
        <v>6</v>
      </c>
      <c r="B11" t="s">
        <v>64</v>
      </c>
      <c r="C11">
        <v>1</v>
      </c>
    </row>
    <row r="12" spans="1:3" x14ac:dyDescent="0.25">
      <c r="A12">
        <v>7</v>
      </c>
      <c r="B12" t="s">
        <v>65</v>
      </c>
      <c r="C12">
        <v>1</v>
      </c>
    </row>
    <row r="13" spans="1:3" x14ac:dyDescent="0.25">
      <c r="A13">
        <v>8</v>
      </c>
      <c r="B13" t="s">
        <v>66</v>
      </c>
      <c r="C13">
        <v>1</v>
      </c>
    </row>
    <row r="14" spans="1:3" x14ac:dyDescent="0.25">
      <c r="A14">
        <v>9</v>
      </c>
      <c r="B14" t="s">
        <v>67</v>
      </c>
      <c r="C14">
        <v>1</v>
      </c>
    </row>
    <row r="15" spans="1:3" x14ac:dyDescent="0.25">
      <c r="A15">
        <v>10</v>
      </c>
      <c r="B15" t="s">
        <v>68</v>
      </c>
      <c r="C15">
        <v>1</v>
      </c>
    </row>
    <row r="16" spans="1:3" x14ac:dyDescent="0.25">
      <c r="A16">
        <v>11</v>
      </c>
      <c r="B16" t="s">
        <v>69</v>
      </c>
      <c r="C16">
        <v>1</v>
      </c>
    </row>
    <row r="17" spans="1:3" x14ac:dyDescent="0.25">
      <c r="A17">
        <v>12</v>
      </c>
      <c r="B17" t="s">
        <v>70</v>
      </c>
      <c r="C17">
        <v>0</v>
      </c>
    </row>
    <row r="18" spans="1:3" x14ac:dyDescent="0.25">
      <c r="A18">
        <v>13</v>
      </c>
      <c r="B18" t="s">
        <v>71</v>
      </c>
      <c r="C18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B8" sqref="B8:B20"/>
    </sheetView>
  </sheetViews>
  <sheetFormatPr defaultRowHeight="15" x14ac:dyDescent="0.25"/>
  <cols>
    <col min="2" max="2" width="35" bestFit="1" customWidth="1"/>
    <col min="4" max="4" width="9.140625" hidden="1" customWidth="1"/>
    <col min="6" max="6" width="9.140625" hidden="1" customWidth="1"/>
    <col min="8" max="8" width="9.140625" hidden="1" customWidth="1"/>
  </cols>
  <sheetData>
    <row r="1" spans="1:9" x14ac:dyDescent="0.25">
      <c r="B1" s="1" t="s">
        <v>13</v>
      </c>
      <c r="C1">
        <v>13</v>
      </c>
    </row>
    <row r="3" spans="1:9" x14ac:dyDescent="0.25">
      <c r="B3" t="s">
        <v>18</v>
      </c>
      <c r="C3">
        <f>MIN(D:D)</f>
        <v>0</v>
      </c>
      <c r="E3">
        <f>MIN(F:F)</f>
        <v>0</v>
      </c>
      <c r="G3">
        <f>MIN(H:H)</f>
        <v>0</v>
      </c>
    </row>
    <row r="4" spans="1:9" x14ac:dyDescent="0.25">
      <c r="B4" t="s">
        <v>20</v>
      </c>
      <c r="C4">
        <f>MAX(D:D)</f>
        <v>8.3333333333333329E-2</v>
      </c>
      <c r="E4">
        <f>MAX(F:F)</f>
        <v>8.3333333333333329E-2</v>
      </c>
      <c r="G4">
        <f>MAX(H:H)</f>
        <v>8.3333333333333329E-2</v>
      </c>
    </row>
    <row r="5" spans="1:9" x14ac:dyDescent="0.25">
      <c r="B5" t="s">
        <v>19</v>
      </c>
      <c r="C5">
        <f>AVERAGE(D:D)</f>
        <v>1.282051282051282E-2</v>
      </c>
      <c r="E5">
        <f>AVERAGE(F:F)</f>
        <v>1.282051282051282E-2</v>
      </c>
      <c r="G5">
        <f>AVERAGE(H:H)</f>
        <v>1.282051282051282E-2</v>
      </c>
    </row>
    <row r="7" spans="1:9" x14ac:dyDescent="0.25">
      <c r="B7" s="4" t="s">
        <v>14</v>
      </c>
      <c r="C7" t="s">
        <v>15</v>
      </c>
      <c r="E7" t="s">
        <v>16</v>
      </c>
      <c r="G7" t="s">
        <v>17</v>
      </c>
      <c r="I7" t="s">
        <v>23</v>
      </c>
    </row>
    <row r="8" spans="1:9" x14ac:dyDescent="0.25">
      <c r="A8">
        <v>1</v>
      </c>
      <c r="B8" t="s">
        <v>59</v>
      </c>
      <c r="C8">
        <v>1</v>
      </c>
      <c r="D8">
        <f>(C8-1)/($C$1-1)</f>
        <v>0</v>
      </c>
      <c r="E8">
        <v>1</v>
      </c>
      <c r="F8">
        <f>(E8-1)/($C$1-1)</f>
        <v>0</v>
      </c>
      <c r="G8">
        <v>1</v>
      </c>
      <c r="H8">
        <f>(G8-1)/($C$1-1)</f>
        <v>0</v>
      </c>
      <c r="I8" s="7" t="s">
        <v>24</v>
      </c>
    </row>
    <row r="9" spans="1:9" x14ac:dyDescent="0.25">
      <c r="A9">
        <v>2</v>
      </c>
      <c r="B9" t="s">
        <v>60</v>
      </c>
      <c r="C9">
        <v>1</v>
      </c>
      <c r="D9">
        <f t="shared" ref="D9:F20" si="0">(C9-1)/($C$1-1)</f>
        <v>0</v>
      </c>
      <c r="E9">
        <v>1</v>
      </c>
      <c r="F9">
        <f t="shared" si="0"/>
        <v>0</v>
      </c>
      <c r="G9">
        <v>1</v>
      </c>
      <c r="H9">
        <f t="shared" ref="H9" si="1">(G9-1)/($C$1-1)</f>
        <v>0</v>
      </c>
      <c r="I9" s="7" t="s">
        <v>24</v>
      </c>
    </row>
    <row r="10" spans="1:9" x14ac:dyDescent="0.25">
      <c r="A10">
        <v>3</v>
      </c>
      <c r="B10" t="s">
        <v>61</v>
      </c>
      <c r="C10">
        <v>1</v>
      </c>
      <c r="D10">
        <f t="shared" si="0"/>
        <v>0</v>
      </c>
      <c r="E10">
        <v>1</v>
      </c>
      <c r="F10">
        <f t="shared" si="0"/>
        <v>0</v>
      </c>
      <c r="G10">
        <v>1</v>
      </c>
      <c r="H10">
        <f t="shared" ref="H10" si="2">(G10-1)/($C$1-1)</f>
        <v>0</v>
      </c>
      <c r="I10" s="7" t="s">
        <v>24</v>
      </c>
    </row>
    <row r="11" spans="1:9" x14ac:dyDescent="0.25">
      <c r="A11">
        <v>4</v>
      </c>
      <c r="B11" t="s">
        <v>62</v>
      </c>
      <c r="C11">
        <v>1</v>
      </c>
      <c r="D11">
        <f t="shared" si="0"/>
        <v>0</v>
      </c>
      <c r="E11">
        <v>1</v>
      </c>
      <c r="F11">
        <f t="shared" si="0"/>
        <v>0</v>
      </c>
      <c r="G11">
        <v>1</v>
      </c>
      <c r="H11">
        <f t="shared" ref="H11" si="3">(G11-1)/($C$1-1)</f>
        <v>0</v>
      </c>
      <c r="I11" s="7" t="s">
        <v>24</v>
      </c>
    </row>
    <row r="12" spans="1:9" x14ac:dyDescent="0.25">
      <c r="A12">
        <v>5</v>
      </c>
      <c r="B12" t="s">
        <v>63</v>
      </c>
      <c r="C12">
        <v>1</v>
      </c>
      <c r="D12">
        <f t="shared" si="0"/>
        <v>0</v>
      </c>
      <c r="E12">
        <v>1</v>
      </c>
      <c r="F12">
        <f t="shared" si="0"/>
        <v>0</v>
      </c>
      <c r="G12">
        <v>1</v>
      </c>
      <c r="H12">
        <f t="shared" ref="H12" si="4">(G12-1)/($C$1-1)</f>
        <v>0</v>
      </c>
      <c r="I12" s="7" t="s">
        <v>24</v>
      </c>
    </row>
    <row r="13" spans="1:9" x14ac:dyDescent="0.25">
      <c r="A13">
        <v>6</v>
      </c>
      <c r="B13" t="s">
        <v>64</v>
      </c>
      <c r="C13">
        <v>1</v>
      </c>
      <c r="D13">
        <f t="shared" si="0"/>
        <v>0</v>
      </c>
      <c r="E13">
        <v>1</v>
      </c>
      <c r="F13">
        <f t="shared" si="0"/>
        <v>0</v>
      </c>
      <c r="G13">
        <v>1</v>
      </c>
      <c r="H13">
        <f t="shared" ref="H13" si="5">(G13-1)/($C$1-1)</f>
        <v>0</v>
      </c>
      <c r="I13" s="7" t="s">
        <v>24</v>
      </c>
    </row>
    <row r="14" spans="1:9" x14ac:dyDescent="0.25">
      <c r="A14">
        <v>7</v>
      </c>
      <c r="B14" t="s">
        <v>65</v>
      </c>
      <c r="C14">
        <v>1</v>
      </c>
      <c r="D14">
        <f t="shared" si="0"/>
        <v>0</v>
      </c>
      <c r="E14">
        <v>1</v>
      </c>
      <c r="F14">
        <f t="shared" si="0"/>
        <v>0</v>
      </c>
      <c r="G14">
        <v>1</v>
      </c>
      <c r="H14">
        <f t="shared" ref="H14" si="6">(G14-1)/($C$1-1)</f>
        <v>0</v>
      </c>
      <c r="I14" s="7" t="s">
        <v>24</v>
      </c>
    </row>
    <row r="15" spans="1:9" x14ac:dyDescent="0.25">
      <c r="A15">
        <v>8</v>
      </c>
      <c r="B15" t="s">
        <v>66</v>
      </c>
      <c r="C15">
        <v>1</v>
      </c>
      <c r="D15">
        <f t="shared" si="0"/>
        <v>0</v>
      </c>
      <c r="E15">
        <v>1</v>
      </c>
      <c r="F15">
        <f t="shared" si="0"/>
        <v>0</v>
      </c>
      <c r="G15">
        <v>1</v>
      </c>
      <c r="H15">
        <f t="shared" ref="H15" si="7">(G15-1)/($C$1-1)</f>
        <v>0</v>
      </c>
      <c r="I15" s="7" t="s">
        <v>24</v>
      </c>
    </row>
    <row r="16" spans="1:9" x14ac:dyDescent="0.25">
      <c r="A16">
        <v>9</v>
      </c>
      <c r="B16" t="s">
        <v>67</v>
      </c>
      <c r="C16">
        <v>1</v>
      </c>
      <c r="D16">
        <f t="shared" si="0"/>
        <v>0</v>
      </c>
      <c r="E16">
        <v>1</v>
      </c>
      <c r="F16">
        <f t="shared" si="0"/>
        <v>0</v>
      </c>
      <c r="G16">
        <v>1</v>
      </c>
      <c r="H16">
        <f t="shared" ref="H16" si="8">(G16-1)/($C$1-1)</f>
        <v>0</v>
      </c>
      <c r="I16" s="7" t="s">
        <v>24</v>
      </c>
    </row>
    <row r="17" spans="1:9" x14ac:dyDescent="0.25">
      <c r="A17">
        <v>10</v>
      </c>
      <c r="B17" t="s">
        <v>68</v>
      </c>
      <c r="C17">
        <v>1</v>
      </c>
      <c r="D17">
        <f t="shared" si="0"/>
        <v>0</v>
      </c>
      <c r="E17">
        <v>1</v>
      </c>
      <c r="F17">
        <f t="shared" si="0"/>
        <v>0</v>
      </c>
      <c r="G17">
        <v>1</v>
      </c>
      <c r="H17">
        <f t="shared" ref="H17" si="9">(G17-1)/($C$1-1)</f>
        <v>0</v>
      </c>
      <c r="I17" s="7" t="s">
        <v>24</v>
      </c>
    </row>
    <row r="18" spans="1:9" x14ac:dyDescent="0.25">
      <c r="A18">
        <v>11</v>
      </c>
      <c r="B18" t="s">
        <v>69</v>
      </c>
      <c r="C18">
        <v>1</v>
      </c>
      <c r="D18">
        <f t="shared" si="0"/>
        <v>0</v>
      </c>
      <c r="E18">
        <v>1</v>
      </c>
      <c r="F18">
        <f t="shared" si="0"/>
        <v>0</v>
      </c>
      <c r="G18">
        <v>1</v>
      </c>
      <c r="H18">
        <f t="shared" ref="H18" si="10">(G18-1)/($C$1-1)</f>
        <v>0</v>
      </c>
      <c r="I18" s="7" t="s">
        <v>24</v>
      </c>
    </row>
    <row r="19" spans="1:9" x14ac:dyDescent="0.25">
      <c r="A19">
        <v>12</v>
      </c>
      <c r="B19" t="s">
        <v>70</v>
      </c>
      <c r="C19">
        <v>2</v>
      </c>
      <c r="D19">
        <f t="shared" si="0"/>
        <v>8.3333333333333329E-2</v>
      </c>
      <c r="E19">
        <v>2</v>
      </c>
      <c r="F19">
        <f t="shared" si="0"/>
        <v>8.3333333333333329E-2</v>
      </c>
      <c r="G19">
        <v>2</v>
      </c>
      <c r="H19">
        <f t="shared" ref="H19" si="11">(G19-1)/($C$1-1)</f>
        <v>8.3333333333333329E-2</v>
      </c>
      <c r="I19" s="7" t="s">
        <v>72</v>
      </c>
    </row>
    <row r="20" spans="1:9" x14ac:dyDescent="0.25">
      <c r="A20">
        <v>13</v>
      </c>
      <c r="B20" t="s">
        <v>71</v>
      </c>
      <c r="C20">
        <v>2</v>
      </c>
      <c r="D20">
        <f t="shared" si="0"/>
        <v>8.3333333333333329E-2</v>
      </c>
      <c r="E20">
        <v>2</v>
      </c>
      <c r="F20">
        <f t="shared" si="0"/>
        <v>8.3333333333333329E-2</v>
      </c>
      <c r="G20">
        <v>2</v>
      </c>
      <c r="H20">
        <f t="shared" ref="H20" si="12">(G20-1)/($C$1-1)</f>
        <v>8.3333333333333329E-2</v>
      </c>
      <c r="I20" s="7" t="s">
        <v>73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opLeftCell="A57" workbookViewId="0">
      <selection activeCell="A6" sqref="A6:B92"/>
    </sheetView>
  </sheetViews>
  <sheetFormatPr defaultRowHeight="15" x14ac:dyDescent="0.25"/>
  <cols>
    <col min="2" max="2" width="41.140625" bestFit="1" customWidth="1"/>
    <col min="3" max="3" width="12.140625" bestFit="1" customWidth="1"/>
  </cols>
  <sheetData>
    <row r="1" spans="1:3" x14ac:dyDescent="0.25">
      <c r="B1" s="1" t="s">
        <v>13</v>
      </c>
      <c r="C1">
        <v>98</v>
      </c>
    </row>
    <row r="3" spans="1:3" x14ac:dyDescent="0.25">
      <c r="B3" t="s">
        <v>27</v>
      </c>
      <c r="C3">
        <f>SUM(C6:C92)/C1</f>
        <v>0.60204081632653061</v>
      </c>
    </row>
    <row r="5" spans="1:3" x14ac:dyDescent="0.25">
      <c r="B5" s="4" t="s">
        <v>22</v>
      </c>
      <c r="C5" s="4" t="s">
        <v>26</v>
      </c>
    </row>
    <row r="6" spans="1:3" x14ac:dyDescent="0.25">
      <c r="A6">
        <v>1</v>
      </c>
      <c r="B6" s="9">
        <v>1</v>
      </c>
      <c r="C6">
        <v>1</v>
      </c>
    </row>
    <row r="7" spans="1:3" x14ac:dyDescent="0.25">
      <c r="A7">
        <v>2</v>
      </c>
      <c r="B7" s="9">
        <v>2</v>
      </c>
      <c r="C7">
        <v>1</v>
      </c>
    </row>
    <row r="8" spans="1:3" x14ac:dyDescent="0.25">
      <c r="A8">
        <v>3</v>
      </c>
      <c r="B8" s="9">
        <v>3</v>
      </c>
      <c r="C8">
        <v>1</v>
      </c>
    </row>
    <row r="9" spans="1:3" x14ac:dyDescent="0.25">
      <c r="A9">
        <v>4</v>
      </c>
      <c r="B9" s="9">
        <v>4</v>
      </c>
      <c r="C9">
        <v>1</v>
      </c>
    </row>
    <row r="10" spans="1:3" x14ac:dyDescent="0.25">
      <c r="A10">
        <v>5</v>
      </c>
      <c r="B10" s="9">
        <v>5</v>
      </c>
      <c r="C10">
        <v>1</v>
      </c>
    </row>
    <row r="11" spans="1:3" x14ac:dyDescent="0.25">
      <c r="A11">
        <v>6</v>
      </c>
      <c r="B11" s="9">
        <v>6</v>
      </c>
      <c r="C11">
        <v>1</v>
      </c>
    </row>
    <row r="12" spans="1:3" x14ac:dyDescent="0.25">
      <c r="A12">
        <v>7</v>
      </c>
      <c r="B12" s="9">
        <v>7</v>
      </c>
      <c r="C12">
        <v>1</v>
      </c>
    </row>
    <row r="13" spans="1:3" x14ac:dyDescent="0.25">
      <c r="A13">
        <v>8</v>
      </c>
      <c r="B13" s="9">
        <v>8</v>
      </c>
      <c r="C13">
        <v>1</v>
      </c>
    </row>
    <row r="14" spans="1:3" x14ac:dyDescent="0.25">
      <c r="A14">
        <v>9</v>
      </c>
      <c r="B14" s="9">
        <v>9</v>
      </c>
      <c r="C14">
        <v>0</v>
      </c>
    </row>
    <row r="15" spans="1:3" x14ac:dyDescent="0.25">
      <c r="A15">
        <v>10</v>
      </c>
      <c r="B15" s="9">
        <v>10</v>
      </c>
      <c r="C15">
        <v>0</v>
      </c>
    </row>
    <row r="16" spans="1:3" x14ac:dyDescent="0.25">
      <c r="A16">
        <v>11</v>
      </c>
      <c r="B16" s="9">
        <v>11</v>
      </c>
      <c r="C16">
        <v>0</v>
      </c>
    </row>
    <row r="17" spans="1:3" x14ac:dyDescent="0.25">
      <c r="A17">
        <v>12</v>
      </c>
      <c r="B17" s="9">
        <v>12</v>
      </c>
      <c r="C17">
        <v>0</v>
      </c>
    </row>
    <row r="18" spans="1:3" x14ac:dyDescent="0.25">
      <c r="A18">
        <v>13</v>
      </c>
      <c r="B18" s="9">
        <v>13</v>
      </c>
      <c r="C18">
        <v>0</v>
      </c>
    </row>
    <row r="19" spans="1:3" x14ac:dyDescent="0.25">
      <c r="A19">
        <v>14</v>
      </c>
      <c r="B19" s="9">
        <v>14</v>
      </c>
      <c r="C19">
        <v>0</v>
      </c>
    </row>
    <row r="20" spans="1:3" x14ac:dyDescent="0.25">
      <c r="A20">
        <v>15</v>
      </c>
      <c r="B20" s="9">
        <v>15</v>
      </c>
      <c r="C20">
        <v>0</v>
      </c>
    </row>
    <row r="21" spans="1:3" x14ac:dyDescent="0.25">
      <c r="A21">
        <v>16</v>
      </c>
      <c r="B21" s="9">
        <v>16</v>
      </c>
      <c r="C21">
        <v>0</v>
      </c>
    </row>
    <row r="22" spans="1:3" x14ac:dyDescent="0.25">
      <c r="A22">
        <v>17</v>
      </c>
      <c r="B22" s="9">
        <v>17</v>
      </c>
      <c r="C22">
        <v>1</v>
      </c>
    </row>
    <row r="23" spans="1:3" x14ac:dyDescent="0.25">
      <c r="A23">
        <v>18</v>
      </c>
      <c r="B23" s="9">
        <v>18</v>
      </c>
      <c r="C23">
        <v>1</v>
      </c>
    </row>
    <row r="24" spans="1:3" x14ac:dyDescent="0.25">
      <c r="A24">
        <v>19</v>
      </c>
      <c r="B24" s="9">
        <v>19</v>
      </c>
      <c r="C24">
        <v>1</v>
      </c>
    </row>
    <row r="25" spans="1:3" x14ac:dyDescent="0.25">
      <c r="A25">
        <v>20</v>
      </c>
      <c r="B25" s="9">
        <v>20</v>
      </c>
      <c r="C25">
        <v>1</v>
      </c>
    </row>
    <row r="26" spans="1:3" x14ac:dyDescent="0.25">
      <c r="A26">
        <v>21</v>
      </c>
      <c r="B26" s="9">
        <v>21</v>
      </c>
      <c r="C26">
        <v>1</v>
      </c>
    </row>
    <row r="27" spans="1:3" x14ac:dyDescent="0.25">
      <c r="A27">
        <v>22</v>
      </c>
      <c r="B27" s="9">
        <v>22</v>
      </c>
      <c r="C27">
        <v>1</v>
      </c>
    </row>
    <row r="28" spans="1:3" x14ac:dyDescent="0.25">
      <c r="A28">
        <v>23</v>
      </c>
      <c r="B28" s="9">
        <v>23</v>
      </c>
      <c r="C28">
        <v>0</v>
      </c>
    </row>
    <row r="29" spans="1:3" x14ac:dyDescent="0.25">
      <c r="A29">
        <v>24</v>
      </c>
      <c r="B29" s="9">
        <v>24</v>
      </c>
      <c r="C29">
        <v>0</v>
      </c>
    </row>
    <row r="30" spans="1:3" x14ac:dyDescent="0.25">
      <c r="A30">
        <v>25</v>
      </c>
      <c r="B30" s="9">
        <v>25</v>
      </c>
      <c r="C30">
        <v>0</v>
      </c>
    </row>
    <row r="31" spans="1:3" x14ac:dyDescent="0.25">
      <c r="A31">
        <v>26</v>
      </c>
      <c r="B31" s="9">
        <v>26</v>
      </c>
      <c r="C31">
        <v>0</v>
      </c>
    </row>
    <row r="32" spans="1:3" x14ac:dyDescent="0.25">
      <c r="A32">
        <v>27</v>
      </c>
      <c r="B32" s="9">
        <v>27</v>
      </c>
      <c r="C32">
        <v>0</v>
      </c>
    </row>
    <row r="33" spans="1:3" x14ac:dyDescent="0.25">
      <c r="A33">
        <v>28</v>
      </c>
      <c r="B33" s="9">
        <v>28</v>
      </c>
      <c r="C33">
        <v>0</v>
      </c>
    </row>
    <row r="34" spans="1:3" x14ac:dyDescent="0.25">
      <c r="A34">
        <v>29</v>
      </c>
      <c r="B34" s="9">
        <v>29</v>
      </c>
      <c r="C34">
        <v>0</v>
      </c>
    </row>
    <row r="35" spans="1:3" x14ac:dyDescent="0.25">
      <c r="A35">
        <v>30</v>
      </c>
      <c r="B35" s="9">
        <v>30</v>
      </c>
      <c r="C35">
        <v>0</v>
      </c>
    </row>
    <row r="36" spans="1:3" x14ac:dyDescent="0.25">
      <c r="A36">
        <v>31</v>
      </c>
      <c r="B36" s="9">
        <v>31</v>
      </c>
      <c r="C36">
        <v>1</v>
      </c>
    </row>
    <row r="37" spans="1:3" x14ac:dyDescent="0.25">
      <c r="A37">
        <v>32</v>
      </c>
      <c r="B37" s="9">
        <v>32</v>
      </c>
      <c r="C37">
        <v>1</v>
      </c>
    </row>
    <row r="38" spans="1:3" x14ac:dyDescent="0.25">
      <c r="A38">
        <v>33</v>
      </c>
      <c r="B38" s="9">
        <v>33</v>
      </c>
      <c r="C38">
        <v>1</v>
      </c>
    </row>
    <row r="39" spans="1:3" x14ac:dyDescent="0.25">
      <c r="A39">
        <v>34</v>
      </c>
      <c r="B39" s="9">
        <v>34</v>
      </c>
      <c r="C39">
        <v>1</v>
      </c>
    </row>
    <row r="40" spans="1:3" x14ac:dyDescent="0.25">
      <c r="A40">
        <v>35</v>
      </c>
      <c r="B40" s="9">
        <v>35</v>
      </c>
      <c r="C40">
        <v>0</v>
      </c>
    </row>
    <row r="41" spans="1:3" x14ac:dyDescent="0.25">
      <c r="A41">
        <v>36</v>
      </c>
      <c r="B41" s="9">
        <v>36</v>
      </c>
      <c r="C41">
        <v>0</v>
      </c>
    </row>
    <row r="42" spans="1:3" x14ac:dyDescent="0.25">
      <c r="A42">
        <v>37</v>
      </c>
      <c r="B42" s="9">
        <v>37</v>
      </c>
      <c r="C42">
        <v>0</v>
      </c>
    </row>
    <row r="43" spans="1:3" x14ac:dyDescent="0.25">
      <c r="A43">
        <v>38</v>
      </c>
      <c r="B43" s="9">
        <v>38</v>
      </c>
      <c r="C43">
        <v>1</v>
      </c>
    </row>
    <row r="44" spans="1:3" x14ac:dyDescent="0.25">
      <c r="A44">
        <v>39</v>
      </c>
      <c r="B44" s="9">
        <v>39</v>
      </c>
      <c r="C44">
        <v>1</v>
      </c>
    </row>
    <row r="45" spans="1:3" x14ac:dyDescent="0.25">
      <c r="A45">
        <v>40</v>
      </c>
      <c r="B45" s="9">
        <v>40</v>
      </c>
      <c r="C45">
        <v>1</v>
      </c>
    </row>
    <row r="46" spans="1:3" x14ac:dyDescent="0.25">
      <c r="A46">
        <v>41</v>
      </c>
      <c r="B46" s="9">
        <v>41</v>
      </c>
      <c r="C46">
        <v>1</v>
      </c>
    </row>
    <row r="47" spans="1:3" x14ac:dyDescent="0.25">
      <c r="A47">
        <v>42</v>
      </c>
      <c r="B47" s="9">
        <v>42</v>
      </c>
      <c r="C47">
        <v>1</v>
      </c>
    </row>
    <row r="48" spans="1:3" x14ac:dyDescent="0.25">
      <c r="A48">
        <v>43</v>
      </c>
      <c r="B48" s="9">
        <v>43</v>
      </c>
      <c r="C48">
        <v>1</v>
      </c>
    </row>
    <row r="49" spans="1:3" x14ac:dyDescent="0.25">
      <c r="A49">
        <v>44</v>
      </c>
      <c r="B49" s="9">
        <v>44</v>
      </c>
      <c r="C49">
        <v>1</v>
      </c>
    </row>
    <row r="50" spans="1:3" x14ac:dyDescent="0.25">
      <c r="A50">
        <v>45</v>
      </c>
      <c r="B50" s="9">
        <v>45</v>
      </c>
      <c r="C50">
        <v>1</v>
      </c>
    </row>
    <row r="51" spans="1:3" x14ac:dyDescent="0.25">
      <c r="A51">
        <v>46</v>
      </c>
      <c r="B51" s="9">
        <v>46</v>
      </c>
      <c r="C51">
        <v>1</v>
      </c>
    </row>
    <row r="52" spans="1:3" x14ac:dyDescent="0.25">
      <c r="A52">
        <v>47</v>
      </c>
      <c r="B52" s="9" t="s">
        <v>75</v>
      </c>
      <c r="C52">
        <v>1</v>
      </c>
    </row>
    <row r="53" spans="1:3" x14ac:dyDescent="0.25">
      <c r="A53">
        <v>48</v>
      </c>
      <c r="B53" s="9">
        <v>47</v>
      </c>
      <c r="C53">
        <v>1</v>
      </c>
    </row>
    <row r="54" spans="1:3" x14ac:dyDescent="0.25">
      <c r="A54">
        <v>49</v>
      </c>
      <c r="B54" s="9">
        <v>48</v>
      </c>
      <c r="C54">
        <v>1</v>
      </c>
    </row>
    <row r="55" spans="1:3" x14ac:dyDescent="0.25">
      <c r="A55">
        <v>50</v>
      </c>
      <c r="B55" s="9">
        <v>49</v>
      </c>
      <c r="C55">
        <v>1</v>
      </c>
    </row>
    <row r="56" spans="1:3" x14ac:dyDescent="0.25">
      <c r="A56">
        <v>51</v>
      </c>
      <c r="B56" s="9">
        <v>50</v>
      </c>
      <c r="C56">
        <v>1</v>
      </c>
    </row>
    <row r="57" spans="1:3" x14ac:dyDescent="0.25">
      <c r="A57">
        <v>52</v>
      </c>
      <c r="B57" s="9">
        <v>51</v>
      </c>
      <c r="C57">
        <v>1</v>
      </c>
    </row>
    <row r="58" spans="1:3" x14ac:dyDescent="0.25">
      <c r="A58">
        <v>53</v>
      </c>
      <c r="B58" s="9">
        <v>52</v>
      </c>
      <c r="C58">
        <v>1</v>
      </c>
    </row>
    <row r="59" spans="1:3" x14ac:dyDescent="0.25">
      <c r="A59">
        <v>54</v>
      </c>
      <c r="B59" s="9">
        <v>53</v>
      </c>
      <c r="C59">
        <v>1</v>
      </c>
    </row>
    <row r="60" spans="1:3" x14ac:dyDescent="0.25">
      <c r="A60">
        <v>55</v>
      </c>
      <c r="B60" s="9">
        <v>54</v>
      </c>
      <c r="C60">
        <v>1</v>
      </c>
    </row>
    <row r="61" spans="1:3" x14ac:dyDescent="0.25">
      <c r="A61">
        <v>56</v>
      </c>
      <c r="B61" s="9">
        <v>55</v>
      </c>
      <c r="C61">
        <v>1</v>
      </c>
    </row>
    <row r="62" spans="1:3" x14ac:dyDescent="0.25">
      <c r="A62">
        <v>57</v>
      </c>
      <c r="B62" s="9">
        <v>56</v>
      </c>
      <c r="C62">
        <v>0</v>
      </c>
    </row>
    <row r="63" spans="1:3" x14ac:dyDescent="0.25">
      <c r="A63">
        <v>58</v>
      </c>
      <c r="B63" s="9">
        <v>57</v>
      </c>
      <c r="C63">
        <v>0</v>
      </c>
    </row>
    <row r="64" spans="1:3" x14ac:dyDescent="0.25">
      <c r="A64">
        <v>59</v>
      </c>
      <c r="B64" s="9">
        <v>58</v>
      </c>
      <c r="C64">
        <v>1</v>
      </c>
    </row>
    <row r="65" spans="1:3" x14ac:dyDescent="0.25">
      <c r="A65">
        <v>60</v>
      </c>
      <c r="B65" s="9">
        <v>59</v>
      </c>
      <c r="C65">
        <v>1</v>
      </c>
    </row>
    <row r="66" spans="1:3" x14ac:dyDescent="0.25">
      <c r="A66">
        <v>61</v>
      </c>
      <c r="B66" s="9">
        <v>60</v>
      </c>
      <c r="C66">
        <v>1</v>
      </c>
    </row>
    <row r="67" spans="1:3" x14ac:dyDescent="0.25">
      <c r="A67">
        <v>62</v>
      </c>
      <c r="B67" s="9">
        <v>61</v>
      </c>
      <c r="C67">
        <v>1</v>
      </c>
    </row>
    <row r="68" spans="1:3" x14ac:dyDescent="0.25">
      <c r="A68">
        <v>63</v>
      </c>
      <c r="B68" s="9">
        <v>62</v>
      </c>
      <c r="C68">
        <v>1</v>
      </c>
    </row>
    <row r="69" spans="1:3" x14ac:dyDescent="0.25">
      <c r="A69">
        <v>64</v>
      </c>
      <c r="B69" s="9">
        <v>63</v>
      </c>
      <c r="C69">
        <v>1</v>
      </c>
    </row>
    <row r="70" spans="1:3" x14ac:dyDescent="0.25">
      <c r="A70">
        <v>65</v>
      </c>
      <c r="B70" s="9">
        <v>64</v>
      </c>
      <c r="C70">
        <v>0</v>
      </c>
    </row>
    <row r="71" spans="1:3" x14ac:dyDescent="0.25">
      <c r="A71">
        <v>66</v>
      </c>
      <c r="B71" s="9">
        <v>65</v>
      </c>
      <c r="C71">
        <v>0</v>
      </c>
    </row>
    <row r="72" spans="1:3" x14ac:dyDescent="0.25">
      <c r="A72">
        <v>67</v>
      </c>
      <c r="B72" s="9">
        <v>66</v>
      </c>
      <c r="C72">
        <v>0</v>
      </c>
    </row>
    <row r="73" spans="1:3" x14ac:dyDescent="0.25">
      <c r="A73">
        <v>68</v>
      </c>
      <c r="B73" s="9">
        <v>67</v>
      </c>
      <c r="C73">
        <v>0</v>
      </c>
    </row>
    <row r="74" spans="1:3" x14ac:dyDescent="0.25">
      <c r="A74">
        <v>69</v>
      </c>
      <c r="B74" s="9">
        <v>68</v>
      </c>
      <c r="C74">
        <v>0</v>
      </c>
    </row>
    <row r="75" spans="1:3" x14ac:dyDescent="0.25">
      <c r="A75">
        <v>70</v>
      </c>
      <c r="B75" s="9">
        <v>69</v>
      </c>
      <c r="C75">
        <v>0</v>
      </c>
    </row>
    <row r="76" spans="1:3" x14ac:dyDescent="0.25">
      <c r="A76">
        <v>71</v>
      </c>
      <c r="B76" s="9">
        <v>70</v>
      </c>
      <c r="C76">
        <v>0</v>
      </c>
    </row>
    <row r="77" spans="1:3" x14ac:dyDescent="0.25">
      <c r="A77">
        <v>72</v>
      </c>
      <c r="B77" s="9">
        <v>71</v>
      </c>
      <c r="C77">
        <v>1</v>
      </c>
    </row>
    <row r="78" spans="1:3" x14ac:dyDescent="0.25">
      <c r="A78">
        <v>73</v>
      </c>
      <c r="B78" s="9">
        <v>72</v>
      </c>
      <c r="C78">
        <v>1</v>
      </c>
    </row>
    <row r="79" spans="1:3" x14ac:dyDescent="0.25">
      <c r="A79">
        <v>74</v>
      </c>
      <c r="B79" s="9">
        <v>73</v>
      </c>
      <c r="C79">
        <v>1</v>
      </c>
    </row>
    <row r="80" spans="1:3" x14ac:dyDescent="0.25">
      <c r="A80">
        <v>75</v>
      </c>
      <c r="B80" s="9">
        <v>74</v>
      </c>
      <c r="C80">
        <v>1</v>
      </c>
    </row>
    <row r="81" spans="1:3" x14ac:dyDescent="0.25">
      <c r="A81">
        <v>76</v>
      </c>
      <c r="B81" s="9">
        <v>75</v>
      </c>
      <c r="C81">
        <v>1</v>
      </c>
    </row>
    <row r="82" spans="1:3" x14ac:dyDescent="0.25">
      <c r="A82">
        <v>77</v>
      </c>
      <c r="B82" s="9">
        <v>76</v>
      </c>
      <c r="C82">
        <v>1</v>
      </c>
    </row>
    <row r="83" spans="1:3" x14ac:dyDescent="0.25">
      <c r="A83">
        <v>78</v>
      </c>
      <c r="B83" s="9">
        <v>77</v>
      </c>
      <c r="C83">
        <v>1</v>
      </c>
    </row>
    <row r="84" spans="1:3" x14ac:dyDescent="0.25">
      <c r="A84">
        <v>79</v>
      </c>
      <c r="B84" s="9">
        <v>78</v>
      </c>
      <c r="C84">
        <v>1</v>
      </c>
    </row>
    <row r="85" spans="1:3" x14ac:dyDescent="0.25">
      <c r="A85">
        <v>80</v>
      </c>
      <c r="B85" s="9">
        <v>79</v>
      </c>
      <c r="C85">
        <v>1</v>
      </c>
    </row>
    <row r="86" spans="1:3" x14ac:dyDescent="0.25">
      <c r="A86">
        <v>81</v>
      </c>
      <c r="B86" s="9">
        <v>80</v>
      </c>
      <c r="C86">
        <v>1</v>
      </c>
    </row>
    <row r="87" spans="1:3" x14ac:dyDescent="0.25">
      <c r="A87">
        <v>82</v>
      </c>
      <c r="B87" s="9">
        <v>81</v>
      </c>
      <c r="C87">
        <v>1</v>
      </c>
    </row>
    <row r="88" spans="1:3" x14ac:dyDescent="0.25">
      <c r="A88">
        <v>83</v>
      </c>
      <c r="B88" s="9">
        <v>82</v>
      </c>
      <c r="C88">
        <v>1</v>
      </c>
    </row>
    <row r="89" spans="1:3" x14ac:dyDescent="0.25">
      <c r="A89">
        <v>84</v>
      </c>
      <c r="B89" s="9">
        <v>83</v>
      </c>
      <c r="C89">
        <v>1</v>
      </c>
    </row>
    <row r="90" spans="1:3" x14ac:dyDescent="0.25">
      <c r="A90">
        <v>85</v>
      </c>
      <c r="B90" s="9">
        <v>84</v>
      </c>
      <c r="C90">
        <v>1</v>
      </c>
    </row>
    <row r="91" spans="1:3" x14ac:dyDescent="0.25">
      <c r="A91">
        <v>86</v>
      </c>
      <c r="B91" s="9">
        <v>85</v>
      </c>
      <c r="C91">
        <v>1</v>
      </c>
    </row>
    <row r="92" spans="1:3" x14ac:dyDescent="0.25">
      <c r="A92">
        <v>87</v>
      </c>
      <c r="B92" s="9">
        <v>86</v>
      </c>
      <c r="C92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59" workbookViewId="0">
      <selection activeCell="B8" sqref="B8:B94"/>
    </sheetView>
  </sheetViews>
  <sheetFormatPr defaultRowHeight="15" x14ac:dyDescent="0.25"/>
  <cols>
    <col min="2" max="2" width="34.7109375" bestFit="1" customWidth="1"/>
    <col min="4" max="4" width="9.140625" hidden="1" customWidth="1"/>
    <col min="6" max="6" width="9.140625" hidden="1" customWidth="1"/>
    <col min="8" max="8" width="9.140625" hidden="1" customWidth="1"/>
  </cols>
  <sheetData>
    <row r="1" spans="1:9" ht="14.25" customHeight="1" x14ac:dyDescent="0.25">
      <c r="B1" s="2" t="s">
        <v>21</v>
      </c>
      <c r="C1">
        <v>87</v>
      </c>
    </row>
    <row r="3" spans="1:9" x14ac:dyDescent="0.25">
      <c r="B3" t="s">
        <v>18</v>
      </c>
      <c r="C3">
        <f>MIN(D8:D26)</f>
        <v>0</v>
      </c>
      <c r="E3">
        <f>MIN(F8:F26)</f>
        <v>0</v>
      </c>
      <c r="G3">
        <f>MIN(H8:H26)</f>
        <v>0</v>
      </c>
    </row>
    <row r="4" spans="1:9" x14ac:dyDescent="0.25">
      <c r="B4" t="s">
        <v>20</v>
      </c>
      <c r="C4">
        <f>MAX(D8:D26)</f>
        <v>0</v>
      </c>
      <c r="E4">
        <f>MAX(F8:F26)</f>
        <v>0</v>
      </c>
      <c r="G4">
        <f>MAX(H8:H26)</f>
        <v>0</v>
      </c>
    </row>
    <row r="5" spans="1:9" x14ac:dyDescent="0.25">
      <c r="B5" t="s">
        <v>19</v>
      </c>
      <c r="C5">
        <f>AVERAGE(D8:D26)</f>
        <v>0</v>
      </c>
      <c r="E5">
        <f>AVERAGE(F8:F26)</f>
        <v>0</v>
      </c>
      <c r="G5">
        <f>AVERAGE(H8:H26)</f>
        <v>0</v>
      </c>
    </row>
    <row r="7" spans="1:9" x14ac:dyDescent="0.25">
      <c r="B7" s="4" t="s">
        <v>22</v>
      </c>
      <c r="C7" t="s">
        <v>15</v>
      </c>
      <c r="E7" t="s">
        <v>16</v>
      </c>
      <c r="G7" t="s">
        <v>17</v>
      </c>
      <c r="I7" t="s">
        <v>23</v>
      </c>
    </row>
    <row r="8" spans="1:9" x14ac:dyDescent="0.25">
      <c r="A8">
        <v>1</v>
      </c>
      <c r="B8" s="9">
        <v>1</v>
      </c>
      <c r="C8">
        <v>1</v>
      </c>
      <c r="D8">
        <f>(C8-1)/($C$1-1)</f>
        <v>0</v>
      </c>
      <c r="E8">
        <v>1</v>
      </c>
      <c r="F8">
        <f>(E8-1)/($C$1-1)</f>
        <v>0</v>
      </c>
      <c r="G8">
        <v>1</v>
      </c>
      <c r="H8">
        <f>(G8-1)/($C$1-1)</f>
        <v>0</v>
      </c>
      <c r="I8" s="7" t="s">
        <v>24</v>
      </c>
    </row>
    <row r="9" spans="1:9" x14ac:dyDescent="0.25">
      <c r="A9">
        <v>2</v>
      </c>
      <c r="B9" s="9">
        <v>2</v>
      </c>
      <c r="C9">
        <v>1</v>
      </c>
      <c r="D9">
        <f t="shared" ref="D9:H27" si="0">(C9-1)/($C$1-1)</f>
        <v>0</v>
      </c>
      <c r="E9">
        <v>1</v>
      </c>
      <c r="F9">
        <f t="shared" si="0"/>
        <v>0</v>
      </c>
      <c r="G9">
        <v>1</v>
      </c>
      <c r="H9">
        <f t="shared" ref="H9" si="1">(G9-1)/($C$1-1)</f>
        <v>0</v>
      </c>
      <c r="I9" s="7" t="s">
        <v>24</v>
      </c>
    </row>
    <row r="10" spans="1:9" x14ac:dyDescent="0.25">
      <c r="A10">
        <v>3</v>
      </c>
      <c r="B10" s="9">
        <v>3</v>
      </c>
      <c r="C10">
        <v>1</v>
      </c>
      <c r="D10">
        <f t="shared" si="0"/>
        <v>0</v>
      </c>
      <c r="E10">
        <v>1</v>
      </c>
      <c r="F10">
        <f t="shared" si="0"/>
        <v>0</v>
      </c>
      <c r="G10">
        <v>1</v>
      </c>
      <c r="H10">
        <f t="shared" ref="H10" si="2">(G10-1)/($C$1-1)</f>
        <v>0</v>
      </c>
      <c r="I10" s="7" t="s">
        <v>24</v>
      </c>
    </row>
    <row r="11" spans="1:9" x14ac:dyDescent="0.25">
      <c r="A11">
        <v>4</v>
      </c>
      <c r="B11" s="9">
        <v>4</v>
      </c>
      <c r="C11">
        <v>1</v>
      </c>
      <c r="D11">
        <f t="shared" si="0"/>
        <v>0</v>
      </c>
      <c r="E11">
        <v>1</v>
      </c>
      <c r="F11">
        <f t="shared" si="0"/>
        <v>0</v>
      </c>
      <c r="G11">
        <v>1</v>
      </c>
      <c r="H11">
        <f t="shared" ref="H11" si="3">(G11-1)/($C$1-1)</f>
        <v>0</v>
      </c>
      <c r="I11" s="7" t="s">
        <v>24</v>
      </c>
    </row>
    <row r="12" spans="1:9" x14ac:dyDescent="0.25">
      <c r="A12">
        <v>5</v>
      </c>
      <c r="B12" s="9">
        <v>5</v>
      </c>
      <c r="C12">
        <v>1</v>
      </c>
      <c r="D12">
        <f t="shared" si="0"/>
        <v>0</v>
      </c>
      <c r="E12">
        <v>1</v>
      </c>
      <c r="F12">
        <f t="shared" si="0"/>
        <v>0</v>
      </c>
      <c r="G12">
        <v>1</v>
      </c>
      <c r="H12">
        <f t="shared" ref="H12" si="4">(G12-1)/($C$1-1)</f>
        <v>0</v>
      </c>
      <c r="I12" s="7" t="s">
        <v>24</v>
      </c>
    </row>
    <row r="13" spans="1:9" x14ac:dyDescent="0.25">
      <c r="A13">
        <v>6</v>
      </c>
      <c r="B13" s="9">
        <v>6</v>
      </c>
      <c r="C13">
        <v>1</v>
      </c>
      <c r="D13">
        <f t="shared" si="0"/>
        <v>0</v>
      </c>
      <c r="E13">
        <v>1</v>
      </c>
      <c r="F13">
        <f t="shared" si="0"/>
        <v>0</v>
      </c>
      <c r="G13">
        <v>1</v>
      </c>
      <c r="H13">
        <f t="shared" ref="H13" si="5">(G13-1)/($C$1-1)</f>
        <v>0</v>
      </c>
      <c r="I13" s="7" t="s">
        <v>24</v>
      </c>
    </row>
    <row r="14" spans="1:9" x14ac:dyDescent="0.25">
      <c r="A14">
        <v>7</v>
      </c>
      <c r="B14" s="9">
        <v>7</v>
      </c>
      <c r="C14">
        <v>1</v>
      </c>
      <c r="D14">
        <f t="shared" si="0"/>
        <v>0</v>
      </c>
      <c r="E14">
        <v>1</v>
      </c>
      <c r="F14">
        <f t="shared" si="0"/>
        <v>0</v>
      </c>
      <c r="G14">
        <v>1</v>
      </c>
      <c r="H14">
        <f t="shared" ref="H14" si="6">(G14-1)/($C$1-1)</f>
        <v>0</v>
      </c>
      <c r="I14" s="7" t="s">
        <v>24</v>
      </c>
    </row>
    <row r="15" spans="1:9" x14ac:dyDescent="0.25">
      <c r="A15">
        <v>8</v>
      </c>
      <c r="B15" s="9">
        <v>8</v>
      </c>
      <c r="C15">
        <v>1</v>
      </c>
      <c r="D15">
        <f t="shared" si="0"/>
        <v>0</v>
      </c>
      <c r="E15">
        <v>1</v>
      </c>
      <c r="F15">
        <f t="shared" si="0"/>
        <v>0</v>
      </c>
      <c r="G15">
        <v>1</v>
      </c>
      <c r="H15">
        <f t="shared" ref="H15" si="7">(G15-1)/($C$1-1)</f>
        <v>0</v>
      </c>
      <c r="I15" s="7" t="s">
        <v>24</v>
      </c>
    </row>
    <row r="16" spans="1:9" x14ac:dyDescent="0.25">
      <c r="A16">
        <v>9</v>
      </c>
      <c r="B16" s="9">
        <v>9</v>
      </c>
      <c r="C16">
        <v>1</v>
      </c>
      <c r="D16">
        <f t="shared" si="0"/>
        <v>0</v>
      </c>
      <c r="E16">
        <v>1</v>
      </c>
      <c r="F16">
        <f t="shared" si="0"/>
        <v>0</v>
      </c>
      <c r="G16">
        <v>1</v>
      </c>
      <c r="H16">
        <f t="shared" ref="H16" si="8">(G16-1)/($C$1-1)</f>
        <v>0</v>
      </c>
      <c r="I16" s="7" t="s">
        <v>24</v>
      </c>
    </row>
    <row r="17" spans="1:9" x14ac:dyDescent="0.25">
      <c r="A17">
        <v>10</v>
      </c>
      <c r="B17" s="9">
        <v>10</v>
      </c>
      <c r="C17">
        <v>1</v>
      </c>
      <c r="D17">
        <f t="shared" si="0"/>
        <v>0</v>
      </c>
      <c r="E17">
        <v>1</v>
      </c>
      <c r="F17">
        <f t="shared" si="0"/>
        <v>0</v>
      </c>
      <c r="G17">
        <v>1</v>
      </c>
      <c r="H17">
        <f t="shared" ref="H17" si="9">(G17-1)/($C$1-1)</f>
        <v>0</v>
      </c>
      <c r="I17" s="7" t="s">
        <v>24</v>
      </c>
    </row>
    <row r="18" spans="1:9" x14ac:dyDescent="0.25">
      <c r="A18">
        <v>11</v>
      </c>
      <c r="B18" s="9">
        <v>11</v>
      </c>
      <c r="C18">
        <v>1</v>
      </c>
      <c r="D18">
        <f t="shared" si="0"/>
        <v>0</v>
      </c>
      <c r="E18">
        <v>1</v>
      </c>
      <c r="F18">
        <f t="shared" si="0"/>
        <v>0</v>
      </c>
      <c r="G18">
        <v>1</v>
      </c>
      <c r="H18">
        <f t="shared" ref="H18" si="10">(G18-1)/($C$1-1)</f>
        <v>0</v>
      </c>
      <c r="I18" s="7" t="s">
        <v>24</v>
      </c>
    </row>
    <row r="19" spans="1:9" x14ac:dyDescent="0.25">
      <c r="A19">
        <v>12</v>
      </c>
      <c r="B19" s="9">
        <v>12</v>
      </c>
      <c r="C19">
        <v>1</v>
      </c>
      <c r="D19">
        <f t="shared" si="0"/>
        <v>0</v>
      </c>
      <c r="E19">
        <v>1</v>
      </c>
      <c r="F19">
        <f t="shared" si="0"/>
        <v>0</v>
      </c>
      <c r="G19">
        <v>1</v>
      </c>
      <c r="H19">
        <f t="shared" ref="H19" si="11">(G19-1)/($C$1-1)</f>
        <v>0</v>
      </c>
      <c r="I19" s="7" t="s">
        <v>24</v>
      </c>
    </row>
    <row r="20" spans="1:9" x14ac:dyDescent="0.25">
      <c r="A20">
        <v>13</v>
      </c>
      <c r="B20" s="9">
        <v>13</v>
      </c>
      <c r="C20">
        <v>1</v>
      </c>
      <c r="D20">
        <f t="shared" si="0"/>
        <v>0</v>
      </c>
      <c r="E20">
        <v>1</v>
      </c>
      <c r="F20">
        <f t="shared" si="0"/>
        <v>0</v>
      </c>
      <c r="G20">
        <v>1</v>
      </c>
      <c r="H20">
        <f t="shared" ref="H20" si="12">(G20-1)/($C$1-1)</f>
        <v>0</v>
      </c>
      <c r="I20" s="7" t="s">
        <v>24</v>
      </c>
    </row>
    <row r="21" spans="1:9" x14ac:dyDescent="0.25">
      <c r="A21">
        <v>14</v>
      </c>
      <c r="B21" s="9">
        <v>14</v>
      </c>
      <c r="C21">
        <v>1</v>
      </c>
      <c r="D21">
        <f t="shared" si="0"/>
        <v>0</v>
      </c>
      <c r="E21">
        <v>1</v>
      </c>
      <c r="F21">
        <f t="shared" si="0"/>
        <v>0</v>
      </c>
      <c r="G21">
        <v>1</v>
      </c>
      <c r="H21">
        <f t="shared" ref="H21" si="13">(G21-1)/($C$1-1)</f>
        <v>0</v>
      </c>
      <c r="I21" s="7" t="s">
        <v>24</v>
      </c>
    </row>
    <row r="22" spans="1:9" x14ac:dyDescent="0.25">
      <c r="A22">
        <v>15</v>
      </c>
      <c r="B22" s="9">
        <v>15</v>
      </c>
      <c r="C22">
        <v>1</v>
      </c>
      <c r="D22">
        <f t="shared" si="0"/>
        <v>0</v>
      </c>
      <c r="E22">
        <v>1</v>
      </c>
      <c r="F22">
        <f t="shared" si="0"/>
        <v>0</v>
      </c>
      <c r="G22">
        <v>1</v>
      </c>
      <c r="H22">
        <f t="shared" ref="H22" si="14">(G22-1)/($C$1-1)</f>
        <v>0</v>
      </c>
      <c r="I22" s="7" t="s">
        <v>24</v>
      </c>
    </row>
    <row r="23" spans="1:9" x14ac:dyDescent="0.25">
      <c r="A23">
        <v>16</v>
      </c>
      <c r="B23" s="9">
        <v>16</v>
      </c>
      <c r="C23">
        <v>1</v>
      </c>
      <c r="D23">
        <f t="shared" si="0"/>
        <v>0</v>
      </c>
      <c r="E23">
        <v>1</v>
      </c>
      <c r="F23">
        <f t="shared" si="0"/>
        <v>0</v>
      </c>
      <c r="G23">
        <v>1</v>
      </c>
      <c r="H23">
        <f t="shared" ref="H23" si="15">(G23-1)/($C$1-1)</f>
        <v>0</v>
      </c>
      <c r="I23" s="7" t="s">
        <v>24</v>
      </c>
    </row>
    <row r="24" spans="1:9" x14ac:dyDescent="0.25">
      <c r="A24">
        <v>17</v>
      </c>
      <c r="B24" s="9">
        <v>17</v>
      </c>
      <c r="C24">
        <v>1</v>
      </c>
      <c r="D24">
        <f t="shared" si="0"/>
        <v>0</v>
      </c>
      <c r="E24">
        <v>1</v>
      </c>
      <c r="F24">
        <f t="shared" si="0"/>
        <v>0</v>
      </c>
      <c r="G24">
        <v>1</v>
      </c>
      <c r="H24">
        <f t="shared" ref="H24" si="16">(G24-1)/($C$1-1)</f>
        <v>0</v>
      </c>
      <c r="I24" s="7" t="s">
        <v>24</v>
      </c>
    </row>
    <row r="25" spans="1:9" x14ac:dyDescent="0.25">
      <c r="A25">
        <v>18</v>
      </c>
      <c r="B25" s="9">
        <v>18</v>
      </c>
      <c r="C25">
        <v>1</v>
      </c>
      <c r="D25">
        <f t="shared" si="0"/>
        <v>0</v>
      </c>
      <c r="E25">
        <v>1</v>
      </c>
      <c r="F25">
        <f t="shared" si="0"/>
        <v>0</v>
      </c>
      <c r="G25">
        <v>1</v>
      </c>
      <c r="H25">
        <f t="shared" ref="H25" si="17">(G25-1)/($C$1-1)</f>
        <v>0</v>
      </c>
      <c r="I25" s="7" t="s">
        <v>24</v>
      </c>
    </row>
    <row r="26" spans="1:9" x14ac:dyDescent="0.25">
      <c r="A26">
        <v>19</v>
      </c>
      <c r="B26" s="9">
        <v>19</v>
      </c>
      <c r="C26">
        <v>1</v>
      </c>
      <c r="D26">
        <f t="shared" si="0"/>
        <v>0</v>
      </c>
      <c r="E26">
        <v>1</v>
      </c>
      <c r="F26">
        <f t="shared" si="0"/>
        <v>0</v>
      </c>
      <c r="G26">
        <v>1</v>
      </c>
      <c r="H26">
        <f t="shared" si="0"/>
        <v>0</v>
      </c>
      <c r="I26" s="7" t="s">
        <v>24</v>
      </c>
    </row>
    <row r="27" spans="1:9" x14ac:dyDescent="0.25">
      <c r="A27">
        <v>20</v>
      </c>
      <c r="B27" s="9">
        <v>20</v>
      </c>
      <c r="C27">
        <v>1</v>
      </c>
      <c r="D27">
        <f t="shared" si="0"/>
        <v>0</v>
      </c>
      <c r="E27">
        <v>1</v>
      </c>
      <c r="F27">
        <f t="shared" si="0"/>
        <v>0</v>
      </c>
      <c r="G27">
        <v>1</v>
      </c>
      <c r="H27">
        <f t="shared" si="0"/>
        <v>0</v>
      </c>
      <c r="I27" s="7" t="s">
        <v>24</v>
      </c>
    </row>
    <row r="28" spans="1:9" x14ac:dyDescent="0.25">
      <c r="A28">
        <v>21</v>
      </c>
      <c r="B28" s="9">
        <v>21</v>
      </c>
      <c r="C28">
        <v>1</v>
      </c>
      <c r="D28">
        <f t="shared" ref="D28:D91" si="18">(C28-1)/($C$1-1)</f>
        <v>0</v>
      </c>
      <c r="E28">
        <v>1</v>
      </c>
      <c r="F28">
        <f t="shared" ref="F28:F91" si="19">(E28-1)/($C$1-1)</f>
        <v>0</v>
      </c>
      <c r="G28">
        <v>1</v>
      </c>
      <c r="H28">
        <f t="shared" ref="H28:H91" si="20">(G28-1)/($C$1-1)</f>
        <v>0</v>
      </c>
      <c r="I28" s="7" t="s">
        <v>24</v>
      </c>
    </row>
    <row r="29" spans="1:9" x14ac:dyDescent="0.25">
      <c r="A29">
        <v>22</v>
      </c>
      <c r="B29" s="9">
        <v>22</v>
      </c>
      <c r="C29">
        <v>1</v>
      </c>
      <c r="D29">
        <f t="shared" si="18"/>
        <v>0</v>
      </c>
      <c r="E29">
        <v>1</v>
      </c>
      <c r="F29">
        <f t="shared" si="19"/>
        <v>0</v>
      </c>
      <c r="G29">
        <v>1</v>
      </c>
      <c r="H29">
        <f t="shared" si="20"/>
        <v>0</v>
      </c>
      <c r="I29" s="7" t="s">
        <v>24</v>
      </c>
    </row>
    <row r="30" spans="1:9" x14ac:dyDescent="0.25">
      <c r="A30">
        <v>23</v>
      </c>
      <c r="B30" s="9">
        <v>23</v>
      </c>
      <c r="C30">
        <v>1</v>
      </c>
      <c r="D30">
        <f t="shared" si="18"/>
        <v>0</v>
      </c>
      <c r="E30">
        <v>1</v>
      </c>
      <c r="F30">
        <f t="shared" si="19"/>
        <v>0</v>
      </c>
      <c r="G30">
        <v>1</v>
      </c>
      <c r="H30">
        <f t="shared" si="20"/>
        <v>0</v>
      </c>
      <c r="I30" s="7" t="s">
        <v>24</v>
      </c>
    </row>
    <row r="31" spans="1:9" x14ac:dyDescent="0.25">
      <c r="A31">
        <v>24</v>
      </c>
      <c r="B31" s="9">
        <v>24</v>
      </c>
      <c r="C31">
        <v>1</v>
      </c>
      <c r="D31">
        <f t="shared" si="18"/>
        <v>0</v>
      </c>
      <c r="E31">
        <v>1</v>
      </c>
      <c r="F31">
        <f t="shared" si="19"/>
        <v>0</v>
      </c>
      <c r="G31">
        <v>1</v>
      </c>
      <c r="H31">
        <f t="shared" si="20"/>
        <v>0</v>
      </c>
      <c r="I31" s="7" t="s">
        <v>24</v>
      </c>
    </row>
    <row r="32" spans="1:9" x14ac:dyDescent="0.25">
      <c r="A32">
        <v>25</v>
      </c>
      <c r="B32" s="9">
        <v>25</v>
      </c>
      <c r="C32">
        <v>1</v>
      </c>
      <c r="D32">
        <f t="shared" si="18"/>
        <v>0</v>
      </c>
      <c r="E32">
        <v>1</v>
      </c>
      <c r="F32">
        <f t="shared" si="19"/>
        <v>0</v>
      </c>
      <c r="G32">
        <v>1</v>
      </c>
      <c r="H32">
        <f t="shared" si="20"/>
        <v>0</v>
      </c>
      <c r="I32" s="7" t="s">
        <v>24</v>
      </c>
    </row>
    <row r="33" spans="1:9" x14ac:dyDescent="0.25">
      <c r="A33">
        <v>26</v>
      </c>
      <c r="B33" s="9">
        <v>26</v>
      </c>
      <c r="C33">
        <v>1</v>
      </c>
      <c r="D33">
        <f t="shared" si="18"/>
        <v>0</v>
      </c>
      <c r="E33">
        <v>1</v>
      </c>
      <c r="F33">
        <f t="shared" si="19"/>
        <v>0</v>
      </c>
      <c r="G33">
        <v>1</v>
      </c>
      <c r="H33">
        <f t="shared" si="20"/>
        <v>0</v>
      </c>
      <c r="I33" s="7" t="s">
        <v>24</v>
      </c>
    </row>
    <row r="34" spans="1:9" x14ac:dyDescent="0.25">
      <c r="A34">
        <v>27</v>
      </c>
      <c r="B34" s="9">
        <v>27</v>
      </c>
      <c r="C34">
        <v>1</v>
      </c>
      <c r="D34">
        <f t="shared" si="18"/>
        <v>0</v>
      </c>
      <c r="E34">
        <v>1</v>
      </c>
      <c r="F34">
        <f t="shared" si="19"/>
        <v>0</v>
      </c>
      <c r="G34">
        <v>1</v>
      </c>
      <c r="H34">
        <f t="shared" si="20"/>
        <v>0</v>
      </c>
      <c r="I34" s="7" t="s">
        <v>24</v>
      </c>
    </row>
    <row r="35" spans="1:9" x14ac:dyDescent="0.25">
      <c r="A35">
        <v>28</v>
      </c>
      <c r="B35" s="9">
        <v>28</v>
      </c>
      <c r="C35">
        <v>1</v>
      </c>
      <c r="D35">
        <f t="shared" si="18"/>
        <v>0</v>
      </c>
      <c r="E35">
        <v>1</v>
      </c>
      <c r="F35">
        <f t="shared" si="19"/>
        <v>0</v>
      </c>
      <c r="G35">
        <v>1</v>
      </c>
      <c r="H35">
        <f t="shared" si="20"/>
        <v>0</v>
      </c>
      <c r="I35" s="7" t="s">
        <v>24</v>
      </c>
    </row>
    <row r="36" spans="1:9" x14ac:dyDescent="0.25">
      <c r="A36">
        <v>29</v>
      </c>
      <c r="B36" s="9">
        <v>29</v>
      </c>
      <c r="C36">
        <v>1</v>
      </c>
      <c r="D36">
        <f t="shared" si="18"/>
        <v>0</v>
      </c>
      <c r="E36">
        <v>1</v>
      </c>
      <c r="F36">
        <f t="shared" si="19"/>
        <v>0</v>
      </c>
      <c r="G36">
        <v>1</v>
      </c>
      <c r="H36">
        <f t="shared" si="20"/>
        <v>0</v>
      </c>
      <c r="I36" s="7" t="s">
        <v>24</v>
      </c>
    </row>
    <row r="37" spans="1:9" x14ac:dyDescent="0.25">
      <c r="A37">
        <v>30</v>
      </c>
      <c r="B37" s="9">
        <v>30</v>
      </c>
      <c r="C37">
        <v>1</v>
      </c>
      <c r="D37">
        <f t="shared" si="18"/>
        <v>0</v>
      </c>
      <c r="E37">
        <v>1</v>
      </c>
      <c r="F37">
        <f t="shared" si="19"/>
        <v>0</v>
      </c>
      <c r="G37">
        <v>1</v>
      </c>
      <c r="H37">
        <f t="shared" si="20"/>
        <v>0</v>
      </c>
      <c r="I37" s="7" t="s">
        <v>24</v>
      </c>
    </row>
    <row r="38" spans="1:9" x14ac:dyDescent="0.25">
      <c r="A38">
        <v>31</v>
      </c>
      <c r="B38" s="9">
        <v>31</v>
      </c>
      <c r="C38">
        <v>1</v>
      </c>
      <c r="D38">
        <f t="shared" si="18"/>
        <v>0</v>
      </c>
      <c r="E38">
        <v>1</v>
      </c>
      <c r="F38">
        <f t="shared" si="19"/>
        <v>0</v>
      </c>
      <c r="G38">
        <v>1</v>
      </c>
      <c r="H38">
        <f t="shared" si="20"/>
        <v>0</v>
      </c>
      <c r="I38" s="7" t="s">
        <v>24</v>
      </c>
    </row>
    <row r="39" spans="1:9" x14ac:dyDescent="0.25">
      <c r="A39">
        <v>32</v>
      </c>
      <c r="B39" s="9">
        <v>32</v>
      </c>
      <c r="C39">
        <v>1</v>
      </c>
      <c r="D39">
        <f t="shared" si="18"/>
        <v>0</v>
      </c>
      <c r="E39">
        <v>1</v>
      </c>
      <c r="F39">
        <f t="shared" si="19"/>
        <v>0</v>
      </c>
      <c r="G39">
        <v>1</v>
      </c>
      <c r="H39">
        <f t="shared" si="20"/>
        <v>0</v>
      </c>
      <c r="I39" s="7" t="s">
        <v>24</v>
      </c>
    </row>
    <row r="40" spans="1:9" x14ac:dyDescent="0.25">
      <c r="A40">
        <v>33</v>
      </c>
      <c r="B40" s="9">
        <v>33</v>
      </c>
      <c r="C40">
        <v>1</v>
      </c>
      <c r="D40">
        <f t="shared" si="18"/>
        <v>0</v>
      </c>
      <c r="E40">
        <v>1</v>
      </c>
      <c r="F40">
        <f t="shared" si="19"/>
        <v>0</v>
      </c>
      <c r="G40">
        <v>1</v>
      </c>
      <c r="H40">
        <f t="shared" si="20"/>
        <v>0</v>
      </c>
      <c r="I40" s="7" t="s">
        <v>24</v>
      </c>
    </row>
    <row r="41" spans="1:9" x14ac:dyDescent="0.25">
      <c r="A41">
        <v>34</v>
      </c>
      <c r="B41" s="9">
        <v>34</v>
      </c>
      <c r="C41">
        <v>1</v>
      </c>
      <c r="D41">
        <f t="shared" si="18"/>
        <v>0</v>
      </c>
      <c r="E41">
        <v>1</v>
      </c>
      <c r="F41">
        <f t="shared" si="19"/>
        <v>0</v>
      </c>
      <c r="G41">
        <v>1</v>
      </c>
      <c r="H41">
        <f t="shared" si="20"/>
        <v>0</v>
      </c>
      <c r="I41" s="7" t="s">
        <v>24</v>
      </c>
    </row>
    <row r="42" spans="1:9" x14ac:dyDescent="0.25">
      <c r="A42">
        <v>35</v>
      </c>
      <c r="B42" s="9">
        <v>35</v>
      </c>
      <c r="C42">
        <v>1</v>
      </c>
      <c r="D42">
        <f t="shared" si="18"/>
        <v>0</v>
      </c>
      <c r="E42">
        <v>1</v>
      </c>
      <c r="F42">
        <f t="shared" si="19"/>
        <v>0</v>
      </c>
      <c r="G42">
        <v>1</v>
      </c>
      <c r="H42">
        <f t="shared" si="20"/>
        <v>0</v>
      </c>
      <c r="I42" s="7" t="s">
        <v>24</v>
      </c>
    </row>
    <row r="43" spans="1:9" x14ac:dyDescent="0.25">
      <c r="A43">
        <v>36</v>
      </c>
      <c r="B43" s="9">
        <v>36</v>
      </c>
      <c r="C43">
        <v>1</v>
      </c>
      <c r="D43">
        <f t="shared" si="18"/>
        <v>0</v>
      </c>
      <c r="E43">
        <v>1</v>
      </c>
      <c r="F43">
        <f t="shared" si="19"/>
        <v>0</v>
      </c>
      <c r="G43">
        <v>1</v>
      </c>
      <c r="H43">
        <f t="shared" si="20"/>
        <v>0</v>
      </c>
      <c r="I43" s="7" t="s">
        <v>24</v>
      </c>
    </row>
    <row r="44" spans="1:9" x14ac:dyDescent="0.25">
      <c r="A44">
        <v>37</v>
      </c>
      <c r="B44" s="9">
        <v>37</v>
      </c>
      <c r="C44">
        <v>1</v>
      </c>
      <c r="D44">
        <f t="shared" si="18"/>
        <v>0</v>
      </c>
      <c r="E44">
        <v>1</v>
      </c>
      <c r="F44">
        <f t="shared" si="19"/>
        <v>0</v>
      </c>
      <c r="G44">
        <v>1</v>
      </c>
      <c r="H44">
        <f t="shared" si="20"/>
        <v>0</v>
      </c>
      <c r="I44" s="7" t="s">
        <v>24</v>
      </c>
    </row>
    <row r="45" spans="1:9" x14ac:dyDescent="0.25">
      <c r="A45">
        <v>38</v>
      </c>
      <c r="B45" s="9">
        <v>38</v>
      </c>
      <c r="C45">
        <v>1</v>
      </c>
      <c r="D45">
        <f t="shared" si="18"/>
        <v>0</v>
      </c>
      <c r="E45">
        <v>1</v>
      </c>
      <c r="F45">
        <f t="shared" si="19"/>
        <v>0</v>
      </c>
      <c r="G45">
        <v>1</v>
      </c>
      <c r="H45">
        <f t="shared" si="20"/>
        <v>0</v>
      </c>
      <c r="I45" s="7" t="s">
        <v>24</v>
      </c>
    </row>
    <row r="46" spans="1:9" x14ac:dyDescent="0.25">
      <c r="A46">
        <v>39</v>
      </c>
      <c r="B46" s="9">
        <v>39</v>
      </c>
      <c r="C46">
        <v>1</v>
      </c>
      <c r="D46">
        <f t="shared" si="18"/>
        <v>0</v>
      </c>
      <c r="E46">
        <v>1</v>
      </c>
      <c r="F46">
        <f t="shared" si="19"/>
        <v>0</v>
      </c>
      <c r="G46">
        <v>1</v>
      </c>
      <c r="H46">
        <f t="shared" si="20"/>
        <v>0</v>
      </c>
      <c r="I46" s="7" t="s">
        <v>24</v>
      </c>
    </row>
    <row r="47" spans="1:9" x14ac:dyDescent="0.25">
      <c r="A47">
        <v>40</v>
      </c>
      <c r="B47" s="9">
        <v>40</v>
      </c>
      <c r="C47">
        <v>1</v>
      </c>
      <c r="D47">
        <f t="shared" si="18"/>
        <v>0</v>
      </c>
      <c r="E47">
        <v>1</v>
      </c>
      <c r="F47">
        <f t="shared" si="19"/>
        <v>0</v>
      </c>
      <c r="G47">
        <v>1</v>
      </c>
      <c r="H47">
        <f t="shared" si="20"/>
        <v>0</v>
      </c>
      <c r="I47" s="7" t="s">
        <v>24</v>
      </c>
    </row>
    <row r="48" spans="1:9" x14ac:dyDescent="0.25">
      <c r="A48">
        <v>41</v>
      </c>
      <c r="B48" s="9">
        <v>41</v>
      </c>
      <c r="C48">
        <v>1</v>
      </c>
      <c r="D48">
        <f t="shared" si="18"/>
        <v>0</v>
      </c>
      <c r="E48">
        <v>1</v>
      </c>
      <c r="F48">
        <f t="shared" si="19"/>
        <v>0</v>
      </c>
      <c r="G48">
        <v>1</v>
      </c>
      <c r="H48">
        <f t="shared" si="20"/>
        <v>0</v>
      </c>
      <c r="I48" s="7" t="s">
        <v>24</v>
      </c>
    </row>
    <row r="49" spans="1:9" x14ac:dyDescent="0.25">
      <c r="A49">
        <v>42</v>
      </c>
      <c r="B49" s="9">
        <v>42</v>
      </c>
      <c r="C49">
        <v>1</v>
      </c>
      <c r="D49">
        <f t="shared" si="18"/>
        <v>0</v>
      </c>
      <c r="E49">
        <v>1</v>
      </c>
      <c r="F49">
        <f t="shared" si="19"/>
        <v>0</v>
      </c>
      <c r="G49">
        <v>1</v>
      </c>
      <c r="H49">
        <f t="shared" si="20"/>
        <v>0</v>
      </c>
      <c r="I49" s="7" t="s">
        <v>24</v>
      </c>
    </row>
    <row r="50" spans="1:9" x14ac:dyDescent="0.25">
      <c r="A50">
        <v>43</v>
      </c>
      <c r="B50" s="9">
        <v>43</v>
      </c>
      <c r="C50">
        <v>1</v>
      </c>
      <c r="D50">
        <f t="shared" si="18"/>
        <v>0</v>
      </c>
      <c r="E50">
        <v>1</v>
      </c>
      <c r="F50">
        <f t="shared" si="19"/>
        <v>0</v>
      </c>
      <c r="G50">
        <v>1</v>
      </c>
      <c r="H50">
        <f t="shared" si="20"/>
        <v>0</v>
      </c>
      <c r="I50" s="7" t="s">
        <v>24</v>
      </c>
    </row>
    <row r="51" spans="1:9" x14ac:dyDescent="0.25">
      <c r="A51">
        <v>44</v>
      </c>
      <c r="B51" s="9">
        <v>44</v>
      </c>
      <c r="C51">
        <v>1</v>
      </c>
      <c r="D51">
        <f t="shared" si="18"/>
        <v>0</v>
      </c>
      <c r="E51">
        <v>1</v>
      </c>
      <c r="F51">
        <f t="shared" si="19"/>
        <v>0</v>
      </c>
      <c r="G51">
        <v>1</v>
      </c>
      <c r="H51">
        <f t="shared" si="20"/>
        <v>0</v>
      </c>
      <c r="I51" s="7" t="s">
        <v>24</v>
      </c>
    </row>
    <row r="52" spans="1:9" x14ac:dyDescent="0.25">
      <c r="A52">
        <v>45</v>
      </c>
      <c r="B52" s="9">
        <v>45</v>
      </c>
      <c r="C52">
        <v>1</v>
      </c>
      <c r="D52">
        <f t="shared" si="18"/>
        <v>0</v>
      </c>
      <c r="E52">
        <v>1</v>
      </c>
      <c r="F52">
        <f t="shared" si="19"/>
        <v>0</v>
      </c>
      <c r="G52">
        <v>1</v>
      </c>
      <c r="H52">
        <f t="shared" si="20"/>
        <v>0</v>
      </c>
      <c r="I52" s="7" t="s">
        <v>24</v>
      </c>
    </row>
    <row r="53" spans="1:9" x14ac:dyDescent="0.25">
      <c r="A53">
        <v>46</v>
      </c>
      <c r="B53" s="9">
        <v>46</v>
      </c>
      <c r="C53">
        <v>1</v>
      </c>
      <c r="D53">
        <f t="shared" si="18"/>
        <v>0</v>
      </c>
      <c r="E53">
        <v>1</v>
      </c>
      <c r="F53">
        <f t="shared" si="19"/>
        <v>0</v>
      </c>
      <c r="G53">
        <v>1</v>
      </c>
      <c r="H53">
        <f t="shared" si="20"/>
        <v>0</v>
      </c>
      <c r="I53" s="7" t="s">
        <v>24</v>
      </c>
    </row>
    <row r="54" spans="1:9" x14ac:dyDescent="0.25">
      <c r="A54">
        <v>47</v>
      </c>
      <c r="B54" s="9" t="s">
        <v>75</v>
      </c>
      <c r="C54">
        <v>1</v>
      </c>
      <c r="D54">
        <f t="shared" si="18"/>
        <v>0</v>
      </c>
      <c r="E54">
        <v>1</v>
      </c>
      <c r="F54">
        <f t="shared" si="19"/>
        <v>0</v>
      </c>
      <c r="G54">
        <v>1</v>
      </c>
      <c r="H54">
        <f t="shared" si="20"/>
        <v>0</v>
      </c>
      <c r="I54" s="7" t="s">
        <v>24</v>
      </c>
    </row>
    <row r="55" spans="1:9" x14ac:dyDescent="0.25">
      <c r="A55">
        <v>48</v>
      </c>
      <c r="B55" s="9">
        <v>47</v>
      </c>
      <c r="C55">
        <v>1</v>
      </c>
      <c r="D55">
        <f t="shared" si="18"/>
        <v>0</v>
      </c>
      <c r="E55">
        <v>1</v>
      </c>
      <c r="F55">
        <f t="shared" si="19"/>
        <v>0</v>
      </c>
      <c r="G55">
        <v>1</v>
      </c>
      <c r="H55">
        <f t="shared" si="20"/>
        <v>0</v>
      </c>
      <c r="I55" s="7" t="s">
        <v>24</v>
      </c>
    </row>
    <row r="56" spans="1:9" x14ac:dyDescent="0.25">
      <c r="A56">
        <v>49</v>
      </c>
      <c r="B56" s="9">
        <v>48</v>
      </c>
      <c r="C56">
        <v>1</v>
      </c>
      <c r="D56">
        <f t="shared" si="18"/>
        <v>0</v>
      </c>
      <c r="E56">
        <v>1</v>
      </c>
      <c r="F56">
        <f t="shared" si="19"/>
        <v>0</v>
      </c>
      <c r="G56">
        <v>1</v>
      </c>
      <c r="H56">
        <f t="shared" si="20"/>
        <v>0</v>
      </c>
      <c r="I56" s="7" t="s">
        <v>24</v>
      </c>
    </row>
    <row r="57" spans="1:9" x14ac:dyDescent="0.25">
      <c r="A57">
        <v>50</v>
      </c>
      <c r="B57" s="9">
        <v>49</v>
      </c>
      <c r="C57">
        <v>1</v>
      </c>
      <c r="D57">
        <f t="shared" si="18"/>
        <v>0</v>
      </c>
      <c r="E57">
        <v>1</v>
      </c>
      <c r="F57">
        <f t="shared" si="19"/>
        <v>0</v>
      </c>
      <c r="G57">
        <v>1</v>
      </c>
      <c r="H57">
        <f t="shared" si="20"/>
        <v>0</v>
      </c>
      <c r="I57" s="7" t="s">
        <v>24</v>
      </c>
    </row>
    <row r="58" spans="1:9" x14ac:dyDescent="0.25">
      <c r="A58">
        <v>51</v>
      </c>
      <c r="B58" s="9">
        <v>50</v>
      </c>
      <c r="C58">
        <v>1</v>
      </c>
      <c r="D58">
        <f t="shared" si="18"/>
        <v>0</v>
      </c>
      <c r="E58">
        <v>1</v>
      </c>
      <c r="F58">
        <f t="shared" si="19"/>
        <v>0</v>
      </c>
      <c r="G58">
        <v>1</v>
      </c>
      <c r="H58">
        <f t="shared" si="20"/>
        <v>0</v>
      </c>
      <c r="I58" s="7" t="s">
        <v>24</v>
      </c>
    </row>
    <row r="59" spans="1:9" x14ac:dyDescent="0.25">
      <c r="A59">
        <v>52</v>
      </c>
      <c r="B59" s="9">
        <v>51</v>
      </c>
      <c r="C59">
        <v>1</v>
      </c>
      <c r="D59">
        <f t="shared" si="18"/>
        <v>0</v>
      </c>
      <c r="E59">
        <v>1</v>
      </c>
      <c r="F59">
        <f t="shared" si="19"/>
        <v>0</v>
      </c>
      <c r="G59">
        <v>1</v>
      </c>
      <c r="H59">
        <f t="shared" si="20"/>
        <v>0</v>
      </c>
      <c r="I59" s="7" t="s">
        <v>24</v>
      </c>
    </row>
    <row r="60" spans="1:9" x14ac:dyDescent="0.25">
      <c r="A60">
        <v>53</v>
      </c>
      <c r="B60" s="9">
        <v>52</v>
      </c>
      <c r="C60">
        <v>1</v>
      </c>
      <c r="D60">
        <f t="shared" si="18"/>
        <v>0</v>
      </c>
      <c r="E60">
        <v>1</v>
      </c>
      <c r="F60">
        <f t="shared" si="19"/>
        <v>0</v>
      </c>
      <c r="G60">
        <v>1</v>
      </c>
      <c r="H60">
        <f t="shared" si="20"/>
        <v>0</v>
      </c>
      <c r="I60" s="7" t="s">
        <v>24</v>
      </c>
    </row>
    <row r="61" spans="1:9" x14ac:dyDescent="0.25">
      <c r="A61">
        <v>54</v>
      </c>
      <c r="B61" s="9">
        <v>53</v>
      </c>
      <c r="C61">
        <v>1</v>
      </c>
      <c r="D61">
        <f t="shared" si="18"/>
        <v>0</v>
      </c>
      <c r="E61">
        <v>1</v>
      </c>
      <c r="F61">
        <f t="shared" si="19"/>
        <v>0</v>
      </c>
      <c r="G61">
        <v>1</v>
      </c>
      <c r="H61">
        <f t="shared" si="20"/>
        <v>0</v>
      </c>
      <c r="I61" s="7" t="s">
        <v>24</v>
      </c>
    </row>
    <row r="62" spans="1:9" x14ac:dyDescent="0.25">
      <c r="A62">
        <v>55</v>
      </c>
      <c r="B62" s="9">
        <v>54</v>
      </c>
      <c r="C62">
        <v>1</v>
      </c>
      <c r="D62">
        <f t="shared" si="18"/>
        <v>0</v>
      </c>
      <c r="E62">
        <v>1</v>
      </c>
      <c r="F62">
        <f t="shared" si="19"/>
        <v>0</v>
      </c>
      <c r="G62">
        <v>1</v>
      </c>
      <c r="H62">
        <f t="shared" si="20"/>
        <v>0</v>
      </c>
      <c r="I62" s="7" t="s">
        <v>24</v>
      </c>
    </row>
    <row r="63" spans="1:9" x14ac:dyDescent="0.25">
      <c r="A63">
        <v>56</v>
      </c>
      <c r="B63" s="9">
        <v>55</v>
      </c>
      <c r="C63">
        <v>1</v>
      </c>
      <c r="D63">
        <f t="shared" si="18"/>
        <v>0</v>
      </c>
      <c r="E63">
        <v>1</v>
      </c>
      <c r="F63">
        <f t="shared" si="19"/>
        <v>0</v>
      </c>
      <c r="G63">
        <v>1</v>
      </c>
      <c r="H63">
        <f t="shared" si="20"/>
        <v>0</v>
      </c>
      <c r="I63" s="7" t="s">
        <v>24</v>
      </c>
    </row>
    <row r="64" spans="1:9" x14ac:dyDescent="0.25">
      <c r="A64">
        <v>57</v>
      </c>
      <c r="B64" s="9">
        <v>56</v>
      </c>
      <c r="C64">
        <v>1</v>
      </c>
      <c r="D64">
        <f t="shared" si="18"/>
        <v>0</v>
      </c>
      <c r="E64">
        <v>1</v>
      </c>
      <c r="F64">
        <f t="shared" si="19"/>
        <v>0</v>
      </c>
      <c r="G64">
        <v>1</v>
      </c>
      <c r="H64">
        <f t="shared" si="20"/>
        <v>0</v>
      </c>
      <c r="I64" s="7" t="s">
        <v>24</v>
      </c>
    </row>
    <row r="65" spans="1:9" x14ac:dyDescent="0.25">
      <c r="A65">
        <v>58</v>
      </c>
      <c r="B65" s="9">
        <v>57</v>
      </c>
      <c r="C65">
        <v>1</v>
      </c>
      <c r="D65">
        <f t="shared" si="18"/>
        <v>0</v>
      </c>
      <c r="E65">
        <v>1</v>
      </c>
      <c r="F65">
        <f t="shared" si="19"/>
        <v>0</v>
      </c>
      <c r="G65">
        <v>1</v>
      </c>
      <c r="H65">
        <f t="shared" si="20"/>
        <v>0</v>
      </c>
      <c r="I65" s="7" t="s">
        <v>24</v>
      </c>
    </row>
    <row r="66" spans="1:9" x14ac:dyDescent="0.25">
      <c r="A66">
        <v>59</v>
      </c>
      <c r="B66" s="9">
        <v>58</v>
      </c>
      <c r="C66">
        <v>1</v>
      </c>
      <c r="D66">
        <f t="shared" si="18"/>
        <v>0</v>
      </c>
      <c r="E66">
        <v>1</v>
      </c>
      <c r="F66">
        <f t="shared" si="19"/>
        <v>0</v>
      </c>
      <c r="G66">
        <v>1</v>
      </c>
      <c r="H66">
        <f t="shared" si="20"/>
        <v>0</v>
      </c>
      <c r="I66" s="7" t="s">
        <v>24</v>
      </c>
    </row>
    <row r="67" spans="1:9" x14ac:dyDescent="0.25">
      <c r="A67">
        <v>60</v>
      </c>
      <c r="B67" s="9">
        <v>59</v>
      </c>
      <c r="C67">
        <v>1</v>
      </c>
      <c r="D67">
        <f t="shared" si="18"/>
        <v>0</v>
      </c>
      <c r="E67">
        <v>1</v>
      </c>
      <c r="F67">
        <f t="shared" si="19"/>
        <v>0</v>
      </c>
      <c r="G67">
        <v>1</v>
      </c>
      <c r="H67">
        <f t="shared" si="20"/>
        <v>0</v>
      </c>
      <c r="I67" s="7" t="s">
        <v>24</v>
      </c>
    </row>
    <row r="68" spans="1:9" x14ac:dyDescent="0.25">
      <c r="A68">
        <v>61</v>
      </c>
      <c r="B68" s="9">
        <v>60</v>
      </c>
      <c r="C68">
        <v>1</v>
      </c>
      <c r="D68">
        <f t="shared" si="18"/>
        <v>0</v>
      </c>
      <c r="E68">
        <v>1</v>
      </c>
      <c r="F68">
        <f t="shared" si="19"/>
        <v>0</v>
      </c>
      <c r="G68">
        <v>1</v>
      </c>
      <c r="H68">
        <f t="shared" si="20"/>
        <v>0</v>
      </c>
      <c r="I68" s="7" t="s">
        <v>24</v>
      </c>
    </row>
    <row r="69" spans="1:9" x14ac:dyDescent="0.25">
      <c r="A69">
        <v>62</v>
      </c>
      <c r="B69" s="9">
        <v>61</v>
      </c>
      <c r="C69">
        <v>1</v>
      </c>
      <c r="D69">
        <f t="shared" si="18"/>
        <v>0</v>
      </c>
      <c r="E69">
        <v>1</v>
      </c>
      <c r="F69">
        <f t="shared" si="19"/>
        <v>0</v>
      </c>
      <c r="G69">
        <v>1</v>
      </c>
      <c r="H69">
        <f t="shared" si="20"/>
        <v>0</v>
      </c>
      <c r="I69" s="7" t="s">
        <v>24</v>
      </c>
    </row>
    <row r="70" spans="1:9" x14ac:dyDescent="0.25">
      <c r="A70">
        <v>63</v>
      </c>
      <c r="B70" s="9">
        <v>62</v>
      </c>
      <c r="C70">
        <v>1</v>
      </c>
      <c r="D70">
        <f t="shared" si="18"/>
        <v>0</v>
      </c>
      <c r="E70">
        <v>1</v>
      </c>
      <c r="F70">
        <f t="shared" si="19"/>
        <v>0</v>
      </c>
      <c r="G70">
        <v>1</v>
      </c>
      <c r="H70">
        <f t="shared" si="20"/>
        <v>0</v>
      </c>
      <c r="I70" s="7" t="s">
        <v>24</v>
      </c>
    </row>
    <row r="71" spans="1:9" x14ac:dyDescent="0.25">
      <c r="A71">
        <v>64</v>
      </c>
      <c r="B71" s="9">
        <v>63</v>
      </c>
      <c r="C71">
        <v>1</v>
      </c>
      <c r="D71">
        <f t="shared" si="18"/>
        <v>0</v>
      </c>
      <c r="E71">
        <v>1</v>
      </c>
      <c r="F71">
        <f t="shared" si="19"/>
        <v>0</v>
      </c>
      <c r="G71">
        <v>1</v>
      </c>
      <c r="H71">
        <f t="shared" si="20"/>
        <v>0</v>
      </c>
      <c r="I71" s="7" t="s">
        <v>24</v>
      </c>
    </row>
    <row r="72" spans="1:9" x14ac:dyDescent="0.25">
      <c r="A72">
        <v>65</v>
      </c>
      <c r="B72" s="9">
        <v>64</v>
      </c>
      <c r="C72">
        <v>1</v>
      </c>
      <c r="D72">
        <f t="shared" si="18"/>
        <v>0</v>
      </c>
      <c r="E72">
        <v>1</v>
      </c>
      <c r="F72">
        <f t="shared" si="19"/>
        <v>0</v>
      </c>
      <c r="G72">
        <v>1</v>
      </c>
      <c r="H72">
        <f t="shared" si="20"/>
        <v>0</v>
      </c>
      <c r="I72" s="7" t="s">
        <v>24</v>
      </c>
    </row>
    <row r="73" spans="1:9" x14ac:dyDescent="0.25">
      <c r="A73">
        <v>66</v>
      </c>
      <c r="B73" s="9">
        <v>65</v>
      </c>
      <c r="C73">
        <v>1</v>
      </c>
      <c r="D73">
        <f t="shared" si="18"/>
        <v>0</v>
      </c>
      <c r="E73">
        <v>1</v>
      </c>
      <c r="F73">
        <f t="shared" si="19"/>
        <v>0</v>
      </c>
      <c r="G73">
        <v>1</v>
      </c>
      <c r="H73">
        <f t="shared" si="20"/>
        <v>0</v>
      </c>
      <c r="I73" s="7" t="s">
        <v>24</v>
      </c>
    </row>
    <row r="74" spans="1:9" x14ac:dyDescent="0.25">
      <c r="A74">
        <v>67</v>
      </c>
      <c r="B74" s="9">
        <v>66</v>
      </c>
      <c r="C74">
        <v>1</v>
      </c>
      <c r="D74">
        <f t="shared" si="18"/>
        <v>0</v>
      </c>
      <c r="E74">
        <v>1</v>
      </c>
      <c r="F74">
        <f t="shared" si="19"/>
        <v>0</v>
      </c>
      <c r="G74">
        <v>1</v>
      </c>
      <c r="H74">
        <f t="shared" si="20"/>
        <v>0</v>
      </c>
      <c r="I74" s="7" t="s">
        <v>24</v>
      </c>
    </row>
    <row r="75" spans="1:9" x14ac:dyDescent="0.25">
      <c r="A75">
        <v>68</v>
      </c>
      <c r="B75" s="9">
        <v>67</v>
      </c>
      <c r="C75">
        <v>1</v>
      </c>
      <c r="D75">
        <f t="shared" si="18"/>
        <v>0</v>
      </c>
      <c r="E75">
        <v>1</v>
      </c>
      <c r="F75">
        <f t="shared" si="19"/>
        <v>0</v>
      </c>
      <c r="G75">
        <v>1</v>
      </c>
      <c r="H75">
        <f t="shared" si="20"/>
        <v>0</v>
      </c>
      <c r="I75" s="7" t="s">
        <v>24</v>
      </c>
    </row>
    <row r="76" spans="1:9" x14ac:dyDescent="0.25">
      <c r="A76">
        <v>69</v>
      </c>
      <c r="B76" s="9">
        <v>68</v>
      </c>
      <c r="C76">
        <v>1</v>
      </c>
      <c r="D76">
        <f t="shared" si="18"/>
        <v>0</v>
      </c>
      <c r="E76">
        <v>1</v>
      </c>
      <c r="F76">
        <f t="shared" si="19"/>
        <v>0</v>
      </c>
      <c r="G76">
        <v>1</v>
      </c>
      <c r="H76">
        <f t="shared" si="20"/>
        <v>0</v>
      </c>
      <c r="I76" s="7" t="s">
        <v>24</v>
      </c>
    </row>
    <row r="77" spans="1:9" x14ac:dyDescent="0.25">
      <c r="A77">
        <v>70</v>
      </c>
      <c r="B77" s="9">
        <v>69</v>
      </c>
      <c r="C77">
        <v>1</v>
      </c>
      <c r="D77">
        <f t="shared" si="18"/>
        <v>0</v>
      </c>
      <c r="E77">
        <v>1</v>
      </c>
      <c r="F77">
        <f t="shared" si="19"/>
        <v>0</v>
      </c>
      <c r="G77">
        <v>1</v>
      </c>
      <c r="H77">
        <f t="shared" si="20"/>
        <v>0</v>
      </c>
      <c r="I77" s="7" t="s">
        <v>24</v>
      </c>
    </row>
    <row r="78" spans="1:9" x14ac:dyDescent="0.25">
      <c r="A78">
        <v>71</v>
      </c>
      <c r="B78" s="9">
        <v>70</v>
      </c>
      <c r="C78">
        <v>1</v>
      </c>
      <c r="D78">
        <f t="shared" si="18"/>
        <v>0</v>
      </c>
      <c r="E78">
        <v>1</v>
      </c>
      <c r="F78">
        <f t="shared" si="19"/>
        <v>0</v>
      </c>
      <c r="G78">
        <v>1</v>
      </c>
      <c r="H78">
        <f t="shared" si="20"/>
        <v>0</v>
      </c>
      <c r="I78" s="7" t="s">
        <v>24</v>
      </c>
    </row>
    <row r="79" spans="1:9" x14ac:dyDescent="0.25">
      <c r="A79">
        <v>72</v>
      </c>
      <c r="B79" s="9">
        <v>71</v>
      </c>
      <c r="C79">
        <v>1</v>
      </c>
      <c r="D79">
        <f t="shared" si="18"/>
        <v>0</v>
      </c>
      <c r="E79">
        <v>1</v>
      </c>
      <c r="F79">
        <f t="shared" si="19"/>
        <v>0</v>
      </c>
      <c r="G79">
        <v>1</v>
      </c>
      <c r="H79">
        <f t="shared" si="20"/>
        <v>0</v>
      </c>
      <c r="I79" s="7" t="s">
        <v>24</v>
      </c>
    </row>
    <row r="80" spans="1:9" x14ac:dyDescent="0.25">
      <c r="A80">
        <v>73</v>
      </c>
      <c r="B80" s="9">
        <v>72</v>
      </c>
      <c r="C80">
        <v>1</v>
      </c>
      <c r="D80">
        <f t="shared" si="18"/>
        <v>0</v>
      </c>
      <c r="E80">
        <v>1</v>
      </c>
      <c r="F80">
        <f t="shared" si="19"/>
        <v>0</v>
      </c>
      <c r="G80">
        <v>1</v>
      </c>
      <c r="H80">
        <f t="shared" si="20"/>
        <v>0</v>
      </c>
      <c r="I80" s="7" t="s">
        <v>24</v>
      </c>
    </row>
    <row r="81" spans="1:9" x14ac:dyDescent="0.25">
      <c r="A81">
        <v>74</v>
      </c>
      <c r="B81" s="9">
        <v>73</v>
      </c>
      <c r="C81">
        <v>1</v>
      </c>
      <c r="D81">
        <f t="shared" si="18"/>
        <v>0</v>
      </c>
      <c r="E81">
        <v>1</v>
      </c>
      <c r="F81">
        <f t="shared" si="19"/>
        <v>0</v>
      </c>
      <c r="G81">
        <v>1</v>
      </c>
      <c r="H81">
        <f t="shared" si="20"/>
        <v>0</v>
      </c>
      <c r="I81" s="7" t="s">
        <v>24</v>
      </c>
    </row>
    <row r="82" spans="1:9" x14ac:dyDescent="0.25">
      <c r="A82">
        <v>75</v>
      </c>
      <c r="B82" s="9">
        <v>74</v>
      </c>
      <c r="C82">
        <v>1</v>
      </c>
      <c r="D82">
        <f t="shared" si="18"/>
        <v>0</v>
      </c>
      <c r="E82">
        <v>1</v>
      </c>
      <c r="F82">
        <f t="shared" si="19"/>
        <v>0</v>
      </c>
      <c r="G82">
        <v>1</v>
      </c>
      <c r="H82">
        <f t="shared" si="20"/>
        <v>0</v>
      </c>
      <c r="I82" s="7" t="s">
        <v>24</v>
      </c>
    </row>
    <row r="83" spans="1:9" x14ac:dyDescent="0.25">
      <c r="A83">
        <v>76</v>
      </c>
      <c r="B83" s="9">
        <v>75</v>
      </c>
      <c r="C83">
        <v>1</v>
      </c>
      <c r="D83">
        <f t="shared" si="18"/>
        <v>0</v>
      </c>
      <c r="E83">
        <v>1</v>
      </c>
      <c r="F83">
        <f t="shared" si="19"/>
        <v>0</v>
      </c>
      <c r="G83">
        <v>1</v>
      </c>
      <c r="H83">
        <f t="shared" si="20"/>
        <v>0</v>
      </c>
      <c r="I83" s="7" t="s">
        <v>24</v>
      </c>
    </row>
    <row r="84" spans="1:9" x14ac:dyDescent="0.25">
      <c r="A84">
        <v>77</v>
      </c>
      <c r="B84" s="9">
        <v>76</v>
      </c>
      <c r="C84">
        <v>1</v>
      </c>
      <c r="D84">
        <f t="shared" si="18"/>
        <v>0</v>
      </c>
      <c r="E84">
        <v>1</v>
      </c>
      <c r="F84">
        <f t="shared" si="19"/>
        <v>0</v>
      </c>
      <c r="G84">
        <v>1</v>
      </c>
      <c r="H84">
        <f t="shared" si="20"/>
        <v>0</v>
      </c>
      <c r="I84" s="7" t="s">
        <v>24</v>
      </c>
    </row>
    <row r="85" spans="1:9" x14ac:dyDescent="0.25">
      <c r="A85">
        <v>78</v>
      </c>
      <c r="B85" s="9">
        <v>77</v>
      </c>
      <c r="C85">
        <v>1</v>
      </c>
      <c r="D85">
        <f t="shared" si="18"/>
        <v>0</v>
      </c>
      <c r="E85">
        <v>1</v>
      </c>
      <c r="F85">
        <f t="shared" si="19"/>
        <v>0</v>
      </c>
      <c r="G85">
        <v>1</v>
      </c>
      <c r="H85">
        <f t="shared" si="20"/>
        <v>0</v>
      </c>
      <c r="I85" s="7" t="s">
        <v>24</v>
      </c>
    </row>
    <row r="86" spans="1:9" x14ac:dyDescent="0.25">
      <c r="A86">
        <v>79</v>
      </c>
      <c r="B86" s="9">
        <v>78</v>
      </c>
      <c r="C86">
        <v>1</v>
      </c>
      <c r="D86">
        <f t="shared" si="18"/>
        <v>0</v>
      </c>
      <c r="E86">
        <v>1</v>
      </c>
      <c r="F86">
        <f t="shared" si="19"/>
        <v>0</v>
      </c>
      <c r="G86">
        <v>1</v>
      </c>
      <c r="H86">
        <f t="shared" si="20"/>
        <v>0</v>
      </c>
      <c r="I86" s="7" t="s">
        <v>24</v>
      </c>
    </row>
    <row r="87" spans="1:9" x14ac:dyDescent="0.25">
      <c r="A87">
        <v>80</v>
      </c>
      <c r="B87" s="9">
        <v>79</v>
      </c>
      <c r="C87">
        <v>1</v>
      </c>
      <c r="D87">
        <f t="shared" si="18"/>
        <v>0</v>
      </c>
      <c r="E87">
        <v>1</v>
      </c>
      <c r="F87">
        <f t="shared" si="19"/>
        <v>0</v>
      </c>
      <c r="G87">
        <v>1</v>
      </c>
      <c r="H87">
        <f t="shared" si="20"/>
        <v>0</v>
      </c>
      <c r="I87" s="7" t="s">
        <v>24</v>
      </c>
    </row>
    <row r="88" spans="1:9" x14ac:dyDescent="0.25">
      <c r="A88">
        <v>81</v>
      </c>
      <c r="B88" s="9">
        <v>80</v>
      </c>
      <c r="C88">
        <v>1</v>
      </c>
      <c r="D88">
        <f t="shared" si="18"/>
        <v>0</v>
      </c>
      <c r="E88">
        <v>1</v>
      </c>
      <c r="F88">
        <f t="shared" si="19"/>
        <v>0</v>
      </c>
      <c r="G88">
        <v>1</v>
      </c>
      <c r="H88">
        <f t="shared" si="20"/>
        <v>0</v>
      </c>
      <c r="I88" s="7" t="s">
        <v>24</v>
      </c>
    </row>
    <row r="89" spans="1:9" x14ac:dyDescent="0.25">
      <c r="A89">
        <v>82</v>
      </c>
      <c r="B89" s="9">
        <v>81</v>
      </c>
      <c r="C89">
        <v>1</v>
      </c>
      <c r="D89">
        <f t="shared" si="18"/>
        <v>0</v>
      </c>
      <c r="E89">
        <v>1</v>
      </c>
      <c r="F89">
        <f t="shared" si="19"/>
        <v>0</v>
      </c>
      <c r="G89">
        <v>1</v>
      </c>
      <c r="H89">
        <f t="shared" si="20"/>
        <v>0</v>
      </c>
      <c r="I89" s="7" t="s">
        <v>24</v>
      </c>
    </row>
    <row r="90" spans="1:9" x14ac:dyDescent="0.25">
      <c r="A90">
        <v>83</v>
      </c>
      <c r="B90" s="9">
        <v>82</v>
      </c>
      <c r="C90">
        <v>1</v>
      </c>
      <c r="D90">
        <f t="shared" si="18"/>
        <v>0</v>
      </c>
      <c r="E90">
        <v>1</v>
      </c>
      <c r="F90">
        <f t="shared" si="19"/>
        <v>0</v>
      </c>
      <c r="G90">
        <v>1</v>
      </c>
      <c r="H90">
        <f t="shared" si="20"/>
        <v>0</v>
      </c>
      <c r="I90" s="7" t="s">
        <v>24</v>
      </c>
    </row>
    <row r="91" spans="1:9" x14ac:dyDescent="0.25">
      <c r="A91">
        <v>84</v>
      </c>
      <c r="B91" s="9">
        <v>83</v>
      </c>
      <c r="C91">
        <v>1</v>
      </c>
      <c r="D91">
        <f t="shared" si="18"/>
        <v>0</v>
      </c>
      <c r="E91">
        <v>1</v>
      </c>
      <c r="F91">
        <f t="shared" si="19"/>
        <v>0</v>
      </c>
      <c r="G91">
        <v>1</v>
      </c>
      <c r="H91">
        <f t="shared" si="20"/>
        <v>0</v>
      </c>
      <c r="I91" s="7" t="s">
        <v>24</v>
      </c>
    </row>
    <row r="92" spans="1:9" x14ac:dyDescent="0.25">
      <c r="A92">
        <v>85</v>
      </c>
      <c r="B92" s="9">
        <v>84</v>
      </c>
      <c r="C92">
        <v>1</v>
      </c>
      <c r="D92">
        <f t="shared" ref="D92:D94" si="21">(C92-1)/($C$1-1)</f>
        <v>0</v>
      </c>
      <c r="E92">
        <v>1</v>
      </c>
      <c r="F92">
        <f t="shared" ref="F92:F94" si="22">(E92-1)/($C$1-1)</f>
        <v>0</v>
      </c>
      <c r="G92">
        <v>1</v>
      </c>
      <c r="H92">
        <f t="shared" ref="H92:H94" si="23">(G92-1)/($C$1-1)</f>
        <v>0</v>
      </c>
      <c r="I92" s="7" t="s">
        <v>24</v>
      </c>
    </row>
    <row r="93" spans="1:9" x14ac:dyDescent="0.25">
      <c r="A93">
        <v>86</v>
      </c>
      <c r="B93" s="9">
        <v>85</v>
      </c>
      <c r="C93">
        <v>1</v>
      </c>
      <c r="D93">
        <f t="shared" si="21"/>
        <v>0</v>
      </c>
      <c r="E93">
        <v>1</v>
      </c>
      <c r="F93">
        <f t="shared" si="22"/>
        <v>0</v>
      </c>
      <c r="G93">
        <v>1</v>
      </c>
      <c r="H93">
        <f t="shared" si="23"/>
        <v>0</v>
      </c>
      <c r="I93" s="7" t="s">
        <v>24</v>
      </c>
    </row>
    <row r="94" spans="1:9" x14ac:dyDescent="0.25">
      <c r="A94">
        <v>87</v>
      </c>
      <c r="B94" s="9">
        <v>86</v>
      </c>
      <c r="C94">
        <v>1</v>
      </c>
      <c r="D94">
        <f t="shared" si="21"/>
        <v>0</v>
      </c>
      <c r="E94">
        <v>1</v>
      </c>
      <c r="F94">
        <f t="shared" si="22"/>
        <v>0</v>
      </c>
      <c r="G94">
        <v>1</v>
      </c>
      <c r="H94">
        <f t="shared" si="23"/>
        <v>0</v>
      </c>
      <c r="I94" s="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"/>
  <sheetViews>
    <sheetView workbookViewId="0">
      <selection activeCell="I18" sqref="I18"/>
    </sheetView>
  </sheetViews>
  <sheetFormatPr defaultRowHeight="15" x14ac:dyDescent="0.25"/>
  <cols>
    <col min="2" max="2" width="4.28515625" customWidth="1"/>
    <col min="3" max="12" width="2.7109375" customWidth="1"/>
    <col min="13" max="100" width="3" customWidth="1"/>
  </cols>
  <sheetData>
    <row r="1" spans="1:89" x14ac:dyDescent="0.25">
      <c r="A1" s="12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89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4" spans="1:89" x14ac:dyDescent="0.25">
      <c r="C4" t="s">
        <v>77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</row>
    <row r="5" spans="1:89" x14ac:dyDescent="0.25">
      <c r="B5" t="s">
        <v>30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 x14ac:dyDescent="0.25"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 x14ac:dyDescent="0.25"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 x14ac:dyDescent="0.25">
      <c r="B8" t="s">
        <v>33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1</v>
      </c>
      <c r="CK8">
        <v>0</v>
      </c>
    </row>
    <row r="9" spans="1:89" x14ac:dyDescent="0.25"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</row>
    <row r="10" spans="1:89" x14ac:dyDescent="0.25"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</row>
    <row r="11" spans="1:89" x14ac:dyDescent="0.25"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</row>
    <row r="12" spans="1:89" x14ac:dyDescent="0.25">
      <c r="B12" t="s">
        <v>37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 x14ac:dyDescent="0.25">
      <c r="B13" t="s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 x14ac:dyDescent="0.25">
      <c r="B14" t="s">
        <v>39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</row>
    <row r="15" spans="1:89" x14ac:dyDescent="0.25"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</row>
    <row r="16" spans="1:89" x14ac:dyDescent="0.25">
      <c r="B16" t="s">
        <v>41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1</v>
      </c>
    </row>
  </sheetData>
  <mergeCells count="1">
    <mergeCell ref="A1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C2" sqref="C2"/>
    </sheetView>
  </sheetViews>
  <sheetFormatPr defaultRowHeight="15" x14ac:dyDescent="0.25"/>
  <cols>
    <col min="2" max="2" width="34.7109375" bestFit="1" customWidth="1"/>
    <col min="4" max="4" width="9.140625" customWidth="1"/>
    <col min="6" max="6" width="9.140625" customWidth="1"/>
    <col min="8" max="8" width="9.140625" customWidth="1"/>
  </cols>
  <sheetData>
    <row r="1" spans="1:9" ht="14.25" customHeight="1" x14ac:dyDescent="0.25">
      <c r="B1" s="2" t="s">
        <v>21</v>
      </c>
      <c r="C1">
        <v>87</v>
      </c>
    </row>
    <row r="3" spans="1:9" x14ac:dyDescent="0.25">
      <c r="B3" t="s">
        <v>27</v>
      </c>
      <c r="C3">
        <f>SUM(C6:C92)/C1</f>
        <v>1.1494252873563218E-2</v>
      </c>
    </row>
    <row r="5" spans="1:9" x14ac:dyDescent="0.25">
      <c r="B5" s="4" t="s">
        <v>22</v>
      </c>
      <c r="C5" s="4" t="s">
        <v>42</v>
      </c>
    </row>
    <row r="6" spans="1:9" x14ac:dyDescent="0.25">
      <c r="A6">
        <v>1</v>
      </c>
      <c r="B6" s="9">
        <v>1</v>
      </c>
      <c r="C6">
        <v>0</v>
      </c>
      <c r="I6" s="6"/>
    </row>
    <row r="7" spans="1:9" x14ac:dyDescent="0.25">
      <c r="A7">
        <v>2</v>
      </c>
      <c r="B7" s="9">
        <v>2</v>
      </c>
      <c r="C7">
        <v>0</v>
      </c>
      <c r="I7" s="6"/>
    </row>
    <row r="8" spans="1:9" x14ac:dyDescent="0.25">
      <c r="A8">
        <v>3</v>
      </c>
      <c r="B8" s="9">
        <v>3</v>
      </c>
      <c r="C8">
        <v>0</v>
      </c>
      <c r="I8" s="6"/>
    </row>
    <row r="9" spans="1:9" x14ac:dyDescent="0.25">
      <c r="A9">
        <v>4</v>
      </c>
      <c r="B9" s="9">
        <v>4</v>
      </c>
      <c r="C9">
        <v>0</v>
      </c>
      <c r="I9" s="6"/>
    </row>
    <row r="10" spans="1:9" x14ac:dyDescent="0.25">
      <c r="A10">
        <v>5</v>
      </c>
      <c r="B10" s="9">
        <v>5</v>
      </c>
      <c r="C10">
        <v>0</v>
      </c>
      <c r="I10" s="6"/>
    </row>
    <row r="11" spans="1:9" x14ac:dyDescent="0.25">
      <c r="A11">
        <v>6</v>
      </c>
      <c r="B11" s="9">
        <v>6</v>
      </c>
      <c r="C11">
        <v>0</v>
      </c>
      <c r="I11" s="6"/>
    </row>
    <row r="12" spans="1:9" x14ac:dyDescent="0.25">
      <c r="A12">
        <v>7</v>
      </c>
      <c r="B12" s="9">
        <v>7</v>
      </c>
      <c r="C12">
        <v>0</v>
      </c>
      <c r="I12" s="6"/>
    </row>
    <row r="13" spans="1:9" x14ac:dyDescent="0.25">
      <c r="A13">
        <v>8</v>
      </c>
      <c r="B13" s="9">
        <v>8</v>
      </c>
      <c r="C13">
        <v>0</v>
      </c>
      <c r="I13" s="6"/>
    </row>
    <row r="14" spans="1:9" x14ac:dyDescent="0.25">
      <c r="A14">
        <v>9</v>
      </c>
      <c r="B14" s="9">
        <v>9</v>
      </c>
      <c r="C14">
        <v>0</v>
      </c>
      <c r="I14" s="6"/>
    </row>
    <row r="15" spans="1:9" x14ac:dyDescent="0.25">
      <c r="A15">
        <v>10</v>
      </c>
      <c r="B15" s="9">
        <v>10</v>
      </c>
      <c r="C15">
        <v>0</v>
      </c>
      <c r="I15" s="6"/>
    </row>
    <row r="16" spans="1:9" x14ac:dyDescent="0.25">
      <c r="A16">
        <v>11</v>
      </c>
      <c r="B16" s="9">
        <v>11</v>
      </c>
      <c r="C16">
        <v>0</v>
      </c>
      <c r="I16" s="6"/>
    </row>
    <row r="17" spans="1:9" x14ac:dyDescent="0.25">
      <c r="A17">
        <v>12</v>
      </c>
      <c r="B17" s="9">
        <v>12</v>
      </c>
      <c r="C17">
        <v>0</v>
      </c>
      <c r="I17" s="6"/>
    </row>
    <row r="18" spans="1:9" x14ac:dyDescent="0.25">
      <c r="A18">
        <v>13</v>
      </c>
      <c r="B18" s="9">
        <v>13</v>
      </c>
      <c r="C18">
        <v>0</v>
      </c>
      <c r="I18" s="6"/>
    </row>
    <row r="19" spans="1:9" x14ac:dyDescent="0.25">
      <c r="A19">
        <v>14</v>
      </c>
      <c r="B19" s="9">
        <v>14</v>
      </c>
      <c r="C19">
        <v>0</v>
      </c>
      <c r="I19" s="6"/>
    </row>
    <row r="20" spans="1:9" x14ac:dyDescent="0.25">
      <c r="A20">
        <v>15</v>
      </c>
      <c r="B20" s="9">
        <v>15</v>
      </c>
      <c r="C20">
        <v>0</v>
      </c>
      <c r="I20" s="6"/>
    </row>
    <row r="21" spans="1:9" x14ac:dyDescent="0.25">
      <c r="A21">
        <v>16</v>
      </c>
      <c r="B21" s="9">
        <v>16</v>
      </c>
      <c r="C21">
        <v>0</v>
      </c>
      <c r="I21" s="6"/>
    </row>
    <row r="22" spans="1:9" x14ac:dyDescent="0.25">
      <c r="A22">
        <v>17</v>
      </c>
      <c r="B22" s="9">
        <v>17</v>
      </c>
      <c r="C22">
        <v>0</v>
      </c>
      <c r="I22" s="6"/>
    </row>
    <row r="23" spans="1:9" x14ac:dyDescent="0.25">
      <c r="A23">
        <v>18</v>
      </c>
      <c r="B23" s="9">
        <v>18</v>
      </c>
      <c r="C23">
        <v>0</v>
      </c>
      <c r="I23" s="6"/>
    </row>
    <row r="24" spans="1:9" x14ac:dyDescent="0.25">
      <c r="A24">
        <v>19</v>
      </c>
      <c r="B24" s="9">
        <v>19</v>
      </c>
      <c r="C24">
        <v>0</v>
      </c>
      <c r="I24" s="6"/>
    </row>
    <row r="25" spans="1:9" x14ac:dyDescent="0.25">
      <c r="A25">
        <v>20</v>
      </c>
      <c r="B25" s="9">
        <v>20</v>
      </c>
      <c r="C25">
        <v>0</v>
      </c>
    </row>
    <row r="26" spans="1:9" x14ac:dyDescent="0.25">
      <c r="A26">
        <v>21</v>
      </c>
      <c r="B26" s="9">
        <v>21</v>
      </c>
      <c r="C26">
        <v>0</v>
      </c>
    </row>
    <row r="27" spans="1:9" x14ac:dyDescent="0.25">
      <c r="A27">
        <v>22</v>
      </c>
      <c r="B27" s="9">
        <v>22</v>
      </c>
      <c r="C27">
        <v>0</v>
      </c>
    </row>
    <row r="28" spans="1:9" x14ac:dyDescent="0.25">
      <c r="A28">
        <v>23</v>
      </c>
      <c r="B28" s="9">
        <v>23</v>
      </c>
      <c r="C28">
        <v>0</v>
      </c>
    </row>
    <row r="29" spans="1:9" x14ac:dyDescent="0.25">
      <c r="A29">
        <v>24</v>
      </c>
      <c r="B29" s="9">
        <v>24</v>
      </c>
      <c r="C29">
        <v>0</v>
      </c>
    </row>
    <row r="30" spans="1:9" x14ac:dyDescent="0.25">
      <c r="A30">
        <v>25</v>
      </c>
      <c r="B30" s="9">
        <v>25</v>
      </c>
      <c r="C30">
        <v>0</v>
      </c>
    </row>
    <row r="31" spans="1:9" x14ac:dyDescent="0.25">
      <c r="A31">
        <v>26</v>
      </c>
      <c r="B31" s="9">
        <v>26</v>
      </c>
      <c r="C31">
        <v>0</v>
      </c>
    </row>
    <row r="32" spans="1:9" x14ac:dyDescent="0.25">
      <c r="A32">
        <v>27</v>
      </c>
      <c r="B32" s="9">
        <v>27</v>
      </c>
      <c r="C32">
        <v>0</v>
      </c>
    </row>
    <row r="33" spans="1:3" x14ac:dyDescent="0.25">
      <c r="A33">
        <v>28</v>
      </c>
      <c r="B33" s="9">
        <v>28</v>
      </c>
      <c r="C33">
        <v>0</v>
      </c>
    </row>
    <row r="34" spans="1:3" x14ac:dyDescent="0.25">
      <c r="A34">
        <v>29</v>
      </c>
      <c r="B34" s="9">
        <v>29</v>
      </c>
      <c r="C34">
        <v>0</v>
      </c>
    </row>
    <row r="35" spans="1:3" x14ac:dyDescent="0.25">
      <c r="A35">
        <v>30</v>
      </c>
      <c r="B35" s="9">
        <v>30</v>
      </c>
      <c r="C35">
        <v>0</v>
      </c>
    </row>
    <row r="36" spans="1:3" x14ac:dyDescent="0.25">
      <c r="A36">
        <v>31</v>
      </c>
      <c r="B36" s="9">
        <v>31</v>
      </c>
      <c r="C36">
        <v>0</v>
      </c>
    </row>
    <row r="37" spans="1:3" x14ac:dyDescent="0.25">
      <c r="A37">
        <v>32</v>
      </c>
      <c r="B37" s="9">
        <v>32</v>
      </c>
      <c r="C37">
        <v>0</v>
      </c>
    </row>
    <row r="38" spans="1:3" x14ac:dyDescent="0.25">
      <c r="A38">
        <v>33</v>
      </c>
      <c r="B38" s="9">
        <v>33</v>
      </c>
      <c r="C38">
        <v>0</v>
      </c>
    </row>
    <row r="39" spans="1:3" x14ac:dyDescent="0.25">
      <c r="A39">
        <v>34</v>
      </c>
      <c r="B39" s="9">
        <v>34</v>
      </c>
      <c r="C39">
        <v>0</v>
      </c>
    </row>
    <row r="40" spans="1:3" x14ac:dyDescent="0.25">
      <c r="A40">
        <v>35</v>
      </c>
      <c r="B40" s="9">
        <v>35</v>
      </c>
      <c r="C40">
        <v>0</v>
      </c>
    </row>
    <row r="41" spans="1:3" x14ac:dyDescent="0.25">
      <c r="A41">
        <v>36</v>
      </c>
      <c r="B41" s="9">
        <v>36</v>
      </c>
      <c r="C41">
        <v>0</v>
      </c>
    </row>
    <row r="42" spans="1:3" x14ac:dyDescent="0.25">
      <c r="A42">
        <v>37</v>
      </c>
      <c r="B42" s="9">
        <v>37</v>
      </c>
      <c r="C42">
        <v>0</v>
      </c>
    </row>
    <row r="43" spans="1:3" x14ac:dyDescent="0.25">
      <c r="A43">
        <v>38</v>
      </c>
      <c r="B43" s="9">
        <v>38</v>
      </c>
      <c r="C43">
        <v>0</v>
      </c>
    </row>
    <row r="44" spans="1:3" x14ac:dyDescent="0.25">
      <c r="A44">
        <v>39</v>
      </c>
      <c r="B44" s="9">
        <v>39</v>
      </c>
      <c r="C44">
        <v>0</v>
      </c>
    </row>
    <row r="45" spans="1:3" x14ac:dyDescent="0.25">
      <c r="A45">
        <v>40</v>
      </c>
      <c r="B45" s="9">
        <v>40</v>
      </c>
      <c r="C45">
        <v>0</v>
      </c>
    </row>
    <row r="46" spans="1:3" x14ac:dyDescent="0.25">
      <c r="A46">
        <v>41</v>
      </c>
      <c r="B46" s="9">
        <v>41</v>
      </c>
      <c r="C46">
        <v>0</v>
      </c>
    </row>
    <row r="47" spans="1:3" x14ac:dyDescent="0.25">
      <c r="A47">
        <v>42</v>
      </c>
      <c r="B47" s="9">
        <v>42</v>
      </c>
      <c r="C47">
        <v>0</v>
      </c>
    </row>
    <row r="48" spans="1:3" x14ac:dyDescent="0.25">
      <c r="A48">
        <v>43</v>
      </c>
      <c r="B48" s="9">
        <v>43</v>
      </c>
      <c r="C48">
        <v>0</v>
      </c>
    </row>
    <row r="49" spans="1:3" x14ac:dyDescent="0.25">
      <c r="A49">
        <v>44</v>
      </c>
      <c r="B49" s="9">
        <v>44</v>
      </c>
      <c r="C49">
        <v>0</v>
      </c>
    </row>
    <row r="50" spans="1:3" x14ac:dyDescent="0.25">
      <c r="A50">
        <v>45</v>
      </c>
      <c r="B50" s="9">
        <v>45</v>
      </c>
      <c r="C50">
        <v>0</v>
      </c>
    </row>
    <row r="51" spans="1:3" x14ac:dyDescent="0.25">
      <c r="A51">
        <v>46</v>
      </c>
      <c r="B51" s="9">
        <v>46</v>
      </c>
      <c r="C51">
        <v>0</v>
      </c>
    </row>
    <row r="52" spans="1:3" x14ac:dyDescent="0.25">
      <c r="A52">
        <v>47</v>
      </c>
      <c r="B52" s="9" t="s">
        <v>75</v>
      </c>
      <c r="C52">
        <v>1</v>
      </c>
    </row>
    <row r="53" spans="1:3" x14ac:dyDescent="0.25">
      <c r="A53">
        <v>48</v>
      </c>
      <c r="B53" s="9">
        <v>47</v>
      </c>
      <c r="C53">
        <v>0</v>
      </c>
    </row>
    <row r="54" spans="1:3" x14ac:dyDescent="0.25">
      <c r="A54">
        <v>49</v>
      </c>
      <c r="B54" s="9">
        <v>48</v>
      </c>
      <c r="C54">
        <v>0</v>
      </c>
    </row>
    <row r="55" spans="1:3" x14ac:dyDescent="0.25">
      <c r="A55">
        <v>50</v>
      </c>
      <c r="B55" s="9">
        <v>49</v>
      </c>
      <c r="C55">
        <v>0</v>
      </c>
    </row>
    <row r="56" spans="1:3" x14ac:dyDescent="0.25">
      <c r="A56">
        <v>51</v>
      </c>
      <c r="B56" s="9">
        <v>50</v>
      </c>
      <c r="C56">
        <v>0</v>
      </c>
    </row>
    <row r="57" spans="1:3" x14ac:dyDescent="0.25">
      <c r="A57">
        <v>52</v>
      </c>
      <c r="B57" s="9">
        <v>51</v>
      </c>
      <c r="C57">
        <v>0</v>
      </c>
    </row>
    <row r="58" spans="1:3" x14ac:dyDescent="0.25">
      <c r="A58">
        <v>53</v>
      </c>
      <c r="B58" s="9">
        <v>52</v>
      </c>
      <c r="C58">
        <v>0</v>
      </c>
    </row>
    <row r="59" spans="1:3" x14ac:dyDescent="0.25">
      <c r="A59">
        <v>54</v>
      </c>
      <c r="B59" s="9">
        <v>53</v>
      </c>
      <c r="C59">
        <v>0</v>
      </c>
    </row>
    <row r="60" spans="1:3" x14ac:dyDescent="0.25">
      <c r="A60">
        <v>55</v>
      </c>
      <c r="B60" s="9">
        <v>54</v>
      </c>
      <c r="C60">
        <v>0</v>
      </c>
    </row>
    <row r="61" spans="1:3" x14ac:dyDescent="0.25">
      <c r="A61">
        <v>56</v>
      </c>
      <c r="B61" s="9">
        <v>55</v>
      </c>
      <c r="C61">
        <v>0</v>
      </c>
    </row>
    <row r="62" spans="1:3" x14ac:dyDescent="0.25">
      <c r="A62">
        <v>57</v>
      </c>
      <c r="B62" s="9">
        <v>56</v>
      </c>
      <c r="C62">
        <v>0</v>
      </c>
    </row>
    <row r="63" spans="1:3" x14ac:dyDescent="0.25">
      <c r="A63">
        <v>58</v>
      </c>
      <c r="B63" s="9">
        <v>57</v>
      </c>
      <c r="C63">
        <v>0</v>
      </c>
    </row>
    <row r="64" spans="1:3" x14ac:dyDescent="0.25">
      <c r="A64">
        <v>59</v>
      </c>
      <c r="B64" s="9">
        <v>58</v>
      </c>
      <c r="C64">
        <v>0</v>
      </c>
    </row>
    <row r="65" spans="1:3" x14ac:dyDescent="0.25">
      <c r="A65">
        <v>60</v>
      </c>
      <c r="B65" s="9">
        <v>59</v>
      </c>
      <c r="C65">
        <v>0</v>
      </c>
    </row>
    <row r="66" spans="1:3" x14ac:dyDescent="0.25">
      <c r="A66">
        <v>61</v>
      </c>
      <c r="B66" s="9">
        <v>60</v>
      </c>
      <c r="C66">
        <v>0</v>
      </c>
    </row>
    <row r="67" spans="1:3" x14ac:dyDescent="0.25">
      <c r="A67">
        <v>62</v>
      </c>
      <c r="B67" s="9">
        <v>61</v>
      </c>
      <c r="C67">
        <v>0</v>
      </c>
    </row>
    <row r="68" spans="1:3" x14ac:dyDescent="0.25">
      <c r="A68">
        <v>63</v>
      </c>
      <c r="B68" s="9">
        <v>62</v>
      </c>
      <c r="C68">
        <v>0</v>
      </c>
    </row>
    <row r="69" spans="1:3" x14ac:dyDescent="0.25">
      <c r="A69">
        <v>64</v>
      </c>
      <c r="B69" s="9">
        <v>63</v>
      </c>
      <c r="C69">
        <v>0</v>
      </c>
    </row>
    <row r="70" spans="1:3" x14ac:dyDescent="0.25">
      <c r="A70">
        <v>65</v>
      </c>
      <c r="B70" s="9">
        <v>64</v>
      </c>
      <c r="C70">
        <v>0</v>
      </c>
    </row>
    <row r="71" spans="1:3" x14ac:dyDescent="0.25">
      <c r="A71">
        <v>66</v>
      </c>
      <c r="B71" s="9">
        <v>65</v>
      </c>
      <c r="C71">
        <v>0</v>
      </c>
    </row>
    <row r="72" spans="1:3" x14ac:dyDescent="0.25">
      <c r="A72">
        <v>67</v>
      </c>
      <c r="B72" s="9">
        <v>66</v>
      </c>
      <c r="C72">
        <v>0</v>
      </c>
    </row>
    <row r="73" spans="1:3" x14ac:dyDescent="0.25">
      <c r="A73">
        <v>68</v>
      </c>
      <c r="B73" s="9">
        <v>67</v>
      </c>
      <c r="C73">
        <v>0</v>
      </c>
    </row>
    <row r="74" spans="1:3" x14ac:dyDescent="0.25">
      <c r="A74">
        <v>69</v>
      </c>
      <c r="B74" s="9">
        <v>68</v>
      </c>
      <c r="C74">
        <v>0</v>
      </c>
    </row>
    <row r="75" spans="1:3" x14ac:dyDescent="0.25">
      <c r="A75">
        <v>70</v>
      </c>
      <c r="B75" s="9">
        <v>69</v>
      </c>
      <c r="C75">
        <v>0</v>
      </c>
    </row>
    <row r="76" spans="1:3" x14ac:dyDescent="0.25">
      <c r="A76">
        <v>71</v>
      </c>
      <c r="B76" s="9">
        <v>70</v>
      </c>
      <c r="C76">
        <v>0</v>
      </c>
    </row>
    <row r="77" spans="1:3" x14ac:dyDescent="0.25">
      <c r="A77">
        <v>72</v>
      </c>
      <c r="B77" s="9">
        <v>71</v>
      </c>
      <c r="C77">
        <v>0</v>
      </c>
    </row>
    <row r="78" spans="1:3" x14ac:dyDescent="0.25">
      <c r="A78">
        <v>73</v>
      </c>
      <c r="B78" s="9">
        <v>72</v>
      </c>
      <c r="C78">
        <v>0</v>
      </c>
    </row>
    <row r="79" spans="1:3" x14ac:dyDescent="0.25">
      <c r="A79">
        <v>74</v>
      </c>
      <c r="B79" s="9">
        <v>73</v>
      </c>
      <c r="C79">
        <v>0</v>
      </c>
    </row>
    <row r="80" spans="1:3" x14ac:dyDescent="0.25">
      <c r="A80">
        <v>75</v>
      </c>
      <c r="B80" s="9">
        <v>74</v>
      </c>
      <c r="C80">
        <v>0</v>
      </c>
    </row>
    <row r="81" spans="1:3" x14ac:dyDescent="0.25">
      <c r="A81">
        <v>76</v>
      </c>
      <c r="B81" s="9">
        <v>75</v>
      </c>
      <c r="C81">
        <v>0</v>
      </c>
    </row>
    <row r="82" spans="1:3" x14ac:dyDescent="0.25">
      <c r="A82">
        <v>77</v>
      </c>
      <c r="B82" s="9">
        <v>76</v>
      </c>
      <c r="C82">
        <v>0</v>
      </c>
    </row>
    <row r="83" spans="1:3" x14ac:dyDescent="0.25">
      <c r="A83">
        <v>78</v>
      </c>
      <c r="B83" s="9">
        <v>77</v>
      </c>
      <c r="C83">
        <v>0</v>
      </c>
    </row>
    <row r="84" spans="1:3" x14ac:dyDescent="0.25">
      <c r="A84">
        <v>79</v>
      </c>
      <c r="B84" s="9">
        <v>78</v>
      </c>
      <c r="C84">
        <v>0</v>
      </c>
    </row>
    <row r="85" spans="1:3" x14ac:dyDescent="0.25">
      <c r="A85">
        <v>80</v>
      </c>
      <c r="B85" s="9">
        <v>79</v>
      </c>
      <c r="C85">
        <v>0</v>
      </c>
    </row>
    <row r="86" spans="1:3" x14ac:dyDescent="0.25">
      <c r="A86">
        <v>81</v>
      </c>
      <c r="B86" s="9">
        <v>80</v>
      </c>
      <c r="C86">
        <v>0</v>
      </c>
    </row>
    <row r="87" spans="1:3" x14ac:dyDescent="0.25">
      <c r="A87">
        <v>82</v>
      </c>
      <c r="B87" s="9">
        <v>81</v>
      </c>
      <c r="C87">
        <v>0</v>
      </c>
    </row>
    <row r="88" spans="1:3" x14ac:dyDescent="0.25">
      <c r="A88">
        <v>83</v>
      </c>
      <c r="B88" s="9">
        <v>82</v>
      </c>
      <c r="C88">
        <v>0</v>
      </c>
    </row>
    <row r="89" spans="1:3" x14ac:dyDescent="0.25">
      <c r="A89">
        <v>84</v>
      </c>
      <c r="B89" s="9">
        <v>83</v>
      </c>
      <c r="C89">
        <v>0</v>
      </c>
    </row>
    <row r="90" spans="1:3" x14ac:dyDescent="0.25">
      <c r="A90">
        <v>85</v>
      </c>
      <c r="B90" s="9">
        <v>84</v>
      </c>
      <c r="C90">
        <v>0</v>
      </c>
    </row>
    <row r="91" spans="1:3" x14ac:dyDescent="0.25">
      <c r="A91">
        <v>86</v>
      </c>
      <c r="B91" s="9">
        <v>85</v>
      </c>
      <c r="C91">
        <v>0</v>
      </c>
    </row>
    <row r="92" spans="1:3" x14ac:dyDescent="0.25">
      <c r="A92">
        <v>87</v>
      </c>
      <c r="B92" s="9">
        <v>86</v>
      </c>
      <c r="C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workbookViewId="0">
      <selection activeCell="B33" sqref="B33"/>
    </sheetView>
  </sheetViews>
  <sheetFormatPr defaultRowHeight="15" x14ac:dyDescent="0.25"/>
  <cols>
    <col min="2" max="2" width="54.85546875" bestFit="1" customWidth="1"/>
    <col min="5" max="5" width="48.28515625" bestFit="1" customWidth="1"/>
  </cols>
  <sheetData>
    <row r="1" spans="2:6" x14ac:dyDescent="0.25">
      <c r="B1" t="s">
        <v>46</v>
      </c>
      <c r="C1">
        <v>16</v>
      </c>
    </row>
    <row r="3" spans="2:6" x14ac:dyDescent="0.25">
      <c r="B3" s="8" t="s">
        <v>47</v>
      </c>
      <c r="E3" s="8" t="s">
        <v>48</v>
      </c>
    </row>
    <row r="4" spans="2:6" x14ac:dyDescent="0.25">
      <c r="B4" s="8" t="s">
        <v>49</v>
      </c>
      <c r="C4">
        <f>MIN(C9:C24)</f>
        <v>0</v>
      </c>
      <c r="E4" s="8" t="s">
        <v>49</v>
      </c>
      <c r="F4">
        <f>MIN(F9:F24)</f>
        <v>0</v>
      </c>
    </row>
    <row r="5" spans="2:6" x14ac:dyDescent="0.25">
      <c r="B5" s="8" t="s">
        <v>50</v>
      </c>
      <c r="C5">
        <f>MAX(C9:C24)</f>
        <v>0</v>
      </c>
      <c r="E5" s="8" t="s">
        <v>50</v>
      </c>
      <c r="F5">
        <f>MAX(F9:F24)</f>
        <v>0</v>
      </c>
    </row>
    <row r="6" spans="2:6" x14ac:dyDescent="0.25">
      <c r="B6" s="8" t="s">
        <v>51</v>
      </c>
      <c r="C6">
        <f>AVERAGE(C9:C24)</f>
        <v>0</v>
      </c>
      <c r="E6" s="8" t="s">
        <v>51</v>
      </c>
      <c r="F6">
        <f>AVERAGE(F9:F24)</f>
        <v>0</v>
      </c>
    </row>
    <row r="8" spans="2:6" x14ac:dyDescent="0.25">
      <c r="B8" s="4" t="s">
        <v>43</v>
      </c>
      <c r="C8" s="4" t="s">
        <v>44</v>
      </c>
      <c r="E8" s="4" t="s">
        <v>45</v>
      </c>
      <c r="F8" s="4" t="s">
        <v>44</v>
      </c>
    </row>
    <row r="9" spans="2:6" x14ac:dyDescent="0.25">
      <c r="B9" t="s">
        <v>79</v>
      </c>
      <c r="C9">
        <v>0</v>
      </c>
      <c r="E9" t="s">
        <v>79</v>
      </c>
      <c r="F9">
        <v>0</v>
      </c>
    </row>
    <row r="10" spans="2:6" x14ac:dyDescent="0.25">
      <c r="B10" t="s">
        <v>80</v>
      </c>
      <c r="C10">
        <v>0</v>
      </c>
      <c r="E10" t="s">
        <v>80</v>
      </c>
      <c r="F10">
        <v>0</v>
      </c>
    </row>
    <row r="11" spans="2:6" x14ac:dyDescent="0.25">
      <c r="B11" t="s">
        <v>81</v>
      </c>
      <c r="C11">
        <v>0</v>
      </c>
      <c r="E11" t="s">
        <v>81</v>
      </c>
      <c r="F11">
        <v>0</v>
      </c>
    </row>
    <row r="12" spans="2:6" x14ac:dyDescent="0.25">
      <c r="B12" t="s">
        <v>82</v>
      </c>
      <c r="C12">
        <v>0</v>
      </c>
      <c r="E12" t="s">
        <v>82</v>
      </c>
      <c r="F12">
        <v>0</v>
      </c>
    </row>
    <row r="13" spans="2:6" x14ac:dyDescent="0.25">
      <c r="B13" t="s">
        <v>83</v>
      </c>
      <c r="C13">
        <v>0</v>
      </c>
      <c r="E13" t="s">
        <v>83</v>
      </c>
      <c r="F13">
        <v>0</v>
      </c>
    </row>
    <row r="14" spans="2:6" x14ac:dyDescent="0.25">
      <c r="B14" t="s">
        <v>84</v>
      </c>
      <c r="C14">
        <v>0</v>
      </c>
      <c r="E14" t="s">
        <v>84</v>
      </c>
      <c r="F14">
        <v>0</v>
      </c>
    </row>
    <row r="15" spans="2:6" x14ac:dyDescent="0.25">
      <c r="B15" t="s">
        <v>85</v>
      </c>
      <c r="C15">
        <v>0</v>
      </c>
      <c r="E15" t="s">
        <v>85</v>
      </c>
      <c r="F15">
        <v>0</v>
      </c>
    </row>
    <row r="16" spans="2:6" x14ac:dyDescent="0.25">
      <c r="B16" t="s">
        <v>86</v>
      </c>
      <c r="C16">
        <v>0</v>
      </c>
      <c r="E16" t="s">
        <v>86</v>
      </c>
      <c r="F16">
        <v>0</v>
      </c>
    </row>
    <row r="17" spans="2:6" x14ac:dyDescent="0.25">
      <c r="B17" t="s">
        <v>87</v>
      </c>
      <c r="C17">
        <v>0</v>
      </c>
      <c r="E17" t="s">
        <v>87</v>
      </c>
      <c r="F17">
        <v>0</v>
      </c>
    </row>
    <row r="18" spans="2:6" x14ac:dyDescent="0.25">
      <c r="B18" t="s">
        <v>88</v>
      </c>
      <c r="C18">
        <v>0</v>
      </c>
      <c r="E18" t="s">
        <v>88</v>
      </c>
      <c r="F18">
        <v>0</v>
      </c>
    </row>
    <row r="19" spans="2:6" x14ac:dyDescent="0.25">
      <c r="B19" t="s">
        <v>89</v>
      </c>
      <c r="C19">
        <v>0</v>
      </c>
      <c r="E19" t="s">
        <v>89</v>
      </c>
      <c r="F19">
        <v>0</v>
      </c>
    </row>
    <row r="20" spans="2:6" x14ac:dyDescent="0.25">
      <c r="B20" t="s">
        <v>90</v>
      </c>
      <c r="C20">
        <v>0</v>
      </c>
      <c r="E20" t="s">
        <v>90</v>
      </c>
      <c r="F20">
        <v>0</v>
      </c>
    </row>
    <row r="21" spans="2:6" x14ac:dyDescent="0.25">
      <c r="B21" t="s">
        <v>91</v>
      </c>
      <c r="C21">
        <v>0</v>
      </c>
      <c r="E21" t="s">
        <v>91</v>
      </c>
      <c r="F21">
        <v>0</v>
      </c>
    </row>
    <row r="22" spans="2:6" x14ac:dyDescent="0.25">
      <c r="B22" t="s">
        <v>92</v>
      </c>
      <c r="C22">
        <v>0</v>
      </c>
      <c r="E22" t="s">
        <v>92</v>
      </c>
      <c r="F22">
        <v>0</v>
      </c>
    </row>
    <row r="23" spans="2:6" x14ac:dyDescent="0.25">
      <c r="B23" t="s">
        <v>93</v>
      </c>
      <c r="C23">
        <v>0</v>
      </c>
      <c r="E23" t="s">
        <v>93</v>
      </c>
      <c r="F23">
        <v>0</v>
      </c>
    </row>
    <row r="24" spans="2:6" x14ac:dyDescent="0.25">
      <c r="B24" t="s">
        <v>94</v>
      </c>
      <c r="C24">
        <v>0</v>
      </c>
      <c r="E24" t="s">
        <v>94</v>
      </c>
      <c r="F2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91"/>
  <sheetViews>
    <sheetView topLeftCell="C1" workbookViewId="0">
      <selection activeCell="F92" sqref="F92"/>
    </sheetView>
  </sheetViews>
  <sheetFormatPr defaultRowHeight="15" x14ac:dyDescent="0.25"/>
  <cols>
    <col min="2" max="2" width="35" bestFit="1" customWidth="1"/>
    <col min="3" max="3" width="10.5703125" bestFit="1" customWidth="1"/>
    <col min="5" max="5" width="27.85546875" bestFit="1" customWidth="1"/>
    <col min="6" max="6" width="10.5703125" bestFit="1" customWidth="1"/>
    <col min="8" max="8" width="32" bestFit="1" customWidth="1"/>
    <col min="9" max="9" width="10.5703125" bestFit="1" customWidth="1"/>
    <col min="11" max="11" width="19.7109375" bestFit="1" customWidth="1"/>
    <col min="12" max="12" width="10.5703125" bestFit="1" customWidth="1"/>
  </cols>
  <sheetData>
    <row r="2" spans="2:12" x14ac:dyDescent="0.25">
      <c r="B2" t="s">
        <v>57</v>
      </c>
      <c r="C2">
        <f>AVERAGE(C5:C39)</f>
        <v>0.30769230769230771</v>
      </c>
      <c r="E2" t="s">
        <v>57</v>
      </c>
      <c r="F2">
        <f>AVERAGE(F5:F102)</f>
        <v>0.21839080459770116</v>
      </c>
      <c r="H2" t="s">
        <v>57</v>
      </c>
      <c r="I2">
        <v>0</v>
      </c>
      <c r="K2" t="s">
        <v>57</v>
      </c>
      <c r="L2">
        <v>0</v>
      </c>
    </row>
    <row r="4" spans="2:12" x14ac:dyDescent="0.25">
      <c r="B4" s="4" t="s">
        <v>52</v>
      </c>
      <c r="C4" s="4" t="s">
        <v>53</v>
      </c>
      <c r="E4" s="4" t="s">
        <v>54</v>
      </c>
      <c r="F4" s="4" t="s">
        <v>53</v>
      </c>
      <c r="G4" s="4"/>
      <c r="H4" s="4" t="s">
        <v>55</v>
      </c>
      <c r="I4" s="4" t="s">
        <v>53</v>
      </c>
      <c r="J4" s="4"/>
      <c r="K4" s="4" t="s">
        <v>56</v>
      </c>
      <c r="L4" s="4" t="s">
        <v>53</v>
      </c>
    </row>
    <row r="5" spans="2:12" x14ac:dyDescent="0.25">
      <c r="B5" t="s">
        <v>59</v>
      </c>
      <c r="C5">
        <v>1</v>
      </c>
      <c r="E5" s="9">
        <v>1</v>
      </c>
      <c r="F5">
        <v>1</v>
      </c>
      <c r="H5" t="s">
        <v>96</v>
      </c>
      <c r="I5">
        <v>0</v>
      </c>
      <c r="K5" s="5" t="s">
        <v>24</v>
      </c>
    </row>
    <row r="6" spans="2:12" x14ac:dyDescent="0.25">
      <c r="B6" t="s">
        <v>60</v>
      </c>
      <c r="C6">
        <v>0</v>
      </c>
      <c r="E6" s="9">
        <v>2</v>
      </c>
      <c r="F6">
        <v>0</v>
      </c>
      <c r="H6" t="s">
        <v>97</v>
      </c>
      <c r="I6">
        <v>0</v>
      </c>
    </row>
    <row r="7" spans="2:12" x14ac:dyDescent="0.25">
      <c r="B7" t="s">
        <v>61</v>
      </c>
      <c r="C7">
        <v>0</v>
      </c>
      <c r="E7" s="9">
        <v>3</v>
      </c>
      <c r="F7">
        <v>0</v>
      </c>
      <c r="H7" t="s">
        <v>98</v>
      </c>
      <c r="I7">
        <v>0</v>
      </c>
    </row>
    <row r="8" spans="2:12" x14ac:dyDescent="0.25">
      <c r="B8" t="s">
        <v>62</v>
      </c>
      <c r="C8">
        <v>1</v>
      </c>
      <c r="E8" s="9">
        <v>4</v>
      </c>
      <c r="F8">
        <v>0</v>
      </c>
      <c r="H8" t="s">
        <v>99</v>
      </c>
      <c r="I8">
        <v>0</v>
      </c>
    </row>
    <row r="9" spans="2:12" x14ac:dyDescent="0.25">
      <c r="B9" t="s">
        <v>63</v>
      </c>
      <c r="C9">
        <v>0</v>
      </c>
      <c r="E9" s="9">
        <v>5</v>
      </c>
      <c r="F9">
        <v>0</v>
      </c>
      <c r="H9" t="s">
        <v>100</v>
      </c>
      <c r="I9">
        <v>0</v>
      </c>
    </row>
    <row r="10" spans="2:12" x14ac:dyDescent="0.25">
      <c r="B10" t="s">
        <v>64</v>
      </c>
      <c r="C10">
        <v>0</v>
      </c>
      <c r="E10" s="9">
        <v>6</v>
      </c>
      <c r="F10">
        <v>0</v>
      </c>
      <c r="H10" t="s">
        <v>101</v>
      </c>
      <c r="I10">
        <v>0</v>
      </c>
    </row>
    <row r="11" spans="2:12" x14ac:dyDescent="0.25">
      <c r="B11" t="s">
        <v>65</v>
      </c>
      <c r="C11">
        <v>1</v>
      </c>
      <c r="E11" s="9">
        <v>7</v>
      </c>
      <c r="F11">
        <v>0</v>
      </c>
      <c r="H11" t="s">
        <v>102</v>
      </c>
      <c r="I11">
        <v>0</v>
      </c>
    </row>
    <row r="12" spans="2:12" x14ac:dyDescent="0.25">
      <c r="B12" t="s">
        <v>66</v>
      </c>
      <c r="C12">
        <v>0</v>
      </c>
      <c r="E12" s="9">
        <v>8</v>
      </c>
      <c r="F12">
        <v>0</v>
      </c>
      <c r="H12" t="s">
        <v>103</v>
      </c>
      <c r="I12">
        <v>0</v>
      </c>
    </row>
    <row r="13" spans="2:12" x14ac:dyDescent="0.25">
      <c r="B13" t="s">
        <v>67</v>
      </c>
      <c r="C13">
        <v>0</v>
      </c>
      <c r="E13" s="9">
        <v>9</v>
      </c>
      <c r="F13">
        <v>1</v>
      </c>
      <c r="H13" t="s">
        <v>104</v>
      </c>
      <c r="I13">
        <v>0</v>
      </c>
    </row>
    <row r="14" spans="2:12" x14ac:dyDescent="0.25">
      <c r="B14" t="s">
        <v>68</v>
      </c>
      <c r="C14">
        <v>1</v>
      </c>
      <c r="E14" s="9">
        <v>10</v>
      </c>
      <c r="F14">
        <v>0</v>
      </c>
      <c r="H14" t="s">
        <v>105</v>
      </c>
      <c r="I14">
        <v>0</v>
      </c>
    </row>
    <row r="15" spans="2:12" x14ac:dyDescent="0.25">
      <c r="B15" t="s">
        <v>69</v>
      </c>
      <c r="C15">
        <v>0</v>
      </c>
      <c r="E15" s="9">
        <v>11</v>
      </c>
      <c r="F15">
        <v>0</v>
      </c>
      <c r="H15" t="s">
        <v>106</v>
      </c>
      <c r="I15">
        <v>0</v>
      </c>
    </row>
    <row r="16" spans="2:12" x14ac:dyDescent="0.25">
      <c r="B16" t="s">
        <v>70</v>
      </c>
      <c r="C16">
        <v>0</v>
      </c>
      <c r="E16" s="9">
        <v>12</v>
      </c>
      <c r="F16">
        <v>1</v>
      </c>
      <c r="H16" t="s">
        <v>107</v>
      </c>
      <c r="I16">
        <v>0</v>
      </c>
    </row>
    <row r="17" spans="2:9" x14ac:dyDescent="0.25">
      <c r="B17" t="s">
        <v>71</v>
      </c>
      <c r="C17">
        <v>0</v>
      </c>
      <c r="E17" s="9">
        <v>13</v>
      </c>
      <c r="F17">
        <v>0</v>
      </c>
      <c r="H17" t="s">
        <v>108</v>
      </c>
      <c r="I17">
        <v>0</v>
      </c>
    </row>
    <row r="18" spans="2:9" x14ac:dyDescent="0.25">
      <c r="E18" s="9">
        <v>14</v>
      </c>
      <c r="F18">
        <v>0</v>
      </c>
      <c r="H18" t="s">
        <v>109</v>
      </c>
      <c r="I18">
        <v>0</v>
      </c>
    </row>
    <row r="19" spans="2:9" x14ac:dyDescent="0.25">
      <c r="E19" s="9">
        <v>15</v>
      </c>
      <c r="F19">
        <v>0</v>
      </c>
      <c r="H19" t="s">
        <v>110</v>
      </c>
      <c r="I19">
        <v>0</v>
      </c>
    </row>
    <row r="20" spans="2:9" x14ac:dyDescent="0.25">
      <c r="E20" s="9">
        <v>16</v>
      </c>
      <c r="F20">
        <v>0</v>
      </c>
      <c r="H20" t="s">
        <v>111</v>
      </c>
      <c r="I20">
        <v>0</v>
      </c>
    </row>
    <row r="21" spans="2:9" x14ac:dyDescent="0.25">
      <c r="E21" s="9">
        <v>17</v>
      </c>
      <c r="F21">
        <v>0</v>
      </c>
      <c r="H21" t="s">
        <v>112</v>
      </c>
      <c r="I21">
        <v>0</v>
      </c>
    </row>
    <row r="22" spans="2:9" x14ac:dyDescent="0.25">
      <c r="E22" s="9">
        <v>18</v>
      </c>
      <c r="F22">
        <v>1</v>
      </c>
      <c r="H22" t="s">
        <v>113</v>
      </c>
      <c r="I22">
        <v>0</v>
      </c>
    </row>
    <row r="23" spans="2:9" x14ac:dyDescent="0.25">
      <c r="E23" s="9">
        <v>19</v>
      </c>
      <c r="F23">
        <v>0</v>
      </c>
      <c r="H23" t="s">
        <v>114</v>
      </c>
      <c r="I23">
        <v>0</v>
      </c>
    </row>
    <row r="24" spans="2:9" x14ac:dyDescent="0.25">
      <c r="E24" s="9">
        <v>20</v>
      </c>
      <c r="F24">
        <v>0</v>
      </c>
      <c r="H24" t="s">
        <v>115</v>
      </c>
      <c r="I24">
        <v>0</v>
      </c>
    </row>
    <row r="25" spans="2:9" x14ac:dyDescent="0.25">
      <c r="E25" s="9">
        <v>21</v>
      </c>
      <c r="F25">
        <v>0</v>
      </c>
      <c r="H25" t="s">
        <v>116</v>
      </c>
      <c r="I25">
        <v>0</v>
      </c>
    </row>
    <row r="26" spans="2:9" x14ac:dyDescent="0.25">
      <c r="E26" s="9">
        <v>22</v>
      </c>
      <c r="F26">
        <v>0</v>
      </c>
      <c r="H26" t="s">
        <v>117</v>
      </c>
      <c r="I26">
        <v>0</v>
      </c>
    </row>
    <row r="27" spans="2:9" x14ac:dyDescent="0.25">
      <c r="E27" s="9">
        <v>23</v>
      </c>
      <c r="F27">
        <v>1</v>
      </c>
      <c r="H27" t="s">
        <v>118</v>
      </c>
      <c r="I27">
        <v>0</v>
      </c>
    </row>
    <row r="28" spans="2:9" x14ac:dyDescent="0.25">
      <c r="E28" s="9">
        <v>24</v>
      </c>
      <c r="F28">
        <v>0</v>
      </c>
      <c r="H28" t="s">
        <v>119</v>
      </c>
      <c r="I28">
        <v>0</v>
      </c>
    </row>
    <row r="29" spans="2:9" x14ac:dyDescent="0.25">
      <c r="E29" s="9">
        <v>25</v>
      </c>
      <c r="F29">
        <v>0</v>
      </c>
      <c r="H29" t="s">
        <v>120</v>
      </c>
      <c r="I29">
        <v>0</v>
      </c>
    </row>
    <row r="30" spans="2:9" x14ac:dyDescent="0.25">
      <c r="E30" s="9">
        <v>26</v>
      </c>
      <c r="F30">
        <v>0</v>
      </c>
      <c r="H30" t="s">
        <v>121</v>
      </c>
      <c r="I30">
        <v>0</v>
      </c>
    </row>
    <row r="31" spans="2:9" x14ac:dyDescent="0.25">
      <c r="E31" s="9">
        <v>27</v>
      </c>
      <c r="F31">
        <v>0</v>
      </c>
      <c r="H31" t="s">
        <v>122</v>
      </c>
      <c r="I31">
        <v>0</v>
      </c>
    </row>
    <row r="32" spans="2:9" x14ac:dyDescent="0.25">
      <c r="E32" s="9">
        <v>28</v>
      </c>
      <c r="F32">
        <v>0</v>
      </c>
      <c r="H32" t="s">
        <v>123</v>
      </c>
      <c r="I32">
        <v>0</v>
      </c>
    </row>
    <row r="33" spans="5:9" x14ac:dyDescent="0.25">
      <c r="E33" s="9">
        <v>29</v>
      </c>
      <c r="F33">
        <v>0</v>
      </c>
      <c r="H33" t="s">
        <v>124</v>
      </c>
      <c r="I33">
        <v>0</v>
      </c>
    </row>
    <row r="34" spans="5:9" x14ac:dyDescent="0.25">
      <c r="E34" s="9">
        <v>30</v>
      </c>
      <c r="F34">
        <v>0</v>
      </c>
      <c r="H34" t="s">
        <v>125</v>
      </c>
      <c r="I34">
        <v>0</v>
      </c>
    </row>
    <row r="35" spans="5:9" x14ac:dyDescent="0.25">
      <c r="E35" s="9">
        <v>31</v>
      </c>
      <c r="F35">
        <v>1</v>
      </c>
      <c r="H35" t="s">
        <v>126</v>
      </c>
      <c r="I35">
        <v>0</v>
      </c>
    </row>
    <row r="36" spans="5:9" x14ac:dyDescent="0.25">
      <c r="E36" s="9">
        <v>32</v>
      </c>
      <c r="F36">
        <v>0</v>
      </c>
      <c r="H36" t="s">
        <v>127</v>
      </c>
      <c r="I36">
        <v>0</v>
      </c>
    </row>
    <row r="37" spans="5:9" x14ac:dyDescent="0.25">
      <c r="E37" s="9">
        <v>33</v>
      </c>
      <c r="F37">
        <v>0</v>
      </c>
      <c r="H37" t="s">
        <v>128</v>
      </c>
      <c r="I37">
        <v>0</v>
      </c>
    </row>
    <row r="38" spans="5:9" x14ac:dyDescent="0.25">
      <c r="E38" s="9">
        <v>34</v>
      </c>
      <c r="F38">
        <v>0</v>
      </c>
      <c r="H38" t="s">
        <v>129</v>
      </c>
      <c r="I38">
        <v>0</v>
      </c>
    </row>
    <row r="39" spans="5:9" x14ac:dyDescent="0.25">
      <c r="E39" s="9">
        <v>35</v>
      </c>
      <c r="F39">
        <v>1</v>
      </c>
      <c r="H39" t="s">
        <v>130</v>
      </c>
      <c r="I39">
        <v>0</v>
      </c>
    </row>
    <row r="40" spans="5:9" x14ac:dyDescent="0.25">
      <c r="E40" s="9">
        <v>36</v>
      </c>
      <c r="F40">
        <v>0</v>
      </c>
      <c r="H40" t="s">
        <v>131</v>
      </c>
      <c r="I40">
        <v>0</v>
      </c>
    </row>
    <row r="41" spans="5:9" x14ac:dyDescent="0.25">
      <c r="E41" s="9">
        <v>37</v>
      </c>
      <c r="F41">
        <v>0</v>
      </c>
      <c r="H41" t="s">
        <v>132</v>
      </c>
      <c r="I41">
        <v>0</v>
      </c>
    </row>
    <row r="42" spans="5:9" x14ac:dyDescent="0.25">
      <c r="E42" s="9">
        <v>38</v>
      </c>
      <c r="F42">
        <v>1</v>
      </c>
      <c r="H42" t="s">
        <v>133</v>
      </c>
      <c r="I42">
        <v>0</v>
      </c>
    </row>
    <row r="43" spans="5:9" x14ac:dyDescent="0.25">
      <c r="E43" s="9">
        <v>39</v>
      </c>
      <c r="F43">
        <v>0</v>
      </c>
      <c r="H43" t="s">
        <v>134</v>
      </c>
      <c r="I43">
        <v>0</v>
      </c>
    </row>
    <row r="44" spans="5:9" x14ac:dyDescent="0.25">
      <c r="E44" s="9">
        <v>40</v>
      </c>
      <c r="F44">
        <v>0</v>
      </c>
      <c r="H44" t="s">
        <v>135</v>
      </c>
      <c r="I44">
        <v>0</v>
      </c>
    </row>
    <row r="45" spans="5:9" x14ac:dyDescent="0.25">
      <c r="E45" s="9">
        <v>41</v>
      </c>
      <c r="F45">
        <v>0</v>
      </c>
      <c r="H45" t="s">
        <v>136</v>
      </c>
      <c r="I45">
        <v>0</v>
      </c>
    </row>
    <row r="46" spans="5:9" x14ac:dyDescent="0.25">
      <c r="E46" s="9">
        <v>42</v>
      </c>
      <c r="F46">
        <v>0</v>
      </c>
      <c r="H46" t="s">
        <v>137</v>
      </c>
      <c r="I46">
        <v>0</v>
      </c>
    </row>
    <row r="47" spans="5:9" x14ac:dyDescent="0.25">
      <c r="E47" s="9">
        <v>43</v>
      </c>
      <c r="F47">
        <v>1</v>
      </c>
      <c r="H47" t="s">
        <v>138</v>
      </c>
      <c r="I47">
        <v>0</v>
      </c>
    </row>
    <row r="48" spans="5:9" x14ac:dyDescent="0.25">
      <c r="E48" s="9">
        <v>44</v>
      </c>
      <c r="F48">
        <v>1</v>
      </c>
      <c r="H48" t="s">
        <v>139</v>
      </c>
      <c r="I48">
        <v>0</v>
      </c>
    </row>
    <row r="49" spans="5:9" x14ac:dyDescent="0.25">
      <c r="E49" s="9">
        <v>45</v>
      </c>
      <c r="F49">
        <v>0</v>
      </c>
      <c r="H49" t="s">
        <v>140</v>
      </c>
      <c r="I49">
        <v>0</v>
      </c>
    </row>
    <row r="50" spans="5:9" x14ac:dyDescent="0.25">
      <c r="E50" s="9">
        <v>46</v>
      </c>
      <c r="F50">
        <v>0</v>
      </c>
      <c r="H50" t="s">
        <v>141</v>
      </c>
      <c r="I50">
        <v>0</v>
      </c>
    </row>
    <row r="51" spans="5:9" x14ac:dyDescent="0.25">
      <c r="E51" s="9" t="s">
        <v>75</v>
      </c>
      <c r="F51">
        <v>0</v>
      </c>
      <c r="H51" t="s">
        <v>142</v>
      </c>
      <c r="I51">
        <v>0</v>
      </c>
    </row>
    <row r="52" spans="5:9" x14ac:dyDescent="0.25">
      <c r="E52" s="9">
        <v>47</v>
      </c>
      <c r="F52">
        <v>1</v>
      </c>
    </row>
    <row r="53" spans="5:9" x14ac:dyDescent="0.25">
      <c r="E53" s="9">
        <v>48</v>
      </c>
      <c r="F53">
        <v>0</v>
      </c>
    </row>
    <row r="54" spans="5:9" x14ac:dyDescent="0.25">
      <c r="E54" s="9">
        <v>49</v>
      </c>
      <c r="F54">
        <v>0</v>
      </c>
    </row>
    <row r="55" spans="5:9" x14ac:dyDescent="0.25">
      <c r="E55" s="9">
        <v>50</v>
      </c>
      <c r="F55">
        <v>0</v>
      </c>
    </row>
    <row r="56" spans="5:9" x14ac:dyDescent="0.25">
      <c r="E56" s="9">
        <v>51</v>
      </c>
      <c r="F56">
        <v>1</v>
      </c>
    </row>
    <row r="57" spans="5:9" x14ac:dyDescent="0.25">
      <c r="E57" s="9">
        <v>52</v>
      </c>
      <c r="F57">
        <v>0</v>
      </c>
    </row>
    <row r="58" spans="5:9" x14ac:dyDescent="0.25">
      <c r="E58" s="9">
        <v>53</v>
      </c>
      <c r="F58">
        <v>0</v>
      </c>
    </row>
    <row r="59" spans="5:9" x14ac:dyDescent="0.25">
      <c r="E59" s="9">
        <v>54</v>
      </c>
      <c r="F59">
        <v>0</v>
      </c>
    </row>
    <row r="60" spans="5:9" x14ac:dyDescent="0.25">
      <c r="E60" s="9">
        <v>55</v>
      </c>
      <c r="F60">
        <v>0</v>
      </c>
    </row>
    <row r="61" spans="5:9" x14ac:dyDescent="0.25">
      <c r="E61" s="9">
        <v>56</v>
      </c>
      <c r="F61">
        <v>1</v>
      </c>
    </row>
    <row r="62" spans="5:9" x14ac:dyDescent="0.25">
      <c r="E62" s="9">
        <v>57</v>
      </c>
      <c r="F62">
        <v>0</v>
      </c>
    </row>
    <row r="63" spans="5:9" x14ac:dyDescent="0.25">
      <c r="E63" s="9">
        <v>58</v>
      </c>
      <c r="F63">
        <v>0</v>
      </c>
    </row>
    <row r="64" spans="5:9" x14ac:dyDescent="0.25">
      <c r="E64" s="9">
        <v>59</v>
      </c>
      <c r="F64">
        <v>0</v>
      </c>
    </row>
    <row r="65" spans="5:6" x14ac:dyDescent="0.25">
      <c r="E65" s="9">
        <v>60</v>
      </c>
      <c r="F65">
        <v>0</v>
      </c>
    </row>
    <row r="66" spans="5:6" x14ac:dyDescent="0.25">
      <c r="E66" s="9">
        <v>61</v>
      </c>
      <c r="F66">
        <v>0</v>
      </c>
    </row>
    <row r="67" spans="5:6" x14ac:dyDescent="0.25">
      <c r="E67" s="9">
        <v>62</v>
      </c>
      <c r="F67">
        <v>0</v>
      </c>
    </row>
    <row r="68" spans="5:6" x14ac:dyDescent="0.25">
      <c r="E68" s="9">
        <v>63</v>
      </c>
      <c r="F68">
        <v>0</v>
      </c>
    </row>
    <row r="69" spans="5:6" x14ac:dyDescent="0.25">
      <c r="E69" s="9">
        <v>64</v>
      </c>
      <c r="F69">
        <v>1</v>
      </c>
    </row>
    <row r="70" spans="5:6" x14ac:dyDescent="0.25">
      <c r="E70" s="9">
        <v>65</v>
      </c>
      <c r="F70">
        <v>0</v>
      </c>
    </row>
    <row r="71" spans="5:6" x14ac:dyDescent="0.25">
      <c r="E71" s="9">
        <v>66</v>
      </c>
      <c r="F71">
        <v>0</v>
      </c>
    </row>
    <row r="72" spans="5:6" x14ac:dyDescent="0.25">
      <c r="E72" s="9">
        <v>67</v>
      </c>
      <c r="F72">
        <v>1</v>
      </c>
    </row>
    <row r="73" spans="5:6" x14ac:dyDescent="0.25">
      <c r="E73" s="9">
        <v>68</v>
      </c>
      <c r="F73">
        <v>0</v>
      </c>
    </row>
    <row r="74" spans="5:6" x14ac:dyDescent="0.25">
      <c r="E74" s="9">
        <v>69</v>
      </c>
      <c r="F74">
        <v>0</v>
      </c>
    </row>
    <row r="75" spans="5:6" x14ac:dyDescent="0.25">
      <c r="E75" s="9">
        <v>70</v>
      </c>
      <c r="F75">
        <v>0</v>
      </c>
    </row>
    <row r="76" spans="5:6" x14ac:dyDescent="0.25">
      <c r="E76" s="9">
        <v>71</v>
      </c>
      <c r="F76">
        <v>1</v>
      </c>
    </row>
    <row r="77" spans="5:6" x14ac:dyDescent="0.25">
      <c r="E77" s="9">
        <v>72</v>
      </c>
      <c r="F77">
        <v>0</v>
      </c>
    </row>
    <row r="78" spans="5:6" x14ac:dyDescent="0.25">
      <c r="E78" s="9">
        <v>73</v>
      </c>
      <c r="F78">
        <v>0</v>
      </c>
    </row>
    <row r="79" spans="5:6" x14ac:dyDescent="0.25">
      <c r="E79" s="9">
        <v>74</v>
      </c>
      <c r="F79">
        <v>0</v>
      </c>
    </row>
    <row r="80" spans="5:6" x14ac:dyDescent="0.25">
      <c r="E80" s="9">
        <v>75</v>
      </c>
      <c r="F80">
        <v>0</v>
      </c>
    </row>
    <row r="81" spans="5:6" x14ac:dyDescent="0.25">
      <c r="E81" s="9">
        <v>76</v>
      </c>
      <c r="F81">
        <v>0</v>
      </c>
    </row>
    <row r="82" spans="5:6" x14ac:dyDescent="0.25">
      <c r="E82" s="9">
        <v>77</v>
      </c>
      <c r="F82">
        <v>0</v>
      </c>
    </row>
    <row r="83" spans="5:6" x14ac:dyDescent="0.25">
      <c r="E83" s="9">
        <v>78</v>
      </c>
      <c r="F83">
        <v>0</v>
      </c>
    </row>
    <row r="84" spans="5:6" x14ac:dyDescent="0.25">
      <c r="E84" s="9">
        <v>79</v>
      </c>
      <c r="F84">
        <v>0</v>
      </c>
    </row>
    <row r="85" spans="5:6" x14ac:dyDescent="0.25">
      <c r="E85" s="9">
        <v>80</v>
      </c>
      <c r="F85">
        <v>0</v>
      </c>
    </row>
    <row r="86" spans="5:6" x14ac:dyDescent="0.25">
      <c r="E86" s="9">
        <v>81</v>
      </c>
      <c r="F86">
        <v>0</v>
      </c>
    </row>
    <row r="87" spans="5:6" x14ac:dyDescent="0.25">
      <c r="E87" s="9">
        <v>82</v>
      </c>
      <c r="F87">
        <v>0</v>
      </c>
    </row>
    <row r="88" spans="5:6" x14ac:dyDescent="0.25">
      <c r="E88" s="9">
        <v>83</v>
      </c>
      <c r="F88">
        <v>1</v>
      </c>
    </row>
    <row r="89" spans="5:6" x14ac:dyDescent="0.25">
      <c r="E89" s="9">
        <v>84</v>
      </c>
      <c r="F89">
        <v>1</v>
      </c>
    </row>
    <row r="90" spans="5:6" x14ac:dyDescent="0.25">
      <c r="E90" s="9">
        <v>85</v>
      </c>
      <c r="F90">
        <v>0</v>
      </c>
    </row>
    <row r="91" spans="5:6" x14ac:dyDescent="0.25">
      <c r="E91" s="9">
        <v>86</v>
      </c>
      <c r="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'6'!AGV_plant_V4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Goorden, M.A.</dc:creator>
  <cp:lastModifiedBy>Goorden, M.A.</cp:lastModifiedBy>
  <dcterms:created xsi:type="dcterms:W3CDTF">2019-10-11T09:47:51Z</dcterms:created>
  <dcterms:modified xsi:type="dcterms:W3CDTF">2019-12-17T12:46:30Z</dcterms:modified>
</cp:coreProperties>
</file>