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dersg.ONESTOP\Downloads\"/>
    </mc:Choice>
  </mc:AlternateContent>
  <bookViews>
    <workbookView xWindow="14400" yWindow="-15" windowWidth="14445" windowHeight="10710"/>
  </bookViews>
  <sheets>
    <sheet name="Dommerregning - bredde" sheetId="2" r:id="rId1"/>
  </sheets>
  <definedNames>
    <definedName name="_xlnm.Print_Area" localSheetId="0">'Dommerregning - bredde'!$B$2:$H$70</definedName>
  </definedNames>
  <calcPr calcId="152511"/>
</workbook>
</file>

<file path=xl/calcChain.xml><?xml version="1.0" encoding="utf-8"?>
<calcChain xmlns="http://schemas.openxmlformats.org/spreadsheetml/2006/main">
  <c r="H38" i="2" l="1"/>
  <c r="H32" i="2"/>
  <c r="H31" i="2"/>
  <c r="H26" i="2"/>
  <c r="H25" i="2"/>
  <c r="H19" i="2"/>
  <c r="F18" i="2"/>
  <c r="H18" i="2"/>
  <c r="H51" i="2"/>
  <c r="H49" i="2"/>
  <c r="H46" i="2"/>
  <c r="H45" i="2"/>
  <c r="H44" i="2"/>
  <c r="H43" i="2"/>
  <c r="H34" i="2"/>
  <c r="H28" i="2"/>
</calcChain>
</file>

<file path=xl/sharedStrings.xml><?xml version="1.0" encoding="utf-8"?>
<sst xmlns="http://schemas.openxmlformats.org/spreadsheetml/2006/main" count="87" uniqueCount="84">
  <si>
    <t>Etternavn, fornavn:</t>
  </si>
  <si>
    <t>Reist fra hjemstedet:</t>
  </si>
  <si>
    <t>Tilbake på hjemstedet:</t>
  </si>
  <si>
    <t>Sum antall km.</t>
  </si>
  <si>
    <t xml:space="preserve">                      TOTALT</t>
  </si>
  <si>
    <t xml:space="preserve"> Skattekommune:</t>
  </si>
  <si>
    <t xml:space="preserve"> forsinkelser underveis, og skal være på kampstedet senest 1 time før avspark.</t>
  </si>
  <si>
    <t xml:space="preserve"> Andre utlegg:</t>
  </si>
  <si>
    <t xml:space="preserve"> NB! Dommer og assistentdommer er pålagt å reise så tidlig at de har rimelig tid til</t>
  </si>
  <si>
    <t xml:space="preserve">             Ant. km</t>
  </si>
  <si>
    <t xml:space="preserve">             Antall</t>
  </si>
  <si>
    <t xml:space="preserve"> Dommer, assistent- og 4.dommergodtgjørelse: </t>
  </si>
  <si>
    <t>Dommer / assistentdommergodtgjørelse (utlignet beløp pr. kamp):</t>
  </si>
  <si>
    <t xml:space="preserve"> Fravær etter 12 timer</t>
  </si>
  <si>
    <t xml:space="preserve">  Påspanderte måltider trekkes etter følgende sater:</t>
  </si>
  <si>
    <t>Diett uten overnatting</t>
  </si>
  <si>
    <t>Diett med overnatting</t>
  </si>
  <si>
    <t>Natt-tillegg</t>
  </si>
  <si>
    <t>Utlegg i følge bilag</t>
  </si>
  <si>
    <t>Bilgodtgjørelse</t>
  </si>
  <si>
    <t>Bankkontonummer:</t>
  </si>
  <si>
    <t xml:space="preserve"> (Beregnes kun hvis overnatting er nødvendig og </t>
  </si>
  <si>
    <t xml:space="preserve"> hotell ikke er dekket av andre)</t>
  </si>
  <si>
    <t>Øvrige seniorkamper menn og kvinner (11'er fotball)</t>
  </si>
  <si>
    <t>Øvrige seniorkamper menn og kvinner (7'er og 5'er fotball)</t>
  </si>
  <si>
    <r>
      <t>Dommer:</t>
    </r>
    <r>
      <rPr>
        <b/>
        <sz val="9"/>
        <rFont val="Arial"/>
        <family val="2"/>
      </rPr>
      <t xml:space="preserve">             </t>
    </r>
    <r>
      <rPr>
        <b/>
        <u/>
        <sz val="9"/>
        <rFont val="Arial"/>
        <family val="2"/>
      </rPr>
      <t>Ass. dommer:</t>
    </r>
  </si>
  <si>
    <t>2. divisjon menn/1. divisjon kvinner</t>
  </si>
  <si>
    <t>E-postadresse:</t>
  </si>
  <si>
    <t>Reisen gjelder:</t>
  </si>
  <si>
    <t xml:space="preserve"> </t>
  </si>
  <si>
    <t>1.200,-                           600,-</t>
  </si>
  <si>
    <t xml:space="preserve">   350,-                           250,-</t>
  </si>
  <si>
    <t>Postnr./poststed:</t>
  </si>
  <si>
    <t>Adresse:</t>
  </si>
  <si>
    <t xml:space="preserve"> Navn/adresse på overnattingssted: </t>
  </si>
  <si>
    <t xml:space="preserve"> Fly/tog/buss/ferge etc.: </t>
  </si>
  <si>
    <t xml:space="preserve">                                                       </t>
  </si>
  <si>
    <t xml:space="preserve"> Dato: </t>
  </si>
  <si>
    <t xml:space="preserve">Sted: </t>
  </si>
  <si>
    <t xml:space="preserve">Mottatt/underskrift: </t>
  </si>
  <si>
    <r>
      <t>Navn på passasjer(er)</t>
    </r>
    <r>
      <rPr>
        <sz val="10"/>
        <rFont val="Arial"/>
        <family val="2"/>
      </rPr>
      <t>:</t>
    </r>
  </si>
  <si>
    <t>Passasjertillegg (km):</t>
  </si>
  <si>
    <t>x 1,00</t>
  </si>
  <si>
    <t>3.divisjon menn</t>
  </si>
  <si>
    <t xml:space="preserve">   350,-                           </t>
  </si>
  <si>
    <t>NM 16 og 19 år, jenter og gutter, semifinale og finale</t>
  </si>
  <si>
    <t>Junior 19 år interkrets gutter og jenter, NM øvrige runder</t>
  </si>
  <si>
    <t xml:space="preserve">   700,-                           450,-</t>
  </si>
  <si>
    <t>Jenter og gutter 16 år interkrets, NM øvrige runder</t>
  </si>
  <si>
    <t xml:space="preserve">   550,-                           350,-</t>
  </si>
  <si>
    <t xml:space="preserve">   400,-                           300,-</t>
  </si>
  <si>
    <t>Eliteserien futsal (to dommere)</t>
  </si>
  <si>
    <t xml:space="preserve">   500,-</t>
  </si>
  <si>
    <t>Øvrige divisjoner futsal</t>
  </si>
  <si>
    <t>Kr</t>
  </si>
  <si>
    <t>Tekst</t>
  </si>
  <si>
    <t xml:space="preserve"> Herav utstyrsgodtgjørelse, 50 % av honorar, maks kr 240,-  </t>
  </si>
  <si>
    <t xml:space="preserve">   200,-                           </t>
  </si>
  <si>
    <t>x 200</t>
  </si>
  <si>
    <t>Øvrige aldersbestemte klasser fra 13 år og eldre, jenter og gutter, 5'er, 7'er, 9'er og 11'er fotball</t>
  </si>
  <si>
    <t>Juniorklassen 17 - 19 år jenter og gutter, 7'er, 9'er og 11'er fotball</t>
  </si>
  <si>
    <t>Old boys/girls og veteran menn og kvinner, 7'er, 9'er og 11'er fotball</t>
  </si>
  <si>
    <t>dato:             kl:</t>
  </si>
  <si>
    <t>dato:           kl:</t>
  </si>
  <si>
    <t>Personnummer:</t>
  </si>
  <si>
    <t xml:space="preserve"> Kjørt fra adresse:</t>
  </si>
  <si>
    <t>Kjørt til adresse:</t>
  </si>
  <si>
    <t>x 4,10</t>
  </si>
  <si>
    <t xml:space="preserve"> Fravær 6-12 timer</t>
  </si>
  <si>
    <t>x 280</t>
  </si>
  <si>
    <t>x 520</t>
  </si>
  <si>
    <t xml:space="preserve">  Frokost 20%  Lunsj 30%  Middag 50%</t>
  </si>
  <si>
    <t xml:space="preserve"> Reiser fra og med 12 timer- overnatting på hotell</t>
  </si>
  <si>
    <t>x 710</t>
  </si>
  <si>
    <t xml:space="preserve">Reiser fra og med 12 timer- overnatting privat </t>
  </si>
  <si>
    <r>
      <t xml:space="preserve"> Navn/adresse på overnattingssted ( </t>
    </r>
    <r>
      <rPr>
        <sz val="8"/>
        <color indexed="10"/>
        <rFont val="Arial"/>
        <family val="2"/>
      </rPr>
      <t>måfylles ut av alle</t>
    </r>
    <r>
      <rPr>
        <sz val="8"/>
        <rFont val="Arial"/>
        <family val="2"/>
      </rPr>
      <t>)</t>
    </r>
  </si>
  <si>
    <t>x 430</t>
  </si>
  <si>
    <t>for NFF evnt klubb</t>
  </si>
  <si>
    <t xml:space="preserve">attestert: </t>
  </si>
  <si>
    <t>anvist:</t>
  </si>
  <si>
    <t>prosjekt</t>
  </si>
  <si>
    <t>1.500,-                           800,-</t>
  </si>
  <si>
    <t xml:space="preserve">   900,-                           700,-</t>
  </si>
  <si>
    <t xml:space="preserve">   750,-                           500,-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</si>
</sst>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kr&quot;\ #,##0.00;&quot;kr&quot;\ \-#,##0.00"/>
    <numFmt numFmtId="164" formatCode="dd/mm/yyyy;@"/>
    <numFmt numFmtId="165" formatCode="dd/mm/yy\ h:mm;@"/>
  </numFmts>
  <fonts count="19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sz val="24"/>
      <name val="Georgia"/>
      <family val="1"/>
    </font>
    <font>
      <sz val="24"/>
      <name val="Georgia"/>
      <family val="1"/>
    </font>
    <font>
      <sz val="8"/>
      <name val="Tahoma"/>
      <family val="2"/>
    </font>
    <font>
      <sz val="8"/>
      <color indexed="10"/>
      <name val="Arial"/>
      <family val="2"/>
    </font>
    <font>
      <b/>
      <sz val="11"/>
      <color theme="3"/>
      <name val="Arial"/>
      <family val="2"/>
    </font>
    <font>
      <sz val="10"/>
      <color theme="3"/>
      <name val="Arial"/>
      <family val="2"/>
    </font>
    <font>
      <i/>
      <sz val="10"/>
      <color rgb="FFFF0000"/>
      <name val="Arial"/>
      <family val="2"/>
    </font>
    <font>
      <i/>
      <sz val="8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1" xfId="0" applyFont="1" applyBorder="1"/>
    <xf numFmtId="0" fontId="3" fillId="0" borderId="0" xfId="0" applyFont="1"/>
    <xf numFmtId="0" fontId="4" fillId="0" borderId="0" xfId="0" applyFont="1"/>
    <xf numFmtId="0" fontId="1" fillId="0" borderId="0" xfId="0" applyFont="1" applyBorder="1" applyAlignment="1">
      <alignment horizontal="left"/>
    </xf>
    <xf numFmtId="0" fontId="6" fillId="0" borderId="0" xfId="0" applyFont="1" applyBorder="1"/>
    <xf numFmtId="0" fontId="8" fillId="0" borderId="0" xfId="0" applyFont="1" applyBorder="1"/>
    <xf numFmtId="0" fontId="2" fillId="0" borderId="0" xfId="0" applyFont="1" applyBorder="1"/>
    <xf numFmtId="0" fontId="8" fillId="0" borderId="0" xfId="0" applyFont="1" applyBorder="1" applyAlignment="1">
      <alignment horizontal="left"/>
    </xf>
    <xf numFmtId="0" fontId="1" fillId="0" borderId="0" xfId="0" applyFont="1" applyBorder="1"/>
    <xf numFmtId="0" fontId="3" fillId="0" borderId="0" xfId="0" applyFont="1" applyBorder="1"/>
    <xf numFmtId="0" fontId="4" fillId="0" borderId="0" xfId="0" applyFont="1" applyBorder="1"/>
    <xf numFmtId="0" fontId="1" fillId="0" borderId="2" xfId="0" applyFont="1" applyBorder="1"/>
    <xf numFmtId="0" fontId="5" fillId="0" borderId="0" xfId="0" applyFont="1"/>
    <xf numFmtId="0" fontId="5" fillId="0" borderId="3" xfId="0" applyFont="1" applyBorder="1"/>
    <xf numFmtId="0" fontId="5" fillId="0" borderId="4" xfId="0" applyFont="1" applyBorder="1"/>
    <xf numFmtId="0" fontId="5" fillId="0" borderId="0" xfId="0" applyFont="1" applyBorder="1"/>
    <xf numFmtId="0" fontId="1" fillId="0" borderId="1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4" xfId="0" applyFont="1" applyBorder="1"/>
    <xf numFmtId="0" fontId="7" fillId="0" borderId="0" xfId="0" applyFont="1" applyBorder="1"/>
    <xf numFmtId="49" fontId="4" fillId="0" borderId="0" xfId="0" applyNumberFormat="1" applyFont="1" applyBorder="1"/>
    <xf numFmtId="49" fontId="1" fillId="0" borderId="0" xfId="0" applyNumberFormat="1" applyFont="1" applyBorder="1"/>
    <xf numFmtId="0" fontId="1" fillId="0" borderId="5" xfId="0" applyFont="1" applyBorder="1"/>
    <xf numFmtId="0" fontId="1" fillId="0" borderId="6" xfId="0" applyFont="1" applyBorder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5" fillId="0" borderId="7" xfId="0" applyFont="1" applyBorder="1"/>
    <xf numFmtId="0" fontId="5" fillId="0" borderId="0" xfId="0" applyFont="1" applyBorder="1" applyAlignment="1" applyProtection="1">
      <alignment horizontal="center"/>
    </xf>
    <xf numFmtId="0" fontId="16" fillId="0" borderId="0" xfId="0" applyFont="1" applyBorder="1"/>
    <xf numFmtId="0" fontId="10" fillId="2" borderId="0" xfId="0" applyFont="1" applyFill="1" applyBorder="1"/>
    <xf numFmtId="0" fontId="3" fillId="2" borderId="0" xfId="0" applyFont="1" applyFill="1" applyBorder="1"/>
    <xf numFmtId="0" fontId="4" fillId="2" borderId="0" xfId="0" applyFont="1" applyFill="1" applyBorder="1"/>
    <xf numFmtId="49" fontId="5" fillId="3" borderId="4" xfId="0" applyNumberFormat="1" applyFont="1" applyFill="1" applyBorder="1" applyAlignment="1" applyProtection="1">
      <alignment horizontal="left"/>
      <protection locked="0"/>
    </xf>
    <xf numFmtId="3" fontId="5" fillId="3" borderId="4" xfId="0" applyNumberFormat="1" applyFont="1" applyFill="1" applyBorder="1" applyAlignment="1" applyProtection="1">
      <alignment horizontal="center"/>
      <protection locked="0"/>
    </xf>
    <xf numFmtId="3" fontId="5" fillId="3" borderId="2" xfId="0" applyNumberFormat="1" applyFont="1" applyFill="1" applyBorder="1" applyAlignment="1" applyProtection="1">
      <alignment horizontal="center"/>
      <protection locked="0"/>
    </xf>
    <xf numFmtId="49" fontId="5" fillId="3" borderId="2" xfId="0" applyNumberFormat="1" applyFont="1" applyFill="1" applyBorder="1" applyAlignment="1" applyProtection="1">
      <alignment horizontal="left"/>
      <protection locked="0"/>
    </xf>
    <xf numFmtId="1" fontId="5" fillId="3" borderId="2" xfId="0" applyNumberFormat="1" applyFont="1" applyFill="1" applyBorder="1" applyAlignment="1" applyProtection="1">
      <alignment horizontal="center"/>
      <protection locked="0"/>
    </xf>
    <xf numFmtId="49" fontId="5" fillId="3" borderId="2" xfId="0" applyNumberFormat="1" applyFont="1" applyFill="1" applyBorder="1" applyProtection="1">
      <protection locked="0"/>
    </xf>
    <xf numFmtId="0" fontId="5" fillId="3" borderId="4" xfId="0" applyFont="1" applyFill="1" applyBorder="1" applyAlignment="1" applyProtection="1">
      <alignment horizontal="center"/>
      <protection locked="0"/>
    </xf>
    <xf numFmtId="7" fontId="5" fillId="3" borderId="4" xfId="0" applyNumberFormat="1" applyFont="1" applyFill="1" applyBorder="1" applyAlignment="1" applyProtection="1">
      <alignment horizontal="center"/>
      <protection locked="0"/>
    </xf>
    <xf numFmtId="1" fontId="5" fillId="3" borderId="4" xfId="0" applyNumberFormat="1" applyFont="1" applyFill="1" applyBorder="1" applyAlignment="1" applyProtection="1">
      <alignment horizontal="center"/>
      <protection locked="0"/>
    </xf>
    <xf numFmtId="49" fontId="5" fillId="3" borderId="4" xfId="0" applyNumberFormat="1" applyFont="1" applyFill="1" applyBorder="1" applyProtection="1">
      <protection locked="0"/>
    </xf>
    <xf numFmtId="0" fontId="2" fillId="0" borderId="8" xfId="0" applyFont="1" applyBorder="1"/>
    <xf numFmtId="49" fontId="0" fillId="0" borderId="4" xfId="0" applyNumberFormat="1" applyFill="1" applyBorder="1" applyAlignment="1" applyProtection="1"/>
    <xf numFmtId="3" fontId="5" fillId="0" borderId="4" xfId="0" applyNumberFormat="1" applyFont="1" applyBorder="1" applyAlignment="1" applyProtection="1">
      <alignment horizontal="center"/>
    </xf>
    <xf numFmtId="0" fontId="4" fillId="4" borderId="0" xfId="0" applyFont="1" applyFill="1" applyBorder="1"/>
    <xf numFmtId="0" fontId="4" fillId="0" borderId="0" xfId="0" applyFont="1" applyBorder="1" applyAlignment="1">
      <alignment horizontal="center"/>
    </xf>
    <xf numFmtId="0" fontId="17" fillId="0" borderId="9" xfId="0" applyFont="1" applyBorder="1" applyAlignment="1">
      <alignment horizontal="left"/>
    </xf>
    <xf numFmtId="0" fontId="17" fillId="0" borderId="0" xfId="0" applyFont="1" applyBorder="1"/>
    <xf numFmtId="0" fontId="18" fillId="0" borderId="0" xfId="0" applyFont="1" applyBorder="1"/>
    <xf numFmtId="0" fontId="5" fillId="3" borderId="0" xfId="0" applyFont="1" applyFill="1" applyBorder="1" applyAlignment="1" applyProtection="1">
      <alignment horizontal="center"/>
      <protection locked="0"/>
    </xf>
    <xf numFmtId="49" fontId="1" fillId="3" borderId="0" xfId="0" applyNumberFormat="1" applyFont="1" applyFill="1" applyBorder="1" applyAlignment="1" applyProtection="1">
      <alignment horizontal="left"/>
      <protection locked="0"/>
    </xf>
    <xf numFmtId="49" fontId="0" fillId="3" borderId="0" xfId="0" applyNumberFormat="1" applyFill="1" applyBorder="1" applyAlignment="1" applyProtection="1">
      <protection locked="0"/>
    </xf>
    <xf numFmtId="49" fontId="1" fillId="3" borderId="4" xfId="0" applyNumberFormat="1" applyFont="1" applyFill="1" applyBorder="1" applyAlignment="1" applyProtection="1">
      <alignment horizontal="left"/>
      <protection locked="0"/>
    </xf>
    <xf numFmtId="0" fontId="5" fillId="0" borderId="10" xfId="0" applyFont="1" applyBorder="1"/>
    <xf numFmtId="49" fontId="5" fillId="3" borderId="10" xfId="0" applyNumberFormat="1" applyFont="1" applyFill="1" applyBorder="1" applyProtection="1">
      <protection locked="0"/>
    </xf>
    <xf numFmtId="49" fontId="5" fillId="3" borderId="8" xfId="0" applyNumberFormat="1" applyFont="1" applyFill="1" applyBorder="1" applyProtection="1">
      <protection locked="0"/>
    </xf>
    <xf numFmtId="49" fontId="5" fillId="0" borderId="8" xfId="0" applyNumberFormat="1" applyFont="1" applyFill="1" applyBorder="1" applyProtection="1"/>
    <xf numFmtId="0" fontId="5" fillId="0" borderId="6" xfId="0" applyFont="1" applyBorder="1"/>
    <xf numFmtId="0" fontId="5" fillId="0" borderId="8" xfId="0" applyFont="1" applyBorder="1"/>
    <xf numFmtId="7" fontId="5" fillId="0" borderId="8" xfId="0" applyNumberFormat="1" applyFont="1" applyBorder="1"/>
    <xf numFmtId="7" fontId="15" fillId="0" borderId="13" xfId="0" applyNumberFormat="1" applyFont="1" applyBorder="1" applyAlignment="1">
      <alignment horizontal="center"/>
    </xf>
    <xf numFmtId="0" fontId="1" fillId="0" borderId="8" xfId="0" applyFont="1" applyBorder="1"/>
    <xf numFmtId="0" fontId="5" fillId="0" borderId="14" xfId="0" applyFont="1" applyBorder="1"/>
    <xf numFmtId="0" fontId="10" fillId="2" borderId="8" xfId="0" applyFont="1" applyFill="1" applyBorder="1"/>
    <xf numFmtId="0" fontId="4" fillId="2" borderId="8" xfId="0" applyFont="1" applyFill="1" applyBorder="1"/>
    <xf numFmtId="0" fontId="4" fillId="4" borderId="8" xfId="0" applyFont="1" applyFill="1" applyBorder="1"/>
    <xf numFmtId="0" fontId="1" fillId="0" borderId="9" xfId="0" applyFont="1" applyBorder="1" applyAlignment="1">
      <alignment horizontal="left"/>
    </xf>
    <xf numFmtId="49" fontId="5" fillId="0" borderId="11" xfId="0" applyNumberFormat="1" applyFont="1" applyFill="1" applyBorder="1" applyAlignment="1" applyProtection="1"/>
    <xf numFmtId="0" fontId="1" fillId="0" borderId="11" xfId="0" applyFont="1" applyBorder="1"/>
    <xf numFmtId="0" fontId="5" fillId="0" borderId="1" xfId="0" applyFont="1" applyBorder="1"/>
    <xf numFmtId="0" fontId="7" fillId="0" borderId="9" xfId="0" applyFont="1" applyBorder="1"/>
    <xf numFmtId="0" fontId="18" fillId="0" borderId="9" xfId="0" applyFont="1" applyBorder="1"/>
    <xf numFmtId="49" fontId="5" fillId="3" borderId="11" xfId="0" applyNumberFormat="1" applyFont="1" applyFill="1" applyBorder="1" applyAlignment="1" applyProtection="1">
      <alignment horizontal="left"/>
      <protection locked="0"/>
    </xf>
    <xf numFmtId="49" fontId="5" fillId="3" borderId="15" xfId="0" applyNumberFormat="1" applyFont="1" applyFill="1" applyBorder="1" applyAlignment="1" applyProtection="1">
      <alignment horizontal="left"/>
      <protection locked="0"/>
    </xf>
    <xf numFmtId="0" fontId="5" fillId="0" borderId="9" xfId="0" applyFont="1" applyBorder="1"/>
    <xf numFmtId="0" fontId="4" fillId="0" borderId="9" xfId="0" applyFont="1" applyBorder="1"/>
    <xf numFmtId="0" fontId="1" fillId="0" borderId="9" xfId="0" applyFont="1" applyBorder="1"/>
    <xf numFmtId="49" fontId="4" fillId="0" borderId="9" xfId="0" applyNumberFormat="1" applyFont="1" applyBorder="1"/>
    <xf numFmtId="49" fontId="1" fillId="0" borderId="9" xfId="0" applyNumberFormat="1" applyFont="1" applyBorder="1"/>
    <xf numFmtId="164" fontId="1" fillId="3" borderId="11" xfId="0" applyNumberFormat="1" applyFont="1" applyFill="1" applyBorder="1" applyAlignment="1" applyProtection="1">
      <alignment horizontal="left"/>
      <protection locked="0"/>
    </xf>
    <xf numFmtId="164" fontId="1" fillId="3" borderId="9" xfId="0" applyNumberFormat="1" applyFont="1" applyFill="1" applyBorder="1" applyAlignment="1" applyProtection="1">
      <alignment horizontal="left"/>
      <protection locked="0"/>
    </xf>
    <xf numFmtId="0" fontId="5" fillId="0" borderId="16" xfId="0" applyFont="1" applyBorder="1"/>
    <xf numFmtId="0" fontId="10" fillId="2" borderId="9" xfId="0" applyFont="1" applyFill="1" applyBorder="1"/>
    <xf numFmtId="0" fontId="4" fillId="2" borderId="9" xfId="0" applyFont="1" applyFill="1" applyBorder="1"/>
    <xf numFmtId="0" fontId="4" fillId="4" borderId="9" xfId="0" applyFont="1" applyFill="1" applyBorder="1"/>
    <xf numFmtId="0" fontId="4" fillId="4" borderId="11" xfId="0" applyFont="1" applyFill="1" applyBorder="1"/>
    <xf numFmtId="0" fontId="4" fillId="4" borderId="4" xfId="0" applyFont="1" applyFill="1" applyBorder="1"/>
    <xf numFmtId="0" fontId="4" fillId="4" borderId="10" xfId="0" applyFont="1" applyFill="1" applyBorder="1"/>
    <xf numFmtId="165" fontId="2" fillId="3" borderId="11" xfId="0" applyNumberFormat="1" applyFont="1" applyFill="1" applyBorder="1" applyAlignment="1" applyProtection="1">
      <alignment horizontal="center"/>
      <protection locked="0"/>
    </xf>
    <xf numFmtId="165" fontId="0" fillId="0" borderId="10" xfId="0" applyNumberFormat="1" applyBorder="1" applyAlignment="1" applyProtection="1">
      <alignment horizontal="center"/>
      <protection locked="0"/>
    </xf>
    <xf numFmtId="49" fontId="5" fillId="3" borderId="4" xfId="0" applyNumberFormat="1" applyFont="1" applyFill="1" applyBorder="1" applyAlignment="1" applyProtection="1">
      <protection locked="0"/>
    </xf>
    <xf numFmtId="49" fontId="1" fillId="3" borderId="4" xfId="0" applyNumberFormat="1" applyFont="1" applyFill="1" applyBorder="1" applyAlignment="1" applyProtection="1">
      <alignment horizontal="left"/>
      <protection locked="0"/>
    </xf>
    <xf numFmtId="49" fontId="0" fillId="3" borderId="4" xfId="0" applyNumberFormat="1" applyFill="1" applyBorder="1" applyAlignment="1" applyProtection="1">
      <protection locked="0"/>
    </xf>
    <xf numFmtId="0" fontId="11" fillId="0" borderId="1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49" fontId="5" fillId="3" borderId="11" xfId="0" applyNumberFormat="1" applyFont="1" applyFill="1" applyBorder="1" applyAlignment="1" applyProtection="1">
      <protection locked="0"/>
    </xf>
    <xf numFmtId="0" fontId="0" fillId="3" borderId="10" xfId="0" applyFill="1" applyBorder="1" applyAlignment="1" applyProtection="1">
      <protection locked="0"/>
    </xf>
    <xf numFmtId="49" fontId="0" fillId="3" borderId="10" xfId="0" applyNumberFormat="1" applyFill="1" applyBorder="1" applyAlignment="1" applyProtection="1">
      <protection locked="0"/>
    </xf>
    <xf numFmtId="49" fontId="5" fillId="3" borderId="2" xfId="0" applyNumberFormat="1" applyFont="1" applyFill="1" applyBorder="1" applyAlignment="1" applyProtection="1">
      <protection locked="0"/>
    </xf>
    <xf numFmtId="49" fontId="0" fillId="3" borderId="12" xfId="0" applyNumberFormat="1" applyFill="1" applyBorder="1" applyAlignment="1" applyProtection="1">
      <protection locked="0"/>
    </xf>
    <xf numFmtId="49" fontId="0" fillId="3" borderId="2" xfId="0" applyNumberFormat="1" applyFill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280347</xdr:rowOff>
    </xdr:from>
    <xdr:to>
      <xdr:col>7</xdr:col>
      <xdr:colOff>1762125</xdr:colOff>
      <xdr:row>1</xdr:row>
      <xdr:rowOff>581025</xdr:rowOff>
    </xdr:to>
    <xdr:sp macro="" textlink="">
      <xdr:nvSpPr>
        <xdr:cNvPr id="4" name="TekstSylinder 3"/>
        <xdr:cNvSpPr txBox="1"/>
      </xdr:nvSpPr>
      <xdr:spPr>
        <a:xfrm>
          <a:off x="85725" y="327972"/>
          <a:ext cx="7200900" cy="3006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nb-NO" sz="1400" b="1">
              <a:solidFill>
                <a:schemeClr val="tx1"/>
              </a:solidFill>
              <a:latin typeface="Georgia" pitchFamily="18" charset="0"/>
            </a:rPr>
            <a:t>Dommerregning 2015</a:t>
          </a:r>
        </a:p>
      </xdr:txBody>
    </xdr:sp>
    <xdr:clientData/>
  </xdr:twoCellAnchor>
  <xdr:twoCellAnchor>
    <xdr:from>
      <xdr:col>1</xdr:col>
      <xdr:colOff>9525</xdr:colOff>
      <xdr:row>1</xdr:row>
      <xdr:rowOff>608239</xdr:rowOff>
    </xdr:from>
    <xdr:to>
      <xdr:col>7</xdr:col>
      <xdr:colOff>1762124</xdr:colOff>
      <xdr:row>1</xdr:row>
      <xdr:rowOff>876300</xdr:rowOff>
    </xdr:to>
    <xdr:sp macro="" textlink="">
      <xdr:nvSpPr>
        <xdr:cNvPr id="5" name="TekstSylinder 4"/>
        <xdr:cNvSpPr txBox="1"/>
      </xdr:nvSpPr>
      <xdr:spPr>
        <a:xfrm>
          <a:off x="85725" y="655864"/>
          <a:ext cx="7200899" cy="2680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nb-NO" sz="900">
              <a:solidFill>
                <a:schemeClr val="tx1"/>
              </a:solidFill>
            </a:rPr>
            <a:t> (Benyttes i 2.div. menn/1.div. kvinner og nedover)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95250</xdr:colOff>
          <xdr:row>51</xdr:row>
          <xdr:rowOff>142875</xdr:rowOff>
        </xdr:from>
        <xdr:to>
          <xdr:col>7</xdr:col>
          <xdr:colOff>1685925</xdr:colOff>
          <xdr:row>52</xdr:row>
          <xdr:rowOff>219075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Mottatt kontant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95250</xdr:colOff>
          <xdr:row>52</xdr:row>
          <xdr:rowOff>200025</xdr:rowOff>
        </xdr:from>
        <xdr:to>
          <xdr:col>7</xdr:col>
          <xdr:colOff>1685925</xdr:colOff>
          <xdr:row>53</xdr:row>
          <xdr:rowOff>200025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Overføres via bank</a:t>
              </a:r>
            </a:p>
          </xdr:txBody>
        </xdr:sp>
        <xdr:clientData/>
      </xdr:twoCellAnchor>
    </mc:Choice>
    <mc:Fallback/>
  </mc:AlternateContent>
  <xdr:twoCellAnchor editAs="oneCell">
    <xdr:from>
      <xdr:col>1</xdr:col>
      <xdr:colOff>171450</xdr:colOff>
      <xdr:row>1</xdr:row>
      <xdr:rowOff>104775</xdr:rowOff>
    </xdr:from>
    <xdr:to>
      <xdr:col>1</xdr:col>
      <xdr:colOff>1047750</xdr:colOff>
      <xdr:row>1</xdr:row>
      <xdr:rowOff>981075</xdr:rowOff>
    </xdr:to>
    <xdr:pic>
      <xdr:nvPicPr>
        <xdr:cNvPr id="1074" name="Picture 35" descr="\\Client\C$\Merkevare\Logo 15122014\NFFlogo_150x150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266700"/>
          <a:ext cx="8763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1">
    <pageSetUpPr fitToPage="1"/>
  </sheetPr>
  <dimension ref="B2:J70"/>
  <sheetViews>
    <sheetView showGridLines="0" tabSelected="1" zoomScaleNormal="100" workbookViewId="0">
      <selection activeCell="Q10" sqref="Q10"/>
    </sheetView>
  </sheetViews>
  <sheetFormatPr defaultColWidth="11.42578125" defaultRowHeight="12.75" x14ac:dyDescent="0.2"/>
  <cols>
    <col min="1" max="1" width="1.140625" style="13" customWidth="1"/>
    <col min="2" max="2" width="20" style="13" customWidth="1"/>
    <col min="3" max="3" width="1.7109375" style="13" customWidth="1"/>
    <col min="4" max="4" width="26.7109375" style="13" customWidth="1"/>
    <col min="5" max="5" width="1.7109375" style="13" customWidth="1"/>
    <col min="6" max="6" width="26.7109375" style="13" customWidth="1"/>
    <col min="7" max="7" width="4.85546875" style="13" customWidth="1"/>
    <col min="8" max="8" width="26.7109375" style="13" customWidth="1"/>
    <col min="9" max="16384" width="11.42578125" style="13"/>
  </cols>
  <sheetData>
    <row r="2" spans="2:10" ht="82.5" customHeight="1" x14ac:dyDescent="0.4">
      <c r="B2" s="96"/>
      <c r="C2" s="97"/>
      <c r="D2" s="98"/>
      <c r="E2" s="98"/>
      <c r="F2" s="98"/>
      <c r="G2" s="98"/>
      <c r="H2" s="99"/>
      <c r="I2" s="16"/>
      <c r="J2" s="16"/>
    </row>
    <row r="3" spans="2:10" ht="2.25" customHeight="1" x14ac:dyDescent="0.2">
      <c r="B3" s="14"/>
      <c r="C3" s="15"/>
      <c r="D3" s="16"/>
      <c r="E3" s="15"/>
      <c r="F3" s="16"/>
      <c r="G3" s="16"/>
      <c r="H3" s="56"/>
      <c r="I3" s="16"/>
      <c r="J3" s="16"/>
    </row>
    <row r="4" spans="2:10" ht="17.25" customHeight="1" x14ac:dyDescent="0.2">
      <c r="B4" s="17" t="s">
        <v>64</v>
      </c>
      <c r="C4" s="18"/>
      <c r="D4" s="17" t="s">
        <v>0</v>
      </c>
      <c r="E4" s="18"/>
      <c r="F4" s="1" t="s">
        <v>33</v>
      </c>
      <c r="G4" s="24"/>
      <c r="H4" s="24" t="s">
        <v>32</v>
      </c>
      <c r="I4" s="16"/>
      <c r="J4" s="16"/>
    </row>
    <row r="5" spans="2:10" ht="18" customHeight="1" x14ac:dyDescent="0.2">
      <c r="B5" s="100"/>
      <c r="C5" s="101"/>
      <c r="D5" s="100"/>
      <c r="E5" s="101"/>
      <c r="F5" s="100"/>
      <c r="G5" s="101"/>
      <c r="H5" s="57"/>
      <c r="I5" s="16"/>
      <c r="J5" s="16"/>
    </row>
    <row r="6" spans="2:10" x14ac:dyDescent="0.2">
      <c r="B6" s="69" t="s">
        <v>5</v>
      </c>
      <c r="C6" s="18"/>
      <c r="D6" s="1" t="s">
        <v>1</v>
      </c>
      <c r="E6" s="23"/>
      <c r="F6" s="1" t="s">
        <v>2</v>
      </c>
      <c r="G6" s="24"/>
      <c r="H6" s="24" t="s">
        <v>20</v>
      </c>
      <c r="I6" s="16"/>
      <c r="J6" s="16"/>
    </row>
    <row r="7" spans="2:10" ht="18" customHeight="1" x14ac:dyDescent="0.2">
      <c r="B7" s="100"/>
      <c r="C7" s="102"/>
      <c r="D7" s="49" t="s">
        <v>62</v>
      </c>
      <c r="E7" s="50"/>
      <c r="F7" s="49" t="s">
        <v>63</v>
      </c>
      <c r="G7" s="44"/>
      <c r="H7" s="58"/>
      <c r="I7" s="16"/>
      <c r="J7" s="16"/>
    </row>
    <row r="8" spans="2:10" ht="18" customHeight="1" x14ac:dyDescent="0.2">
      <c r="B8" s="70"/>
      <c r="C8" s="45"/>
      <c r="D8" s="91"/>
      <c r="E8" s="92"/>
      <c r="F8" s="91"/>
      <c r="G8" s="92"/>
      <c r="H8" s="59"/>
      <c r="I8" s="16"/>
      <c r="J8" s="16"/>
    </row>
    <row r="9" spans="2:10" ht="18" customHeight="1" x14ac:dyDescent="0.2">
      <c r="B9" s="71" t="s">
        <v>27</v>
      </c>
      <c r="C9" s="12"/>
      <c r="D9" s="103"/>
      <c r="E9" s="105"/>
      <c r="F9" s="105"/>
      <c r="G9" s="105"/>
      <c r="H9" s="104"/>
      <c r="I9" s="16"/>
      <c r="J9" s="16"/>
    </row>
    <row r="10" spans="2:10" ht="18" customHeight="1" x14ac:dyDescent="0.2">
      <c r="B10" s="71" t="s">
        <v>28</v>
      </c>
      <c r="C10" s="19"/>
      <c r="D10" s="103"/>
      <c r="E10" s="103"/>
      <c r="F10" s="103"/>
      <c r="G10" s="103"/>
      <c r="H10" s="104"/>
      <c r="I10" s="16"/>
      <c r="J10" s="16"/>
    </row>
    <row r="11" spans="2:10" ht="2.25" customHeight="1" x14ac:dyDescent="0.2">
      <c r="B11" s="72"/>
      <c r="C11" s="16"/>
      <c r="D11" s="16"/>
      <c r="E11" s="16"/>
      <c r="F11" s="16"/>
      <c r="G11" s="16"/>
      <c r="H11" s="60"/>
      <c r="I11" s="16"/>
      <c r="J11" s="16"/>
    </row>
    <row r="12" spans="2:10" x14ac:dyDescent="0.2">
      <c r="B12" s="73" t="s">
        <v>19</v>
      </c>
      <c r="C12" s="20"/>
      <c r="D12" s="16"/>
      <c r="E12" s="16"/>
      <c r="F12" s="16"/>
      <c r="G12" s="16"/>
      <c r="H12" s="61"/>
      <c r="I12" s="16"/>
      <c r="J12" s="16"/>
    </row>
    <row r="13" spans="2:10" x14ac:dyDescent="0.2">
      <c r="B13" s="74" t="s">
        <v>65</v>
      </c>
      <c r="C13" s="51"/>
      <c r="D13" s="51" t="s">
        <v>66</v>
      </c>
      <c r="E13" s="6"/>
      <c r="F13" s="6" t="s">
        <v>9</v>
      </c>
      <c r="G13" s="6"/>
      <c r="H13" s="61"/>
      <c r="I13" s="16"/>
      <c r="J13" s="16"/>
    </row>
    <row r="14" spans="2:10" ht="18" customHeight="1" x14ac:dyDescent="0.2">
      <c r="B14" s="75"/>
      <c r="C14" s="16"/>
      <c r="D14" s="34"/>
      <c r="E14" s="16"/>
      <c r="F14" s="35"/>
      <c r="G14" s="16"/>
      <c r="H14" s="61"/>
      <c r="I14" s="16"/>
      <c r="J14" s="16"/>
    </row>
    <row r="15" spans="2:10" ht="18" customHeight="1" x14ac:dyDescent="0.2">
      <c r="B15" s="76"/>
      <c r="C15" s="16"/>
      <c r="D15" s="37"/>
      <c r="E15" s="16"/>
      <c r="F15" s="36"/>
      <c r="G15" s="16"/>
      <c r="H15" s="61"/>
      <c r="I15" s="16"/>
    </row>
    <row r="16" spans="2:10" ht="18" customHeight="1" x14ac:dyDescent="0.2">
      <c r="B16" s="76"/>
      <c r="C16" s="16"/>
      <c r="D16" s="37"/>
      <c r="E16" s="16"/>
      <c r="F16" s="36"/>
      <c r="G16" s="16"/>
      <c r="H16" s="61"/>
      <c r="I16" s="16"/>
    </row>
    <row r="17" spans="2:10" x14ac:dyDescent="0.2">
      <c r="B17" s="77"/>
      <c r="C17" s="16"/>
      <c r="D17" s="16"/>
      <c r="E17" s="16"/>
      <c r="F17" s="16"/>
      <c r="G17" s="16"/>
      <c r="H17" s="61"/>
      <c r="I17" s="16"/>
    </row>
    <row r="18" spans="2:10" ht="18" customHeight="1" x14ac:dyDescent="0.2">
      <c r="B18" s="77"/>
      <c r="C18" s="16"/>
      <c r="D18" s="7" t="s">
        <v>3</v>
      </c>
      <c r="E18" s="7"/>
      <c r="F18" s="46">
        <f>SUM(F14:F16)</f>
        <v>0</v>
      </c>
      <c r="G18" s="25" t="s">
        <v>67</v>
      </c>
      <c r="H18" s="62">
        <f>F18*4.1</f>
        <v>0</v>
      </c>
      <c r="I18" s="16"/>
    </row>
    <row r="19" spans="2:10" ht="18" customHeight="1" x14ac:dyDescent="0.2">
      <c r="B19" s="77"/>
      <c r="C19" s="16"/>
      <c r="D19" s="7" t="s">
        <v>41</v>
      </c>
      <c r="E19" s="7"/>
      <c r="F19" s="38">
        <v>0</v>
      </c>
      <c r="G19" s="25" t="s">
        <v>42</v>
      </c>
      <c r="H19" s="62">
        <f>F19*1</f>
        <v>0</v>
      </c>
      <c r="I19" s="16"/>
    </row>
    <row r="20" spans="2:10" ht="18" customHeight="1" x14ac:dyDescent="0.2">
      <c r="B20" s="77"/>
      <c r="C20" s="16"/>
      <c r="D20" s="7" t="s">
        <v>40</v>
      </c>
      <c r="E20" s="7"/>
      <c r="F20" s="39"/>
      <c r="G20" s="16"/>
      <c r="H20" s="61"/>
      <c r="I20" s="16"/>
    </row>
    <row r="21" spans="2:10" x14ac:dyDescent="0.2">
      <c r="B21" s="73" t="s">
        <v>15</v>
      </c>
      <c r="C21" s="20"/>
      <c r="D21" s="16"/>
      <c r="E21" s="16"/>
      <c r="F21" s="16"/>
      <c r="G21" s="16"/>
      <c r="H21" s="61"/>
      <c r="I21" s="16"/>
      <c r="J21" s="16"/>
    </row>
    <row r="22" spans="2:10" x14ac:dyDescent="0.2">
      <c r="B22" s="78" t="s">
        <v>8</v>
      </c>
      <c r="C22" s="11"/>
      <c r="D22" s="16"/>
      <c r="E22" s="16"/>
      <c r="F22" s="16"/>
      <c r="G22" s="16"/>
      <c r="H22" s="61"/>
      <c r="I22" s="16"/>
      <c r="J22" s="16"/>
    </row>
    <row r="23" spans="2:10" x14ac:dyDescent="0.2">
      <c r="B23" s="78" t="s">
        <v>6</v>
      </c>
      <c r="C23" s="11"/>
      <c r="D23" s="16"/>
      <c r="E23" s="16"/>
      <c r="F23" s="16"/>
      <c r="G23" s="16"/>
      <c r="H23" s="61"/>
      <c r="I23" s="16"/>
      <c r="J23" s="16"/>
    </row>
    <row r="24" spans="2:10" ht="15.75" customHeight="1" x14ac:dyDescent="0.2">
      <c r="B24" s="77"/>
      <c r="C24" s="16"/>
      <c r="D24" s="16"/>
      <c r="E24" s="16"/>
      <c r="F24" s="8" t="s">
        <v>10</v>
      </c>
      <c r="G24" s="8"/>
      <c r="H24" s="61"/>
      <c r="I24" s="16"/>
      <c r="J24" s="16"/>
    </row>
    <row r="25" spans="2:10" ht="18" customHeight="1" x14ac:dyDescent="0.2">
      <c r="B25" s="77" t="s">
        <v>68</v>
      </c>
      <c r="C25" s="16"/>
      <c r="D25" s="16"/>
      <c r="E25" s="16"/>
      <c r="F25" s="40">
        <v>0</v>
      </c>
      <c r="G25" s="25" t="s">
        <v>69</v>
      </c>
      <c r="H25" s="62">
        <f>F25*280</f>
        <v>0</v>
      </c>
      <c r="I25" s="16"/>
      <c r="J25" s="16"/>
    </row>
    <row r="26" spans="2:10" ht="18" customHeight="1" x14ac:dyDescent="0.2">
      <c r="B26" s="77" t="s">
        <v>13</v>
      </c>
      <c r="C26" s="16"/>
      <c r="D26" s="16"/>
      <c r="E26" s="16"/>
      <c r="F26" s="40">
        <v>0</v>
      </c>
      <c r="G26" s="25" t="s">
        <v>70</v>
      </c>
      <c r="H26" s="62">
        <f>F26*520</f>
        <v>0</v>
      </c>
      <c r="I26" s="16"/>
      <c r="J26" s="16"/>
    </row>
    <row r="27" spans="2:10" x14ac:dyDescent="0.2">
      <c r="B27" s="78" t="s">
        <v>14</v>
      </c>
      <c r="C27" s="11"/>
      <c r="D27" s="16"/>
      <c r="E27" s="16"/>
      <c r="F27" s="29"/>
      <c r="G27" s="16"/>
      <c r="H27" s="61"/>
      <c r="I27" s="16"/>
      <c r="J27" s="16"/>
    </row>
    <row r="28" spans="2:10" ht="18" customHeight="1" x14ac:dyDescent="0.2">
      <c r="B28" s="78" t="s">
        <v>71</v>
      </c>
      <c r="C28" s="11"/>
      <c r="D28" s="16"/>
      <c r="E28" s="16"/>
      <c r="F28" s="41">
        <v>0</v>
      </c>
      <c r="G28" s="16"/>
      <c r="H28" s="62">
        <f>F28</f>
        <v>0</v>
      </c>
      <c r="I28" s="16"/>
      <c r="J28" s="16"/>
    </row>
    <row r="29" spans="2:10" x14ac:dyDescent="0.2">
      <c r="B29" s="77"/>
      <c r="C29" s="16"/>
      <c r="D29" s="16"/>
      <c r="E29" s="16"/>
      <c r="F29" s="26"/>
      <c r="G29" s="16"/>
      <c r="H29" s="61"/>
      <c r="I29" s="16"/>
      <c r="J29" s="16"/>
    </row>
    <row r="30" spans="2:10" x14ac:dyDescent="0.2">
      <c r="B30" s="73" t="s">
        <v>16</v>
      </c>
      <c r="C30" s="20"/>
      <c r="D30" s="16"/>
      <c r="E30" s="16"/>
      <c r="F30" s="26"/>
      <c r="G30" s="16"/>
      <c r="H30" s="61"/>
      <c r="I30" s="16"/>
      <c r="J30" s="16"/>
    </row>
    <row r="31" spans="2:10" ht="18" customHeight="1" x14ac:dyDescent="0.2">
      <c r="B31" s="77" t="s">
        <v>72</v>
      </c>
      <c r="C31" s="16"/>
      <c r="D31" s="16"/>
      <c r="E31" s="16"/>
      <c r="F31" s="40">
        <v>0</v>
      </c>
      <c r="G31" s="25" t="s">
        <v>73</v>
      </c>
      <c r="H31" s="62">
        <f>F31*710</f>
        <v>0</v>
      </c>
      <c r="I31" s="16"/>
      <c r="J31" s="16"/>
    </row>
    <row r="32" spans="2:10" ht="18" customHeight="1" x14ac:dyDescent="0.2">
      <c r="B32" s="77" t="s">
        <v>74</v>
      </c>
      <c r="C32" s="16"/>
      <c r="D32" s="16"/>
      <c r="E32" s="16"/>
      <c r="F32" s="52">
        <v>0</v>
      </c>
      <c r="G32" s="25" t="s">
        <v>58</v>
      </c>
      <c r="H32" s="62">
        <f>F32*200</f>
        <v>0</v>
      </c>
      <c r="I32" s="16"/>
      <c r="J32" s="16"/>
    </row>
    <row r="33" spans="2:10" x14ac:dyDescent="0.2">
      <c r="B33" s="78" t="s">
        <v>14</v>
      </c>
      <c r="C33" s="11"/>
      <c r="D33" s="16"/>
      <c r="E33" s="16"/>
      <c r="F33" s="26"/>
      <c r="G33" s="16"/>
      <c r="H33" s="61"/>
      <c r="I33" s="16"/>
      <c r="J33" s="16"/>
    </row>
    <row r="34" spans="2:10" ht="18" customHeight="1" x14ac:dyDescent="0.2">
      <c r="B34" s="78" t="s">
        <v>71</v>
      </c>
      <c r="C34" s="11"/>
      <c r="D34" s="16"/>
      <c r="E34" s="16"/>
      <c r="F34" s="41">
        <v>0</v>
      </c>
      <c r="G34" s="16"/>
      <c r="H34" s="62">
        <f>F34</f>
        <v>0</v>
      </c>
      <c r="I34" s="16"/>
      <c r="J34" s="16"/>
    </row>
    <row r="35" spans="2:10" ht="18" customHeight="1" x14ac:dyDescent="0.2">
      <c r="B35" s="78" t="s">
        <v>75</v>
      </c>
      <c r="C35" s="11"/>
      <c r="D35" s="16"/>
      <c r="E35" s="16"/>
      <c r="F35" s="34"/>
      <c r="G35" s="16"/>
      <c r="H35" s="61"/>
      <c r="I35" s="16"/>
      <c r="J35" s="16"/>
    </row>
    <row r="36" spans="2:10" x14ac:dyDescent="0.2">
      <c r="B36" s="78"/>
      <c r="C36" s="11"/>
      <c r="D36" s="16"/>
      <c r="E36" s="16"/>
      <c r="F36" s="26"/>
      <c r="G36" s="16"/>
      <c r="H36" s="61"/>
      <c r="I36" s="16"/>
      <c r="J36" s="16"/>
    </row>
    <row r="37" spans="2:10" x14ac:dyDescent="0.2">
      <c r="B37" s="73" t="s">
        <v>17</v>
      </c>
      <c r="C37" s="20"/>
      <c r="D37" s="16"/>
      <c r="E37" s="16"/>
      <c r="F37" s="26"/>
      <c r="G37" s="16"/>
      <c r="H37" s="61"/>
      <c r="I37" s="16"/>
      <c r="J37" s="16"/>
    </row>
    <row r="38" spans="2:10" ht="18" customHeight="1" x14ac:dyDescent="0.2">
      <c r="B38" s="78" t="s">
        <v>21</v>
      </c>
      <c r="C38" s="11"/>
      <c r="D38" s="16"/>
      <c r="E38" s="16"/>
      <c r="F38" s="42">
        <v>0</v>
      </c>
      <c r="G38" s="25" t="s">
        <v>76</v>
      </c>
      <c r="H38" s="62">
        <f>F38*430</f>
        <v>0</v>
      </c>
      <c r="I38" s="16"/>
      <c r="J38" s="16"/>
    </row>
    <row r="39" spans="2:10" x14ac:dyDescent="0.2">
      <c r="B39" s="78" t="s">
        <v>22</v>
      </c>
      <c r="C39" s="11"/>
      <c r="D39" s="16"/>
      <c r="E39" s="16"/>
      <c r="F39" s="16"/>
      <c r="G39" s="16"/>
      <c r="H39" s="61"/>
      <c r="I39" s="16"/>
      <c r="J39" s="16"/>
    </row>
    <row r="40" spans="2:10" x14ac:dyDescent="0.2">
      <c r="B40" s="78" t="s">
        <v>34</v>
      </c>
      <c r="C40" s="11"/>
      <c r="D40" s="16"/>
      <c r="E40" s="16"/>
      <c r="F40" s="16"/>
      <c r="G40" s="16"/>
      <c r="H40" s="61"/>
      <c r="I40" s="16"/>
      <c r="J40" s="16"/>
    </row>
    <row r="41" spans="2:10" ht="18" customHeight="1" x14ac:dyDescent="0.2">
      <c r="B41" s="77"/>
      <c r="C41" s="16"/>
      <c r="D41" s="93"/>
      <c r="E41" s="93"/>
      <c r="F41" s="93"/>
      <c r="G41" s="16"/>
      <c r="H41" s="61"/>
      <c r="I41" s="16"/>
      <c r="J41" s="16"/>
    </row>
    <row r="42" spans="2:10" x14ac:dyDescent="0.2">
      <c r="B42" s="73" t="s">
        <v>18</v>
      </c>
      <c r="C42" s="20"/>
      <c r="D42" s="48" t="s">
        <v>55</v>
      </c>
      <c r="E42" s="16"/>
      <c r="F42" s="48" t="s">
        <v>54</v>
      </c>
      <c r="G42" s="16"/>
      <c r="H42" s="61"/>
      <c r="I42" s="16"/>
      <c r="J42" s="16"/>
    </row>
    <row r="43" spans="2:10" ht="18" customHeight="1" x14ac:dyDescent="0.2">
      <c r="B43" s="77" t="s">
        <v>35</v>
      </c>
      <c r="C43" s="16"/>
      <c r="D43" s="43"/>
      <c r="E43" s="16"/>
      <c r="F43" s="41"/>
      <c r="G43" s="16"/>
      <c r="H43" s="62">
        <f>F43</f>
        <v>0</v>
      </c>
      <c r="I43" s="16"/>
      <c r="J43" s="16"/>
    </row>
    <row r="44" spans="2:10" ht="18" customHeight="1" x14ac:dyDescent="0.2">
      <c r="B44" s="77" t="s">
        <v>7</v>
      </c>
      <c r="C44" s="16"/>
      <c r="D44" s="39"/>
      <c r="E44" s="16"/>
      <c r="F44" s="41"/>
      <c r="G44" s="16"/>
      <c r="H44" s="62">
        <f>F44</f>
        <v>0</v>
      </c>
      <c r="I44" s="16"/>
      <c r="J44" s="16"/>
    </row>
    <row r="45" spans="2:10" ht="18" customHeight="1" x14ac:dyDescent="0.2">
      <c r="B45" s="77"/>
      <c r="C45" s="16"/>
      <c r="D45" s="39"/>
      <c r="E45" s="16"/>
      <c r="F45" s="41"/>
      <c r="G45" s="16"/>
      <c r="H45" s="62">
        <f>F45</f>
        <v>0</v>
      </c>
      <c r="I45" s="16"/>
      <c r="J45" s="16"/>
    </row>
    <row r="46" spans="2:10" ht="18" customHeight="1" x14ac:dyDescent="0.2">
      <c r="B46" s="77"/>
      <c r="C46" s="16"/>
      <c r="D46" s="39"/>
      <c r="E46" s="16"/>
      <c r="F46" s="41"/>
      <c r="G46" s="16"/>
      <c r="H46" s="62">
        <f>F46</f>
        <v>0</v>
      </c>
      <c r="I46" s="16"/>
      <c r="J46" s="16"/>
    </row>
    <row r="47" spans="2:10" x14ac:dyDescent="0.2">
      <c r="B47" s="77"/>
      <c r="C47" s="16"/>
      <c r="D47" s="16"/>
      <c r="E47" s="16"/>
      <c r="F47" s="26"/>
      <c r="G47" s="16"/>
      <c r="H47" s="62"/>
      <c r="I47" s="16"/>
      <c r="J47" s="16"/>
    </row>
    <row r="48" spans="2:10" x14ac:dyDescent="0.2">
      <c r="B48" s="79" t="s">
        <v>11</v>
      </c>
      <c r="C48" s="9"/>
      <c r="D48" s="16"/>
      <c r="E48" s="16"/>
      <c r="F48" s="26" t="s">
        <v>36</v>
      </c>
      <c r="G48" s="16"/>
      <c r="H48" s="61"/>
      <c r="I48" s="16"/>
      <c r="J48" s="16"/>
    </row>
    <row r="49" spans="2:10" ht="18" customHeight="1" x14ac:dyDescent="0.2">
      <c r="B49" s="80" t="s">
        <v>56</v>
      </c>
      <c r="C49" s="21"/>
      <c r="D49" s="11"/>
      <c r="E49" s="11"/>
      <c r="F49" s="41"/>
      <c r="G49" s="16"/>
      <c r="H49" s="62">
        <f>F49</f>
        <v>0</v>
      </c>
      <c r="I49" s="16"/>
      <c r="J49" s="16"/>
    </row>
    <row r="50" spans="2:10" ht="8.25" customHeight="1" x14ac:dyDescent="0.2">
      <c r="B50" s="81" t="s">
        <v>29</v>
      </c>
      <c r="C50" s="22"/>
      <c r="D50" s="16"/>
      <c r="E50" s="16"/>
      <c r="F50" s="5"/>
      <c r="G50" s="5"/>
      <c r="H50" s="61"/>
      <c r="I50" s="16"/>
      <c r="J50" s="16"/>
    </row>
    <row r="51" spans="2:10" ht="19.5" customHeight="1" thickBot="1" x14ac:dyDescent="0.3">
      <c r="B51" s="77"/>
      <c r="C51" s="16"/>
      <c r="D51" s="16"/>
      <c r="E51" s="16"/>
      <c r="F51" s="30"/>
      <c r="G51" s="27" t="s">
        <v>4</v>
      </c>
      <c r="H51" s="63">
        <f>(H18+H19+H26+H25+H31+H32+H38+H43+H44+H45+H46+H49)-H34-H28</f>
        <v>0</v>
      </c>
      <c r="I51" s="16"/>
      <c r="J51" s="16"/>
    </row>
    <row r="52" spans="2:10" ht="12" customHeight="1" thickTop="1" x14ac:dyDescent="0.2">
      <c r="B52" s="79" t="s">
        <v>37</v>
      </c>
      <c r="C52" s="9"/>
      <c r="D52" s="9" t="s">
        <v>38</v>
      </c>
      <c r="E52" s="9"/>
      <c r="F52" s="9" t="s">
        <v>39</v>
      </c>
      <c r="G52" s="9"/>
      <c r="H52" s="64"/>
      <c r="I52" s="16"/>
      <c r="J52" s="16"/>
    </row>
    <row r="53" spans="2:10" ht="18" customHeight="1" x14ac:dyDescent="0.2">
      <c r="B53" s="82"/>
      <c r="C53" s="4"/>
      <c r="D53" s="55"/>
      <c r="E53" s="4"/>
      <c r="F53" s="94"/>
      <c r="G53" s="95"/>
      <c r="H53" s="64"/>
      <c r="I53" s="16"/>
      <c r="J53" s="16"/>
    </row>
    <row r="54" spans="2:10" ht="18" customHeight="1" x14ac:dyDescent="0.2">
      <c r="B54" s="83" t="s">
        <v>77</v>
      </c>
      <c r="C54" s="4"/>
      <c r="D54" s="53"/>
      <c r="E54" s="4"/>
      <c r="F54" s="53"/>
      <c r="G54" s="54"/>
      <c r="H54" s="64"/>
      <c r="I54" s="16"/>
      <c r="J54" s="16"/>
    </row>
    <row r="55" spans="2:10" ht="18" customHeight="1" x14ac:dyDescent="0.2">
      <c r="B55" s="84" t="s">
        <v>78</v>
      </c>
      <c r="C55" s="28"/>
      <c r="D55" s="28" t="s">
        <v>79</v>
      </c>
      <c r="E55" s="28"/>
      <c r="F55" s="28" t="s">
        <v>80</v>
      </c>
      <c r="G55" s="28"/>
      <c r="H55" s="65"/>
      <c r="I55" s="16"/>
      <c r="J55" s="16"/>
    </row>
    <row r="56" spans="2:10" ht="18" customHeight="1" x14ac:dyDescent="0.2">
      <c r="B56" s="77"/>
      <c r="C56" s="16"/>
      <c r="D56" s="16"/>
      <c r="E56" s="16"/>
      <c r="F56" s="16"/>
      <c r="G56" s="16"/>
      <c r="H56" s="61"/>
      <c r="I56" s="16"/>
      <c r="J56" s="16"/>
    </row>
    <row r="57" spans="2:10" ht="18" customHeight="1" x14ac:dyDescent="0.2">
      <c r="B57" s="77"/>
      <c r="C57" s="16"/>
      <c r="D57" s="16"/>
      <c r="E57" s="16"/>
      <c r="F57" s="16"/>
      <c r="G57" s="16"/>
      <c r="H57" s="61"/>
      <c r="I57" s="16"/>
      <c r="J57" s="16"/>
    </row>
    <row r="58" spans="2:10" s="2" customFormat="1" ht="12" x14ac:dyDescent="0.2">
      <c r="B58" s="85" t="s">
        <v>12</v>
      </c>
      <c r="C58" s="31"/>
      <c r="D58" s="32"/>
      <c r="E58" s="32"/>
      <c r="F58" s="32"/>
      <c r="G58" s="32"/>
      <c r="H58" s="66" t="s">
        <v>25</v>
      </c>
      <c r="I58" s="10"/>
      <c r="J58" s="10"/>
    </row>
    <row r="59" spans="2:10" s="3" customFormat="1" ht="11.25" x14ac:dyDescent="0.2">
      <c r="B59" s="86" t="s">
        <v>26</v>
      </c>
      <c r="C59" s="33"/>
      <c r="D59" s="33"/>
      <c r="E59" s="33"/>
      <c r="F59" s="33"/>
      <c r="G59" s="33"/>
      <c r="H59" s="67" t="s">
        <v>81</v>
      </c>
      <c r="I59" s="11"/>
      <c r="J59" s="11"/>
    </row>
    <row r="60" spans="2:10" s="3" customFormat="1" ht="11.25" x14ac:dyDescent="0.2">
      <c r="B60" s="87" t="s">
        <v>43</v>
      </c>
      <c r="C60" s="47"/>
      <c r="D60" s="47"/>
      <c r="E60" s="47"/>
      <c r="F60" s="47"/>
      <c r="G60" s="47"/>
      <c r="H60" s="68" t="s">
        <v>82</v>
      </c>
      <c r="I60" s="11"/>
      <c r="J60" s="11"/>
    </row>
    <row r="61" spans="2:10" s="3" customFormat="1" ht="11.25" x14ac:dyDescent="0.2">
      <c r="B61" s="86" t="s">
        <v>23</v>
      </c>
      <c r="C61" s="33"/>
      <c r="D61" s="33"/>
      <c r="E61" s="33"/>
      <c r="F61" s="33"/>
      <c r="G61" s="33"/>
      <c r="H61" s="67" t="s">
        <v>83</v>
      </c>
      <c r="I61" s="11"/>
      <c r="J61" s="11"/>
    </row>
    <row r="62" spans="2:10" s="3" customFormat="1" ht="11.25" x14ac:dyDescent="0.2">
      <c r="B62" s="87" t="s">
        <v>24</v>
      </c>
      <c r="C62" s="47"/>
      <c r="D62" s="47"/>
      <c r="E62" s="47"/>
      <c r="F62" s="47"/>
      <c r="G62" s="47"/>
      <c r="H62" s="68" t="s">
        <v>44</v>
      </c>
      <c r="I62" s="11"/>
      <c r="J62" s="11"/>
    </row>
    <row r="63" spans="2:10" s="3" customFormat="1" ht="11.25" x14ac:dyDescent="0.2">
      <c r="B63" s="86" t="s">
        <v>45</v>
      </c>
      <c r="C63" s="33"/>
      <c r="D63" s="33"/>
      <c r="E63" s="33"/>
      <c r="F63" s="33"/>
      <c r="G63" s="33"/>
      <c r="H63" s="67" t="s">
        <v>30</v>
      </c>
      <c r="I63" s="11"/>
      <c r="J63" s="11"/>
    </row>
    <row r="64" spans="2:10" s="3" customFormat="1" ht="11.25" x14ac:dyDescent="0.2">
      <c r="B64" s="87" t="s">
        <v>46</v>
      </c>
      <c r="C64" s="47"/>
      <c r="D64" s="47"/>
      <c r="E64" s="47"/>
      <c r="F64" s="47"/>
      <c r="G64" s="47"/>
      <c r="H64" s="68" t="s">
        <v>47</v>
      </c>
      <c r="I64" s="11"/>
      <c r="J64" s="11"/>
    </row>
    <row r="65" spans="2:10" s="3" customFormat="1" ht="11.25" x14ac:dyDescent="0.2">
      <c r="B65" s="86" t="s">
        <v>48</v>
      </c>
      <c r="C65" s="33"/>
      <c r="D65" s="33"/>
      <c r="E65" s="33"/>
      <c r="F65" s="33"/>
      <c r="G65" s="33"/>
      <c r="H65" s="67" t="s">
        <v>49</v>
      </c>
      <c r="I65" s="11"/>
      <c r="J65" s="11"/>
    </row>
    <row r="66" spans="2:10" s="3" customFormat="1" ht="11.25" x14ac:dyDescent="0.2">
      <c r="B66" s="87" t="s">
        <v>61</v>
      </c>
      <c r="C66" s="47"/>
      <c r="D66" s="47"/>
      <c r="E66" s="47"/>
      <c r="F66" s="47"/>
      <c r="G66" s="47"/>
      <c r="H66" s="68" t="s">
        <v>31</v>
      </c>
      <c r="I66" s="11"/>
      <c r="J66" s="11"/>
    </row>
    <row r="67" spans="2:10" s="3" customFormat="1" ht="11.25" x14ac:dyDescent="0.2">
      <c r="B67" s="86" t="s">
        <v>60</v>
      </c>
      <c r="C67" s="33"/>
      <c r="D67" s="33"/>
      <c r="E67" s="33"/>
      <c r="F67" s="33"/>
      <c r="G67" s="33"/>
      <c r="H67" s="67" t="s">
        <v>50</v>
      </c>
      <c r="I67" s="11"/>
      <c r="J67" s="11"/>
    </row>
    <row r="68" spans="2:10" s="3" customFormat="1" ht="11.25" x14ac:dyDescent="0.2">
      <c r="B68" s="87" t="s">
        <v>59</v>
      </c>
      <c r="C68" s="47"/>
      <c r="D68" s="47"/>
      <c r="E68" s="47"/>
      <c r="F68" s="47"/>
      <c r="G68" s="47"/>
      <c r="H68" s="68" t="s">
        <v>31</v>
      </c>
      <c r="I68" s="11"/>
      <c r="J68" s="11"/>
    </row>
    <row r="69" spans="2:10" s="3" customFormat="1" ht="11.25" x14ac:dyDescent="0.2">
      <c r="B69" s="86" t="s">
        <v>51</v>
      </c>
      <c r="C69" s="33"/>
      <c r="D69" s="33"/>
      <c r="E69" s="33"/>
      <c r="F69" s="33"/>
      <c r="G69" s="33"/>
      <c r="H69" s="67" t="s">
        <v>52</v>
      </c>
      <c r="I69" s="11"/>
      <c r="J69" s="11"/>
    </row>
    <row r="70" spans="2:10" s="3" customFormat="1" ht="11.25" x14ac:dyDescent="0.2">
      <c r="B70" s="88" t="s">
        <v>53</v>
      </c>
      <c r="C70" s="89"/>
      <c r="D70" s="89"/>
      <c r="E70" s="89"/>
      <c r="F70" s="89"/>
      <c r="G70" s="89"/>
      <c r="H70" s="90" t="s">
        <v>57</v>
      </c>
      <c r="I70" s="11"/>
      <c r="J70" s="11"/>
    </row>
  </sheetData>
  <sheetProtection selectLockedCells="1"/>
  <mergeCells count="11">
    <mergeCell ref="D8:E8"/>
    <mergeCell ref="F8:G8"/>
    <mergeCell ref="D41:F41"/>
    <mergeCell ref="F53:G53"/>
    <mergeCell ref="B2:H2"/>
    <mergeCell ref="B5:C5"/>
    <mergeCell ref="D5:E5"/>
    <mergeCell ref="F5:G5"/>
    <mergeCell ref="B7:C7"/>
    <mergeCell ref="D10:H10"/>
    <mergeCell ref="D9:H9"/>
  </mergeCells>
  <phoneticPr fontId="0" type="noConversion"/>
  <printOptions horizontalCentered="1"/>
  <pageMargins left="0.19685039370078741" right="0.19685039370078741" top="0.19685039370078741" bottom="0.19685039370078741" header="0.19685039370078741" footer="0.19685039370078741"/>
  <pageSetup paperSize="9" scale="78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7</xdr:col>
                    <xdr:colOff>95250</xdr:colOff>
                    <xdr:row>51</xdr:row>
                    <xdr:rowOff>142875</xdr:rowOff>
                  </from>
                  <to>
                    <xdr:col>7</xdr:col>
                    <xdr:colOff>1685925</xdr:colOff>
                    <xdr:row>52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7</xdr:col>
                    <xdr:colOff>95250</xdr:colOff>
                    <xdr:row>52</xdr:row>
                    <xdr:rowOff>200025</xdr:rowOff>
                  </from>
                  <to>
                    <xdr:col>7</xdr:col>
                    <xdr:colOff>1685925</xdr:colOff>
                    <xdr:row>53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Dommerregning - bredde</vt:lpstr>
      <vt:lpstr>'Dommerregning - bredde'!Print_Area</vt:lpstr>
    </vt:vector>
  </TitlesOfParts>
  <Company>Norges Fotballforbund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Flem, Andre</dc:creator>
  <cp:lastModifiedBy>Anders Gjermshus</cp:lastModifiedBy>
  <cp:lastPrinted>2015-02-11T12:24:10Z</cp:lastPrinted>
  <dcterms:created xsi:type="dcterms:W3CDTF">1999-07-28T09:36:50Z</dcterms:created>
  <dcterms:modified xsi:type="dcterms:W3CDTF">2015-04-08T10:44:34Z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</Properties>
</file>