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hadeva prasad\OneDrive\Documents\"/>
    </mc:Choice>
  </mc:AlternateContent>
  <xr:revisionPtr revIDLastSave="0" documentId="13_ncr:1_{9C446BC9-B5C2-47B9-9142-54771BBB959E}" xr6:coauthVersionLast="47" xr6:coauthVersionMax="47" xr10:uidLastSave="{00000000-0000-0000-0000-000000000000}"/>
  <bookViews>
    <workbookView xWindow="-108" yWindow="-108" windowWidth="23256" windowHeight="12456" xr2:uid="{95E4ED9D-E053-48F9-B456-8A8DDBAB9062}"/>
  </bookViews>
  <sheets>
    <sheet name="All" sheetId="1" r:id="rId1"/>
    <sheet name="Instagram" sheetId="2" r:id="rId2"/>
    <sheet name="Facebook" sheetId="3" r:id="rId3"/>
    <sheet name="Linkedin" sheetId="4" r:id="rId4"/>
    <sheet name="LIKES" sheetId="5" r:id="rId5"/>
    <sheet name="COMMENTS" sheetId="6" r:id="rId6"/>
    <sheet name="REACH" sheetId="7" r:id="rId7"/>
    <sheet name="SHARES" sheetId="8" r:id="rId8"/>
    <sheet name="FOLLOWERS" sheetId="9" r:id="rId9"/>
  </sheets>
  <definedNames>
    <definedName name="_xlnm._FilterDatabase" localSheetId="0" hidden="1">All!$A$1:$H$101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43" i="4" l="1"/>
  <c r="I6" i="2" a="1"/>
  <c r="I6" i="2" s="1"/>
  <c r="I5" i="3" a="1"/>
  <c r="I5" i="3" s="1"/>
  <c r="C43" i="4"/>
  <c r="D43" i="4"/>
  <c r="E43" i="4"/>
  <c r="F43" i="4"/>
  <c r="A44" i="9"/>
  <c r="C44" i="8"/>
  <c r="B44" i="8"/>
  <c r="A44" i="8"/>
  <c r="C44" i="9"/>
  <c r="B44" i="9"/>
  <c r="A44" i="7"/>
  <c r="B44" i="7"/>
  <c r="C44" i="7"/>
  <c r="C44" i="6"/>
  <c r="B44" i="6"/>
  <c r="A44" i="6"/>
  <c r="D44" i="5"/>
  <c r="C44" i="5"/>
  <c r="B44" i="5"/>
  <c r="I6" i="4" a="1"/>
  <c r="I6" i="4" s="1"/>
  <c r="D34" i="3"/>
  <c r="E34" i="3"/>
  <c r="F34" i="3"/>
  <c r="G34" i="3"/>
  <c r="C34" i="3"/>
  <c r="J5" i="3" s="1" a="1"/>
  <c r="J5" i="3" s="1"/>
  <c r="D35" i="2"/>
  <c r="E35" i="2"/>
  <c r="F35" i="2"/>
  <c r="G35" i="2"/>
  <c r="C35" i="2"/>
  <c r="A88" i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3" i="1"/>
  <c r="A4" i="1" s="1"/>
  <c r="A5" i="1" s="1"/>
  <c r="A6" i="1" s="1"/>
  <c r="A7" i="1" s="1"/>
  <c r="A8" i="1" s="1"/>
  <c r="A9" i="1" s="1"/>
  <c r="J6" i="2" l="1" a="1"/>
  <c r="J6" i="2" s="1"/>
  <c r="J6" i="4" a="1"/>
  <c r="J6" i="4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<sst xmlns="http://schemas.openxmlformats.org/spreadsheetml/2006/main" count="369" uniqueCount="120">
  <si>
    <t>Platform</t>
  </si>
  <si>
    <t>Post ID</t>
  </si>
  <si>
    <t>Likes</t>
  </si>
  <si>
    <t>Comments</t>
  </si>
  <si>
    <t>Shares</t>
  </si>
  <si>
    <t>Reach</t>
  </si>
  <si>
    <t>Followers</t>
  </si>
  <si>
    <t>Date Of  Joined</t>
  </si>
  <si>
    <t>Instagram</t>
  </si>
  <si>
    <t>IG01</t>
  </si>
  <si>
    <t>Linkedin</t>
  </si>
  <si>
    <t>Facebook</t>
  </si>
  <si>
    <t>IG02</t>
  </si>
  <si>
    <t>IG03</t>
  </si>
  <si>
    <t>IG04</t>
  </si>
  <si>
    <t>LN01</t>
  </si>
  <si>
    <t>LN02</t>
  </si>
  <si>
    <t>LN03</t>
  </si>
  <si>
    <t>LN04</t>
  </si>
  <si>
    <t>LN05</t>
  </si>
  <si>
    <t>LN06</t>
  </si>
  <si>
    <t>LN07</t>
  </si>
  <si>
    <t>LN31</t>
  </si>
  <si>
    <t>LN30</t>
  </si>
  <si>
    <t>IG05</t>
  </si>
  <si>
    <t>LN08</t>
  </si>
  <si>
    <t>IG06</t>
  </si>
  <si>
    <t>IG07</t>
  </si>
  <si>
    <t>IG08</t>
  </si>
  <si>
    <t>IG09</t>
  </si>
  <si>
    <t>IG10</t>
  </si>
  <si>
    <t>LN09</t>
  </si>
  <si>
    <t>LN10</t>
  </si>
  <si>
    <t>LN11</t>
  </si>
  <si>
    <t>LN12</t>
  </si>
  <si>
    <t>LN13</t>
  </si>
  <si>
    <t>LN14</t>
  </si>
  <si>
    <t>LN15</t>
  </si>
  <si>
    <t>LN16</t>
  </si>
  <si>
    <t>LN17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</si>
  <si>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</si>
  <si>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</si>
  <si>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</si>
  <si>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</si>
  <si>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</si>
  <si>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</si>
  <si>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</si>
  <si>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</si>
  <si>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</si>
  <si>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</si>
  <si>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</si>
  <si>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</si>
  <si>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</si>
  <si>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IG11</t>
  </si>
  <si>
    <t>IG12</t>
  </si>
  <si>
    <t>IG13</t>
  </si>
  <si>
    <t>IG14</t>
  </si>
  <si>
    <t>IG15</t>
  </si>
  <si>
    <t>IG16</t>
  </si>
  <si>
    <t>IG17</t>
  </si>
  <si>
    <t>IG18</t>
  </si>
  <si>
    <t>LN18</t>
  </si>
  <si>
    <t>LN19</t>
  </si>
  <si>
    <t>LN20</t>
  </si>
  <si>
    <t>LN21</t>
  </si>
  <si>
    <t>LN22</t>
  </si>
  <si>
    <t>LN23</t>
  </si>
  <si>
    <t>LN24</t>
  </si>
  <si>
    <t>LN25</t>
  </si>
  <si>
    <t>LN26</t>
  </si>
  <si>
    <t>LN27</t>
  </si>
  <si>
    <t>LN28</t>
  </si>
  <si>
    <t>LN29</t>
  </si>
  <si>
    <t>LN32</t>
  </si>
  <si>
    <t>LN33</t>
  </si>
  <si>
    <t>FB14</t>
  </si>
  <si>
    <t>FB15</t>
  </si>
  <si>
    <t>FB16</t>
  </si>
  <si>
    <t>FB17</t>
  </si>
  <si>
    <t>FB18</t>
  </si>
  <si>
    <t>FB19</t>
  </si>
  <si>
    <t>FB20</t>
  </si>
  <si>
    <t>FB21</t>
  </si>
  <si>
    <t>IG19</t>
  </si>
  <si>
    <t>IG20</t>
  </si>
  <si>
    <t>IG21</t>
  </si>
  <si>
    <t>IG22</t>
  </si>
  <si>
    <t>IG23</t>
  </si>
  <si>
    <t>IG24</t>
  </si>
  <si>
    <t>IG25</t>
  </si>
  <si>
    <t>LN34</t>
  </si>
  <si>
    <t>LN35</t>
  </si>
  <si>
    <t>LN36</t>
  </si>
  <si>
    <t>LN37</t>
  </si>
  <si>
    <t>LN38</t>
  </si>
  <si>
    <t>FB22</t>
  </si>
  <si>
    <t>FB23</t>
  </si>
  <si>
    <t>FB24</t>
  </si>
  <si>
    <t>FB25</t>
  </si>
  <si>
    <t>FB26</t>
  </si>
  <si>
    <t>FB27</t>
  </si>
  <si>
    <t>FB28</t>
  </si>
  <si>
    <t>FB29</t>
  </si>
  <si>
    <t>FB30</t>
  </si>
  <si>
    <t>IG26</t>
  </si>
  <si>
    <t>IG27</t>
  </si>
  <si>
    <t>IG28</t>
  </si>
  <si>
    <t>IG29</t>
  </si>
  <si>
    <t>IG30</t>
  </si>
  <si>
    <t>IG31</t>
  </si>
  <si>
    <t>Total</t>
  </si>
  <si>
    <t>Category</t>
  </si>
  <si>
    <t>PLATFORMS</t>
  </si>
  <si>
    <t>INSTAGRAM</t>
  </si>
  <si>
    <t>FACEBOOK</t>
  </si>
  <si>
    <t>LINKEDIN</t>
  </si>
  <si>
    <t xml:space="preserve">LIKES </t>
  </si>
  <si>
    <t xml:space="preserve">Comments </t>
  </si>
  <si>
    <t xml:space="preserve">Reach 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</si>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</sst>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72"/>
      <color theme="2" tint="-0.89999084444715716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4" fontId="0" fillId="3" borderId="1" xfId="0" applyNumberForma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3" fillId="0" borderId="0" xfId="0" applyFont="1"/>
    <xf numFmtId="0" fontId="2" fillId="8" borderId="9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4" fillId="9" borderId="12" xfId="0" applyFont="1" applyFill="1" applyBorder="1"/>
    <xf numFmtId="0" fontId="4" fillId="9" borderId="13" xfId="0" applyFont="1" applyFill="1" applyBorder="1"/>
    <xf numFmtId="0" fontId="4" fillId="9" borderId="14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4" fillId="0" borderId="0" xfId="0" applyFont="1" applyAlignment="1">
      <alignment horizontal="center"/>
    </xf>
    <xf numFmtId="0" fontId="0" fillId="0" borderId="0" xfId="0" applyFill="1"/>
    <xf numFmtId="0" fontId="8" fillId="10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11" fillId="7" borderId="3" xfId="0" applyFont="1" applyFill="1" applyBorder="1"/>
    <xf numFmtId="0" fontId="11" fillId="7" borderId="4" xfId="0" applyFont="1" applyFill="1" applyBorder="1"/>
    <xf numFmtId="0" fontId="11" fillId="7" borderId="5" xfId="0" applyFont="1" applyFill="1" applyBorder="1"/>
    <xf numFmtId="14" fontId="4" fillId="5" borderId="1" xfId="0" applyNumberFormat="1" applyFont="1" applyFill="1" applyBorder="1"/>
    <xf numFmtId="0" fontId="4" fillId="5" borderId="1" xfId="0" applyFont="1" applyFill="1" applyBorder="1"/>
    <xf numFmtId="0" fontId="12" fillId="6" borderId="3" xfId="0" applyFont="1" applyFill="1" applyBorder="1"/>
    <xf numFmtId="0" fontId="12" fillId="6" borderId="4" xfId="0" applyFont="1" applyFill="1" applyBorder="1"/>
    <xf numFmtId="0" fontId="12" fillId="6" borderId="5" xfId="0" applyFont="1" applyFill="1" applyBorder="1"/>
    <xf numFmtId="0" fontId="13" fillId="6" borderId="3" xfId="0" applyFont="1" applyFill="1" applyBorder="1"/>
    <xf numFmtId="0" fontId="13" fillId="6" borderId="4" xfId="0" applyFont="1" applyFill="1" applyBorder="1"/>
    <xf numFmtId="0" fontId="13" fillId="6" borderId="5" xfId="0" applyFont="1" applyFill="1" applyBorder="1"/>
    <xf numFmtId="14" fontId="4" fillId="5" borderId="2" xfId="0" applyNumberFormat="1" applyFont="1" applyFill="1" applyBorder="1"/>
    <xf numFmtId="0" fontId="4" fillId="5" borderId="2" xfId="0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0" fontId="13" fillId="9" borderId="5" xfId="0" applyFont="1" applyFill="1" applyBorder="1"/>
    <xf numFmtId="0" fontId="4" fillId="8" borderId="9" xfId="0" applyFont="1" applyFill="1" applyBorder="1"/>
    <xf numFmtId="0" fontId="4" fillId="8" borderId="10" xfId="0" applyFont="1" applyFill="1" applyBorder="1"/>
    <xf numFmtId="0" fontId="4" fillId="8" borderId="11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4" fillId="5" borderId="19" xfId="0" applyFont="1" applyFill="1" applyBorder="1"/>
    <xf numFmtId="0" fontId="14" fillId="2" borderId="3" xfId="0" applyFont="1" applyFill="1" applyBorder="1"/>
    <xf numFmtId="0" fontId="14" fillId="2" borderId="16" xfId="0" applyFont="1" applyFill="1" applyBorder="1"/>
    <xf numFmtId="0" fontId="14" fillId="2" borderId="8" xfId="0" applyFont="1" applyFill="1" applyBorder="1"/>
    <xf numFmtId="0" fontId="4" fillId="4" borderId="2" xfId="0" applyFont="1" applyFill="1" applyBorder="1"/>
    <xf numFmtId="14" fontId="4" fillId="4" borderId="1" xfId="0" applyNumberFormat="1" applyFont="1" applyFill="1" applyBorder="1"/>
    <xf numFmtId="0" fontId="4" fillId="4" borderId="1" xfId="0" applyFont="1" applyFill="1" applyBorder="1"/>
    <xf numFmtId="0" fontId="4" fillId="4" borderId="19" xfId="0" applyFont="1" applyFill="1" applyBorder="1"/>
    <xf numFmtId="0" fontId="4" fillId="3" borderId="1" xfId="0" applyFont="1" applyFill="1" applyBorder="1"/>
    <xf numFmtId="14" fontId="4" fillId="3" borderId="2" xfId="0" applyNumberFormat="1" applyFont="1" applyFill="1" applyBorder="1"/>
    <xf numFmtId="0" fontId="4" fillId="3" borderId="2" xfId="0" applyFont="1" applyFill="1" applyBorder="1"/>
    <xf numFmtId="14" fontId="4" fillId="3" borderId="1" xfId="0" applyNumberFormat="1" applyFont="1" applyFill="1" applyBorder="1"/>
    <xf numFmtId="0" fontId="4" fillId="3" borderId="19" xfId="0" applyFont="1" applyFill="1" applyBorder="1"/>
    <xf numFmtId="0" fontId="14" fillId="2" borderId="15" xfId="0" applyFont="1" applyFill="1" applyBorder="1"/>
    <xf numFmtId="0" fontId="14" fillId="2" borderId="6" xfId="0" applyFont="1" applyFill="1" applyBorder="1"/>
    <xf numFmtId="0" fontId="3" fillId="2" borderId="15" xfId="0" applyFont="1" applyFill="1" applyBorder="1"/>
    <xf numFmtId="0" fontId="3" fillId="2" borderId="6" xfId="0" applyFont="1" applyFill="1" applyBorder="1"/>
    <xf numFmtId="0" fontId="15" fillId="9" borderId="22" xfId="0" applyFont="1" applyFill="1" applyBorder="1" applyAlignment="1">
      <alignment horizontal="center"/>
    </xf>
    <xf numFmtId="0" fontId="15" fillId="9" borderId="21" xfId="0" applyFont="1" applyFill="1" applyBorder="1" applyAlignment="1">
      <alignment horizontal="center"/>
    </xf>
    <xf numFmtId="0" fontId="15" fillId="9" borderId="2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5" fillId="6" borderId="22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15" fillId="6" borderId="21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Instagram</a:t>
            </a:r>
            <a:r>
              <a:rPr lang="en-IN" baseline="0"/>
              <a:t> Aalysis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Instagram!$F$3</c:f>
              <c:strCache>
                <c:ptCount val="1"/>
                <c:pt idx="0">
                  <c:v>Reach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Instagram!$A$4:$B$34</c:f>
              <c:multiLvlStrCache>
                <c:ptCount val="31"/>
                <c:lvl>
                  <c:pt idx="0">
                    <c:v>IG01</c:v>
                  </c:pt>
                  <c:pt idx="1">
                    <c:v>IG02</c:v>
                  </c:pt>
                  <c:pt idx="2">
                    <c:v>IG03</c:v>
                  </c:pt>
                  <c:pt idx="3">
                    <c:v>IG04</c:v>
                  </c:pt>
                  <c:pt idx="4">
                    <c:v>IG05</c:v>
                  </c:pt>
                  <c:pt idx="5">
                    <c:v>IG06</c:v>
                  </c:pt>
                  <c:pt idx="6">
                    <c:v>IG07</c:v>
                  </c:pt>
                  <c:pt idx="7">
                    <c:v>IG08</c:v>
                  </c:pt>
                  <c:pt idx="8">
                    <c:v>IG09</c:v>
                  </c:pt>
                  <c:pt idx="9">
                    <c:v>IG10</c:v>
                  </c:pt>
                  <c:pt idx="10">
                    <c:v>IG11</c:v>
                  </c:pt>
                  <c:pt idx="11">
                    <c:v>IG12</c:v>
                  </c:pt>
                  <c:pt idx="12">
                    <c:v>IG13</c:v>
                  </c:pt>
                  <c:pt idx="13">
                    <c:v>IG14</c:v>
                  </c:pt>
                  <c:pt idx="14">
                    <c:v>IG15</c:v>
                  </c:pt>
                  <c:pt idx="15">
                    <c:v>IG16</c:v>
                  </c:pt>
                  <c:pt idx="16">
                    <c:v>IG17</c:v>
                  </c:pt>
                  <c:pt idx="17">
                    <c:v>IG18</c:v>
                  </c:pt>
                  <c:pt idx="18">
                    <c:v>IG19</c:v>
                  </c:pt>
                  <c:pt idx="19">
                    <c:v>IG20</c:v>
                  </c:pt>
                  <c:pt idx="20">
                    <c:v>IG21</c:v>
                  </c:pt>
                  <c:pt idx="21">
                    <c:v>IG22</c:v>
                  </c:pt>
                  <c:pt idx="22">
                    <c:v>IG23</c:v>
                  </c:pt>
                  <c:pt idx="23">
                    <c:v>IG24</c:v>
                  </c:pt>
                  <c:pt idx="24">
                    <c:v>IG25</c:v>
                  </c:pt>
                  <c:pt idx="25">
                    <c:v>IG26</c:v>
                  </c:pt>
                  <c:pt idx="26">
                    <c:v>IG27</c:v>
                  </c:pt>
                  <c:pt idx="27">
                    <c:v>IG28</c:v>
                  </c:pt>
                  <c:pt idx="28">
                    <c:v>IG29</c:v>
                  </c:pt>
                  <c:pt idx="29">
                    <c:v>IG30</c:v>
                  </c:pt>
                  <c:pt idx="30">
                    <c:v>IG31</c:v>
                  </c:pt>
                </c:lvl>
                <c:lvl>
                  <c:pt idx="0">
                    <c:v>01-05-2025</c:v>
                  </c:pt>
                  <c:pt idx="1">
                    <c:v>01-06-2025</c:v>
                  </c:pt>
                  <c:pt idx="2">
                    <c:v>01-02-2025</c:v>
                  </c:pt>
                  <c:pt idx="3">
                    <c:v>01-01-2025</c:v>
                  </c:pt>
                  <c:pt idx="4">
                    <c:v>31-05-2024</c:v>
                  </c:pt>
                  <c:pt idx="5">
                    <c:v>31-05-2022</c:v>
                  </c:pt>
                  <c:pt idx="6">
                    <c:v>31-05-2021</c:v>
                  </c:pt>
                  <c:pt idx="7">
                    <c:v>31-05-2020</c:v>
                  </c:pt>
                  <c:pt idx="8">
                    <c:v>31-05-2019</c:v>
                  </c:pt>
                  <c:pt idx="9">
                    <c:v>31-05-2018</c:v>
                  </c:pt>
                  <c:pt idx="10">
                    <c:v>30-03-2021</c:v>
                  </c:pt>
                  <c:pt idx="11">
                    <c:v>30-05-2021</c:v>
                  </c:pt>
                  <c:pt idx="12">
                    <c:v>30-07-2021</c:v>
                  </c:pt>
                  <c:pt idx="13">
                    <c:v>30-09-2021</c:v>
                  </c:pt>
                  <c:pt idx="14">
                    <c:v>30-11-2021</c:v>
                  </c:pt>
                  <c:pt idx="15">
                    <c:v>30-01-2022</c:v>
                  </c:pt>
                  <c:pt idx="16">
                    <c:v>30-03-2022</c:v>
                  </c:pt>
                  <c:pt idx="17">
                    <c:v>30-05-2022</c:v>
                  </c:pt>
                  <c:pt idx="18">
                    <c:v>15-06-2024</c:v>
                  </c:pt>
                  <c:pt idx="19">
                    <c:v>15-07-2024</c:v>
                  </c:pt>
                  <c:pt idx="20">
                    <c:v>15-08-2024</c:v>
                  </c:pt>
                  <c:pt idx="21">
                    <c:v>15-09-2024</c:v>
                  </c:pt>
                  <c:pt idx="22">
                    <c:v>15-10-2024</c:v>
                  </c:pt>
                  <c:pt idx="23">
                    <c:v>15-11-2024</c:v>
                  </c:pt>
                  <c:pt idx="24">
                    <c:v>15-12-2024</c:v>
                  </c:pt>
                  <c:pt idx="25">
                    <c:v>28-02-2025</c:v>
                  </c:pt>
                  <c:pt idx="26">
                    <c:v>31-03-2025</c:v>
                  </c:pt>
                  <c:pt idx="27">
                    <c:v>30-04-2025</c:v>
                  </c:pt>
                  <c:pt idx="28">
                    <c:v>25-01-2024</c:v>
                  </c:pt>
                  <c:pt idx="29">
                    <c:v>26-01-2024</c:v>
                  </c:pt>
                  <c:pt idx="30">
                    <c:v>27-01-2024</c:v>
                  </c:pt>
                </c:lvl>
              </c:multiLvlStrCache>
            </c:multiLvlStrRef>
          </c:cat>
          <c:val>
            <c:numRef>
              <c:f>Instagram!$F$4:$F$34</c:f>
              <c:numCache>
                <c:formatCode>General</c:formatCode>
                <c:ptCount val="31"/>
                <c:pt idx="0">
                  <c:v>6652</c:v>
                </c:pt>
                <c:pt idx="1">
                  <c:v>11573</c:v>
                </c:pt>
                <c:pt idx="2">
                  <c:v>38744</c:v>
                </c:pt>
                <c:pt idx="3">
                  <c:v>71845</c:v>
                </c:pt>
                <c:pt idx="4">
                  <c:v>57179</c:v>
                </c:pt>
                <c:pt idx="5">
                  <c:v>23495</c:v>
                </c:pt>
                <c:pt idx="6">
                  <c:v>44234</c:v>
                </c:pt>
                <c:pt idx="7">
                  <c:v>45643</c:v>
                </c:pt>
                <c:pt idx="8">
                  <c:v>23125</c:v>
                </c:pt>
                <c:pt idx="9">
                  <c:v>40283</c:v>
                </c:pt>
                <c:pt idx="10">
                  <c:v>27909</c:v>
                </c:pt>
                <c:pt idx="11">
                  <c:v>58860</c:v>
                </c:pt>
                <c:pt idx="12">
                  <c:v>12147</c:v>
                </c:pt>
                <c:pt idx="13">
                  <c:v>47391</c:v>
                </c:pt>
                <c:pt idx="14">
                  <c:v>16555</c:v>
                </c:pt>
                <c:pt idx="15">
                  <c:v>9081</c:v>
                </c:pt>
                <c:pt idx="16">
                  <c:v>66293</c:v>
                </c:pt>
                <c:pt idx="17">
                  <c:v>34182</c:v>
                </c:pt>
                <c:pt idx="18">
                  <c:v>44697</c:v>
                </c:pt>
                <c:pt idx="19">
                  <c:v>58935</c:v>
                </c:pt>
                <c:pt idx="20">
                  <c:v>19898</c:v>
                </c:pt>
                <c:pt idx="21">
                  <c:v>9408</c:v>
                </c:pt>
                <c:pt idx="22">
                  <c:v>82574</c:v>
                </c:pt>
                <c:pt idx="23">
                  <c:v>29643</c:v>
                </c:pt>
                <c:pt idx="24">
                  <c:v>10281</c:v>
                </c:pt>
                <c:pt idx="25">
                  <c:v>25770</c:v>
                </c:pt>
                <c:pt idx="26">
                  <c:v>83271</c:v>
                </c:pt>
                <c:pt idx="27">
                  <c:v>26493</c:v>
                </c:pt>
                <c:pt idx="28">
                  <c:v>49756</c:v>
                </c:pt>
                <c:pt idx="29">
                  <c:v>36115</c:v>
                </c:pt>
                <c:pt idx="30">
                  <c:v>23657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6B-4529-8682-A0A22044C851}"/>
            </c:ext>
          </c:extLst>
        </c:ser>
        <c:ser>
          <c:idx val="4"/>
          <c:order val="4"/>
          <c:tx>
            <c:strRef>
              <c:f>Instagram!$G$3</c:f>
              <c:strCache>
                <c:ptCount val="1"/>
                <c:pt idx="0">
                  <c:v>Followers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Instagram!$A$4:$B$34</c:f>
              <c:multiLvlStrCache>
                <c:ptCount val="31"/>
                <c:lvl>
                  <c:pt idx="0">
                    <c:v>IG01</c:v>
                  </c:pt>
                  <c:pt idx="1">
                    <c:v>IG02</c:v>
                  </c:pt>
                  <c:pt idx="2">
                    <c:v>IG03</c:v>
                  </c:pt>
                  <c:pt idx="3">
                    <c:v>IG04</c:v>
                  </c:pt>
                  <c:pt idx="4">
                    <c:v>IG05</c:v>
                  </c:pt>
                  <c:pt idx="5">
                    <c:v>IG06</c:v>
                  </c:pt>
                  <c:pt idx="6">
                    <c:v>IG07</c:v>
                  </c:pt>
                  <c:pt idx="7">
                    <c:v>IG08</c:v>
                  </c:pt>
                  <c:pt idx="8">
                    <c:v>IG09</c:v>
                  </c:pt>
                  <c:pt idx="9">
                    <c:v>IG10</c:v>
                  </c:pt>
                  <c:pt idx="10">
                    <c:v>IG11</c:v>
                  </c:pt>
                  <c:pt idx="11">
                    <c:v>IG12</c:v>
                  </c:pt>
                  <c:pt idx="12">
                    <c:v>IG13</c:v>
                  </c:pt>
                  <c:pt idx="13">
                    <c:v>IG14</c:v>
                  </c:pt>
                  <c:pt idx="14">
                    <c:v>IG15</c:v>
                  </c:pt>
                  <c:pt idx="15">
                    <c:v>IG16</c:v>
                  </c:pt>
                  <c:pt idx="16">
                    <c:v>IG17</c:v>
                  </c:pt>
                  <c:pt idx="17">
                    <c:v>IG18</c:v>
                  </c:pt>
                  <c:pt idx="18">
                    <c:v>IG19</c:v>
                  </c:pt>
                  <c:pt idx="19">
                    <c:v>IG20</c:v>
                  </c:pt>
                  <c:pt idx="20">
                    <c:v>IG21</c:v>
                  </c:pt>
                  <c:pt idx="21">
                    <c:v>IG22</c:v>
                  </c:pt>
                  <c:pt idx="22">
                    <c:v>IG23</c:v>
                  </c:pt>
                  <c:pt idx="23">
                    <c:v>IG24</c:v>
                  </c:pt>
                  <c:pt idx="24">
                    <c:v>IG25</c:v>
                  </c:pt>
                  <c:pt idx="25">
                    <c:v>IG26</c:v>
                  </c:pt>
                  <c:pt idx="26">
                    <c:v>IG27</c:v>
                  </c:pt>
                  <c:pt idx="27">
                    <c:v>IG28</c:v>
                  </c:pt>
                  <c:pt idx="28">
                    <c:v>IG29</c:v>
                  </c:pt>
                  <c:pt idx="29">
                    <c:v>IG30</c:v>
                  </c:pt>
                  <c:pt idx="30">
                    <c:v>IG31</c:v>
                  </c:pt>
                </c:lvl>
                <c:lvl>
                  <c:pt idx="0">
                    <c:v>01-05-2025</c:v>
                  </c:pt>
                  <c:pt idx="1">
                    <c:v>01-06-2025</c:v>
                  </c:pt>
                  <c:pt idx="2">
                    <c:v>01-02-2025</c:v>
                  </c:pt>
                  <c:pt idx="3">
                    <c:v>01-01-2025</c:v>
                  </c:pt>
                  <c:pt idx="4">
                    <c:v>31-05-2024</c:v>
                  </c:pt>
                  <c:pt idx="5">
                    <c:v>31-05-2022</c:v>
                  </c:pt>
                  <c:pt idx="6">
                    <c:v>31-05-2021</c:v>
                  </c:pt>
                  <c:pt idx="7">
                    <c:v>31-05-2020</c:v>
                  </c:pt>
                  <c:pt idx="8">
                    <c:v>31-05-2019</c:v>
                  </c:pt>
                  <c:pt idx="9">
                    <c:v>31-05-2018</c:v>
                  </c:pt>
                  <c:pt idx="10">
                    <c:v>30-03-2021</c:v>
                  </c:pt>
                  <c:pt idx="11">
                    <c:v>30-05-2021</c:v>
                  </c:pt>
                  <c:pt idx="12">
                    <c:v>30-07-2021</c:v>
                  </c:pt>
                  <c:pt idx="13">
                    <c:v>30-09-2021</c:v>
                  </c:pt>
                  <c:pt idx="14">
                    <c:v>30-11-2021</c:v>
                  </c:pt>
                  <c:pt idx="15">
                    <c:v>30-01-2022</c:v>
                  </c:pt>
                  <c:pt idx="16">
                    <c:v>30-03-2022</c:v>
                  </c:pt>
                  <c:pt idx="17">
                    <c:v>30-05-2022</c:v>
                  </c:pt>
                  <c:pt idx="18">
                    <c:v>15-06-2024</c:v>
                  </c:pt>
                  <c:pt idx="19">
                    <c:v>15-07-2024</c:v>
                  </c:pt>
                  <c:pt idx="20">
                    <c:v>15-08-2024</c:v>
                  </c:pt>
                  <c:pt idx="21">
                    <c:v>15-09-2024</c:v>
                  </c:pt>
                  <c:pt idx="22">
                    <c:v>15-10-2024</c:v>
                  </c:pt>
                  <c:pt idx="23">
                    <c:v>15-11-2024</c:v>
                  </c:pt>
                  <c:pt idx="24">
                    <c:v>15-12-2024</c:v>
                  </c:pt>
                  <c:pt idx="25">
                    <c:v>28-02-2025</c:v>
                  </c:pt>
                  <c:pt idx="26">
                    <c:v>31-03-2025</c:v>
                  </c:pt>
                  <c:pt idx="27">
                    <c:v>30-04-2025</c:v>
                  </c:pt>
                  <c:pt idx="28">
                    <c:v>25-01-2024</c:v>
                  </c:pt>
                  <c:pt idx="29">
                    <c:v>26-01-2024</c:v>
                  </c:pt>
                  <c:pt idx="30">
                    <c:v>27-01-2024</c:v>
                  </c:pt>
                </c:lvl>
              </c:multiLvlStrCache>
            </c:multiLvlStrRef>
          </c:cat>
          <c:val>
            <c:numRef>
              <c:f>Instagram!$G$4:$G$34</c:f>
              <c:numCache>
                <c:formatCode>General</c:formatCode>
                <c:ptCount val="31"/>
                <c:pt idx="0">
                  <c:v>3613</c:v>
                </c:pt>
                <c:pt idx="1">
                  <c:v>29540</c:v>
                </c:pt>
                <c:pt idx="2">
                  <c:v>14486</c:v>
                </c:pt>
                <c:pt idx="3">
                  <c:v>5537</c:v>
                </c:pt>
                <c:pt idx="4">
                  <c:v>26639</c:v>
                </c:pt>
                <c:pt idx="5">
                  <c:v>1650</c:v>
                </c:pt>
                <c:pt idx="6">
                  <c:v>10798</c:v>
                </c:pt>
                <c:pt idx="7">
                  <c:v>13814</c:v>
                </c:pt>
                <c:pt idx="8">
                  <c:v>4633</c:v>
                </c:pt>
                <c:pt idx="9">
                  <c:v>39083</c:v>
                </c:pt>
                <c:pt idx="10">
                  <c:v>16848</c:v>
                </c:pt>
                <c:pt idx="11">
                  <c:v>14941</c:v>
                </c:pt>
                <c:pt idx="12">
                  <c:v>4748</c:v>
                </c:pt>
                <c:pt idx="13">
                  <c:v>17602</c:v>
                </c:pt>
                <c:pt idx="14">
                  <c:v>10442</c:v>
                </c:pt>
                <c:pt idx="15">
                  <c:v>8873</c:v>
                </c:pt>
                <c:pt idx="16">
                  <c:v>28847</c:v>
                </c:pt>
                <c:pt idx="17">
                  <c:v>6444</c:v>
                </c:pt>
                <c:pt idx="18">
                  <c:v>38730</c:v>
                </c:pt>
                <c:pt idx="19">
                  <c:v>15675</c:v>
                </c:pt>
                <c:pt idx="20">
                  <c:v>17367</c:v>
                </c:pt>
                <c:pt idx="21">
                  <c:v>15086</c:v>
                </c:pt>
                <c:pt idx="22">
                  <c:v>49975</c:v>
                </c:pt>
                <c:pt idx="23">
                  <c:v>19600</c:v>
                </c:pt>
                <c:pt idx="24">
                  <c:v>7240</c:v>
                </c:pt>
                <c:pt idx="25">
                  <c:v>22252</c:v>
                </c:pt>
                <c:pt idx="26">
                  <c:v>23635</c:v>
                </c:pt>
                <c:pt idx="27">
                  <c:v>17129</c:v>
                </c:pt>
                <c:pt idx="28">
                  <c:v>13441</c:v>
                </c:pt>
                <c:pt idx="29">
                  <c:v>30456</c:v>
                </c:pt>
                <c:pt idx="30">
                  <c:v>15883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6B-4529-8682-A0A22044C8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5942416"/>
        <c:axId val="13959428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Instagram!$C$3</c15:sqref>
                        </c15:formulaRef>
                      </c:ext>
                    </c:extLst>
                    <c:strCache>
                      <c:ptCount val="1"/>
                      <c:pt idx="0">
                        <c:v>Likes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Instagram!$A$4:$B$34</c15:sqref>
                        </c15:formulaRef>
                      </c:ext>
                    </c:extLst>
                    <c:multiLvlStrCache>
                      <c:ptCount val="31"/>
                      <c:lvl>
                        <c:pt idx="0">
                          <c:v>IG01</c:v>
                        </c:pt>
                        <c:pt idx="1">
                          <c:v>IG02</c:v>
                        </c:pt>
                        <c:pt idx="2">
                          <c:v>IG03</c:v>
                        </c:pt>
                        <c:pt idx="3">
                          <c:v>IG04</c:v>
                        </c:pt>
                        <c:pt idx="4">
                          <c:v>IG05</c:v>
                        </c:pt>
                        <c:pt idx="5">
                          <c:v>IG06</c:v>
                        </c:pt>
                        <c:pt idx="6">
                          <c:v>IG07</c:v>
                        </c:pt>
                        <c:pt idx="7">
                          <c:v>IG08</c:v>
                        </c:pt>
                        <c:pt idx="8">
                          <c:v>IG09</c:v>
                        </c:pt>
                        <c:pt idx="9">
                          <c:v>IG10</c:v>
                        </c:pt>
                        <c:pt idx="10">
                          <c:v>IG11</c:v>
                        </c:pt>
                        <c:pt idx="11">
                          <c:v>IG12</c:v>
                        </c:pt>
                        <c:pt idx="12">
                          <c:v>IG13</c:v>
                        </c:pt>
                        <c:pt idx="13">
                          <c:v>IG14</c:v>
                        </c:pt>
                        <c:pt idx="14">
                          <c:v>IG15</c:v>
                        </c:pt>
                        <c:pt idx="15">
                          <c:v>IG16</c:v>
                        </c:pt>
                        <c:pt idx="16">
                          <c:v>IG17</c:v>
                        </c:pt>
                        <c:pt idx="17">
                          <c:v>IG18</c:v>
                        </c:pt>
                        <c:pt idx="18">
                          <c:v>IG19</c:v>
                        </c:pt>
                        <c:pt idx="19">
                          <c:v>IG20</c:v>
                        </c:pt>
                        <c:pt idx="20">
                          <c:v>IG21</c:v>
                        </c:pt>
                        <c:pt idx="21">
                          <c:v>IG22</c:v>
                        </c:pt>
                        <c:pt idx="22">
                          <c:v>IG23</c:v>
                        </c:pt>
                        <c:pt idx="23">
                          <c:v>IG24</c:v>
                        </c:pt>
                        <c:pt idx="24">
                          <c:v>IG25</c:v>
                        </c:pt>
                        <c:pt idx="25">
                          <c:v>IG26</c:v>
                        </c:pt>
                        <c:pt idx="26">
                          <c:v>IG27</c:v>
                        </c:pt>
                        <c:pt idx="27">
                          <c:v>IG28</c:v>
                        </c:pt>
                        <c:pt idx="28">
                          <c:v>IG29</c:v>
                        </c:pt>
                        <c:pt idx="29">
                          <c:v>IG30</c:v>
                        </c:pt>
                        <c:pt idx="30">
                          <c:v>IG31</c:v>
                        </c:pt>
                      </c:lvl>
                      <c:lvl>
                        <c:pt idx="0">
                          <c:v>01-05-2025</c:v>
                        </c:pt>
                        <c:pt idx="1">
                          <c:v>01-06-2025</c:v>
                        </c:pt>
                        <c:pt idx="2">
                          <c:v>01-02-2025</c:v>
                        </c:pt>
                        <c:pt idx="3">
                          <c:v>01-01-2025</c:v>
                        </c:pt>
                        <c:pt idx="4">
                          <c:v>31-05-2024</c:v>
                        </c:pt>
                        <c:pt idx="5">
                          <c:v>31-05-2022</c:v>
                        </c:pt>
                        <c:pt idx="6">
                          <c:v>31-05-2021</c:v>
                        </c:pt>
                        <c:pt idx="7">
                          <c:v>31-05-2020</c:v>
                        </c:pt>
                        <c:pt idx="8">
                          <c:v>31-05-2019</c:v>
                        </c:pt>
                        <c:pt idx="9">
                          <c:v>31-05-2018</c:v>
                        </c:pt>
                        <c:pt idx="10">
                          <c:v>30-03-2021</c:v>
                        </c:pt>
                        <c:pt idx="11">
                          <c:v>30-05-2021</c:v>
                        </c:pt>
                        <c:pt idx="12">
                          <c:v>30-07-2021</c:v>
                        </c:pt>
                        <c:pt idx="13">
                          <c:v>30-09-2021</c:v>
                        </c:pt>
                        <c:pt idx="14">
                          <c:v>30-11-2021</c:v>
                        </c:pt>
                        <c:pt idx="15">
                          <c:v>30-01-2022</c:v>
                        </c:pt>
                        <c:pt idx="16">
                          <c:v>30-03-2022</c:v>
                        </c:pt>
                        <c:pt idx="17">
                          <c:v>30-05-2022</c:v>
                        </c:pt>
                        <c:pt idx="18">
                          <c:v>15-06-2024</c:v>
                        </c:pt>
                        <c:pt idx="19">
                          <c:v>15-07-2024</c:v>
                        </c:pt>
                        <c:pt idx="20">
                          <c:v>15-08-2024</c:v>
                        </c:pt>
                        <c:pt idx="21">
                          <c:v>15-09-2024</c:v>
                        </c:pt>
                        <c:pt idx="22">
                          <c:v>15-10-2024</c:v>
                        </c:pt>
                        <c:pt idx="23">
                          <c:v>15-11-2024</c:v>
                        </c:pt>
                        <c:pt idx="24">
                          <c:v>15-12-2024</c:v>
                        </c:pt>
                        <c:pt idx="25">
                          <c:v>28-02-2025</c:v>
                        </c:pt>
                        <c:pt idx="26">
                          <c:v>31-03-2025</c:v>
                        </c:pt>
                        <c:pt idx="27">
                          <c:v>30-04-2025</c:v>
                        </c:pt>
                        <c:pt idx="28">
                          <c:v>25-01-2024</c:v>
                        </c:pt>
                        <c:pt idx="29">
                          <c:v>26-01-2024</c:v>
                        </c:pt>
                        <c:pt idx="30">
                          <c:v>27-01-2024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Instagram!$C$4:$C$34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555</c:v>
                      </c:pt>
                      <c:pt idx="1">
                        <c:v>5708</c:v>
                      </c:pt>
                      <c:pt idx="2">
                        <c:v>2980</c:v>
                      </c:pt>
                      <c:pt idx="3">
                        <c:v>8529</c:v>
                      </c:pt>
                      <c:pt idx="4">
                        <c:v>7345</c:v>
                      </c:pt>
                      <c:pt idx="5">
                        <c:v>4988</c:v>
                      </c:pt>
                      <c:pt idx="6">
                        <c:v>9249</c:v>
                      </c:pt>
                      <c:pt idx="7">
                        <c:v>1322</c:v>
                      </c:pt>
                      <c:pt idx="8">
                        <c:v>846</c:v>
                      </c:pt>
                      <c:pt idx="9">
                        <c:v>9647</c:v>
                      </c:pt>
                      <c:pt idx="10">
                        <c:v>8645</c:v>
                      </c:pt>
                      <c:pt idx="11">
                        <c:v>5670</c:v>
                      </c:pt>
                      <c:pt idx="12">
                        <c:v>2987</c:v>
                      </c:pt>
                      <c:pt idx="13">
                        <c:v>3285</c:v>
                      </c:pt>
                      <c:pt idx="14">
                        <c:v>4063</c:v>
                      </c:pt>
                      <c:pt idx="15">
                        <c:v>3459</c:v>
                      </c:pt>
                      <c:pt idx="16">
                        <c:v>8055</c:v>
                      </c:pt>
                      <c:pt idx="17">
                        <c:v>4811</c:v>
                      </c:pt>
                      <c:pt idx="18">
                        <c:v>8399</c:v>
                      </c:pt>
                      <c:pt idx="19">
                        <c:v>3249</c:v>
                      </c:pt>
                      <c:pt idx="20">
                        <c:v>1613</c:v>
                      </c:pt>
                      <c:pt idx="21">
                        <c:v>416</c:v>
                      </c:pt>
                      <c:pt idx="22">
                        <c:v>7768</c:v>
                      </c:pt>
                      <c:pt idx="23">
                        <c:v>3654</c:v>
                      </c:pt>
                      <c:pt idx="24">
                        <c:v>4798</c:v>
                      </c:pt>
                      <c:pt idx="25">
                        <c:v>6096</c:v>
                      </c:pt>
                      <c:pt idx="26">
                        <c:v>3210</c:v>
                      </c:pt>
                      <c:pt idx="27">
                        <c:v>1622</c:v>
                      </c:pt>
                      <c:pt idx="28">
                        <c:v>1580</c:v>
                      </c:pt>
                      <c:pt idx="29">
                        <c:v>2675</c:v>
                      </c:pt>
                      <c:pt idx="30">
                        <c:v>4912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D6B-4529-8682-A0A22044C85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Instagram!$D$3</c15:sqref>
                        </c15:formulaRef>
                      </c:ext>
                    </c:extLst>
                    <c:strCache>
                      <c:ptCount val="1"/>
                      <c:pt idx="0">
                        <c:v>Comments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Instagram!$A$4:$B$34</c15:sqref>
                        </c15:formulaRef>
                      </c:ext>
                    </c:extLst>
                    <c:multiLvlStrCache>
                      <c:ptCount val="31"/>
                      <c:lvl>
                        <c:pt idx="0">
                          <c:v>IG01</c:v>
                        </c:pt>
                        <c:pt idx="1">
                          <c:v>IG02</c:v>
                        </c:pt>
                        <c:pt idx="2">
                          <c:v>IG03</c:v>
                        </c:pt>
                        <c:pt idx="3">
                          <c:v>IG04</c:v>
                        </c:pt>
                        <c:pt idx="4">
                          <c:v>IG05</c:v>
                        </c:pt>
                        <c:pt idx="5">
                          <c:v>IG06</c:v>
                        </c:pt>
                        <c:pt idx="6">
                          <c:v>IG07</c:v>
                        </c:pt>
                        <c:pt idx="7">
                          <c:v>IG08</c:v>
                        </c:pt>
                        <c:pt idx="8">
                          <c:v>IG09</c:v>
                        </c:pt>
                        <c:pt idx="9">
                          <c:v>IG10</c:v>
                        </c:pt>
                        <c:pt idx="10">
                          <c:v>IG11</c:v>
                        </c:pt>
                        <c:pt idx="11">
                          <c:v>IG12</c:v>
                        </c:pt>
                        <c:pt idx="12">
                          <c:v>IG13</c:v>
                        </c:pt>
                        <c:pt idx="13">
                          <c:v>IG14</c:v>
                        </c:pt>
                        <c:pt idx="14">
                          <c:v>IG15</c:v>
                        </c:pt>
                        <c:pt idx="15">
                          <c:v>IG16</c:v>
                        </c:pt>
                        <c:pt idx="16">
                          <c:v>IG17</c:v>
                        </c:pt>
                        <c:pt idx="17">
                          <c:v>IG18</c:v>
                        </c:pt>
                        <c:pt idx="18">
                          <c:v>IG19</c:v>
                        </c:pt>
                        <c:pt idx="19">
                          <c:v>IG20</c:v>
                        </c:pt>
                        <c:pt idx="20">
                          <c:v>IG21</c:v>
                        </c:pt>
                        <c:pt idx="21">
                          <c:v>IG22</c:v>
                        </c:pt>
                        <c:pt idx="22">
                          <c:v>IG23</c:v>
                        </c:pt>
                        <c:pt idx="23">
                          <c:v>IG24</c:v>
                        </c:pt>
                        <c:pt idx="24">
                          <c:v>IG25</c:v>
                        </c:pt>
                        <c:pt idx="25">
                          <c:v>IG26</c:v>
                        </c:pt>
                        <c:pt idx="26">
                          <c:v>IG27</c:v>
                        </c:pt>
                        <c:pt idx="27">
                          <c:v>IG28</c:v>
                        </c:pt>
                        <c:pt idx="28">
                          <c:v>IG29</c:v>
                        </c:pt>
                        <c:pt idx="29">
                          <c:v>IG30</c:v>
                        </c:pt>
                        <c:pt idx="30">
                          <c:v>IG31</c:v>
                        </c:pt>
                      </c:lvl>
                      <c:lvl>
                        <c:pt idx="0">
                          <c:v>01-05-2025</c:v>
                        </c:pt>
                        <c:pt idx="1">
                          <c:v>01-06-2025</c:v>
                        </c:pt>
                        <c:pt idx="2">
                          <c:v>01-02-2025</c:v>
                        </c:pt>
                        <c:pt idx="3">
                          <c:v>01-01-2025</c:v>
                        </c:pt>
                        <c:pt idx="4">
                          <c:v>31-05-2024</c:v>
                        </c:pt>
                        <c:pt idx="5">
                          <c:v>31-05-2022</c:v>
                        </c:pt>
                        <c:pt idx="6">
                          <c:v>31-05-2021</c:v>
                        </c:pt>
                        <c:pt idx="7">
                          <c:v>31-05-2020</c:v>
                        </c:pt>
                        <c:pt idx="8">
                          <c:v>31-05-2019</c:v>
                        </c:pt>
                        <c:pt idx="9">
                          <c:v>31-05-2018</c:v>
                        </c:pt>
                        <c:pt idx="10">
                          <c:v>30-03-2021</c:v>
                        </c:pt>
                        <c:pt idx="11">
                          <c:v>30-05-2021</c:v>
                        </c:pt>
                        <c:pt idx="12">
                          <c:v>30-07-2021</c:v>
                        </c:pt>
                        <c:pt idx="13">
                          <c:v>30-09-2021</c:v>
                        </c:pt>
                        <c:pt idx="14">
                          <c:v>30-11-2021</c:v>
                        </c:pt>
                        <c:pt idx="15">
                          <c:v>30-01-2022</c:v>
                        </c:pt>
                        <c:pt idx="16">
                          <c:v>30-03-2022</c:v>
                        </c:pt>
                        <c:pt idx="17">
                          <c:v>30-05-2022</c:v>
                        </c:pt>
                        <c:pt idx="18">
                          <c:v>15-06-2024</c:v>
                        </c:pt>
                        <c:pt idx="19">
                          <c:v>15-07-2024</c:v>
                        </c:pt>
                        <c:pt idx="20">
                          <c:v>15-08-2024</c:v>
                        </c:pt>
                        <c:pt idx="21">
                          <c:v>15-09-2024</c:v>
                        </c:pt>
                        <c:pt idx="22">
                          <c:v>15-10-2024</c:v>
                        </c:pt>
                        <c:pt idx="23">
                          <c:v>15-11-2024</c:v>
                        </c:pt>
                        <c:pt idx="24">
                          <c:v>15-12-2024</c:v>
                        </c:pt>
                        <c:pt idx="25">
                          <c:v>28-02-2025</c:v>
                        </c:pt>
                        <c:pt idx="26">
                          <c:v>31-03-2025</c:v>
                        </c:pt>
                        <c:pt idx="27">
                          <c:v>30-04-2025</c:v>
                        </c:pt>
                        <c:pt idx="28">
                          <c:v>25-01-2024</c:v>
                        </c:pt>
                        <c:pt idx="29">
                          <c:v>26-01-2024</c:v>
                        </c:pt>
                        <c:pt idx="30">
                          <c:v>27-01-2024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Instagram!$D$4:$D$34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267</c:v>
                      </c:pt>
                      <c:pt idx="1">
                        <c:v>734</c:v>
                      </c:pt>
                      <c:pt idx="2">
                        <c:v>464</c:v>
                      </c:pt>
                      <c:pt idx="3">
                        <c:v>468</c:v>
                      </c:pt>
                      <c:pt idx="4">
                        <c:v>563</c:v>
                      </c:pt>
                      <c:pt idx="5">
                        <c:v>173</c:v>
                      </c:pt>
                      <c:pt idx="6">
                        <c:v>267</c:v>
                      </c:pt>
                      <c:pt idx="7">
                        <c:v>139</c:v>
                      </c:pt>
                      <c:pt idx="8">
                        <c:v>523</c:v>
                      </c:pt>
                      <c:pt idx="9">
                        <c:v>124</c:v>
                      </c:pt>
                      <c:pt idx="10">
                        <c:v>243</c:v>
                      </c:pt>
                      <c:pt idx="11">
                        <c:v>325</c:v>
                      </c:pt>
                      <c:pt idx="12">
                        <c:v>441</c:v>
                      </c:pt>
                      <c:pt idx="13">
                        <c:v>144</c:v>
                      </c:pt>
                      <c:pt idx="14">
                        <c:v>53</c:v>
                      </c:pt>
                      <c:pt idx="15">
                        <c:v>374</c:v>
                      </c:pt>
                      <c:pt idx="16">
                        <c:v>717</c:v>
                      </c:pt>
                      <c:pt idx="17">
                        <c:v>490</c:v>
                      </c:pt>
                      <c:pt idx="18">
                        <c:v>893</c:v>
                      </c:pt>
                      <c:pt idx="19">
                        <c:v>149</c:v>
                      </c:pt>
                      <c:pt idx="20">
                        <c:v>424</c:v>
                      </c:pt>
                      <c:pt idx="21">
                        <c:v>377</c:v>
                      </c:pt>
                      <c:pt idx="22">
                        <c:v>815</c:v>
                      </c:pt>
                      <c:pt idx="23">
                        <c:v>399</c:v>
                      </c:pt>
                      <c:pt idx="24">
                        <c:v>742</c:v>
                      </c:pt>
                      <c:pt idx="25">
                        <c:v>233</c:v>
                      </c:pt>
                      <c:pt idx="26">
                        <c:v>960</c:v>
                      </c:pt>
                      <c:pt idx="27">
                        <c:v>58</c:v>
                      </c:pt>
                      <c:pt idx="28">
                        <c:v>353</c:v>
                      </c:pt>
                      <c:pt idx="29">
                        <c:v>149</c:v>
                      </c:pt>
                      <c:pt idx="30">
                        <c:v>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D6B-4529-8682-A0A22044C85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Instagram!$E$3</c15:sqref>
                        </c15:formulaRef>
                      </c:ext>
                    </c:extLst>
                    <c:strCache>
                      <c:ptCount val="1"/>
                      <c:pt idx="0">
                        <c:v>Shares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Instagram!$A$4:$B$34</c15:sqref>
                        </c15:formulaRef>
                      </c:ext>
                    </c:extLst>
                    <c:multiLvlStrCache>
                      <c:ptCount val="31"/>
                      <c:lvl>
                        <c:pt idx="0">
                          <c:v>IG01</c:v>
                        </c:pt>
                        <c:pt idx="1">
                          <c:v>IG02</c:v>
                        </c:pt>
                        <c:pt idx="2">
                          <c:v>IG03</c:v>
                        </c:pt>
                        <c:pt idx="3">
                          <c:v>IG04</c:v>
                        </c:pt>
                        <c:pt idx="4">
                          <c:v>IG05</c:v>
                        </c:pt>
                        <c:pt idx="5">
                          <c:v>IG06</c:v>
                        </c:pt>
                        <c:pt idx="6">
                          <c:v>IG07</c:v>
                        </c:pt>
                        <c:pt idx="7">
                          <c:v>IG08</c:v>
                        </c:pt>
                        <c:pt idx="8">
                          <c:v>IG09</c:v>
                        </c:pt>
                        <c:pt idx="9">
                          <c:v>IG10</c:v>
                        </c:pt>
                        <c:pt idx="10">
                          <c:v>IG11</c:v>
                        </c:pt>
                        <c:pt idx="11">
                          <c:v>IG12</c:v>
                        </c:pt>
                        <c:pt idx="12">
                          <c:v>IG13</c:v>
                        </c:pt>
                        <c:pt idx="13">
                          <c:v>IG14</c:v>
                        </c:pt>
                        <c:pt idx="14">
                          <c:v>IG15</c:v>
                        </c:pt>
                        <c:pt idx="15">
                          <c:v>IG16</c:v>
                        </c:pt>
                        <c:pt idx="16">
                          <c:v>IG17</c:v>
                        </c:pt>
                        <c:pt idx="17">
                          <c:v>IG18</c:v>
                        </c:pt>
                        <c:pt idx="18">
                          <c:v>IG19</c:v>
                        </c:pt>
                        <c:pt idx="19">
                          <c:v>IG20</c:v>
                        </c:pt>
                        <c:pt idx="20">
                          <c:v>IG21</c:v>
                        </c:pt>
                        <c:pt idx="21">
                          <c:v>IG22</c:v>
                        </c:pt>
                        <c:pt idx="22">
                          <c:v>IG23</c:v>
                        </c:pt>
                        <c:pt idx="23">
                          <c:v>IG24</c:v>
                        </c:pt>
                        <c:pt idx="24">
                          <c:v>IG25</c:v>
                        </c:pt>
                        <c:pt idx="25">
                          <c:v>IG26</c:v>
                        </c:pt>
                        <c:pt idx="26">
                          <c:v>IG27</c:v>
                        </c:pt>
                        <c:pt idx="27">
                          <c:v>IG28</c:v>
                        </c:pt>
                        <c:pt idx="28">
                          <c:v>IG29</c:v>
                        </c:pt>
                        <c:pt idx="29">
                          <c:v>IG30</c:v>
                        </c:pt>
                        <c:pt idx="30">
                          <c:v>IG31</c:v>
                        </c:pt>
                      </c:lvl>
                      <c:lvl>
                        <c:pt idx="0">
                          <c:v>01-05-2025</c:v>
                        </c:pt>
                        <c:pt idx="1">
                          <c:v>01-06-2025</c:v>
                        </c:pt>
                        <c:pt idx="2">
                          <c:v>01-02-2025</c:v>
                        </c:pt>
                        <c:pt idx="3">
                          <c:v>01-01-2025</c:v>
                        </c:pt>
                        <c:pt idx="4">
                          <c:v>31-05-2024</c:v>
                        </c:pt>
                        <c:pt idx="5">
                          <c:v>31-05-2022</c:v>
                        </c:pt>
                        <c:pt idx="6">
                          <c:v>31-05-2021</c:v>
                        </c:pt>
                        <c:pt idx="7">
                          <c:v>31-05-2020</c:v>
                        </c:pt>
                        <c:pt idx="8">
                          <c:v>31-05-2019</c:v>
                        </c:pt>
                        <c:pt idx="9">
                          <c:v>31-05-2018</c:v>
                        </c:pt>
                        <c:pt idx="10">
                          <c:v>30-03-2021</c:v>
                        </c:pt>
                        <c:pt idx="11">
                          <c:v>30-05-2021</c:v>
                        </c:pt>
                        <c:pt idx="12">
                          <c:v>30-07-2021</c:v>
                        </c:pt>
                        <c:pt idx="13">
                          <c:v>30-09-2021</c:v>
                        </c:pt>
                        <c:pt idx="14">
                          <c:v>30-11-2021</c:v>
                        </c:pt>
                        <c:pt idx="15">
                          <c:v>30-01-2022</c:v>
                        </c:pt>
                        <c:pt idx="16">
                          <c:v>30-03-2022</c:v>
                        </c:pt>
                        <c:pt idx="17">
                          <c:v>30-05-2022</c:v>
                        </c:pt>
                        <c:pt idx="18">
                          <c:v>15-06-2024</c:v>
                        </c:pt>
                        <c:pt idx="19">
                          <c:v>15-07-2024</c:v>
                        </c:pt>
                        <c:pt idx="20">
                          <c:v>15-08-2024</c:v>
                        </c:pt>
                        <c:pt idx="21">
                          <c:v>15-09-2024</c:v>
                        </c:pt>
                        <c:pt idx="22">
                          <c:v>15-10-2024</c:v>
                        </c:pt>
                        <c:pt idx="23">
                          <c:v>15-11-2024</c:v>
                        </c:pt>
                        <c:pt idx="24">
                          <c:v>15-12-2024</c:v>
                        </c:pt>
                        <c:pt idx="25">
                          <c:v>28-02-2025</c:v>
                        </c:pt>
                        <c:pt idx="26">
                          <c:v>31-03-2025</c:v>
                        </c:pt>
                        <c:pt idx="27">
                          <c:v>30-04-2025</c:v>
                        </c:pt>
                        <c:pt idx="28">
                          <c:v>25-01-2024</c:v>
                        </c:pt>
                        <c:pt idx="29">
                          <c:v>26-01-2024</c:v>
                        </c:pt>
                        <c:pt idx="30">
                          <c:v>27-01-2024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Instagram!$E$4:$E$34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214</c:v>
                      </c:pt>
                      <c:pt idx="1">
                        <c:v>1481</c:v>
                      </c:pt>
                      <c:pt idx="2">
                        <c:v>895</c:v>
                      </c:pt>
                      <c:pt idx="3">
                        <c:v>303</c:v>
                      </c:pt>
                      <c:pt idx="4">
                        <c:v>1025</c:v>
                      </c:pt>
                      <c:pt idx="5">
                        <c:v>722</c:v>
                      </c:pt>
                      <c:pt idx="6">
                        <c:v>1132</c:v>
                      </c:pt>
                      <c:pt idx="7">
                        <c:v>288</c:v>
                      </c:pt>
                      <c:pt idx="8">
                        <c:v>234</c:v>
                      </c:pt>
                      <c:pt idx="9">
                        <c:v>1170</c:v>
                      </c:pt>
                      <c:pt idx="10">
                        <c:v>947</c:v>
                      </c:pt>
                      <c:pt idx="11">
                        <c:v>276</c:v>
                      </c:pt>
                      <c:pt idx="12">
                        <c:v>152</c:v>
                      </c:pt>
                      <c:pt idx="13">
                        <c:v>791</c:v>
                      </c:pt>
                      <c:pt idx="14">
                        <c:v>622</c:v>
                      </c:pt>
                      <c:pt idx="15">
                        <c:v>424</c:v>
                      </c:pt>
                      <c:pt idx="16">
                        <c:v>496</c:v>
                      </c:pt>
                      <c:pt idx="17">
                        <c:v>1327</c:v>
                      </c:pt>
                      <c:pt idx="18">
                        <c:v>1562</c:v>
                      </c:pt>
                      <c:pt idx="19">
                        <c:v>1425</c:v>
                      </c:pt>
                      <c:pt idx="20">
                        <c:v>677</c:v>
                      </c:pt>
                      <c:pt idx="21">
                        <c:v>551</c:v>
                      </c:pt>
                      <c:pt idx="22">
                        <c:v>1858</c:v>
                      </c:pt>
                      <c:pt idx="23">
                        <c:v>887</c:v>
                      </c:pt>
                      <c:pt idx="24">
                        <c:v>921</c:v>
                      </c:pt>
                      <c:pt idx="25">
                        <c:v>1580</c:v>
                      </c:pt>
                      <c:pt idx="26">
                        <c:v>234</c:v>
                      </c:pt>
                      <c:pt idx="27">
                        <c:v>422</c:v>
                      </c:pt>
                      <c:pt idx="28">
                        <c:v>628</c:v>
                      </c:pt>
                      <c:pt idx="29">
                        <c:v>910</c:v>
                      </c:pt>
                      <c:pt idx="30">
                        <c:v>360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D6B-4529-8682-A0A22044C851}"/>
                  </c:ext>
                </c:extLst>
              </c15:ser>
            </c15:filteredBarSeries>
          </c:ext>
        </c:extLst>
      </c:barChart>
      <c:catAx>
        <c:axId val="139594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42896"/>
        <c:crosses val="autoZero"/>
        <c:auto val="1"/>
        <c:lblAlgn val="ctr"/>
        <c:lblOffset val="100"/>
        <c:noMultiLvlLbl val="0"/>
      </c:catAx>
      <c:valAx>
        <c:axId val="13959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Instagram</a:t>
            </a:r>
            <a:r>
              <a:rPr lang="en-IN" baseline="0"/>
              <a:t> Summay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B6D-478B-A1B6-8793A15A54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B6D-478B-A1B6-8793A15A5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B6D-478B-A1B6-8793A15A54C6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B6D-478B-A1B6-8793A15A54C6}"/>
              </c:ext>
            </c:extLst>
          </c:dPt>
          <c:dPt>
            <c:idx val="4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B6D-478B-A1B6-8793A15A54C6}"/>
              </c:ext>
            </c:extLst>
          </c:dPt>
          <c:dLbls>
            <c:dLbl>
              <c:idx val="0"/>
              <c:layout>
                <c:manualLayout>
                  <c:x val="-6.1954478177096761E-2"/>
                  <c:y val="0.1305132619227793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6D-478B-A1B6-8793A15A54C6}"/>
                </c:ext>
              </c:extLst>
            </c:dLbl>
            <c:dLbl>
              <c:idx val="1"/>
              <c:layout>
                <c:manualLayout>
                  <c:x val="0.10650063301807047"/>
                  <c:y val="1.88446998364926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6D-478B-A1B6-8793A15A54C6}"/>
                </c:ext>
              </c:extLst>
            </c:dLbl>
            <c:dLbl>
              <c:idx val="2"/>
              <c:layout>
                <c:manualLayout>
                  <c:x val="0.23666714401763062"/>
                  <c:y val="0.1362270090199014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6D-478B-A1B6-8793A15A54C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Instagram!$C$3:$G$3</c:f>
              <c:strCache>
                <c:ptCount val="5"/>
                <c:pt idx="0">
                  <c:v>Likes</c:v>
                </c:pt>
                <c:pt idx="1">
                  <c:v>Comments</c:v>
                </c:pt>
                <c:pt idx="2">
                  <c:v>Shares</c:v>
                </c:pt>
                <c:pt idx="3">
                  <c:v>Reach</c:v>
                </c:pt>
                <c:pt idx="4">
                  <c:v>Followers</c:v>
                </c:pt>
              </c:strCache>
            </c:strRef>
          </c:cat>
          <c:val>
            <c:numRef>
              <c:f>Instagram!$C$35:$G$35</c:f>
              <c:numCache>
                <c:formatCode>General</c:formatCode>
                <c:ptCount val="5"/>
                <c:pt idx="0">
                  <c:v>142136</c:v>
                </c:pt>
                <c:pt idx="1">
                  <c:v>13054</c:v>
                </c:pt>
                <c:pt idx="2">
                  <c:v>24514</c:v>
                </c:pt>
                <c:pt idx="3">
                  <c:v>1135689</c:v>
                </c:pt>
                <c:pt idx="4">
                  <c:v>545007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5-4993-B757-0A6976B12C7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Facebook</a:t>
            </a:r>
            <a:r>
              <a:rPr lang="en-IN" baseline="0"/>
              <a:t> Analysis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Facebook!$F$3</c:f>
              <c:strCache>
                <c:ptCount val="1"/>
                <c:pt idx="0">
                  <c:v>Reach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Facebook!$A$4:$B$33</c:f>
              <c:multiLvlStrCache>
                <c:ptCount val="30"/>
                <c:lvl>
                  <c:pt idx="0">
                    <c:v>FB01</c:v>
                  </c:pt>
                  <c:pt idx="1">
                    <c:v>FB02</c:v>
                  </c:pt>
                  <c:pt idx="2">
                    <c:v>FB03</c:v>
                  </c:pt>
                  <c:pt idx="3">
                    <c:v>FB04</c:v>
                  </c:pt>
                  <c:pt idx="4">
                    <c:v>FB05</c:v>
                  </c:pt>
                  <c:pt idx="5">
                    <c:v>FB06</c:v>
                  </c:pt>
                  <c:pt idx="6">
                    <c:v>FB07</c:v>
                  </c:pt>
                  <c:pt idx="7">
                    <c:v>FB08</c:v>
                  </c:pt>
                  <c:pt idx="8">
                    <c:v>FB09</c:v>
                  </c:pt>
                  <c:pt idx="9">
                    <c:v>FB10</c:v>
                  </c:pt>
                  <c:pt idx="10">
                    <c:v>FB11</c:v>
                  </c:pt>
                  <c:pt idx="11">
                    <c:v>FB12</c:v>
                  </c:pt>
                  <c:pt idx="12">
                    <c:v>FB13</c:v>
                  </c:pt>
                  <c:pt idx="13">
                    <c:v>FB14</c:v>
                  </c:pt>
                  <c:pt idx="14">
                    <c:v>FB15</c:v>
                  </c:pt>
                  <c:pt idx="15">
                    <c:v>FB16</c:v>
                  </c:pt>
                  <c:pt idx="16">
                    <c:v>FB17</c:v>
                  </c:pt>
                  <c:pt idx="17">
                    <c:v>FB18</c:v>
                  </c:pt>
                  <c:pt idx="18">
                    <c:v>FB19</c:v>
                  </c:pt>
                  <c:pt idx="19">
                    <c:v>FB20</c:v>
                  </c:pt>
                  <c:pt idx="20">
                    <c:v>FB21</c:v>
                  </c:pt>
                  <c:pt idx="21">
                    <c:v>FB22</c:v>
                  </c:pt>
                  <c:pt idx="22">
                    <c:v>FB23</c:v>
                  </c:pt>
                  <c:pt idx="23">
                    <c:v>FB24</c:v>
                  </c:pt>
                  <c:pt idx="24">
                    <c:v>FB25</c:v>
                  </c:pt>
                  <c:pt idx="25">
                    <c:v>FB26</c:v>
                  </c:pt>
                  <c:pt idx="26">
                    <c:v>FB27</c:v>
                  </c:pt>
                  <c:pt idx="27">
                    <c:v>FB28</c:v>
                  </c:pt>
                  <c:pt idx="28">
                    <c:v>FB29</c:v>
                  </c:pt>
                  <c:pt idx="29">
                    <c:v>FB30</c:v>
                  </c:pt>
                </c:lvl>
                <c:lvl>
                  <c:pt idx="0">
                    <c:v>31-01-2019</c:v>
                  </c:pt>
                  <c:pt idx="1">
                    <c:v>31-03-2019</c:v>
                  </c:pt>
                  <c:pt idx="2">
                    <c:v>31-05-2019</c:v>
                  </c:pt>
                  <c:pt idx="3">
                    <c:v>31-07-2019</c:v>
                  </c:pt>
                  <c:pt idx="4">
                    <c:v>30-09-2019</c:v>
                  </c:pt>
                  <c:pt idx="5">
                    <c:v>30-11-2019</c:v>
                  </c:pt>
                  <c:pt idx="6">
                    <c:v>30-01-2020</c:v>
                  </c:pt>
                  <c:pt idx="7">
                    <c:v>30-03-2020</c:v>
                  </c:pt>
                  <c:pt idx="8">
                    <c:v>30-05-2020</c:v>
                  </c:pt>
                  <c:pt idx="9">
                    <c:v>30-07-2020</c:v>
                  </c:pt>
                  <c:pt idx="10">
                    <c:v>30-09-2020</c:v>
                  </c:pt>
                  <c:pt idx="11">
                    <c:v>30-11-2020</c:v>
                  </c:pt>
                  <c:pt idx="12">
                    <c:v>30-01-2021</c:v>
                  </c:pt>
                  <c:pt idx="13">
                    <c:v>15-10-2023</c:v>
                  </c:pt>
                  <c:pt idx="14">
                    <c:v>15-11-2023</c:v>
                  </c:pt>
                  <c:pt idx="15">
                    <c:v>15-12-2023</c:v>
                  </c:pt>
                  <c:pt idx="16">
                    <c:v>15-01-2024</c:v>
                  </c:pt>
                  <c:pt idx="17">
                    <c:v>15-02-2024</c:v>
                  </c:pt>
                  <c:pt idx="18">
                    <c:v>15-03-2024</c:v>
                  </c:pt>
                  <c:pt idx="19">
                    <c:v>15-04-2024</c:v>
                  </c:pt>
                  <c:pt idx="20">
                    <c:v>15-05-2024</c:v>
                  </c:pt>
                  <c:pt idx="21">
                    <c:v>19-05-2024</c:v>
                  </c:pt>
                  <c:pt idx="22">
                    <c:v>19-06-2024</c:v>
                  </c:pt>
                  <c:pt idx="23">
                    <c:v>19-07-2024</c:v>
                  </c:pt>
                  <c:pt idx="24">
                    <c:v>19-08-2024</c:v>
                  </c:pt>
                  <c:pt idx="25">
                    <c:v>19-09-2024</c:v>
                  </c:pt>
                  <c:pt idx="26">
                    <c:v>19-10-2024</c:v>
                  </c:pt>
                  <c:pt idx="27">
                    <c:v>19-11-2024</c:v>
                  </c:pt>
                  <c:pt idx="28">
                    <c:v>19-12-2024</c:v>
                  </c:pt>
                  <c:pt idx="29">
                    <c:v>31-01-2025</c:v>
                  </c:pt>
                </c:lvl>
              </c:multiLvlStrCache>
            </c:multiLvlStrRef>
          </c:cat>
          <c:val>
            <c:numRef>
              <c:f>Facebook!$F$4:$F$33</c:f>
              <c:numCache>
                <c:formatCode>General</c:formatCode>
                <c:ptCount val="30"/>
                <c:pt idx="0">
                  <c:v>41787</c:v>
                </c:pt>
                <c:pt idx="1">
                  <c:v>10803</c:v>
                </c:pt>
                <c:pt idx="2">
                  <c:v>58109</c:v>
                </c:pt>
                <c:pt idx="3">
                  <c:v>44390</c:v>
                </c:pt>
                <c:pt idx="4">
                  <c:v>10943</c:v>
                </c:pt>
                <c:pt idx="5">
                  <c:v>8333</c:v>
                </c:pt>
                <c:pt idx="6">
                  <c:v>47051</c:v>
                </c:pt>
                <c:pt idx="7">
                  <c:v>24230</c:v>
                </c:pt>
                <c:pt idx="8">
                  <c:v>19293</c:v>
                </c:pt>
                <c:pt idx="9">
                  <c:v>19060</c:v>
                </c:pt>
                <c:pt idx="10">
                  <c:v>34546</c:v>
                </c:pt>
                <c:pt idx="11">
                  <c:v>12875</c:v>
                </c:pt>
                <c:pt idx="12">
                  <c:v>69202</c:v>
                </c:pt>
                <c:pt idx="13">
                  <c:v>27614</c:v>
                </c:pt>
                <c:pt idx="14">
                  <c:v>34011</c:v>
                </c:pt>
                <c:pt idx="15">
                  <c:v>28442</c:v>
                </c:pt>
                <c:pt idx="16">
                  <c:v>38919</c:v>
                </c:pt>
                <c:pt idx="17">
                  <c:v>36405</c:v>
                </c:pt>
                <c:pt idx="18">
                  <c:v>61400</c:v>
                </c:pt>
                <c:pt idx="19">
                  <c:v>56383</c:v>
                </c:pt>
                <c:pt idx="20">
                  <c:v>32121</c:v>
                </c:pt>
                <c:pt idx="21">
                  <c:v>24309</c:v>
                </c:pt>
                <c:pt idx="22">
                  <c:v>32757</c:v>
                </c:pt>
                <c:pt idx="23">
                  <c:v>39967</c:v>
                </c:pt>
                <c:pt idx="24">
                  <c:v>45381</c:v>
                </c:pt>
                <c:pt idx="25">
                  <c:v>49240</c:v>
                </c:pt>
                <c:pt idx="26">
                  <c:v>54204</c:v>
                </c:pt>
                <c:pt idx="27">
                  <c:v>53367</c:v>
                </c:pt>
                <c:pt idx="28">
                  <c:v>38325</c:v>
                </c:pt>
                <c:pt idx="29">
                  <c:v>26971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D0-4FEC-B024-5F1B64E2A8D1}"/>
            </c:ext>
          </c:extLst>
        </c:ser>
        <c:ser>
          <c:idx val="4"/>
          <c:order val="4"/>
          <c:tx>
            <c:strRef>
              <c:f>Facebook!$G$3</c:f>
              <c:strCache>
                <c:ptCount val="1"/>
                <c:pt idx="0">
                  <c:v>Followers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Facebook!$A$4:$B$33</c:f>
              <c:multiLvlStrCache>
                <c:ptCount val="30"/>
                <c:lvl>
                  <c:pt idx="0">
                    <c:v>FB01</c:v>
                  </c:pt>
                  <c:pt idx="1">
                    <c:v>FB02</c:v>
                  </c:pt>
                  <c:pt idx="2">
                    <c:v>FB03</c:v>
                  </c:pt>
                  <c:pt idx="3">
                    <c:v>FB04</c:v>
                  </c:pt>
                  <c:pt idx="4">
                    <c:v>FB05</c:v>
                  </c:pt>
                  <c:pt idx="5">
                    <c:v>FB06</c:v>
                  </c:pt>
                  <c:pt idx="6">
                    <c:v>FB07</c:v>
                  </c:pt>
                  <c:pt idx="7">
                    <c:v>FB08</c:v>
                  </c:pt>
                  <c:pt idx="8">
                    <c:v>FB09</c:v>
                  </c:pt>
                  <c:pt idx="9">
                    <c:v>FB10</c:v>
                  </c:pt>
                  <c:pt idx="10">
                    <c:v>FB11</c:v>
                  </c:pt>
                  <c:pt idx="11">
                    <c:v>FB12</c:v>
                  </c:pt>
                  <c:pt idx="12">
                    <c:v>FB13</c:v>
                  </c:pt>
                  <c:pt idx="13">
                    <c:v>FB14</c:v>
                  </c:pt>
                  <c:pt idx="14">
                    <c:v>FB15</c:v>
                  </c:pt>
                  <c:pt idx="15">
                    <c:v>FB16</c:v>
                  </c:pt>
                  <c:pt idx="16">
                    <c:v>FB17</c:v>
                  </c:pt>
                  <c:pt idx="17">
                    <c:v>FB18</c:v>
                  </c:pt>
                  <c:pt idx="18">
                    <c:v>FB19</c:v>
                  </c:pt>
                  <c:pt idx="19">
                    <c:v>FB20</c:v>
                  </c:pt>
                  <c:pt idx="20">
                    <c:v>FB21</c:v>
                  </c:pt>
                  <c:pt idx="21">
                    <c:v>FB22</c:v>
                  </c:pt>
                  <c:pt idx="22">
                    <c:v>FB23</c:v>
                  </c:pt>
                  <c:pt idx="23">
                    <c:v>FB24</c:v>
                  </c:pt>
                  <c:pt idx="24">
                    <c:v>FB25</c:v>
                  </c:pt>
                  <c:pt idx="25">
                    <c:v>FB26</c:v>
                  </c:pt>
                  <c:pt idx="26">
                    <c:v>FB27</c:v>
                  </c:pt>
                  <c:pt idx="27">
                    <c:v>FB28</c:v>
                  </c:pt>
                  <c:pt idx="28">
                    <c:v>FB29</c:v>
                  </c:pt>
                  <c:pt idx="29">
                    <c:v>FB30</c:v>
                  </c:pt>
                </c:lvl>
                <c:lvl>
                  <c:pt idx="0">
                    <c:v>31-01-2019</c:v>
                  </c:pt>
                  <c:pt idx="1">
                    <c:v>31-03-2019</c:v>
                  </c:pt>
                  <c:pt idx="2">
                    <c:v>31-05-2019</c:v>
                  </c:pt>
                  <c:pt idx="3">
                    <c:v>31-07-2019</c:v>
                  </c:pt>
                  <c:pt idx="4">
                    <c:v>30-09-2019</c:v>
                  </c:pt>
                  <c:pt idx="5">
                    <c:v>30-11-2019</c:v>
                  </c:pt>
                  <c:pt idx="6">
                    <c:v>30-01-2020</c:v>
                  </c:pt>
                  <c:pt idx="7">
                    <c:v>30-03-2020</c:v>
                  </c:pt>
                  <c:pt idx="8">
                    <c:v>30-05-2020</c:v>
                  </c:pt>
                  <c:pt idx="9">
                    <c:v>30-07-2020</c:v>
                  </c:pt>
                  <c:pt idx="10">
                    <c:v>30-09-2020</c:v>
                  </c:pt>
                  <c:pt idx="11">
                    <c:v>30-11-2020</c:v>
                  </c:pt>
                  <c:pt idx="12">
                    <c:v>30-01-2021</c:v>
                  </c:pt>
                  <c:pt idx="13">
                    <c:v>15-10-2023</c:v>
                  </c:pt>
                  <c:pt idx="14">
                    <c:v>15-11-2023</c:v>
                  </c:pt>
                  <c:pt idx="15">
                    <c:v>15-12-2023</c:v>
                  </c:pt>
                  <c:pt idx="16">
                    <c:v>15-01-2024</c:v>
                  </c:pt>
                  <c:pt idx="17">
                    <c:v>15-02-2024</c:v>
                  </c:pt>
                  <c:pt idx="18">
                    <c:v>15-03-2024</c:v>
                  </c:pt>
                  <c:pt idx="19">
                    <c:v>15-04-2024</c:v>
                  </c:pt>
                  <c:pt idx="20">
                    <c:v>15-05-2024</c:v>
                  </c:pt>
                  <c:pt idx="21">
                    <c:v>19-05-2024</c:v>
                  </c:pt>
                  <c:pt idx="22">
                    <c:v>19-06-2024</c:v>
                  </c:pt>
                  <c:pt idx="23">
                    <c:v>19-07-2024</c:v>
                  </c:pt>
                  <c:pt idx="24">
                    <c:v>19-08-2024</c:v>
                  </c:pt>
                  <c:pt idx="25">
                    <c:v>19-09-2024</c:v>
                  </c:pt>
                  <c:pt idx="26">
                    <c:v>19-10-2024</c:v>
                  </c:pt>
                  <c:pt idx="27">
                    <c:v>19-11-2024</c:v>
                  </c:pt>
                  <c:pt idx="28">
                    <c:v>19-12-2024</c:v>
                  </c:pt>
                  <c:pt idx="29">
                    <c:v>31-01-2025</c:v>
                  </c:pt>
                </c:lvl>
              </c:multiLvlStrCache>
            </c:multiLvlStrRef>
          </c:cat>
          <c:val>
            <c:numRef>
              <c:f>Facebook!$G$4:$G$33</c:f>
              <c:numCache>
                <c:formatCode>General</c:formatCode>
                <c:ptCount val="30"/>
                <c:pt idx="0">
                  <c:v>9782</c:v>
                </c:pt>
                <c:pt idx="1">
                  <c:v>28969</c:v>
                </c:pt>
                <c:pt idx="2">
                  <c:v>9735</c:v>
                </c:pt>
                <c:pt idx="3">
                  <c:v>13022</c:v>
                </c:pt>
                <c:pt idx="4">
                  <c:v>10047</c:v>
                </c:pt>
                <c:pt idx="5">
                  <c:v>29731</c:v>
                </c:pt>
                <c:pt idx="6">
                  <c:v>24408</c:v>
                </c:pt>
                <c:pt idx="7">
                  <c:v>15914</c:v>
                </c:pt>
                <c:pt idx="8">
                  <c:v>1983</c:v>
                </c:pt>
                <c:pt idx="9">
                  <c:v>21666</c:v>
                </c:pt>
                <c:pt idx="10">
                  <c:v>6772</c:v>
                </c:pt>
                <c:pt idx="11">
                  <c:v>6797</c:v>
                </c:pt>
                <c:pt idx="12">
                  <c:v>27444</c:v>
                </c:pt>
                <c:pt idx="13">
                  <c:v>2164</c:v>
                </c:pt>
                <c:pt idx="14">
                  <c:v>36714</c:v>
                </c:pt>
                <c:pt idx="15">
                  <c:v>12706</c:v>
                </c:pt>
                <c:pt idx="16">
                  <c:v>3337</c:v>
                </c:pt>
                <c:pt idx="17">
                  <c:v>23942</c:v>
                </c:pt>
                <c:pt idx="18">
                  <c:v>33689</c:v>
                </c:pt>
                <c:pt idx="19">
                  <c:v>10098</c:v>
                </c:pt>
                <c:pt idx="20">
                  <c:v>3705</c:v>
                </c:pt>
                <c:pt idx="21">
                  <c:v>7321</c:v>
                </c:pt>
                <c:pt idx="22">
                  <c:v>14619</c:v>
                </c:pt>
                <c:pt idx="23">
                  <c:v>10688</c:v>
                </c:pt>
                <c:pt idx="24">
                  <c:v>9275</c:v>
                </c:pt>
                <c:pt idx="25">
                  <c:v>11138</c:v>
                </c:pt>
                <c:pt idx="26">
                  <c:v>44264</c:v>
                </c:pt>
                <c:pt idx="27">
                  <c:v>26171</c:v>
                </c:pt>
                <c:pt idx="28">
                  <c:v>15387</c:v>
                </c:pt>
                <c:pt idx="29">
                  <c:v>20747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D0-4FEC-B024-5F1B64E2A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2256336"/>
        <c:axId val="232243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Facebook!$C$3</c15:sqref>
                        </c15:formulaRef>
                      </c:ext>
                    </c:extLst>
                    <c:strCache>
                      <c:ptCount val="1"/>
                      <c:pt idx="0">
                        <c:v>Likes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Facebook!$A$4:$B$33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FB01</c:v>
                        </c:pt>
                        <c:pt idx="1">
                          <c:v>FB02</c:v>
                        </c:pt>
                        <c:pt idx="2">
                          <c:v>FB03</c:v>
                        </c:pt>
                        <c:pt idx="3">
                          <c:v>FB04</c:v>
                        </c:pt>
                        <c:pt idx="4">
                          <c:v>FB05</c:v>
                        </c:pt>
                        <c:pt idx="5">
                          <c:v>FB06</c:v>
                        </c:pt>
                        <c:pt idx="6">
                          <c:v>FB07</c:v>
                        </c:pt>
                        <c:pt idx="7">
                          <c:v>FB08</c:v>
                        </c:pt>
                        <c:pt idx="8">
                          <c:v>FB09</c:v>
                        </c:pt>
                        <c:pt idx="9">
                          <c:v>FB10</c:v>
                        </c:pt>
                        <c:pt idx="10">
                          <c:v>FB11</c:v>
                        </c:pt>
                        <c:pt idx="11">
                          <c:v>FB12</c:v>
                        </c:pt>
                        <c:pt idx="12">
                          <c:v>FB13</c:v>
                        </c:pt>
                        <c:pt idx="13">
                          <c:v>FB14</c:v>
                        </c:pt>
                        <c:pt idx="14">
                          <c:v>FB15</c:v>
                        </c:pt>
                        <c:pt idx="15">
                          <c:v>FB16</c:v>
                        </c:pt>
                        <c:pt idx="16">
                          <c:v>FB17</c:v>
                        </c:pt>
                        <c:pt idx="17">
                          <c:v>FB18</c:v>
                        </c:pt>
                        <c:pt idx="18">
                          <c:v>FB19</c:v>
                        </c:pt>
                        <c:pt idx="19">
                          <c:v>FB20</c:v>
                        </c:pt>
                        <c:pt idx="20">
                          <c:v>FB21</c:v>
                        </c:pt>
                        <c:pt idx="21">
                          <c:v>FB22</c:v>
                        </c:pt>
                        <c:pt idx="22">
                          <c:v>FB23</c:v>
                        </c:pt>
                        <c:pt idx="23">
                          <c:v>FB24</c:v>
                        </c:pt>
                        <c:pt idx="24">
                          <c:v>FB25</c:v>
                        </c:pt>
                        <c:pt idx="25">
                          <c:v>FB26</c:v>
                        </c:pt>
                        <c:pt idx="26">
                          <c:v>FB27</c:v>
                        </c:pt>
                        <c:pt idx="27">
                          <c:v>FB28</c:v>
                        </c:pt>
                        <c:pt idx="28">
                          <c:v>FB29</c:v>
                        </c:pt>
                        <c:pt idx="29">
                          <c:v>FB30</c:v>
                        </c:pt>
                      </c:lvl>
                      <c:lvl>
                        <c:pt idx="0">
                          <c:v>31-01-2019</c:v>
                        </c:pt>
                        <c:pt idx="1">
                          <c:v>31-03-2019</c:v>
                        </c:pt>
                        <c:pt idx="2">
                          <c:v>31-05-2019</c:v>
                        </c:pt>
                        <c:pt idx="3">
                          <c:v>31-07-2019</c:v>
                        </c:pt>
                        <c:pt idx="4">
                          <c:v>30-09-2019</c:v>
                        </c:pt>
                        <c:pt idx="5">
                          <c:v>30-11-2019</c:v>
                        </c:pt>
                        <c:pt idx="6">
                          <c:v>30-01-2020</c:v>
                        </c:pt>
                        <c:pt idx="7">
                          <c:v>30-03-2020</c:v>
                        </c:pt>
                        <c:pt idx="8">
                          <c:v>30-05-2020</c:v>
                        </c:pt>
                        <c:pt idx="9">
                          <c:v>30-07-2020</c:v>
                        </c:pt>
                        <c:pt idx="10">
                          <c:v>30-09-2020</c:v>
                        </c:pt>
                        <c:pt idx="11">
                          <c:v>30-11-2020</c:v>
                        </c:pt>
                        <c:pt idx="12">
                          <c:v>30-01-2021</c:v>
                        </c:pt>
                        <c:pt idx="13">
                          <c:v>15-10-2023</c:v>
                        </c:pt>
                        <c:pt idx="14">
                          <c:v>15-11-2023</c:v>
                        </c:pt>
                        <c:pt idx="15">
                          <c:v>15-12-2023</c:v>
                        </c:pt>
                        <c:pt idx="16">
                          <c:v>15-01-2024</c:v>
                        </c:pt>
                        <c:pt idx="17">
                          <c:v>15-02-2024</c:v>
                        </c:pt>
                        <c:pt idx="18">
                          <c:v>15-03-2024</c:v>
                        </c:pt>
                        <c:pt idx="19">
                          <c:v>15-04-2024</c:v>
                        </c:pt>
                        <c:pt idx="20">
                          <c:v>15-05-2024</c:v>
                        </c:pt>
                        <c:pt idx="21">
                          <c:v>19-05-2024</c:v>
                        </c:pt>
                        <c:pt idx="22">
                          <c:v>19-06-2024</c:v>
                        </c:pt>
                        <c:pt idx="23">
                          <c:v>19-07-2024</c:v>
                        </c:pt>
                        <c:pt idx="24">
                          <c:v>19-08-2024</c:v>
                        </c:pt>
                        <c:pt idx="25">
                          <c:v>19-09-2024</c:v>
                        </c:pt>
                        <c:pt idx="26">
                          <c:v>19-10-2024</c:v>
                        </c:pt>
                        <c:pt idx="27">
                          <c:v>19-11-2024</c:v>
                        </c:pt>
                        <c:pt idx="28">
                          <c:v>19-12-2024</c:v>
                        </c:pt>
                        <c:pt idx="29">
                          <c:v>31-01-2025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Facebook!$C$4:$C$33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3713</c:v>
                      </c:pt>
                      <c:pt idx="1">
                        <c:v>5405</c:v>
                      </c:pt>
                      <c:pt idx="2">
                        <c:v>5767</c:v>
                      </c:pt>
                      <c:pt idx="3">
                        <c:v>2132</c:v>
                      </c:pt>
                      <c:pt idx="4">
                        <c:v>285</c:v>
                      </c:pt>
                      <c:pt idx="5">
                        <c:v>6997</c:v>
                      </c:pt>
                      <c:pt idx="6">
                        <c:v>1444</c:v>
                      </c:pt>
                      <c:pt idx="7">
                        <c:v>885</c:v>
                      </c:pt>
                      <c:pt idx="8">
                        <c:v>1140</c:v>
                      </c:pt>
                      <c:pt idx="9">
                        <c:v>7366</c:v>
                      </c:pt>
                      <c:pt idx="10">
                        <c:v>6943</c:v>
                      </c:pt>
                      <c:pt idx="11">
                        <c:v>4535</c:v>
                      </c:pt>
                      <c:pt idx="12">
                        <c:v>1651</c:v>
                      </c:pt>
                      <c:pt idx="13">
                        <c:v>3251</c:v>
                      </c:pt>
                      <c:pt idx="14">
                        <c:v>7174</c:v>
                      </c:pt>
                      <c:pt idx="15">
                        <c:v>2591</c:v>
                      </c:pt>
                      <c:pt idx="16">
                        <c:v>3247</c:v>
                      </c:pt>
                      <c:pt idx="17">
                        <c:v>1338</c:v>
                      </c:pt>
                      <c:pt idx="18">
                        <c:v>1210</c:v>
                      </c:pt>
                      <c:pt idx="19">
                        <c:v>1523</c:v>
                      </c:pt>
                      <c:pt idx="20">
                        <c:v>3339</c:v>
                      </c:pt>
                      <c:pt idx="21">
                        <c:v>3638</c:v>
                      </c:pt>
                      <c:pt idx="22">
                        <c:v>4081</c:v>
                      </c:pt>
                      <c:pt idx="23">
                        <c:v>872</c:v>
                      </c:pt>
                      <c:pt idx="24">
                        <c:v>3125</c:v>
                      </c:pt>
                      <c:pt idx="25">
                        <c:v>4026</c:v>
                      </c:pt>
                      <c:pt idx="26">
                        <c:v>6932</c:v>
                      </c:pt>
                      <c:pt idx="27">
                        <c:v>2051</c:v>
                      </c:pt>
                      <c:pt idx="28">
                        <c:v>3483</c:v>
                      </c:pt>
                      <c:pt idx="29">
                        <c:v>7614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8D0-4FEC-B024-5F1B64E2A8D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Facebook!$D$3</c15:sqref>
                        </c15:formulaRef>
                      </c:ext>
                    </c:extLst>
                    <c:strCache>
                      <c:ptCount val="1"/>
                      <c:pt idx="0">
                        <c:v>Comments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Facebook!$A$4:$B$33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FB01</c:v>
                        </c:pt>
                        <c:pt idx="1">
                          <c:v>FB02</c:v>
                        </c:pt>
                        <c:pt idx="2">
                          <c:v>FB03</c:v>
                        </c:pt>
                        <c:pt idx="3">
                          <c:v>FB04</c:v>
                        </c:pt>
                        <c:pt idx="4">
                          <c:v>FB05</c:v>
                        </c:pt>
                        <c:pt idx="5">
                          <c:v>FB06</c:v>
                        </c:pt>
                        <c:pt idx="6">
                          <c:v>FB07</c:v>
                        </c:pt>
                        <c:pt idx="7">
                          <c:v>FB08</c:v>
                        </c:pt>
                        <c:pt idx="8">
                          <c:v>FB09</c:v>
                        </c:pt>
                        <c:pt idx="9">
                          <c:v>FB10</c:v>
                        </c:pt>
                        <c:pt idx="10">
                          <c:v>FB11</c:v>
                        </c:pt>
                        <c:pt idx="11">
                          <c:v>FB12</c:v>
                        </c:pt>
                        <c:pt idx="12">
                          <c:v>FB13</c:v>
                        </c:pt>
                        <c:pt idx="13">
                          <c:v>FB14</c:v>
                        </c:pt>
                        <c:pt idx="14">
                          <c:v>FB15</c:v>
                        </c:pt>
                        <c:pt idx="15">
                          <c:v>FB16</c:v>
                        </c:pt>
                        <c:pt idx="16">
                          <c:v>FB17</c:v>
                        </c:pt>
                        <c:pt idx="17">
                          <c:v>FB18</c:v>
                        </c:pt>
                        <c:pt idx="18">
                          <c:v>FB19</c:v>
                        </c:pt>
                        <c:pt idx="19">
                          <c:v>FB20</c:v>
                        </c:pt>
                        <c:pt idx="20">
                          <c:v>FB21</c:v>
                        </c:pt>
                        <c:pt idx="21">
                          <c:v>FB22</c:v>
                        </c:pt>
                        <c:pt idx="22">
                          <c:v>FB23</c:v>
                        </c:pt>
                        <c:pt idx="23">
                          <c:v>FB24</c:v>
                        </c:pt>
                        <c:pt idx="24">
                          <c:v>FB25</c:v>
                        </c:pt>
                        <c:pt idx="25">
                          <c:v>FB26</c:v>
                        </c:pt>
                        <c:pt idx="26">
                          <c:v>FB27</c:v>
                        </c:pt>
                        <c:pt idx="27">
                          <c:v>FB28</c:v>
                        </c:pt>
                        <c:pt idx="28">
                          <c:v>FB29</c:v>
                        </c:pt>
                        <c:pt idx="29">
                          <c:v>FB30</c:v>
                        </c:pt>
                      </c:lvl>
                      <c:lvl>
                        <c:pt idx="0">
                          <c:v>31-01-2019</c:v>
                        </c:pt>
                        <c:pt idx="1">
                          <c:v>31-03-2019</c:v>
                        </c:pt>
                        <c:pt idx="2">
                          <c:v>31-05-2019</c:v>
                        </c:pt>
                        <c:pt idx="3">
                          <c:v>31-07-2019</c:v>
                        </c:pt>
                        <c:pt idx="4">
                          <c:v>30-09-2019</c:v>
                        </c:pt>
                        <c:pt idx="5">
                          <c:v>30-11-2019</c:v>
                        </c:pt>
                        <c:pt idx="6">
                          <c:v>30-01-2020</c:v>
                        </c:pt>
                        <c:pt idx="7">
                          <c:v>30-03-2020</c:v>
                        </c:pt>
                        <c:pt idx="8">
                          <c:v>30-05-2020</c:v>
                        </c:pt>
                        <c:pt idx="9">
                          <c:v>30-07-2020</c:v>
                        </c:pt>
                        <c:pt idx="10">
                          <c:v>30-09-2020</c:v>
                        </c:pt>
                        <c:pt idx="11">
                          <c:v>30-11-2020</c:v>
                        </c:pt>
                        <c:pt idx="12">
                          <c:v>30-01-2021</c:v>
                        </c:pt>
                        <c:pt idx="13">
                          <c:v>15-10-2023</c:v>
                        </c:pt>
                        <c:pt idx="14">
                          <c:v>15-11-2023</c:v>
                        </c:pt>
                        <c:pt idx="15">
                          <c:v>15-12-2023</c:v>
                        </c:pt>
                        <c:pt idx="16">
                          <c:v>15-01-2024</c:v>
                        </c:pt>
                        <c:pt idx="17">
                          <c:v>15-02-2024</c:v>
                        </c:pt>
                        <c:pt idx="18">
                          <c:v>15-03-2024</c:v>
                        </c:pt>
                        <c:pt idx="19">
                          <c:v>15-04-2024</c:v>
                        </c:pt>
                        <c:pt idx="20">
                          <c:v>15-05-2024</c:v>
                        </c:pt>
                        <c:pt idx="21">
                          <c:v>19-05-2024</c:v>
                        </c:pt>
                        <c:pt idx="22">
                          <c:v>19-06-2024</c:v>
                        </c:pt>
                        <c:pt idx="23">
                          <c:v>19-07-2024</c:v>
                        </c:pt>
                        <c:pt idx="24">
                          <c:v>19-08-2024</c:v>
                        </c:pt>
                        <c:pt idx="25">
                          <c:v>19-09-2024</c:v>
                        </c:pt>
                        <c:pt idx="26">
                          <c:v>19-10-2024</c:v>
                        </c:pt>
                        <c:pt idx="27">
                          <c:v>19-11-2024</c:v>
                        </c:pt>
                        <c:pt idx="28">
                          <c:v>19-12-2024</c:v>
                        </c:pt>
                        <c:pt idx="29">
                          <c:v>31-01-2025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Facebook!$D$4:$D$33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458</c:v>
                      </c:pt>
                      <c:pt idx="1">
                        <c:v>524</c:v>
                      </c:pt>
                      <c:pt idx="2">
                        <c:v>622</c:v>
                      </c:pt>
                      <c:pt idx="3">
                        <c:v>241</c:v>
                      </c:pt>
                      <c:pt idx="4">
                        <c:v>270</c:v>
                      </c:pt>
                      <c:pt idx="5">
                        <c:v>607</c:v>
                      </c:pt>
                      <c:pt idx="6">
                        <c:v>112</c:v>
                      </c:pt>
                      <c:pt idx="7">
                        <c:v>205</c:v>
                      </c:pt>
                      <c:pt idx="8">
                        <c:v>410</c:v>
                      </c:pt>
                      <c:pt idx="9">
                        <c:v>896</c:v>
                      </c:pt>
                      <c:pt idx="10">
                        <c:v>586</c:v>
                      </c:pt>
                      <c:pt idx="11">
                        <c:v>221</c:v>
                      </c:pt>
                      <c:pt idx="12">
                        <c:v>843</c:v>
                      </c:pt>
                      <c:pt idx="13">
                        <c:v>419</c:v>
                      </c:pt>
                      <c:pt idx="14">
                        <c:v>278</c:v>
                      </c:pt>
                      <c:pt idx="15">
                        <c:v>422</c:v>
                      </c:pt>
                      <c:pt idx="16">
                        <c:v>62</c:v>
                      </c:pt>
                      <c:pt idx="17">
                        <c:v>489</c:v>
                      </c:pt>
                      <c:pt idx="18">
                        <c:v>756</c:v>
                      </c:pt>
                      <c:pt idx="19">
                        <c:v>569</c:v>
                      </c:pt>
                      <c:pt idx="20">
                        <c:v>304</c:v>
                      </c:pt>
                      <c:pt idx="21">
                        <c:v>116</c:v>
                      </c:pt>
                      <c:pt idx="22">
                        <c:v>336</c:v>
                      </c:pt>
                      <c:pt idx="23">
                        <c:v>412</c:v>
                      </c:pt>
                      <c:pt idx="24">
                        <c:v>325</c:v>
                      </c:pt>
                      <c:pt idx="25">
                        <c:v>362</c:v>
                      </c:pt>
                      <c:pt idx="26">
                        <c:v>904</c:v>
                      </c:pt>
                      <c:pt idx="27">
                        <c:v>622</c:v>
                      </c:pt>
                      <c:pt idx="28">
                        <c:v>94</c:v>
                      </c:pt>
                      <c:pt idx="29">
                        <c:v>153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D0-4FEC-B024-5F1B64E2A8D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Facebook!$E$3</c15:sqref>
                        </c15:formulaRef>
                      </c:ext>
                    </c:extLst>
                    <c:strCache>
                      <c:ptCount val="1"/>
                      <c:pt idx="0">
                        <c:v>Shares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Facebook!$A$4:$B$33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FB01</c:v>
                        </c:pt>
                        <c:pt idx="1">
                          <c:v>FB02</c:v>
                        </c:pt>
                        <c:pt idx="2">
                          <c:v>FB03</c:v>
                        </c:pt>
                        <c:pt idx="3">
                          <c:v>FB04</c:v>
                        </c:pt>
                        <c:pt idx="4">
                          <c:v>FB05</c:v>
                        </c:pt>
                        <c:pt idx="5">
                          <c:v>FB06</c:v>
                        </c:pt>
                        <c:pt idx="6">
                          <c:v>FB07</c:v>
                        </c:pt>
                        <c:pt idx="7">
                          <c:v>FB08</c:v>
                        </c:pt>
                        <c:pt idx="8">
                          <c:v>FB09</c:v>
                        </c:pt>
                        <c:pt idx="9">
                          <c:v>FB10</c:v>
                        </c:pt>
                        <c:pt idx="10">
                          <c:v>FB11</c:v>
                        </c:pt>
                        <c:pt idx="11">
                          <c:v>FB12</c:v>
                        </c:pt>
                        <c:pt idx="12">
                          <c:v>FB13</c:v>
                        </c:pt>
                        <c:pt idx="13">
                          <c:v>FB14</c:v>
                        </c:pt>
                        <c:pt idx="14">
                          <c:v>FB15</c:v>
                        </c:pt>
                        <c:pt idx="15">
                          <c:v>FB16</c:v>
                        </c:pt>
                        <c:pt idx="16">
                          <c:v>FB17</c:v>
                        </c:pt>
                        <c:pt idx="17">
                          <c:v>FB18</c:v>
                        </c:pt>
                        <c:pt idx="18">
                          <c:v>FB19</c:v>
                        </c:pt>
                        <c:pt idx="19">
                          <c:v>FB20</c:v>
                        </c:pt>
                        <c:pt idx="20">
                          <c:v>FB21</c:v>
                        </c:pt>
                        <c:pt idx="21">
                          <c:v>FB22</c:v>
                        </c:pt>
                        <c:pt idx="22">
                          <c:v>FB23</c:v>
                        </c:pt>
                        <c:pt idx="23">
                          <c:v>FB24</c:v>
                        </c:pt>
                        <c:pt idx="24">
                          <c:v>FB25</c:v>
                        </c:pt>
                        <c:pt idx="25">
                          <c:v>FB26</c:v>
                        </c:pt>
                        <c:pt idx="26">
                          <c:v>FB27</c:v>
                        </c:pt>
                        <c:pt idx="27">
                          <c:v>FB28</c:v>
                        </c:pt>
                        <c:pt idx="28">
                          <c:v>FB29</c:v>
                        </c:pt>
                        <c:pt idx="29">
                          <c:v>FB30</c:v>
                        </c:pt>
                      </c:lvl>
                      <c:lvl>
                        <c:pt idx="0">
                          <c:v>31-01-2019</c:v>
                        </c:pt>
                        <c:pt idx="1">
                          <c:v>31-03-2019</c:v>
                        </c:pt>
                        <c:pt idx="2">
                          <c:v>31-05-2019</c:v>
                        </c:pt>
                        <c:pt idx="3">
                          <c:v>31-07-2019</c:v>
                        </c:pt>
                        <c:pt idx="4">
                          <c:v>30-09-2019</c:v>
                        </c:pt>
                        <c:pt idx="5">
                          <c:v>30-11-2019</c:v>
                        </c:pt>
                        <c:pt idx="6">
                          <c:v>30-01-2020</c:v>
                        </c:pt>
                        <c:pt idx="7">
                          <c:v>30-03-2020</c:v>
                        </c:pt>
                        <c:pt idx="8">
                          <c:v>30-05-2020</c:v>
                        </c:pt>
                        <c:pt idx="9">
                          <c:v>30-07-2020</c:v>
                        </c:pt>
                        <c:pt idx="10">
                          <c:v>30-09-2020</c:v>
                        </c:pt>
                        <c:pt idx="11">
                          <c:v>30-11-2020</c:v>
                        </c:pt>
                        <c:pt idx="12">
                          <c:v>30-01-2021</c:v>
                        </c:pt>
                        <c:pt idx="13">
                          <c:v>15-10-2023</c:v>
                        </c:pt>
                        <c:pt idx="14">
                          <c:v>15-11-2023</c:v>
                        </c:pt>
                        <c:pt idx="15">
                          <c:v>15-12-2023</c:v>
                        </c:pt>
                        <c:pt idx="16">
                          <c:v>15-01-2024</c:v>
                        </c:pt>
                        <c:pt idx="17">
                          <c:v>15-02-2024</c:v>
                        </c:pt>
                        <c:pt idx="18">
                          <c:v>15-03-2024</c:v>
                        </c:pt>
                        <c:pt idx="19">
                          <c:v>15-04-2024</c:v>
                        </c:pt>
                        <c:pt idx="20">
                          <c:v>15-05-2024</c:v>
                        </c:pt>
                        <c:pt idx="21">
                          <c:v>19-05-2024</c:v>
                        </c:pt>
                        <c:pt idx="22">
                          <c:v>19-06-2024</c:v>
                        </c:pt>
                        <c:pt idx="23">
                          <c:v>19-07-2024</c:v>
                        </c:pt>
                        <c:pt idx="24">
                          <c:v>19-08-2024</c:v>
                        </c:pt>
                        <c:pt idx="25">
                          <c:v>19-09-2024</c:v>
                        </c:pt>
                        <c:pt idx="26">
                          <c:v>19-10-2024</c:v>
                        </c:pt>
                        <c:pt idx="27">
                          <c:v>19-11-2024</c:v>
                        </c:pt>
                        <c:pt idx="28">
                          <c:v>19-12-2024</c:v>
                        </c:pt>
                        <c:pt idx="29">
                          <c:v>31-01-2025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Facebook!$E$4:$E$33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541</c:v>
                      </c:pt>
                      <c:pt idx="1">
                        <c:v>827</c:v>
                      </c:pt>
                      <c:pt idx="2">
                        <c:v>323</c:v>
                      </c:pt>
                      <c:pt idx="3">
                        <c:v>948</c:v>
                      </c:pt>
                      <c:pt idx="4">
                        <c:v>321</c:v>
                      </c:pt>
                      <c:pt idx="5">
                        <c:v>1035</c:v>
                      </c:pt>
                      <c:pt idx="6">
                        <c:v>1411</c:v>
                      </c:pt>
                      <c:pt idx="7">
                        <c:v>912</c:v>
                      </c:pt>
                      <c:pt idx="8">
                        <c:v>749</c:v>
                      </c:pt>
                      <c:pt idx="9">
                        <c:v>803</c:v>
                      </c:pt>
                      <c:pt idx="10">
                        <c:v>1433</c:v>
                      </c:pt>
                      <c:pt idx="11">
                        <c:v>911</c:v>
                      </c:pt>
                      <c:pt idx="12">
                        <c:v>1054</c:v>
                      </c:pt>
                      <c:pt idx="13">
                        <c:v>911</c:v>
                      </c:pt>
                      <c:pt idx="14">
                        <c:v>1237</c:v>
                      </c:pt>
                      <c:pt idx="15">
                        <c:v>424</c:v>
                      </c:pt>
                      <c:pt idx="16">
                        <c:v>937</c:v>
                      </c:pt>
                      <c:pt idx="17">
                        <c:v>259</c:v>
                      </c:pt>
                      <c:pt idx="18">
                        <c:v>1496</c:v>
                      </c:pt>
                      <c:pt idx="19">
                        <c:v>560</c:v>
                      </c:pt>
                      <c:pt idx="20">
                        <c:v>881</c:v>
                      </c:pt>
                      <c:pt idx="21">
                        <c:v>482</c:v>
                      </c:pt>
                      <c:pt idx="22">
                        <c:v>62</c:v>
                      </c:pt>
                      <c:pt idx="23">
                        <c:v>346</c:v>
                      </c:pt>
                      <c:pt idx="24">
                        <c:v>614</c:v>
                      </c:pt>
                      <c:pt idx="25">
                        <c:v>466</c:v>
                      </c:pt>
                      <c:pt idx="26">
                        <c:v>1782</c:v>
                      </c:pt>
                      <c:pt idx="27">
                        <c:v>1407</c:v>
                      </c:pt>
                      <c:pt idx="28">
                        <c:v>454</c:v>
                      </c:pt>
                      <c:pt idx="29">
                        <c:v>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D0-4FEC-B024-5F1B64E2A8D1}"/>
                  </c:ext>
                </c:extLst>
              </c15:ser>
            </c15:filteredBarSeries>
          </c:ext>
        </c:extLst>
      </c:barChart>
      <c:catAx>
        <c:axId val="23225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43856"/>
        <c:crosses val="autoZero"/>
        <c:auto val="1"/>
        <c:lblAlgn val="ctr"/>
        <c:lblOffset val="100"/>
        <c:noMultiLvlLbl val="0"/>
      </c:catAx>
      <c:valAx>
        <c:axId val="2322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5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Facebook</a:t>
            </a:r>
            <a:r>
              <a:rPr lang="en-IN" baseline="0"/>
              <a:t> Summary</a:t>
            </a:r>
            <a:endParaRPr lang="en-IN"/>
          </a:p>
        </c:rich>
      </c:tx>
      <c:layout>
        <c:manualLayout>
          <c:xMode val="edge"/>
          <c:yMode val="edge"/>
          <c:x val="0.18085104290893564"/>
          <c:y val="2.0459726290748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CEC-41DB-B13C-0361CF5BC9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CEC-41DB-B13C-0361CF5BC9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CEC-41DB-B13C-0361CF5BC964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CEC-41DB-B13C-0361CF5BC964}"/>
              </c:ext>
            </c:extLst>
          </c:dPt>
          <c:dPt>
            <c:idx val="4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CEC-41DB-B13C-0361CF5BC964}"/>
              </c:ext>
            </c:extLst>
          </c:dPt>
          <c:dLbls>
            <c:dLbl>
              <c:idx val="0"/>
              <c:layout>
                <c:manualLayout>
                  <c:x val="-5.7724156240386681E-2"/>
                  <c:y val="8.518361396094394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EC-41DB-B13C-0361CF5BC964}"/>
                </c:ext>
              </c:extLst>
            </c:dLbl>
            <c:dLbl>
              <c:idx val="1"/>
              <c:layout>
                <c:manualLayout>
                  <c:x val="8.8194302001816591E-2"/>
                  <c:y val="-2.97998409042293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EC-41DB-B13C-0361CF5BC964}"/>
                </c:ext>
              </c:extLst>
            </c:dLbl>
            <c:dLbl>
              <c:idx val="2"/>
              <c:layout>
                <c:manualLayout>
                  <c:x val="0.13836865177830598"/>
                  <c:y val="9.20349341727087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EC-41DB-B13C-0361CF5BC96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Facebook!$C$3:$G$3</c:f>
              <c:strCache>
                <c:ptCount val="5"/>
                <c:pt idx="0">
                  <c:v>Likes</c:v>
                </c:pt>
                <c:pt idx="1">
                  <c:v>Comments</c:v>
                </c:pt>
                <c:pt idx="2">
                  <c:v>Shares</c:v>
                </c:pt>
                <c:pt idx="3">
                  <c:v>Reach</c:v>
                </c:pt>
                <c:pt idx="4">
                  <c:v>Followers</c:v>
                </c:pt>
              </c:strCache>
            </c:strRef>
          </c:cat>
          <c:val>
            <c:numRef>
              <c:f>Facebook!$C$34:$G$34</c:f>
              <c:numCache>
                <c:formatCode>General</c:formatCode>
                <c:ptCount val="5"/>
                <c:pt idx="0">
                  <c:v>107758</c:v>
                </c:pt>
                <c:pt idx="1">
                  <c:v>12618</c:v>
                </c:pt>
                <c:pt idx="2">
                  <c:v>23789</c:v>
                </c:pt>
                <c:pt idx="3">
                  <c:v>1080438</c:v>
                </c:pt>
                <c:pt idx="4">
                  <c:v>492235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F-4FED-9584-9D62538219A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LInkedin</a:t>
            </a:r>
            <a:r>
              <a:rPr lang="en-IN" baseline="0"/>
              <a:t> Summary</a:t>
            </a:r>
            <a:endParaRPr lang="en-IN"/>
          </a:p>
        </c:rich>
      </c:tx>
      <c:layout>
        <c:manualLayout>
          <c:xMode val="edge"/>
          <c:yMode val="edge"/>
          <c:x val="0.271888888888888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7777777777777779E-2"/>
          <c:y val="0.22671296296296295"/>
          <c:w val="0.7504814085739282"/>
          <c:h val="0.74087962962962972"/>
        </c:manualLayout>
      </c:layout>
      <c:pie3DChart>
        <c:varyColors val="1"/>
        <c:ser>
          <c:idx val="0"/>
          <c:order val="0"/>
          <c:spPr>
            <a:effectLst>
              <a:outerShdw blurRad="330200" dist="2006600" dir="21540000" sx="102000" sy="102000" algn="ctr" rotWithShape="0">
                <a:prstClr val="black">
                  <a:alpha val="18000"/>
                </a:prstClr>
              </a:outerShdw>
            </a:effectLst>
            <a:scene3d>
              <a:camera prst="orthographicFront"/>
              <a:lightRig rig="threePt" dir="t"/>
            </a:scene3d>
            <a:sp3d prstMaterial="metal"/>
          </c:spPr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330200" dist="2006600" dir="21540000" sx="102000" sy="102000" algn="ctr" rotWithShape="0">
                  <a:prstClr val="black">
                    <a:alpha val="18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3-CA0E-4588-A4AA-C61C7094C0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30200" dist="2006600" dir="21540000" sx="102000" sy="102000" algn="ctr" rotWithShape="0">
                  <a:prstClr val="black">
                    <a:alpha val="18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2-CA0E-4588-A4AA-C61C7094C0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30200" dist="2006600" dir="21540000" sx="102000" sy="102000" algn="ctr" rotWithShape="0">
                  <a:prstClr val="black">
                    <a:alpha val="18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1-CA0E-4588-A4AA-C61C7094C069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30200" dist="2006600" dir="21540000" sx="102000" sy="102000" algn="ctr" rotWithShape="0">
                  <a:prstClr val="black">
                    <a:alpha val="18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6-CA0E-4588-A4AA-C61C7094C069}"/>
              </c:ext>
            </c:extLst>
          </c:dPt>
          <c:dPt>
            <c:idx val="4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330200" dist="2006600" dir="21540000" sx="102000" sy="102000" algn="ctr" rotWithShape="0">
                  <a:prstClr val="black">
                    <a:alpha val="18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9-F1FB-456E-883D-C5624428D141}"/>
              </c:ext>
            </c:extLst>
          </c:dPt>
          <c:dLbls>
            <c:dLbl>
              <c:idx val="0"/>
              <c:layout>
                <c:manualLayout>
                  <c:x val="-3.2572397200349906E-2"/>
                  <c:y val="1.67902449693788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0E-4588-A4AA-C61C7094C069}"/>
                </c:ext>
              </c:extLst>
            </c:dLbl>
            <c:dLbl>
              <c:idx val="1"/>
              <c:layout>
                <c:manualLayout>
                  <c:x val="0.12645122484689414"/>
                  <c:y val="4.460119568387306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0E-4588-A4AA-C61C7094C069}"/>
                </c:ext>
              </c:extLst>
            </c:dLbl>
            <c:dLbl>
              <c:idx val="2"/>
              <c:layout>
                <c:manualLayout>
                  <c:x val="0.12992913385826763"/>
                  <c:y val="9.436716243802857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0E-4588-A4AA-C61C7094C06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Linkedin!$I$6:$I$10</c:f>
              <c:strCache>
                <c:ptCount val="5"/>
                <c:pt idx="0">
                  <c:v>Likes</c:v>
                </c:pt>
                <c:pt idx="1">
                  <c:v>Comments</c:v>
                </c:pt>
                <c:pt idx="2">
                  <c:v>Shares</c:v>
                </c:pt>
                <c:pt idx="3">
                  <c:v>Reach</c:v>
                </c:pt>
                <c:pt idx="4">
                  <c:v>Followers</c:v>
                </c:pt>
              </c:strCache>
            </c:strRef>
          </c:cat>
          <c:val>
            <c:numRef>
              <c:f>Linkedin!$J$6:$J$10</c:f>
              <c:numCache>
                <c:formatCode>General</c:formatCode>
                <c:ptCount val="5"/>
                <c:pt idx="0">
                  <c:v>139977</c:v>
                </c:pt>
                <c:pt idx="1">
                  <c:v>14792</c:v>
                </c:pt>
                <c:pt idx="2">
                  <c:v>31374</c:v>
                </c:pt>
                <c:pt idx="3">
                  <c:v>1347886</c:v>
                </c:pt>
                <c:pt idx="4">
                  <c:v>737818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E-4588-A4AA-C61C7094C06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Linkedin</a:t>
            </a:r>
            <a:r>
              <a:rPr lang="en-IN" baseline="0"/>
              <a:t> Analysis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Linkedin!$F$3</c:f>
              <c:strCache>
                <c:ptCount val="1"/>
                <c:pt idx="0">
                  <c:v>Reach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Linkedin!$A$4:$B$42</c:f>
              <c:multiLvlStrCache>
                <c:ptCount val="39"/>
                <c:lvl>
                  <c:pt idx="0">
                    <c:v>LN01</c:v>
                  </c:pt>
                  <c:pt idx="1">
                    <c:v>LN02</c:v>
                  </c:pt>
                  <c:pt idx="2">
                    <c:v>LN03</c:v>
                  </c:pt>
                  <c:pt idx="3">
                    <c:v>LN04</c:v>
                  </c:pt>
                  <c:pt idx="4">
                    <c:v>LN05</c:v>
                  </c:pt>
                  <c:pt idx="5">
                    <c:v>LN06</c:v>
                  </c:pt>
                  <c:pt idx="6">
                    <c:v>LN07</c:v>
                  </c:pt>
                  <c:pt idx="7">
                    <c:v>LN08</c:v>
                  </c:pt>
                  <c:pt idx="8">
                    <c:v>LN08</c:v>
                  </c:pt>
                  <c:pt idx="9">
                    <c:v>LN09</c:v>
                  </c:pt>
                  <c:pt idx="10">
                    <c:v>LN10</c:v>
                  </c:pt>
                  <c:pt idx="11">
                    <c:v>LN11</c:v>
                  </c:pt>
                  <c:pt idx="12">
                    <c:v>LN12</c:v>
                  </c:pt>
                  <c:pt idx="13">
                    <c:v>LN13</c:v>
                  </c:pt>
                  <c:pt idx="14">
                    <c:v>LN14</c:v>
                  </c:pt>
                  <c:pt idx="15">
                    <c:v>LN15</c:v>
                  </c:pt>
                  <c:pt idx="16">
                    <c:v>LN16</c:v>
                  </c:pt>
                  <c:pt idx="17">
                    <c:v>LN17</c:v>
                  </c:pt>
                  <c:pt idx="18">
                    <c:v>LN18</c:v>
                  </c:pt>
                  <c:pt idx="19">
                    <c:v>LN19</c:v>
                  </c:pt>
                  <c:pt idx="20">
                    <c:v>LN20</c:v>
                  </c:pt>
                  <c:pt idx="21">
                    <c:v>LN21</c:v>
                  </c:pt>
                  <c:pt idx="22">
                    <c:v>LN22</c:v>
                  </c:pt>
                  <c:pt idx="23">
                    <c:v>LN23</c:v>
                  </c:pt>
                  <c:pt idx="24">
                    <c:v>LN24</c:v>
                  </c:pt>
                  <c:pt idx="25">
                    <c:v>LN25</c:v>
                  </c:pt>
                  <c:pt idx="26">
                    <c:v>LN26</c:v>
                  </c:pt>
                  <c:pt idx="27">
                    <c:v>LN27</c:v>
                  </c:pt>
                  <c:pt idx="28">
                    <c:v>LN28</c:v>
                  </c:pt>
                  <c:pt idx="29">
                    <c:v>LN29</c:v>
                  </c:pt>
                  <c:pt idx="30">
                    <c:v>LN30</c:v>
                  </c:pt>
                  <c:pt idx="31">
                    <c:v>LN31</c:v>
                  </c:pt>
                  <c:pt idx="32">
                    <c:v>LN32</c:v>
                  </c:pt>
                  <c:pt idx="33">
                    <c:v>LN33</c:v>
                  </c:pt>
                  <c:pt idx="34">
                    <c:v>LN34</c:v>
                  </c:pt>
                  <c:pt idx="35">
                    <c:v>LN35</c:v>
                  </c:pt>
                  <c:pt idx="36">
                    <c:v>LN36</c:v>
                  </c:pt>
                  <c:pt idx="37">
                    <c:v>LN37</c:v>
                  </c:pt>
                  <c:pt idx="38">
                    <c:v>LN38</c:v>
                  </c:pt>
                </c:lvl>
                <c:lvl>
                  <c:pt idx="0">
                    <c:v>01-05-2025</c:v>
                  </c:pt>
                  <c:pt idx="1">
                    <c:v>01-04-2025</c:v>
                  </c:pt>
                  <c:pt idx="2">
                    <c:v>01-03-2025</c:v>
                  </c:pt>
                  <c:pt idx="3">
                    <c:v>01-02-2025</c:v>
                  </c:pt>
                  <c:pt idx="4">
                    <c:v>01-05-2024</c:v>
                  </c:pt>
                  <c:pt idx="5">
                    <c:v>01-06-2024</c:v>
                  </c:pt>
                  <c:pt idx="6">
                    <c:v>01-07-2024</c:v>
                  </c:pt>
                  <c:pt idx="7">
                    <c:v>31-07-2022</c:v>
                  </c:pt>
                  <c:pt idx="8">
                    <c:v>30-09-2017</c:v>
                  </c:pt>
                  <c:pt idx="9">
                    <c:v>30-11-2017</c:v>
                  </c:pt>
                  <c:pt idx="10">
                    <c:v>31-01-2018</c:v>
                  </c:pt>
                  <c:pt idx="11">
                    <c:v>31-03-2018</c:v>
                  </c:pt>
                  <c:pt idx="12">
                    <c:v>31-05-2018</c:v>
                  </c:pt>
                  <c:pt idx="13">
                    <c:v>31-07-2018</c:v>
                  </c:pt>
                  <c:pt idx="14">
                    <c:v>30-09-2018</c:v>
                  </c:pt>
                  <c:pt idx="15">
                    <c:v>30-11-2018</c:v>
                  </c:pt>
                  <c:pt idx="16">
                    <c:v>31-01-2019</c:v>
                  </c:pt>
                  <c:pt idx="17">
                    <c:v>31-03-2019</c:v>
                  </c:pt>
                  <c:pt idx="18">
                    <c:v>30-09-2021</c:v>
                  </c:pt>
                  <c:pt idx="19">
                    <c:v>30-11-2021</c:v>
                  </c:pt>
                  <c:pt idx="20">
                    <c:v>30-01-2022</c:v>
                  </c:pt>
                  <c:pt idx="21">
                    <c:v>30-03-2022</c:v>
                  </c:pt>
                  <c:pt idx="22">
                    <c:v>30-05-2022</c:v>
                  </c:pt>
                  <c:pt idx="23">
                    <c:v>30-07-2022</c:v>
                  </c:pt>
                  <c:pt idx="24">
                    <c:v>30-09-2022</c:v>
                  </c:pt>
                  <c:pt idx="25">
                    <c:v>30-11-2022</c:v>
                  </c:pt>
                  <c:pt idx="26">
                    <c:v>30-01-2023</c:v>
                  </c:pt>
                  <c:pt idx="27">
                    <c:v>30-03-2023</c:v>
                  </c:pt>
                  <c:pt idx="28">
                    <c:v>30-05-2023</c:v>
                  </c:pt>
                  <c:pt idx="29">
                    <c:v>30-07-2023</c:v>
                  </c:pt>
                  <c:pt idx="30">
                    <c:v>30-09-2023</c:v>
                  </c:pt>
                  <c:pt idx="31">
                    <c:v>30-11-2023</c:v>
                  </c:pt>
                  <c:pt idx="32">
                    <c:v>15-08-2023</c:v>
                  </c:pt>
                  <c:pt idx="33">
                    <c:v>15-09-2023</c:v>
                  </c:pt>
                  <c:pt idx="34">
                    <c:v>15-01-2025</c:v>
                  </c:pt>
                  <c:pt idx="35">
                    <c:v>15-02-2025</c:v>
                  </c:pt>
                  <c:pt idx="36">
                    <c:v>15-03-2025</c:v>
                  </c:pt>
                  <c:pt idx="37">
                    <c:v>15-04-2025</c:v>
                  </c:pt>
                  <c:pt idx="38">
                    <c:v>15-05-2025</c:v>
                  </c:pt>
                </c:lvl>
              </c:multiLvlStrCache>
            </c:multiLvlStrRef>
          </c:cat>
          <c:val>
            <c:numRef>
              <c:f>Linkedin!$F$4:$F$43</c:f>
              <c:numCache>
                <c:formatCode>General</c:formatCode>
                <c:ptCount val="40"/>
                <c:pt idx="0">
                  <c:v>70679</c:v>
                </c:pt>
                <c:pt idx="1">
                  <c:v>51638</c:v>
                </c:pt>
                <c:pt idx="2">
                  <c:v>35679</c:v>
                </c:pt>
                <c:pt idx="3">
                  <c:v>12061</c:v>
                </c:pt>
                <c:pt idx="4">
                  <c:v>19181</c:v>
                </c:pt>
                <c:pt idx="5">
                  <c:v>49853</c:v>
                </c:pt>
                <c:pt idx="6">
                  <c:v>34339</c:v>
                </c:pt>
                <c:pt idx="7">
                  <c:v>32800</c:v>
                </c:pt>
                <c:pt idx="8">
                  <c:v>57047</c:v>
                </c:pt>
                <c:pt idx="9">
                  <c:v>10556</c:v>
                </c:pt>
                <c:pt idx="10">
                  <c:v>26157</c:v>
                </c:pt>
                <c:pt idx="11">
                  <c:v>95828</c:v>
                </c:pt>
                <c:pt idx="12">
                  <c:v>18615</c:v>
                </c:pt>
                <c:pt idx="13">
                  <c:v>67908</c:v>
                </c:pt>
                <c:pt idx="14">
                  <c:v>29131</c:v>
                </c:pt>
                <c:pt idx="15">
                  <c:v>40353</c:v>
                </c:pt>
                <c:pt idx="16">
                  <c:v>56285</c:v>
                </c:pt>
                <c:pt idx="17">
                  <c:v>24629</c:v>
                </c:pt>
                <c:pt idx="18">
                  <c:v>12756</c:v>
                </c:pt>
                <c:pt idx="19">
                  <c:v>7084</c:v>
                </c:pt>
                <c:pt idx="20">
                  <c:v>5406</c:v>
                </c:pt>
                <c:pt idx="21">
                  <c:v>46383</c:v>
                </c:pt>
                <c:pt idx="22">
                  <c:v>64541</c:v>
                </c:pt>
                <c:pt idx="23">
                  <c:v>6170</c:v>
                </c:pt>
                <c:pt idx="24">
                  <c:v>52262</c:v>
                </c:pt>
                <c:pt idx="25">
                  <c:v>15009</c:v>
                </c:pt>
                <c:pt idx="26">
                  <c:v>31989</c:v>
                </c:pt>
                <c:pt idx="27">
                  <c:v>84490</c:v>
                </c:pt>
                <c:pt idx="28">
                  <c:v>16285</c:v>
                </c:pt>
                <c:pt idx="29">
                  <c:v>21991</c:v>
                </c:pt>
                <c:pt idx="30">
                  <c:v>35945</c:v>
                </c:pt>
                <c:pt idx="31">
                  <c:v>36504</c:v>
                </c:pt>
                <c:pt idx="32">
                  <c:v>21704</c:v>
                </c:pt>
                <c:pt idx="33">
                  <c:v>17021</c:v>
                </c:pt>
                <c:pt idx="34">
                  <c:v>40697</c:v>
                </c:pt>
                <c:pt idx="35">
                  <c:v>28723</c:v>
                </c:pt>
                <c:pt idx="36">
                  <c:v>30283</c:v>
                </c:pt>
                <c:pt idx="37">
                  <c:v>29567</c:v>
                </c:pt>
                <c:pt idx="38">
                  <c:v>10337</c:v>
                </c:pt>
                <c:pt idx="39">
                  <c:v>1347886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48-4506-9CC3-DB3FD9B9D276}"/>
            </c:ext>
          </c:extLst>
        </c:ser>
        <c:ser>
          <c:idx val="4"/>
          <c:order val="4"/>
          <c:tx>
            <c:strRef>
              <c:f>Linkedin!$G$3</c:f>
              <c:strCache>
                <c:ptCount val="1"/>
                <c:pt idx="0">
                  <c:v>Followers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Linkedin!$A$4:$B$42</c:f>
              <c:multiLvlStrCache>
                <c:ptCount val="39"/>
                <c:lvl>
                  <c:pt idx="0">
                    <c:v>LN01</c:v>
                  </c:pt>
                  <c:pt idx="1">
                    <c:v>LN02</c:v>
                  </c:pt>
                  <c:pt idx="2">
                    <c:v>LN03</c:v>
                  </c:pt>
                  <c:pt idx="3">
                    <c:v>LN04</c:v>
                  </c:pt>
                  <c:pt idx="4">
                    <c:v>LN05</c:v>
                  </c:pt>
                  <c:pt idx="5">
                    <c:v>LN06</c:v>
                  </c:pt>
                  <c:pt idx="6">
                    <c:v>LN07</c:v>
                  </c:pt>
                  <c:pt idx="7">
                    <c:v>LN08</c:v>
                  </c:pt>
                  <c:pt idx="8">
                    <c:v>LN08</c:v>
                  </c:pt>
                  <c:pt idx="9">
                    <c:v>LN09</c:v>
                  </c:pt>
                  <c:pt idx="10">
                    <c:v>LN10</c:v>
                  </c:pt>
                  <c:pt idx="11">
                    <c:v>LN11</c:v>
                  </c:pt>
                  <c:pt idx="12">
                    <c:v>LN12</c:v>
                  </c:pt>
                  <c:pt idx="13">
                    <c:v>LN13</c:v>
                  </c:pt>
                  <c:pt idx="14">
                    <c:v>LN14</c:v>
                  </c:pt>
                  <c:pt idx="15">
                    <c:v>LN15</c:v>
                  </c:pt>
                  <c:pt idx="16">
                    <c:v>LN16</c:v>
                  </c:pt>
                  <c:pt idx="17">
                    <c:v>LN17</c:v>
                  </c:pt>
                  <c:pt idx="18">
                    <c:v>LN18</c:v>
                  </c:pt>
                  <c:pt idx="19">
                    <c:v>LN19</c:v>
                  </c:pt>
                  <c:pt idx="20">
                    <c:v>LN20</c:v>
                  </c:pt>
                  <c:pt idx="21">
                    <c:v>LN21</c:v>
                  </c:pt>
                  <c:pt idx="22">
                    <c:v>LN22</c:v>
                  </c:pt>
                  <c:pt idx="23">
                    <c:v>LN23</c:v>
                  </c:pt>
                  <c:pt idx="24">
                    <c:v>LN24</c:v>
                  </c:pt>
                  <c:pt idx="25">
                    <c:v>LN25</c:v>
                  </c:pt>
                  <c:pt idx="26">
                    <c:v>LN26</c:v>
                  </c:pt>
                  <c:pt idx="27">
                    <c:v>LN27</c:v>
                  </c:pt>
                  <c:pt idx="28">
                    <c:v>LN28</c:v>
                  </c:pt>
                  <c:pt idx="29">
                    <c:v>LN29</c:v>
                  </c:pt>
                  <c:pt idx="30">
                    <c:v>LN30</c:v>
                  </c:pt>
                  <c:pt idx="31">
                    <c:v>LN31</c:v>
                  </c:pt>
                  <c:pt idx="32">
                    <c:v>LN32</c:v>
                  </c:pt>
                  <c:pt idx="33">
                    <c:v>LN33</c:v>
                  </c:pt>
                  <c:pt idx="34">
                    <c:v>LN34</c:v>
                  </c:pt>
                  <c:pt idx="35">
                    <c:v>LN35</c:v>
                  </c:pt>
                  <c:pt idx="36">
                    <c:v>LN36</c:v>
                  </c:pt>
                  <c:pt idx="37">
                    <c:v>LN37</c:v>
                  </c:pt>
                  <c:pt idx="38">
                    <c:v>LN38</c:v>
                  </c:pt>
                </c:lvl>
                <c:lvl>
                  <c:pt idx="0">
                    <c:v>01-05-2025</c:v>
                  </c:pt>
                  <c:pt idx="1">
                    <c:v>01-04-2025</c:v>
                  </c:pt>
                  <c:pt idx="2">
                    <c:v>01-03-2025</c:v>
                  </c:pt>
                  <c:pt idx="3">
                    <c:v>01-02-2025</c:v>
                  </c:pt>
                  <c:pt idx="4">
                    <c:v>01-05-2024</c:v>
                  </c:pt>
                  <c:pt idx="5">
                    <c:v>01-06-2024</c:v>
                  </c:pt>
                  <c:pt idx="6">
                    <c:v>01-07-2024</c:v>
                  </c:pt>
                  <c:pt idx="7">
                    <c:v>31-07-2022</c:v>
                  </c:pt>
                  <c:pt idx="8">
                    <c:v>30-09-2017</c:v>
                  </c:pt>
                  <c:pt idx="9">
                    <c:v>30-11-2017</c:v>
                  </c:pt>
                  <c:pt idx="10">
                    <c:v>31-01-2018</c:v>
                  </c:pt>
                  <c:pt idx="11">
                    <c:v>31-03-2018</c:v>
                  </c:pt>
                  <c:pt idx="12">
                    <c:v>31-05-2018</c:v>
                  </c:pt>
                  <c:pt idx="13">
                    <c:v>31-07-2018</c:v>
                  </c:pt>
                  <c:pt idx="14">
                    <c:v>30-09-2018</c:v>
                  </c:pt>
                  <c:pt idx="15">
                    <c:v>30-11-2018</c:v>
                  </c:pt>
                  <c:pt idx="16">
                    <c:v>31-01-2019</c:v>
                  </c:pt>
                  <c:pt idx="17">
                    <c:v>31-03-2019</c:v>
                  </c:pt>
                  <c:pt idx="18">
                    <c:v>30-09-2021</c:v>
                  </c:pt>
                  <c:pt idx="19">
                    <c:v>30-11-2021</c:v>
                  </c:pt>
                  <c:pt idx="20">
                    <c:v>30-01-2022</c:v>
                  </c:pt>
                  <c:pt idx="21">
                    <c:v>30-03-2022</c:v>
                  </c:pt>
                  <c:pt idx="22">
                    <c:v>30-05-2022</c:v>
                  </c:pt>
                  <c:pt idx="23">
                    <c:v>30-07-2022</c:v>
                  </c:pt>
                  <c:pt idx="24">
                    <c:v>30-09-2022</c:v>
                  </c:pt>
                  <c:pt idx="25">
                    <c:v>30-11-2022</c:v>
                  </c:pt>
                  <c:pt idx="26">
                    <c:v>30-01-2023</c:v>
                  </c:pt>
                  <c:pt idx="27">
                    <c:v>30-03-2023</c:v>
                  </c:pt>
                  <c:pt idx="28">
                    <c:v>30-05-2023</c:v>
                  </c:pt>
                  <c:pt idx="29">
                    <c:v>30-07-2023</c:v>
                  </c:pt>
                  <c:pt idx="30">
                    <c:v>30-09-2023</c:v>
                  </c:pt>
                  <c:pt idx="31">
                    <c:v>30-11-2023</c:v>
                  </c:pt>
                  <c:pt idx="32">
                    <c:v>15-08-2023</c:v>
                  </c:pt>
                  <c:pt idx="33">
                    <c:v>15-09-2023</c:v>
                  </c:pt>
                  <c:pt idx="34">
                    <c:v>15-01-2025</c:v>
                  </c:pt>
                  <c:pt idx="35">
                    <c:v>15-02-2025</c:v>
                  </c:pt>
                  <c:pt idx="36">
                    <c:v>15-03-2025</c:v>
                  </c:pt>
                  <c:pt idx="37">
                    <c:v>15-04-2025</c:v>
                  </c:pt>
                  <c:pt idx="38">
                    <c:v>15-05-2025</c:v>
                  </c:pt>
                </c:lvl>
              </c:multiLvlStrCache>
            </c:multiLvlStrRef>
          </c:cat>
          <c:val>
            <c:numRef>
              <c:f>Linkedin!$G$4:$G$43</c:f>
              <c:numCache>
                <c:formatCode>General</c:formatCode>
                <c:ptCount val="40"/>
                <c:pt idx="0">
                  <c:v>44929</c:v>
                </c:pt>
                <c:pt idx="1">
                  <c:v>45030</c:v>
                </c:pt>
                <c:pt idx="2">
                  <c:v>38392</c:v>
                </c:pt>
                <c:pt idx="3">
                  <c:v>19572</c:v>
                </c:pt>
                <c:pt idx="4">
                  <c:v>12318</c:v>
                </c:pt>
                <c:pt idx="5">
                  <c:v>10004</c:v>
                </c:pt>
                <c:pt idx="6">
                  <c:v>3965</c:v>
                </c:pt>
                <c:pt idx="7">
                  <c:v>16550</c:v>
                </c:pt>
                <c:pt idx="8">
                  <c:v>15025</c:v>
                </c:pt>
                <c:pt idx="9">
                  <c:v>14487</c:v>
                </c:pt>
                <c:pt idx="10">
                  <c:v>11132</c:v>
                </c:pt>
                <c:pt idx="11">
                  <c:v>39232</c:v>
                </c:pt>
                <c:pt idx="12">
                  <c:v>11226</c:v>
                </c:pt>
                <c:pt idx="13">
                  <c:v>35100</c:v>
                </c:pt>
                <c:pt idx="14">
                  <c:v>14849</c:v>
                </c:pt>
                <c:pt idx="15">
                  <c:v>9585</c:v>
                </c:pt>
                <c:pt idx="16">
                  <c:v>7047</c:v>
                </c:pt>
                <c:pt idx="17">
                  <c:v>10730</c:v>
                </c:pt>
                <c:pt idx="18">
                  <c:v>19015</c:v>
                </c:pt>
                <c:pt idx="19">
                  <c:v>5067</c:v>
                </c:pt>
                <c:pt idx="20">
                  <c:v>19769</c:v>
                </c:pt>
                <c:pt idx="21">
                  <c:v>11767</c:v>
                </c:pt>
                <c:pt idx="22">
                  <c:v>20651</c:v>
                </c:pt>
                <c:pt idx="23">
                  <c:v>6964</c:v>
                </c:pt>
                <c:pt idx="24">
                  <c:v>15841</c:v>
                </c:pt>
                <c:pt idx="25">
                  <c:v>31077</c:v>
                </c:pt>
                <c:pt idx="26">
                  <c:v>38026</c:v>
                </c:pt>
                <c:pt idx="27">
                  <c:v>9697</c:v>
                </c:pt>
                <c:pt idx="28">
                  <c:v>8765</c:v>
                </c:pt>
                <c:pt idx="29">
                  <c:v>27420</c:v>
                </c:pt>
                <c:pt idx="30">
                  <c:v>2098</c:v>
                </c:pt>
                <c:pt idx="31">
                  <c:v>16031</c:v>
                </c:pt>
                <c:pt idx="32">
                  <c:v>17907</c:v>
                </c:pt>
                <c:pt idx="33">
                  <c:v>5391</c:v>
                </c:pt>
                <c:pt idx="34">
                  <c:v>46456</c:v>
                </c:pt>
                <c:pt idx="35">
                  <c:v>14932</c:v>
                </c:pt>
                <c:pt idx="36">
                  <c:v>21279</c:v>
                </c:pt>
                <c:pt idx="37">
                  <c:v>21591</c:v>
                </c:pt>
                <c:pt idx="38">
                  <c:v>18901</c:v>
                </c:pt>
                <c:pt idx="39">
                  <c:v>737818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48-4506-9CC3-DB3FD9B9D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1922352"/>
        <c:axId val="1051922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Linkedin!$C$3</c15:sqref>
                        </c15:formulaRef>
                      </c:ext>
                    </c:extLst>
                    <c:strCache>
                      <c:ptCount val="1"/>
                      <c:pt idx="0">
                        <c:v>Likes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Linkedin!$A$4:$B$42</c15:sqref>
                        </c15:formulaRef>
                      </c:ext>
                    </c:extLst>
                    <c:multiLvlStrCache>
                      <c:ptCount val="39"/>
                      <c:lvl>
                        <c:pt idx="0">
                          <c:v>LN01</c:v>
                        </c:pt>
                        <c:pt idx="1">
                          <c:v>LN02</c:v>
                        </c:pt>
                        <c:pt idx="2">
                          <c:v>LN03</c:v>
                        </c:pt>
                        <c:pt idx="3">
                          <c:v>LN04</c:v>
                        </c:pt>
                        <c:pt idx="4">
                          <c:v>LN05</c:v>
                        </c:pt>
                        <c:pt idx="5">
                          <c:v>LN06</c:v>
                        </c:pt>
                        <c:pt idx="6">
                          <c:v>LN07</c:v>
                        </c:pt>
                        <c:pt idx="7">
                          <c:v>LN08</c:v>
                        </c:pt>
                        <c:pt idx="8">
                          <c:v>LN08</c:v>
                        </c:pt>
                        <c:pt idx="9">
                          <c:v>LN09</c:v>
                        </c:pt>
                        <c:pt idx="10">
                          <c:v>LN10</c:v>
                        </c:pt>
                        <c:pt idx="11">
                          <c:v>LN11</c:v>
                        </c:pt>
                        <c:pt idx="12">
                          <c:v>LN12</c:v>
                        </c:pt>
                        <c:pt idx="13">
                          <c:v>LN13</c:v>
                        </c:pt>
                        <c:pt idx="14">
                          <c:v>LN14</c:v>
                        </c:pt>
                        <c:pt idx="15">
                          <c:v>LN15</c:v>
                        </c:pt>
                        <c:pt idx="16">
                          <c:v>LN16</c:v>
                        </c:pt>
                        <c:pt idx="17">
                          <c:v>LN17</c:v>
                        </c:pt>
                        <c:pt idx="18">
                          <c:v>LN18</c:v>
                        </c:pt>
                        <c:pt idx="19">
                          <c:v>LN19</c:v>
                        </c:pt>
                        <c:pt idx="20">
                          <c:v>LN20</c:v>
                        </c:pt>
                        <c:pt idx="21">
                          <c:v>LN21</c:v>
                        </c:pt>
                        <c:pt idx="22">
                          <c:v>LN22</c:v>
                        </c:pt>
                        <c:pt idx="23">
                          <c:v>LN23</c:v>
                        </c:pt>
                        <c:pt idx="24">
                          <c:v>LN24</c:v>
                        </c:pt>
                        <c:pt idx="25">
                          <c:v>LN25</c:v>
                        </c:pt>
                        <c:pt idx="26">
                          <c:v>LN26</c:v>
                        </c:pt>
                        <c:pt idx="27">
                          <c:v>LN27</c:v>
                        </c:pt>
                        <c:pt idx="28">
                          <c:v>LN28</c:v>
                        </c:pt>
                        <c:pt idx="29">
                          <c:v>LN29</c:v>
                        </c:pt>
                        <c:pt idx="30">
                          <c:v>LN30</c:v>
                        </c:pt>
                        <c:pt idx="31">
                          <c:v>LN31</c:v>
                        </c:pt>
                        <c:pt idx="32">
                          <c:v>LN32</c:v>
                        </c:pt>
                        <c:pt idx="33">
                          <c:v>LN33</c:v>
                        </c:pt>
                        <c:pt idx="34">
                          <c:v>LN34</c:v>
                        </c:pt>
                        <c:pt idx="35">
                          <c:v>LN35</c:v>
                        </c:pt>
                        <c:pt idx="36">
                          <c:v>LN36</c:v>
                        </c:pt>
                        <c:pt idx="37">
                          <c:v>LN37</c:v>
                        </c:pt>
                        <c:pt idx="38">
                          <c:v>LN38</c:v>
                        </c:pt>
                      </c:lvl>
                      <c:lvl>
                        <c:pt idx="0">
                          <c:v>01-05-2025</c:v>
                        </c:pt>
                        <c:pt idx="1">
                          <c:v>01-04-2025</c:v>
                        </c:pt>
                        <c:pt idx="2">
                          <c:v>01-03-2025</c:v>
                        </c:pt>
                        <c:pt idx="3">
                          <c:v>01-02-2025</c:v>
                        </c:pt>
                        <c:pt idx="4">
                          <c:v>01-05-2024</c:v>
                        </c:pt>
                        <c:pt idx="5">
                          <c:v>01-06-2024</c:v>
                        </c:pt>
                        <c:pt idx="6">
                          <c:v>01-07-2024</c:v>
                        </c:pt>
                        <c:pt idx="7">
                          <c:v>31-07-2022</c:v>
                        </c:pt>
                        <c:pt idx="8">
                          <c:v>30-09-2017</c:v>
                        </c:pt>
                        <c:pt idx="9">
                          <c:v>30-11-2017</c:v>
                        </c:pt>
                        <c:pt idx="10">
                          <c:v>31-01-2018</c:v>
                        </c:pt>
                        <c:pt idx="11">
                          <c:v>31-03-2018</c:v>
                        </c:pt>
                        <c:pt idx="12">
                          <c:v>31-05-2018</c:v>
                        </c:pt>
                        <c:pt idx="13">
                          <c:v>31-07-2018</c:v>
                        </c:pt>
                        <c:pt idx="14">
                          <c:v>30-09-2018</c:v>
                        </c:pt>
                        <c:pt idx="15">
                          <c:v>30-11-2018</c:v>
                        </c:pt>
                        <c:pt idx="16">
                          <c:v>31-01-2019</c:v>
                        </c:pt>
                        <c:pt idx="17">
                          <c:v>31-03-2019</c:v>
                        </c:pt>
                        <c:pt idx="18">
                          <c:v>30-09-2021</c:v>
                        </c:pt>
                        <c:pt idx="19">
                          <c:v>30-11-2021</c:v>
                        </c:pt>
                        <c:pt idx="20">
                          <c:v>30-01-2022</c:v>
                        </c:pt>
                        <c:pt idx="21">
                          <c:v>30-03-2022</c:v>
                        </c:pt>
                        <c:pt idx="22">
                          <c:v>30-05-2022</c:v>
                        </c:pt>
                        <c:pt idx="23">
                          <c:v>30-07-2022</c:v>
                        </c:pt>
                        <c:pt idx="24">
                          <c:v>30-09-2022</c:v>
                        </c:pt>
                        <c:pt idx="25">
                          <c:v>30-11-2022</c:v>
                        </c:pt>
                        <c:pt idx="26">
                          <c:v>30-01-2023</c:v>
                        </c:pt>
                        <c:pt idx="27">
                          <c:v>30-03-2023</c:v>
                        </c:pt>
                        <c:pt idx="28">
                          <c:v>30-05-2023</c:v>
                        </c:pt>
                        <c:pt idx="29">
                          <c:v>30-07-2023</c:v>
                        </c:pt>
                        <c:pt idx="30">
                          <c:v>30-09-2023</c:v>
                        </c:pt>
                        <c:pt idx="31">
                          <c:v>30-11-2023</c:v>
                        </c:pt>
                        <c:pt idx="32">
                          <c:v>15-08-2023</c:v>
                        </c:pt>
                        <c:pt idx="33">
                          <c:v>15-09-2023</c:v>
                        </c:pt>
                        <c:pt idx="34">
                          <c:v>15-01-2025</c:v>
                        </c:pt>
                        <c:pt idx="35">
                          <c:v>15-02-2025</c:v>
                        </c:pt>
                        <c:pt idx="36">
                          <c:v>15-03-2025</c:v>
                        </c:pt>
                        <c:pt idx="37">
                          <c:v>15-04-2025</c:v>
                        </c:pt>
                        <c:pt idx="38">
                          <c:v>15-05-2025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Linkedin!$C$4:$C$43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3666</c:v>
                      </c:pt>
                      <c:pt idx="1">
                        <c:v>2152</c:v>
                      </c:pt>
                      <c:pt idx="2">
                        <c:v>5243</c:v>
                      </c:pt>
                      <c:pt idx="3">
                        <c:v>4985</c:v>
                      </c:pt>
                      <c:pt idx="4">
                        <c:v>3876</c:v>
                      </c:pt>
                      <c:pt idx="5">
                        <c:v>449</c:v>
                      </c:pt>
                      <c:pt idx="6">
                        <c:v>977</c:v>
                      </c:pt>
                      <c:pt idx="7">
                        <c:v>2864</c:v>
                      </c:pt>
                      <c:pt idx="8">
                        <c:v>2724</c:v>
                      </c:pt>
                      <c:pt idx="9">
                        <c:v>2508</c:v>
                      </c:pt>
                      <c:pt idx="10">
                        <c:v>972</c:v>
                      </c:pt>
                      <c:pt idx="11">
                        <c:v>2553</c:v>
                      </c:pt>
                      <c:pt idx="12">
                        <c:v>3388</c:v>
                      </c:pt>
                      <c:pt idx="13">
                        <c:v>2894</c:v>
                      </c:pt>
                      <c:pt idx="14">
                        <c:v>583</c:v>
                      </c:pt>
                      <c:pt idx="15">
                        <c:v>2224</c:v>
                      </c:pt>
                      <c:pt idx="16">
                        <c:v>6377</c:v>
                      </c:pt>
                      <c:pt idx="17">
                        <c:v>3610</c:v>
                      </c:pt>
                      <c:pt idx="18">
                        <c:v>2424</c:v>
                      </c:pt>
                      <c:pt idx="19">
                        <c:v>4901</c:v>
                      </c:pt>
                      <c:pt idx="20">
                        <c:v>4048</c:v>
                      </c:pt>
                      <c:pt idx="21">
                        <c:v>3178</c:v>
                      </c:pt>
                      <c:pt idx="22">
                        <c:v>2210</c:v>
                      </c:pt>
                      <c:pt idx="23">
                        <c:v>4630</c:v>
                      </c:pt>
                      <c:pt idx="24">
                        <c:v>7864</c:v>
                      </c:pt>
                      <c:pt idx="25">
                        <c:v>3545</c:v>
                      </c:pt>
                      <c:pt idx="26">
                        <c:v>9359</c:v>
                      </c:pt>
                      <c:pt idx="27">
                        <c:v>1107</c:v>
                      </c:pt>
                      <c:pt idx="28">
                        <c:v>714</c:v>
                      </c:pt>
                      <c:pt idx="29">
                        <c:v>3467</c:v>
                      </c:pt>
                      <c:pt idx="30">
                        <c:v>3460</c:v>
                      </c:pt>
                      <c:pt idx="31">
                        <c:v>5740</c:v>
                      </c:pt>
                      <c:pt idx="32">
                        <c:v>3379</c:v>
                      </c:pt>
                      <c:pt idx="33">
                        <c:v>3437</c:v>
                      </c:pt>
                      <c:pt idx="34">
                        <c:v>8190</c:v>
                      </c:pt>
                      <c:pt idx="35">
                        <c:v>2642</c:v>
                      </c:pt>
                      <c:pt idx="36">
                        <c:v>7387</c:v>
                      </c:pt>
                      <c:pt idx="37">
                        <c:v>4593</c:v>
                      </c:pt>
                      <c:pt idx="38">
                        <c:v>1657</c:v>
                      </c:pt>
                      <c:pt idx="39">
                        <c:v>139977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748-4506-9CC3-DB3FD9B9D27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Linkedin!$D$3</c15:sqref>
                        </c15:formulaRef>
                      </c:ext>
                    </c:extLst>
                    <c:strCache>
                      <c:ptCount val="1"/>
                      <c:pt idx="0">
                        <c:v>Comments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Linkedin!$A$4:$B$42</c15:sqref>
                        </c15:formulaRef>
                      </c:ext>
                    </c:extLst>
                    <c:multiLvlStrCache>
                      <c:ptCount val="39"/>
                      <c:lvl>
                        <c:pt idx="0">
                          <c:v>LN01</c:v>
                        </c:pt>
                        <c:pt idx="1">
                          <c:v>LN02</c:v>
                        </c:pt>
                        <c:pt idx="2">
                          <c:v>LN03</c:v>
                        </c:pt>
                        <c:pt idx="3">
                          <c:v>LN04</c:v>
                        </c:pt>
                        <c:pt idx="4">
                          <c:v>LN05</c:v>
                        </c:pt>
                        <c:pt idx="5">
                          <c:v>LN06</c:v>
                        </c:pt>
                        <c:pt idx="6">
                          <c:v>LN07</c:v>
                        </c:pt>
                        <c:pt idx="7">
                          <c:v>LN08</c:v>
                        </c:pt>
                        <c:pt idx="8">
                          <c:v>LN08</c:v>
                        </c:pt>
                        <c:pt idx="9">
                          <c:v>LN09</c:v>
                        </c:pt>
                        <c:pt idx="10">
                          <c:v>LN10</c:v>
                        </c:pt>
                        <c:pt idx="11">
                          <c:v>LN11</c:v>
                        </c:pt>
                        <c:pt idx="12">
                          <c:v>LN12</c:v>
                        </c:pt>
                        <c:pt idx="13">
                          <c:v>LN13</c:v>
                        </c:pt>
                        <c:pt idx="14">
                          <c:v>LN14</c:v>
                        </c:pt>
                        <c:pt idx="15">
                          <c:v>LN15</c:v>
                        </c:pt>
                        <c:pt idx="16">
                          <c:v>LN16</c:v>
                        </c:pt>
                        <c:pt idx="17">
                          <c:v>LN17</c:v>
                        </c:pt>
                        <c:pt idx="18">
                          <c:v>LN18</c:v>
                        </c:pt>
                        <c:pt idx="19">
                          <c:v>LN19</c:v>
                        </c:pt>
                        <c:pt idx="20">
                          <c:v>LN20</c:v>
                        </c:pt>
                        <c:pt idx="21">
                          <c:v>LN21</c:v>
                        </c:pt>
                        <c:pt idx="22">
                          <c:v>LN22</c:v>
                        </c:pt>
                        <c:pt idx="23">
                          <c:v>LN23</c:v>
                        </c:pt>
                        <c:pt idx="24">
                          <c:v>LN24</c:v>
                        </c:pt>
                        <c:pt idx="25">
                          <c:v>LN25</c:v>
                        </c:pt>
                        <c:pt idx="26">
                          <c:v>LN26</c:v>
                        </c:pt>
                        <c:pt idx="27">
                          <c:v>LN27</c:v>
                        </c:pt>
                        <c:pt idx="28">
                          <c:v>LN28</c:v>
                        </c:pt>
                        <c:pt idx="29">
                          <c:v>LN29</c:v>
                        </c:pt>
                        <c:pt idx="30">
                          <c:v>LN30</c:v>
                        </c:pt>
                        <c:pt idx="31">
                          <c:v>LN31</c:v>
                        </c:pt>
                        <c:pt idx="32">
                          <c:v>LN32</c:v>
                        </c:pt>
                        <c:pt idx="33">
                          <c:v>LN33</c:v>
                        </c:pt>
                        <c:pt idx="34">
                          <c:v>LN34</c:v>
                        </c:pt>
                        <c:pt idx="35">
                          <c:v>LN35</c:v>
                        </c:pt>
                        <c:pt idx="36">
                          <c:v>LN36</c:v>
                        </c:pt>
                        <c:pt idx="37">
                          <c:v>LN37</c:v>
                        </c:pt>
                        <c:pt idx="38">
                          <c:v>LN38</c:v>
                        </c:pt>
                      </c:lvl>
                      <c:lvl>
                        <c:pt idx="0">
                          <c:v>01-05-2025</c:v>
                        </c:pt>
                        <c:pt idx="1">
                          <c:v>01-04-2025</c:v>
                        </c:pt>
                        <c:pt idx="2">
                          <c:v>01-03-2025</c:v>
                        </c:pt>
                        <c:pt idx="3">
                          <c:v>01-02-2025</c:v>
                        </c:pt>
                        <c:pt idx="4">
                          <c:v>01-05-2024</c:v>
                        </c:pt>
                        <c:pt idx="5">
                          <c:v>01-06-2024</c:v>
                        </c:pt>
                        <c:pt idx="6">
                          <c:v>01-07-2024</c:v>
                        </c:pt>
                        <c:pt idx="7">
                          <c:v>31-07-2022</c:v>
                        </c:pt>
                        <c:pt idx="8">
                          <c:v>30-09-2017</c:v>
                        </c:pt>
                        <c:pt idx="9">
                          <c:v>30-11-2017</c:v>
                        </c:pt>
                        <c:pt idx="10">
                          <c:v>31-01-2018</c:v>
                        </c:pt>
                        <c:pt idx="11">
                          <c:v>31-03-2018</c:v>
                        </c:pt>
                        <c:pt idx="12">
                          <c:v>31-05-2018</c:v>
                        </c:pt>
                        <c:pt idx="13">
                          <c:v>31-07-2018</c:v>
                        </c:pt>
                        <c:pt idx="14">
                          <c:v>30-09-2018</c:v>
                        </c:pt>
                        <c:pt idx="15">
                          <c:v>30-11-2018</c:v>
                        </c:pt>
                        <c:pt idx="16">
                          <c:v>31-01-2019</c:v>
                        </c:pt>
                        <c:pt idx="17">
                          <c:v>31-03-2019</c:v>
                        </c:pt>
                        <c:pt idx="18">
                          <c:v>30-09-2021</c:v>
                        </c:pt>
                        <c:pt idx="19">
                          <c:v>30-11-2021</c:v>
                        </c:pt>
                        <c:pt idx="20">
                          <c:v>30-01-2022</c:v>
                        </c:pt>
                        <c:pt idx="21">
                          <c:v>30-03-2022</c:v>
                        </c:pt>
                        <c:pt idx="22">
                          <c:v>30-05-2022</c:v>
                        </c:pt>
                        <c:pt idx="23">
                          <c:v>30-07-2022</c:v>
                        </c:pt>
                        <c:pt idx="24">
                          <c:v>30-09-2022</c:v>
                        </c:pt>
                        <c:pt idx="25">
                          <c:v>30-11-2022</c:v>
                        </c:pt>
                        <c:pt idx="26">
                          <c:v>30-01-2023</c:v>
                        </c:pt>
                        <c:pt idx="27">
                          <c:v>30-03-2023</c:v>
                        </c:pt>
                        <c:pt idx="28">
                          <c:v>30-05-2023</c:v>
                        </c:pt>
                        <c:pt idx="29">
                          <c:v>30-07-2023</c:v>
                        </c:pt>
                        <c:pt idx="30">
                          <c:v>30-09-2023</c:v>
                        </c:pt>
                        <c:pt idx="31">
                          <c:v>30-11-2023</c:v>
                        </c:pt>
                        <c:pt idx="32">
                          <c:v>15-08-2023</c:v>
                        </c:pt>
                        <c:pt idx="33">
                          <c:v>15-09-2023</c:v>
                        </c:pt>
                        <c:pt idx="34">
                          <c:v>15-01-2025</c:v>
                        </c:pt>
                        <c:pt idx="35">
                          <c:v>15-02-2025</c:v>
                        </c:pt>
                        <c:pt idx="36">
                          <c:v>15-03-2025</c:v>
                        </c:pt>
                        <c:pt idx="37">
                          <c:v>15-04-2025</c:v>
                        </c:pt>
                        <c:pt idx="38">
                          <c:v>15-05-2025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Linkedin!$D$4:$D$43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198</c:v>
                      </c:pt>
                      <c:pt idx="1">
                        <c:v>984</c:v>
                      </c:pt>
                      <c:pt idx="2">
                        <c:v>265</c:v>
                      </c:pt>
                      <c:pt idx="3">
                        <c:v>471</c:v>
                      </c:pt>
                      <c:pt idx="4">
                        <c:v>495</c:v>
                      </c:pt>
                      <c:pt idx="5">
                        <c:v>491</c:v>
                      </c:pt>
                      <c:pt idx="6">
                        <c:v>310</c:v>
                      </c:pt>
                      <c:pt idx="7">
                        <c:v>689</c:v>
                      </c:pt>
                      <c:pt idx="8">
                        <c:v>105</c:v>
                      </c:pt>
                      <c:pt idx="9">
                        <c:v>123</c:v>
                      </c:pt>
                      <c:pt idx="10">
                        <c:v>73</c:v>
                      </c:pt>
                      <c:pt idx="11">
                        <c:v>903</c:v>
                      </c:pt>
                      <c:pt idx="12">
                        <c:v>219</c:v>
                      </c:pt>
                      <c:pt idx="13">
                        <c:v>184</c:v>
                      </c:pt>
                      <c:pt idx="14">
                        <c:v>444</c:v>
                      </c:pt>
                      <c:pt idx="15">
                        <c:v>250</c:v>
                      </c:pt>
                      <c:pt idx="16">
                        <c:v>451</c:v>
                      </c:pt>
                      <c:pt idx="17">
                        <c:v>342</c:v>
                      </c:pt>
                      <c:pt idx="18">
                        <c:v>125</c:v>
                      </c:pt>
                      <c:pt idx="19">
                        <c:v>305</c:v>
                      </c:pt>
                      <c:pt idx="20">
                        <c:v>249</c:v>
                      </c:pt>
                      <c:pt idx="21">
                        <c:v>207</c:v>
                      </c:pt>
                      <c:pt idx="22">
                        <c:v>848</c:v>
                      </c:pt>
                      <c:pt idx="23">
                        <c:v>425</c:v>
                      </c:pt>
                      <c:pt idx="24">
                        <c:v>588</c:v>
                      </c:pt>
                      <c:pt idx="25">
                        <c:v>282</c:v>
                      </c:pt>
                      <c:pt idx="26">
                        <c:v>554</c:v>
                      </c:pt>
                      <c:pt idx="27">
                        <c:v>373</c:v>
                      </c:pt>
                      <c:pt idx="28">
                        <c:v>120</c:v>
                      </c:pt>
                      <c:pt idx="29">
                        <c:v>476</c:v>
                      </c:pt>
                      <c:pt idx="30">
                        <c:v>449</c:v>
                      </c:pt>
                      <c:pt idx="31">
                        <c:v>371</c:v>
                      </c:pt>
                      <c:pt idx="32">
                        <c:v>230</c:v>
                      </c:pt>
                      <c:pt idx="33">
                        <c:v>422</c:v>
                      </c:pt>
                      <c:pt idx="34">
                        <c:v>217</c:v>
                      </c:pt>
                      <c:pt idx="35">
                        <c:v>472</c:v>
                      </c:pt>
                      <c:pt idx="36">
                        <c:v>350</c:v>
                      </c:pt>
                      <c:pt idx="37">
                        <c:v>331</c:v>
                      </c:pt>
                      <c:pt idx="38">
                        <c:v>401</c:v>
                      </c:pt>
                      <c:pt idx="39">
                        <c:v>14792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748-4506-9CC3-DB3FD9B9D27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Linkedin!$E$3</c15:sqref>
                        </c15:formulaRef>
                      </c:ext>
                    </c:extLst>
                    <c:strCache>
                      <c:ptCount val="1"/>
                      <c:pt idx="0">
                        <c:v>Shares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Linkedin!$A$4:$B$42</c15:sqref>
                        </c15:formulaRef>
                      </c:ext>
                    </c:extLst>
                    <c:multiLvlStrCache>
                      <c:ptCount val="39"/>
                      <c:lvl>
                        <c:pt idx="0">
                          <c:v>LN01</c:v>
                        </c:pt>
                        <c:pt idx="1">
                          <c:v>LN02</c:v>
                        </c:pt>
                        <c:pt idx="2">
                          <c:v>LN03</c:v>
                        </c:pt>
                        <c:pt idx="3">
                          <c:v>LN04</c:v>
                        </c:pt>
                        <c:pt idx="4">
                          <c:v>LN05</c:v>
                        </c:pt>
                        <c:pt idx="5">
                          <c:v>LN06</c:v>
                        </c:pt>
                        <c:pt idx="6">
                          <c:v>LN07</c:v>
                        </c:pt>
                        <c:pt idx="7">
                          <c:v>LN08</c:v>
                        </c:pt>
                        <c:pt idx="8">
                          <c:v>LN08</c:v>
                        </c:pt>
                        <c:pt idx="9">
                          <c:v>LN09</c:v>
                        </c:pt>
                        <c:pt idx="10">
                          <c:v>LN10</c:v>
                        </c:pt>
                        <c:pt idx="11">
                          <c:v>LN11</c:v>
                        </c:pt>
                        <c:pt idx="12">
                          <c:v>LN12</c:v>
                        </c:pt>
                        <c:pt idx="13">
                          <c:v>LN13</c:v>
                        </c:pt>
                        <c:pt idx="14">
                          <c:v>LN14</c:v>
                        </c:pt>
                        <c:pt idx="15">
                          <c:v>LN15</c:v>
                        </c:pt>
                        <c:pt idx="16">
                          <c:v>LN16</c:v>
                        </c:pt>
                        <c:pt idx="17">
                          <c:v>LN17</c:v>
                        </c:pt>
                        <c:pt idx="18">
                          <c:v>LN18</c:v>
                        </c:pt>
                        <c:pt idx="19">
                          <c:v>LN19</c:v>
                        </c:pt>
                        <c:pt idx="20">
                          <c:v>LN20</c:v>
                        </c:pt>
                        <c:pt idx="21">
                          <c:v>LN21</c:v>
                        </c:pt>
                        <c:pt idx="22">
                          <c:v>LN22</c:v>
                        </c:pt>
                        <c:pt idx="23">
                          <c:v>LN23</c:v>
                        </c:pt>
                        <c:pt idx="24">
                          <c:v>LN24</c:v>
                        </c:pt>
                        <c:pt idx="25">
                          <c:v>LN25</c:v>
                        </c:pt>
                        <c:pt idx="26">
                          <c:v>LN26</c:v>
                        </c:pt>
                        <c:pt idx="27">
                          <c:v>LN27</c:v>
                        </c:pt>
                        <c:pt idx="28">
                          <c:v>LN28</c:v>
                        </c:pt>
                        <c:pt idx="29">
                          <c:v>LN29</c:v>
                        </c:pt>
                        <c:pt idx="30">
                          <c:v>LN30</c:v>
                        </c:pt>
                        <c:pt idx="31">
                          <c:v>LN31</c:v>
                        </c:pt>
                        <c:pt idx="32">
                          <c:v>LN32</c:v>
                        </c:pt>
                        <c:pt idx="33">
                          <c:v>LN33</c:v>
                        </c:pt>
                        <c:pt idx="34">
                          <c:v>LN34</c:v>
                        </c:pt>
                        <c:pt idx="35">
                          <c:v>LN35</c:v>
                        </c:pt>
                        <c:pt idx="36">
                          <c:v>LN36</c:v>
                        </c:pt>
                        <c:pt idx="37">
                          <c:v>LN37</c:v>
                        </c:pt>
                        <c:pt idx="38">
                          <c:v>LN38</c:v>
                        </c:pt>
                      </c:lvl>
                      <c:lvl>
                        <c:pt idx="0">
                          <c:v>01-05-2025</c:v>
                        </c:pt>
                        <c:pt idx="1">
                          <c:v>01-04-2025</c:v>
                        </c:pt>
                        <c:pt idx="2">
                          <c:v>01-03-2025</c:v>
                        </c:pt>
                        <c:pt idx="3">
                          <c:v>01-02-2025</c:v>
                        </c:pt>
                        <c:pt idx="4">
                          <c:v>01-05-2024</c:v>
                        </c:pt>
                        <c:pt idx="5">
                          <c:v>01-06-2024</c:v>
                        </c:pt>
                        <c:pt idx="6">
                          <c:v>01-07-2024</c:v>
                        </c:pt>
                        <c:pt idx="7">
                          <c:v>31-07-2022</c:v>
                        </c:pt>
                        <c:pt idx="8">
                          <c:v>30-09-2017</c:v>
                        </c:pt>
                        <c:pt idx="9">
                          <c:v>30-11-2017</c:v>
                        </c:pt>
                        <c:pt idx="10">
                          <c:v>31-01-2018</c:v>
                        </c:pt>
                        <c:pt idx="11">
                          <c:v>31-03-2018</c:v>
                        </c:pt>
                        <c:pt idx="12">
                          <c:v>31-05-2018</c:v>
                        </c:pt>
                        <c:pt idx="13">
                          <c:v>31-07-2018</c:v>
                        </c:pt>
                        <c:pt idx="14">
                          <c:v>30-09-2018</c:v>
                        </c:pt>
                        <c:pt idx="15">
                          <c:v>30-11-2018</c:v>
                        </c:pt>
                        <c:pt idx="16">
                          <c:v>31-01-2019</c:v>
                        </c:pt>
                        <c:pt idx="17">
                          <c:v>31-03-2019</c:v>
                        </c:pt>
                        <c:pt idx="18">
                          <c:v>30-09-2021</c:v>
                        </c:pt>
                        <c:pt idx="19">
                          <c:v>30-11-2021</c:v>
                        </c:pt>
                        <c:pt idx="20">
                          <c:v>30-01-2022</c:v>
                        </c:pt>
                        <c:pt idx="21">
                          <c:v>30-03-2022</c:v>
                        </c:pt>
                        <c:pt idx="22">
                          <c:v>30-05-2022</c:v>
                        </c:pt>
                        <c:pt idx="23">
                          <c:v>30-07-2022</c:v>
                        </c:pt>
                        <c:pt idx="24">
                          <c:v>30-09-2022</c:v>
                        </c:pt>
                        <c:pt idx="25">
                          <c:v>30-11-2022</c:v>
                        </c:pt>
                        <c:pt idx="26">
                          <c:v>30-01-2023</c:v>
                        </c:pt>
                        <c:pt idx="27">
                          <c:v>30-03-2023</c:v>
                        </c:pt>
                        <c:pt idx="28">
                          <c:v>30-05-2023</c:v>
                        </c:pt>
                        <c:pt idx="29">
                          <c:v>30-07-2023</c:v>
                        </c:pt>
                        <c:pt idx="30">
                          <c:v>30-09-2023</c:v>
                        </c:pt>
                        <c:pt idx="31">
                          <c:v>30-11-2023</c:v>
                        </c:pt>
                        <c:pt idx="32">
                          <c:v>15-08-2023</c:v>
                        </c:pt>
                        <c:pt idx="33">
                          <c:v>15-09-2023</c:v>
                        </c:pt>
                        <c:pt idx="34">
                          <c:v>15-01-2025</c:v>
                        </c:pt>
                        <c:pt idx="35">
                          <c:v>15-02-2025</c:v>
                        </c:pt>
                        <c:pt idx="36">
                          <c:v>15-03-2025</c:v>
                        </c:pt>
                        <c:pt idx="37">
                          <c:v>15-04-2025</c:v>
                        </c:pt>
                        <c:pt idx="38">
                          <c:v>15-05-2025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Linkedin!$E$4:$E$43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1668</c:v>
                      </c:pt>
                      <c:pt idx="1">
                        <c:v>504</c:v>
                      </c:pt>
                      <c:pt idx="2">
                        <c:v>503</c:v>
                      </c:pt>
                      <c:pt idx="3">
                        <c:v>1592</c:v>
                      </c:pt>
                      <c:pt idx="4">
                        <c:v>974</c:v>
                      </c:pt>
                      <c:pt idx="5">
                        <c:v>620</c:v>
                      </c:pt>
                      <c:pt idx="6">
                        <c:v>621</c:v>
                      </c:pt>
                      <c:pt idx="7">
                        <c:v>545</c:v>
                      </c:pt>
                      <c:pt idx="8">
                        <c:v>1350</c:v>
                      </c:pt>
                      <c:pt idx="9">
                        <c:v>477</c:v>
                      </c:pt>
                      <c:pt idx="10">
                        <c:v>582</c:v>
                      </c:pt>
                      <c:pt idx="11">
                        <c:v>1898</c:v>
                      </c:pt>
                      <c:pt idx="12">
                        <c:v>779</c:v>
                      </c:pt>
                      <c:pt idx="13">
                        <c:v>553</c:v>
                      </c:pt>
                      <c:pt idx="14">
                        <c:v>668</c:v>
                      </c:pt>
                      <c:pt idx="15">
                        <c:v>1132</c:v>
                      </c:pt>
                      <c:pt idx="16">
                        <c:v>1414</c:v>
                      </c:pt>
                      <c:pt idx="17">
                        <c:v>707</c:v>
                      </c:pt>
                      <c:pt idx="18">
                        <c:v>612</c:v>
                      </c:pt>
                      <c:pt idx="19">
                        <c:v>779</c:v>
                      </c:pt>
                      <c:pt idx="20">
                        <c:v>688</c:v>
                      </c:pt>
                      <c:pt idx="21">
                        <c:v>478</c:v>
                      </c:pt>
                      <c:pt idx="22">
                        <c:v>414</c:v>
                      </c:pt>
                      <c:pt idx="23">
                        <c:v>499</c:v>
                      </c:pt>
                      <c:pt idx="24">
                        <c:v>1421</c:v>
                      </c:pt>
                      <c:pt idx="25">
                        <c:v>1379</c:v>
                      </c:pt>
                      <c:pt idx="26">
                        <c:v>486</c:v>
                      </c:pt>
                      <c:pt idx="27">
                        <c:v>875</c:v>
                      </c:pt>
                      <c:pt idx="28">
                        <c:v>609</c:v>
                      </c:pt>
                      <c:pt idx="29">
                        <c:v>1488</c:v>
                      </c:pt>
                      <c:pt idx="30">
                        <c:v>115</c:v>
                      </c:pt>
                      <c:pt idx="31">
                        <c:v>581</c:v>
                      </c:pt>
                      <c:pt idx="32">
                        <c:v>103</c:v>
                      </c:pt>
                      <c:pt idx="33">
                        <c:v>420</c:v>
                      </c:pt>
                      <c:pt idx="34">
                        <c:v>1285</c:v>
                      </c:pt>
                      <c:pt idx="35">
                        <c:v>850</c:v>
                      </c:pt>
                      <c:pt idx="36">
                        <c:v>1186</c:v>
                      </c:pt>
                      <c:pt idx="37">
                        <c:v>137</c:v>
                      </c:pt>
                      <c:pt idx="38">
                        <c:v>382</c:v>
                      </c:pt>
                      <c:pt idx="39">
                        <c:v>31374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748-4506-9CC3-DB3FD9B9D276}"/>
                  </c:ext>
                </c:extLst>
              </c15:ser>
            </c15:filteredBarSeries>
          </c:ext>
        </c:extLst>
      </c:barChart>
      <c:catAx>
        <c:axId val="1051922352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>
            <a:outerShdw blurRad="50800" dist="50800" dir="5400000" algn="ctr" rotWithShape="0">
              <a:srgbClr val="000000">
                <a:alpha val="0"/>
              </a:srgbClr>
            </a:outerShdw>
          </a:effectLst>
        </c:spPr>
        <c:txPr>
          <a:bodyPr rot="-120000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22832"/>
        <c:crosses val="autoZero"/>
        <c:auto val="1"/>
        <c:lblAlgn val="ctr"/>
        <c:lblOffset val="100"/>
        <c:tickMarkSkip val="30"/>
        <c:noMultiLvlLbl val="0"/>
      </c:catAx>
      <c:valAx>
        <c:axId val="1051922832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22352"/>
        <c:crossesAt val="1"/>
        <c:crossBetween val="midCat"/>
        <c:majorUnit val="10000"/>
        <c:min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5400"/>
              <a:t>"Social</a:t>
            </a:r>
            <a:r>
              <a:rPr lang="en-IN" sz="5400" baseline="0"/>
              <a:t> Media Likes By Platform"</a:t>
            </a:r>
            <a:endParaRPr lang="en-IN" sz="5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E47-4B09-9629-02F228262520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E47-4B09-9629-02F228262520}"/>
              </c:ext>
            </c:extLst>
          </c:dPt>
          <c:dPt>
            <c:idx val="2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E47-4B09-9629-02F228262520}"/>
              </c:ext>
            </c:extLst>
          </c:dPt>
          <c:dLbls>
            <c:dLbl>
              <c:idx val="0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556558052517659"/>
                      <c:h val="9.99787327569000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E47-4B09-9629-02F228262520}"/>
                </c:ext>
              </c:extLst>
            </c:dLbl>
            <c:dLbl>
              <c:idx val="1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386791043864665"/>
                      <c:h val="8.04420971424593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E47-4B09-9629-02F228262520}"/>
                </c:ext>
              </c:extLst>
            </c:dLbl>
            <c:dLbl>
              <c:idx val="2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06520436041457"/>
                      <c:h val="9.99787327569000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E47-4B09-9629-02F228262520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LIKES!$B$3:$D$4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LIKES!$B$44:$D$44</c:f>
              <c:numCache>
                <c:formatCode>General</c:formatCode>
                <c:ptCount val="3"/>
                <c:pt idx="0">
                  <c:v>142136</c:v>
                </c:pt>
                <c:pt idx="1">
                  <c:v>107758</c:v>
                </c:pt>
                <c:pt idx="2">
                  <c:v>139977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7-4B09-9629-02F22826252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0851803134926"/>
          <c:y val="0.92949690776369776"/>
          <c:w val="0.49015790812444576"/>
          <c:h val="5.3732309644251124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4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600"/>
              <a:t>"Social</a:t>
            </a:r>
            <a:r>
              <a:rPr lang="en-IN" sz="9600" baseline="0"/>
              <a:t> Media Comments By Platform"</a:t>
            </a:r>
            <a:endParaRPr lang="en-IN" sz="9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A1-4577-BBA6-03DEB8E83BED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A1-4577-BBA6-03DEB8E83BED}"/>
              </c:ext>
            </c:extLst>
          </c:dPt>
          <c:dPt>
            <c:idx val="2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7A1-4577-BBA6-03DEB8E83BED}"/>
              </c:ext>
            </c:extLst>
          </c:dPt>
          <c:dLbls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COMMENTS!$A$3:$C$4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COMMENTS!$A$44:$C$44</c:f>
              <c:numCache>
                <c:formatCode>General</c:formatCode>
                <c:ptCount val="3"/>
                <c:pt idx="0">
                  <c:v>13054</c:v>
                </c:pt>
                <c:pt idx="1">
                  <c:v>12618</c:v>
                </c:pt>
                <c:pt idx="2">
                  <c:v>14792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1-4577-BBA6-03DEB8E83BE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600"/>
              <a:t>"Social</a:t>
            </a:r>
            <a:r>
              <a:rPr lang="en-IN" sz="9600" baseline="0"/>
              <a:t> Media Reach  By Platform"</a:t>
            </a:r>
            <a:endParaRPr lang="en-IN" sz="9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4B6-4B80-8A51-C890AF4518CE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B4B6-4B80-8A51-C890AF4518CE}"/>
              </c:ext>
            </c:extLst>
          </c:dPt>
          <c:dPt>
            <c:idx val="2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B4B6-4B80-8A51-C890AF4518C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REACH!$A$3:$C$4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REACH!$A$44:$C$44</c:f>
              <c:numCache>
                <c:formatCode>General</c:formatCode>
                <c:ptCount val="3"/>
                <c:pt idx="0">
                  <c:v>1135689</c:v>
                </c:pt>
                <c:pt idx="1">
                  <c:v>1080438</c:v>
                </c:pt>
                <c:pt idx="2">
                  <c:v>1347886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B6-4B80-8A51-C890AF4518CE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B4B6-4B80-8A51-C890AF4518CE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B4B6-4B80-8A51-C890AF4518CE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B4B6-4B80-8A51-C890AF4518CE}"/>
              </c:ext>
            </c:extLst>
          </c:dPt>
          <c:dLbls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COMMENTS!$A$3:$C$4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COMMENTS!$A$44:$C$44</c:f>
              <c:numCache>
                <c:formatCode>General</c:formatCode>
                <c:ptCount val="3"/>
                <c:pt idx="0">
                  <c:v>13054</c:v>
                </c:pt>
                <c:pt idx="1">
                  <c:v>12618</c:v>
                </c:pt>
                <c:pt idx="2">
                  <c:v>14792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B6-4B80-8A51-C890AF4518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600"/>
              <a:t>"Social</a:t>
            </a:r>
            <a:r>
              <a:rPr lang="en-IN" sz="9600" baseline="0"/>
              <a:t> Media Shares  By Platform"</a:t>
            </a:r>
            <a:endParaRPr lang="en-IN" sz="9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D846-4C2A-8BC2-63F984BF206E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D846-4C2A-8BC2-63F984BF206E}"/>
              </c:ext>
            </c:extLst>
          </c:dPt>
          <c:dPt>
            <c:idx val="2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D846-4C2A-8BC2-63F984BF206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SHARES!$A$3:$C$4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SHARES!$A$44:$C$44</c:f>
              <c:numCache>
                <c:formatCode>General</c:formatCode>
                <c:ptCount val="3"/>
                <c:pt idx="0">
                  <c:v>24514</c:v>
                </c:pt>
                <c:pt idx="1">
                  <c:v>23789</c:v>
                </c:pt>
                <c:pt idx="2">
                  <c:v>31374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46-4C2A-8BC2-63F984BF206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D846-4C2A-8BC2-63F984BF206E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D846-4C2A-8BC2-63F984BF206E}"/>
              </c:ext>
            </c:extLst>
          </c:dPt>
          <c:dPt>
            <c:idx val="2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D846-4C2A-8BC2-63F984BF206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REACH!$A$3:$C$4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REACH!$A$44:$C$44</c:f>
              <c:numCache>
                <c:formatCode>General</c:formatCode>
                <c:ptCount val="3"/>
                <c:pt idx="0">
                  <c:v>1135689</c:v>
                </c:pt>
                <c:pt idx="1">
                  <c:v>1080438</c:v>
                </c:pt>
                <c:pt idx="2">
                  <c:v>1347886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46-4C2A-8BC2-63F984BF206E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D846-4C2A-8BC2-63F984BF206E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D846-4C2A-8BC2-63F984BF206E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D846-4C2A-8BC2-63F984BF206E}"/>
              </c:ext>
            </c:extLst>
          </c:dPt>
          <c:dLbls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COMMENTS!$A$3:$C$4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COMMENTS!$A$44:$C$44</c:f>
              <c:numCache>
                <c:formatCode>General</c:formatCode>
                <c:ptCount val="3"/>
                <c:pt idx="0">
                  <c:v>13054</c:v>
                </c:pt>
                <c:pt idx="1">
                  <c:v>12618</c:v>
                </c:pt>
                <c:pt idx="2">
                  <c:v>14792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46-4C2A-8BC2-63F984BF206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5400"/>
              <a:t>"Social</a:t>
            </a:r>
            <a:r>
              <a:rPr lang="en-IN" sz="5400" baseline="0"/>
              <a:t> Media Followers By Platform"</a:t>
            </a:r>
            <a:endParaRPr lang="en-IN" sz="5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D81A-4786-8D39-1202F0E495D9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D81A-4786-8D39-1202F0E495D9}"/>
              </c:ext>
            </c:extLst>
          </c:dPt>
          <c:dPt>
            <c:idx val="2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81A-4786-8D39-1202F0E495D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FOLLOWERS!$A$3:$C$4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FOLLOWERS!$A$44:$C$44</c:f>
              <c:numCache>
                <c:formatCode>General</c:formatCode>
                <c:ptCount val="3"/>
                <c:pt idx="0">
                  <c:v>545007</c:v>
                </c:pt>
                <c:pt idx="1">
                  <c:v>492235</c:v>
                </c:pt>
                <c:pt idx="2">
                  <c:v>737818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1A-4786-8D39-1202F0E495D9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81A-4786-8D39-1202F0E495D9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81A-4786-8D39-1202F0E495D9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81A-4786-8D39-1202F0E495D9}"/>
              </c:ext>
            </c:extLst>
          </c:dPt>
          <c:dLbls>
            <c:dLbl>
              <c:idx val="0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556558052517659"/>
                      <c:h val="9.99787327569000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81A-4786-8D39-1202F0E495D9}"/>
                </c:ext>
              </c:extLst>
            </c:dLbl>
            <c:dLbl>
              <c:idx val="1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386791043864665"/>
                      <c:h val="8.04420971424593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81A-4786-8D39-1202F0E495D9}"/>
                </c:ext>
              </c:extLst>
            </c:dLbl>
            <c:dLbl>
              <c:idx val="2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06520436041457"/>
                      <c:h val="9.99787327569000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D81A-4786-8D39-1202F0E495D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LIKES!$B$3:$D$4</c:f>
              <c:strCache>
                <c:ptCount val="3"/>
                <c:pt idx="0">
                  <c:v>INSTAGRAM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LIKES!$B$44:$D$44</c:f>
              <c:numCache>
                <c:formatCode>General</c:formatCode>
                <c:ptCount val="3"/>
                <c:pt idx="0">
                  <c:v>142136</c:v>
                </c:pt>
                <c:pt idx="1">
                  <c:v>107758</c:v>
                </c:pt>
                <c:pt idx="2">
                  <c:v>139977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1A-4786-8D39-1202F0E495D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199977342547648"/>
          <c:y val="0.92328949184789677"/>
          <c:w val="0.48120416512645359"/>
          <c:h val="5.2189900278993763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4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331695</xdr:colOff>
      <xdr:row>2</xdr:row>
      <xdr:rowOff>0</xdr:rowOff>
    </xdr:from>
    <xdr:to>
      <xdr:col>38</xdr:col>
      <xdr:colOff>267369</xdr:colOff>
      <xdr:row>34</xdr:row>
      <xdr:rowOff>161365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7E5B1-8D32-0B46-A192-5680C6FD7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36739</xdr:colOff>
      <xdr:row>11</xdr:row>
      <xdr:rowOff>96734</xdr:rowOff>
    </xdr:from>
    <xdr:to>
      <xdr:col>13</xdr:col>
      <xdr:colOff>304424</xdr:colOff>
      <xdr:row>31</xdr:row>
      <xdr:rowOff>183696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91D45D-BA0B-9871-279C-7332BD0A5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221130</xdr:colOff>
      <xdr:row>2</xdr:row>
      <xdr:rowOff>98080</xdr:rowOff>
    </xdr:from>
    <xdr:to>
      <xdr:col>32</xdr:col>
      <xdr:colOff>466530</xdr:colOff>
      <xdr:row>29</xdr:row>
      <xdr:rowOff>98080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97DFA-B382-5158-41B0-C1EBA68F1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174537</xdr:colOff>
      <xdr:row>12</xdr:row>
      <xdr:rowOff>1877</xdr:rowOff>
    </xdr:from>
    <xdr:to>
      <xdr:col>13</xdr:col>
      <xdr:colOff>91321</xdr:colOff>
      <xdr:row>32</xdr:row>
      <xdr:rowOff>9194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C0354F-6092-5460-06FF-9252188EA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5603</xdr:colOff>
      <xdr:row>11</xdr:row>
      <xdr:rowOff>115047</xdr:rowOff>
    </xdr:from>
    <xdr:to>
      <xdr:col>12</xdr:col>
      <xdr:colOff>522941</xdr:colOff>
      <xdr:row>37</xdr:row>
      <xdr:rowOff>14941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248F19-0F88-E3A2-662C-51590CCCA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163282</xdr:colOff>
      <xdr:row>2</xdr:row>
      <xdr:rowOff>99259</xdr:rowOff>
    </xdr:from>
    <xdr:to>
      <xdr:col>47</xdr:col>
      <xdr:colOff>269031</xdr:colOff>
      <xdr:row>42</xdr:row>
      <xdr:rowOff>184354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1F6D33-F294-2ACF-485C-A5A67970E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3627939</xdr:colOff>
      <xdr:row>0</xdr:row>
      <xdr:rowOff>0</xdr:rowOff>
    </xdr:from>
    <xdr:to>
      <xdr:col>2</xdr:col>
      <xdr:colOff>4722979</xdr:colOff>
      <xdr:row>0</xdr:row>
      <xdr:rowOff>960782</xdr:rowOff>
    </xdr:to>
    <xdr:pic>
      <xdr:nvPicPr>
        <xdr:cNvPr id="3" name="Graphic 2" descr="Thumbs up sign with solid fill">
          <a:extLst>
            <a:ext uri="{FF2B5EF4-FFF2-40B4-BE49-F238E27FC236}">
              <a16:creationId xmlns:a16="http://schemas.microsoft.com/office/drawing/2014/main" id="{A254D64F-3B74-B0C2-E871-078851F94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94461" y="0"/>
          <a:ext cx="1095040" cy="960782"/>
        </a:xfrm>
        <a:prstGeom prst="rect">
          <a:avLst/>
        </a:prstGeom>
      </xdr:spPr>
    </xdr:pic>
    <xdr:clientData/>
  </xdr:twoCellAnchor>
  <xdr:twoCellAnchor>
    <xdr:from>
      <xdr:col>4</xdr:col>
      <xdr:colOff>198782</xdr:colOff>
      <xdr:row>0</xdr:row>
      <xdr:rowOff>103979</xdr:rowOff>
    </xdr:from>
    <xdr:to>
      <xdr:col>38</xdr:col>
      <xdr:colOff>100263</xdr:colOff>
      <xdr:row>32</xdr:row>
      <xdr:rowOff>260683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66BED7-79C4-E516-E889-F6C149043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4461387</xdr:colOff>
      <xdr:row>0</xdr:row>
      <xdr:rowOff>172064</xdr:rowOff>
    </xdr:from>
    <xdr:to>
      <xdr:col>2</xdr:col>
      <xdr:colOff>521109</xdr:colOff>
      <xdr:row>0</xdr:row>
      <xdr:rowOff>1086464</xdr:rowOff>
    </xdr:to>
    <xdr:pic>
      <xdr:nvPicPr>
        <xdr:cNvPr id="5" name="Graphic 4" descr="List with solid fill">
          <a:extLst>
            <a:ext uri="{FF2B5EF4-FFF2-40B4-BE49-F238E27FC236}">
              <a16:creationId xmlns:a16="http://schemas.microsoft.com/office/drawing/2014/main" id="{25026320-2D8D-9534-81A4-F41EF4616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16064" y="172064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504600</xdr:colOff>
      <xdr:row>0</xdr:row>
      <xdr:rowOff>154213</xdr:rowOff>
    </xdr:from>
    <xdr:to>
      <xdr:col>40</xdr:col>
      <xdr:colOff>72572</xdr:colOff>
      <xdr:row>36</xdr:row>
      <xdr:rowOff>335643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85007C-014B-C0A3-7D89-3E9181461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3923488</xdr:colOff>
      <xdr:row>0</xdr:row>
      <xdr:rowOff>162127</xdr:rowOff>
    </xdr:from>
    <xdr:to>
      <xdr:col>2</xdr:col>
      <xdr:colOff>76199</xdr:colOff>
      <xdr:row>0</xdr:row>
      <xdr:rowOff>1166238</xdr:rowOff>
    </xdr:to>
    <xdr:pic>
      <xdr:nvPicPr>
        <xdr:cNvPr id="6" name="Graphic 5" descr="Rocket with solid fill">
          <a:extLst>
            <a:ext uri="{FF2B5EF4-FFF2-40B4-BE49-F238E27FC236}">
              <a16:creationId xmlns:a16="http://schemas.microsoft.com/office/drawing/2014/main" id="{B40E377E-0B95-54E8-FF87-0D3F45D8F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4888" y="162127"/>
          <a:ext cx="1004111" cy="1004111"/>
        </a:xfrm>
        <a:prstGeom prst="rect">
          <a:avLst/>
        </a:prstGeom>
      </xdr:spPr>
    </xdr:pic>
    <xdr:clientData/>
  </xdr:twoCellAnchor>
  <xdr:twoCellAnchor>
    <xdr:from>
      <xdr:col>3</xdr:col>
      <xdr:colOff>219074</xdr:colOff>
      <xdr:row>0</xdr:row>
      <xdr:rowOff>295274</xdr:rowOff>
    </xdr:from>
    <xdr:to>
      <xdr:col>39</xdr:col>
      <xdr:colOff>127000</xdr:colOff>
      <xdr:row>39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BEDEB0-DCE2-E1E0-07EA-6D8408DFD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3880884</xdr:colOff>
      <xdr:row>0</xdr:row>
      <xdr:rowOff>159487</xdr:rowOff>
    </xdr:from>
    <xdr:to>
      <xdr:col>1</xdr:col>
      <xdr:colOff>4795284</xdr:colOff>
      <xdr:row>0</xdr:row>
      <xdr:rowOff>1073887</xdr:rowOff>
    </xdr:to>
    <xdr:pic>
      <xdr:nvPicPr>
        <xdr:cNvPr id="4" name="Graphic 3" descr="Send with solid fill">
          <a:extLst>
            <a:ext uri="{FF2B5EF4-FFF2-40B4-BE49-F238E27FC236}">
              <a16:creationId xmlns:a16="http://schemas.microsoft.com/office/drawing/2014/main" id="{C7933A3F-9DFE-B23A-DEEA-C1E424FFA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36419" y="159487"/>
          <a:ext cx="914400" cy="914400"/>
        </a:xfrm>
        <a:prstGeom prst="rect">
          <a:avLst/>
        </a:prstGeom>
      </xdr:spPr>
    </xdr:pic>
    <xdr:clientData/>
  </xdr:twoCellAnchor>
  <xdr:twoCellAnchor>
    <xdr:from>
      <xdr:col>4</xdr:col>
      <xdr:colOff>309561</xdr:colOff>
      <xdr:row>0</xdr:row>
      <xdr:rowOff>354806</xdr:rowOff>
    </xdr:from>
    <xdr:to>
      <xdr:col>37</xdr:col>
      <xdr:colOff>190499</xdr:colOff>
      <xdr:row>37</xdr:row>
      <xdr:rowOff>357187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8FB1E7-B49C-4196-62A4-3991DEE84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4311945</xdr:colOff>
      <xdr:row>0</xdr:row>
      <xdr:rowOff>86497</xdr:rowOff>
    </xdr:from>
    <xdr:to>
      <xdr:col>2</xdr:col>
      <xdr:colOff>779311</xdr:colOff>
      <xdr:row>0</xdr:row>
      <xdr:rowOff>1031630</xdr:rowOff>
    </xdr:to>
    <xdr:pic>
      <xdr:nvPicPr>
        <xdr:cNvPr id="4" name="Graphic 3" descr="Questions with solid fill">
          <a:extLst>
            <a:ext uri="{FF2B5EF4-FFF2-40B4-BE49-F238E27FC236}">
              <a16:creationId xmlns:a16="http://schemas.microsoft.com/office/drawing/2014/main" id="{C0809BFD-ED01-0274-A31C-ED049A540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59913" y="86497"/>
          <a:ext cx="1319452" cy="945133"/>
        </a:xfrm>
        <a:prstGeom prst="rect">
          <a:avLst/>
        </a:prstGeom>
      </xdr:spPr>
    </xdr:pic>
    <xdr:clientData/>
  </xdr:twoCellAnchor>
  <xdr:twoCellAnchor>
    <xdr:from>
      <xdr:col>3</xdr:col>
      <xdr:colOff>578303</xdr:colOff>
      <xdr:row>0</xdr:row>
      <xdr:rowOff>91166</xdr:rowOff>
    </xdr:from>
    <xdr:to>
      <xdr:col>35</xdr:col>
      <xdr:colOff>261257</xdr:colOff>
      <xdr:row>34</xdr:row>
      <xdr:rowOff>283028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0727A0-3801-3837-8F30-C75DBA9A8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0853-4D00-4AE2-AB12-351EABAA3859}">
  <sheetPr filterMode="1"/>
  <dimension ref="A1:H101"/>
  <sheetViews>
    <sheetView tabSelected="1" zoomScale="51" workbookViewId="0">
      <selection activeCell="I1" sqref="I1"/>
    </sheetView>
  </sheetViews>
  <sheetFormatPr defaultRowHeight="14.4" x14ac:dyDescent="0.3"/>
  <cols>
    <col min="1" max="1" width="38.44140625" customWidth="1"/>
    <col min="2" max="2" width="32.109375" customWidth="1"/>
    <col min="3" max="3" width="27.33203125" customWidth="1"/>
    <col min="4" max="4" width="24.88671875" customWidth="1"/>
    <col min="5" max="5" width="39.77734375" customWidth="1"/>
    <col min="6" max="6" width="24" customWidth="1"/>
    <col min="7" max="7" width="26.88671875" customWidth="1"/>
    <col min="8" max="8" width="26.5546875" customWidth="1"/>
  </cols>
  <sheetData>
    <row r="1" spans="1:8" ht="31.8" thickBot="1" x14ac:dyDescent="0.65">
      <c r="A1" s="43" t="s">
        <v>7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5" t="s">
        <v>6</v>
      </c>
    </row>
    <row r="2" spans="1:8" hidden="1" x14ac:dyDescent="0.3">
      <c r="A2" s="3">
        <v>45778</v>
      </c>
      <c r="B2" s="4" t="s">
        <v>8</v>
      </c>
      <c r="C2" s="4" t="s">
        <v>9</v>
      </c>
      <c r="D2" s="4">
        <v>555</v>
      </c>
      <c r="E2" s="4">
        <v>267</v>
      </c>
      <c r="F2" s="4">
        <v>214</v>
      </c>
      <c r="G2" s="4">
        <v>6652</v>
      </c>
      <c r="H2" s="4">
        <v>3613</v>
      </c>
    </row>
    <row r="3" spans="1:8" hidden="1" x14ac:dyDescent="0.3">
      <c r="A3" s="1">
        <f>EDATE(A2,1)</f>
        <v>45809</v>
      </c>
      <c r="B3" s="2" t="s">
        <v>8</v>
      </c>
      <c r="C3" s="2" t="s">
        <v>12</v>
      </c>
      <c r="D3" s="2">
        <v>5708</v>
      </c>
      <c r="E3" s="2">
        <v>734</v>
      </c>
      <c r="F3" s="2">
        <v>1481</v>
      </c>
      <c r="G3" s="2">
        <v>11573</v>
      </c>
      <c r="H3" s="2">
        <v>29540</v>
      </c>
    </row>
    <row r="4" spans="1:8" hidden="1" x14ac:dyDescent="0.3">
      <c r="A4" s="1">
        <f t="shared" ref="A4:A12" si="0">EDATE(A3,1)</f>
        <v>45839</v>
      </c>
      <c r="B4" s="2" t="s">
        <v>8</v>
      </c>
      <c r="C4" s="2" t="s">
        <v>13</v>
      </c>
      <c r="D4" s="2">
        <v>2980</v>
      </c>
      <c r="E4" s="2">
        <v>464</v>
      </c>
      <c r="F4" s="2">
        <v>895</v>
      </c>
      <c r="G4" s="2">
        <v>38744</v>
      </c>
      <c r="H4" s="2">
        <v>14486</v>
      </c>
    </row>
    <row r="5" spans="1:8" hidden="1" x14ac:dyDescent="0.3">
      <c r="A5" s="1">
        <f>EDATE(A4,-1)</f>
        <v>45809</v>
      </c>
      <c r="B5" s="2" t="s">
        <v>8</v>
      </c>
      <c r="C5" s="2" t="s">
        <v>14</v>
      </c>
      <c r="D5" s="2">
        <v>8529</v>
      </c>
      <c r="E5" s="2">
        <v>468</v>
      </c>
      <c r="F5" s="2">
        <v>303</v>
      </c>
      <c r="G5" s="2">
        <v>71845</v>
      </c>
      <c r="H5" s="2">
        <v>5537</v>
      </c>
    </row>
    <row r="6" spans="1:8" ht="18" x14ac:dyDescent="0.35">
      <c r="A6" s="46">
        <f t="shared" ref="A6:A9" si="1">EDATE(A5,-1)</f>
        <v>45778</v>
      </c>
      <c r="B6" s="47" t="s">
        <v>10</v>
      </c>
      <c r="C6" s="47" t="s">
        <v>15</v>
      </c>
      <c r="D6" s="47">
        <v>3666</v>
      </c>
      <c r="E6" s="47">
        <v>198</v>
      </c>
      <c r="F6" s="47">
        <v>1668</v>
      </c>
      <c r="G6" s="47">
        <v>70679</v>
      </c>
      <c r="H6" s="47">
        <v>44929</v>
      </c>
    </row>
    <row r="7" spans="1:8" ht="18" x14ac:dyDescent="0.35">
      <c r="A7" s="46">
        <f t="shared" si="1"/>
        <v>45748</v>
      </c>
      <c r="B7" s="47" t="s">
        <v>10</v>
      </c>
      <c r="C7" s="47" t="s">
        <v>16</v>
      </c>
      <c r="D7" s="47">
        <v>2152</v>
      </c>
      <c r="E7" s="47">
        <v>984</v>
      </c>
      <c r="F7" s="47">
        <v>504</v>
      </c>
      <c r="G7" s="47">
        <v>51638</v>
      </c>
      <c r="H7" s="47">
        <v>45030</v>
      </c>
    </row>
    <row r="8" spans="1:8" ht="18" x14ac:dyDescent="0.35">
      <c r="A8" s="46">
        <f t="shared" si="1"/>
        <v>45717</v>
      </c>
      <c r="B8" s="47" t="s">
        <v>10</v>
      </c>
      <c r="C8" s="47" t="s">
        <v>17</v>
      </c>
      <c r="D8" s="47">
        <v>5243</v>
      </c>
      <c r="E8" s="47">
        <v>265</v>
      </c>
      <c r="F8" s="47">
        <v>503</v>
      </c>
      <c r="G8" s="47">
        <v>35679</v>
      </c>
      <c r="H8" s="47">
        <v>38392</v>
      </c>
    </row>
    <row r="9" spans="1:8" ht="18" x14ac:dyDescent="0.35">
      <c r="A9" s="46">
        <f t="shared" si="1"/>
        <v>45689</v>
      </c>
      <c r="B9" s="47" t="s">
        <v>10</v>
      </c>
      <c r="C9" s="47" t="s">
        <v>18</v>
      </c>
      <c r="D9" s="47">
        <v>4985</v>
      </c>
      <c r="E9" s="47">
        <v>471</v>
      </c>
      <c r="F9" s="47">
        <v>1592</v>
      </c>
      <c r="G9" s="47">
        <v>12061</v>
      </c>
      <c r="H9" s="47">
        <v>19572</v>
      </c>
    </row>
    <row r="10" spans="1:8" ht="18" x14ac:dyDescent="0.35">
      <c r="A10" s="46">
        <f>EDATE(A9,-9)</f>
        <v>45413</v>
      </c>
      <c r="B10" s="47" t="s">
        <v>10</v>
      </c>
      <c r="C10" s="47" t="s">
        <v>19</v>
      </c>
      <c r="D10" s="47">
        <v>3876</v>
      </c>
      <c r="E10" s="47">
        <v>495</v>
      </c>
      <c r="F10" s="47">
        <v>974</v>
      </c>
      <c r="G10" s="47">
        <v>19181</v>
      </c>
      <c r="H10" s="47">
        <v>12318</v>
      </c>
    </row>
    <row r="11" spans="1:8" ht="18" x14ac:dyDescent="0.35">
      <c r="A11" s="46">
        <f t="shared" si="0"/>
        <v>45444</v>
      </c>
      <c r="B11" s="47" t="s">
        <v>10</v>
      </c>
      <c r="C11" s="47" t="s">
        <v>20</v>
      </c>
      <c r="D11" s="47">
        <v>449</v>
      </c>
      <c r="E11" s="47">
        <v>491</v>
      </c>
      <c r="F11" s="47">
        <v>620</v>
      </c>
      <c r="G11" s="47">
        <v>49853</v>
      </c>
      <c r="H11" s="47">
        <v>10004</v>
      </c>
    </row>
    <row r="12" spans="1:8" ht="18" x14ac:dyDescent="0.35">
      <c r="A12" s="46">
        <f t="shared" si="0"/>
        <v>45474</v>
      </c>
      <c r="B12" s="47" t="s">
        <v>10</v>
      </c>
      <c r="C12" s="47" t="s">
        <v>21</v>
      </c>
      <c r="D12" s="47">
        <v>977</v>
      </c>
      <c r="E12" s="47">
        <v>310</v>
      </c>
      <c r="F12" s="47">
        <v>621</v>
      </c>
      <c r="G12" s="47">
        <v>34339</v>
      </c>
      <c r="H12" s="47">
        <v>3965</v>
      </c>
    </row>
    <row r="13" spans="1:8" hidden="1" x14ac:dyDescent="0.3">
      <c r="A13" s="1">
        <f>EOMONTH(A12,-12)</f>
        <v>45138</v>
      </c>
      <c r="B13" s="2" t="s">
        <v>8</v>
      </c>
      <c r="C13" s="2" t="s">
        <v>24</v>
      </c>
      <c r="D13" s="2">
        <v>7345</v>
      </c>
      <c r="E13" s="2">
        <v>563</v>
      </c>
      <c r="F13" s="2">
        <v>1025</v>
      </c>
      <c r="G13" s="2">
        <v>57179</v>
      </c>
      <c r="H13" s="2">
        <v>26639</v>
      </c>
    </row>
    <row r="14" spans="1:8" ht="18" x14ac:dyDescent="0.35">
      <c r="A14" s="46">
        <f t="shared" ref="A14:A30" si="2">EOMONTH(A13,-12)</f>
        <v>44773</v>
      </c>
      <c r="B14" s="47" t="s">
        <v>10</v>
      </c>
      <c r="C14" s="47" t="s">
        <v>25</v>
      </c>
      <c r="D14" s="47">
        <v>2864</v>
      </c>
      <c r="E14" s="47">
        <v>689</v>
      </c>
      <c r="F14" s="47">
        <v>545</v>
      </c>
      <c r="G14" s="47">
        <v>32800</v>
      </c>
      <c r="H14" s="47">
        <v>16550</v>
      </c>
    </row>
    <row r="15" spans="1:8" hidden="1" x14ac:dyDescent="0.3">
      <c r="A15" s="1">
        <f t="shared" si="2"/>
        <v>44408</v>
      </c>
      <c r="B15" s="2" t="s">
        <v>8</v>
      </c>
      <c r="C15" s="2" t="s">
        <v>26</v>
      </c>
      <c r="D15" s="2">
        <v>4988</v>
      </c>
      <c r="E15" s="2">
        <v>173</v>
      </c>
      <c r="F15" s="2">
        <v>722</v>
      </c>
      <c r="G15" s="2">
        <v>23495</v>
      </c>
      <c r="H15" s="2">
        <v>1650</v>
      </c>
    </row>
    <row r="16" spans="1:8" hidden="1" x14ac:dyDescent="0.3">
      <c r="A16" s="1">
        <f t="shared" si="2"/>
        <v>44043</v>
      </c>
      <c r="B16" s="2" t="s">
        <v>8</v>
      </c>
      <c r="C16" s="2" t="s">
        <v>27</v>
      </c>
      <c r="D16" s="2">
        <v>9249</v>
      </c>
      <c r="E16" s="2">
        <v>267</v>
      </c>
      <c r="F16" s="2">
        <v>1132</v>
      </c>
      <c r="G16" s="2">
        <v>44234</v>
      </c>
      <c r="H16" s="2">
        <v>10798</v>
      </c>
    </row>
    <row r="17" spans="1:8" hidden="1" x14ac:dyDescent="0.3">
      <c r="A17" s="1">
        <f t="shared" si="2"/>
        <v>43677</v>
      </c>
      <c r="B17" s="2" t="s">
        <v>8</v>
      </c>
      <c r="C17" s="2" t="s">
        <v>28</v>
      </c>
      <c r="D17" s="2">
        <v>1322</v>
      </c>
      <c r="E17" s="2">
        <v>139</v>
      </c>
      <c r="F17" s="2">
        <v>288</v>
      </c>
      <c r="G17" s="2">
        <v>45643</v>
      </c>
      <c r="H17" s="2">
        <v>13814</v>
      </c>
    </row>
    <row r="18" spans="1:8" hidden="1" x14ac:dyDescent="0.3">
      <c r="A18" s="1">
        <f t="shared" si="2"/>
        <v>43312</v>
      </c>
      <c r="B18" s="2" t="s">
        <v>8</v>
      </c>
      <c r="C18" s="2" t="s">
        <v>29</v>
      </c>
      <c r="D18" s="2">
        <v>846</v>
      </c>
      <c r="E18" s="2">
        <v>523</v>
      </c>
      <c r="F18" s="2">
        <v>234</v>
      </c>
      <c r="G18" s="2">
        <v>23125</v>
      </c>
      <c r="H18" s="2">
        <v>4633</v>
      </c>
    </row>
    <row r="19" spans="1:8" hidden="1" x14ac:dyDescent="0.3">
      <c r="A19" s="1">
        <f t="shared" si="2"/>
        <v>42947</v>
      </c>
      <c r="B19" s="2" t="s">
        <v>8</v>
      </c>
      <c r="C19" s="2" t="s">
        <v>30</v>
      </c>
      <c r="D19" s="2">
        <v>9647</v>
      </c>
      <c r="E19" s="2">
        <v>124</v>
      </c>
      <c r="F19" s="2">
        <v>1170</v>
      </c>
      <c r="G19" s="2">
        <v>40283</v>
      </c>
      <c r="H19" s="2">
        <v>39083</v>
      </c>
    </row>
    <row r="20" spans="1:8" ht="18" x14ac:dyDescent="0.35">
      <c r="A20" s="46">
        <f>EOMONTH(A19,2)</f>
        <v>43008</v>
      </c>
      <c r="B20" s="47" t="s">
        <v>10</v>
      </c>
      <c r="C20" s="47" t="s">
        <v>25</v>
      </c>
      <c r="D20" s="47">
        <v>2724</v>
      </c>
      <c r="E20" s="47">
        <v>105</v>
      </c>
      <c r="F20" s="47">
        <v>1350</v>
      </c>
      <c r="G20" s="47">
        <v>57047</v>
      </c>
      <c r="H20" s="47">
        <v>15025</v>
      </c>
    </row>
    <row r="21" spans="1:8" ht="18" x14ac:dyDescent="0.35">
      <c r="A21" s="46">
        <f>EOMONTH(A20,2)</f>
        <v>43069</v>
      </c>
      <c r="B21" s="47" t="s">
        <v>10</v>
      </c>
      <c r="C21" s="47" t="s">
        <v>31</v>
      </c>
      <c r="D21" s="47">
        <v>2508</v>
      </c>
      <c r="E21" s="47">
        <v>123</v>
      </c>
      <c r="F21" s="47">
        <v>477</v>
      </c>
      <c r="G21" s="47">
        <v>10556</v>
      </c>
      <c r="H21" s="47">
        <v>14487</v>
      </c>
    </row>
    <row r="22" spans="1:8" ht="18" x14ac:dyDescent="0.35">
      <c r="A22" s="46">
        <f t="shared" ref="A22:A29" si="3">EOMONTH(A21,2)</f>
        <v>43131</v>
      </c>
      <c r="B22" s="47" t="s">
        <v>10</v>
      </c>
      <c r="C22" s="47" t="s">
        <v>32</v>
      </c>
      <c r="D22" s="47">
        <v>972</v>
      </c>
      <c r="E22" s="47">
        <v>73</v>
      </c>
      <c r="F22" s="47">
        <v>582</v>
      </c>
      <c r="G22" s="47">
        <v>26157</v>
      </c>
      <c r="H22" s="47">
        <v>11132</v>
      </c>
    </row>
    <row r="23" spans="1:8" ht="18" x14ac:dyDescent="0.35">
      <c r="A23" s="46">
        <f t="shared" si="3"/>
        <v>43190</v>
      </c>
      <c r="B23" s="47" t="s">
        <v>10</v>
      </c>
      <c r="C23" s="47" t="s">
        <v>33</v>
      </c>
      <c r="D23" s="47">
        <v>2553</v>
      </c>
      <c r="E23" s="47">
        <v>903</v>
      </c>
      <c r="F23" s="47">
        <v>1898</v>
      </c>
      <c r="G23" s="47">
        <v>95828</v>
      </c>
      <c r="H23" s="47">
        <v>39232</v>
      </c>
    </row>
    <row r="24" spans="1:8" ht="18" x14ac:dyDescent="0.35">
      <c r="A24" s="46">
        <f t="shared" si="3"/>
        <v>43251</v>
      </c>
      <c r="B24" s="47" t="s">
        <v>10</v>
      </c>
      <c r="C24" s="47" t="s">
        <v>34</v>
      </c>
      <c r="D24" s="47">
        <v>3388</v>
      </c>
      <c r="E24" s="47">
        <v>219</v>
      </c>
      <c r="F24" s="47">
        <v>779</v>
      </c>
      <c r="G24" s="47">
        <v>18615</v>
      </c>
      <c r="H24" s="47">
        <v>11226</v>
      </c>
    </row>
    <row r="25" spans="1:8" ht="18" x14ac:dyDescent="0.35">
      <c r="A25" s="46">
        <f t="shared" si="3"/>
        <v>43312</v>
      </c>
      <c r="B25" s="47" t="s">
        <v>10</v>
      </c>
      <c r="C25" s="47" t="s">
        <v>35</v>
      </c>
      <c r="D25" s="47">
        <v>2894</v>
      </c>
      <c r="E25" s="47">
        <v>184</v>
      </c>
      <c r="F25" s="47">
        <v>553</v>
      </c>
      <c r="G25" s="47">
        <v>67908</v>
      </c>
      <c r="H25" s="47">
        <v>35100</v>
      </c>
    </row>
    <row r="26" spans="1:8" ht="18" x14ac:dyDescent="0.35">
      <c r="A26" s="46">
        <f t="shared" si="3"/>
        <v>43373</v>
      </c>
      <c r="B26" s="47" t="s">
        <v>10</v>
      </c>
      <c r="C26" s="47" t="s">
        <v>36</v>
      </c>
      <c r="D26" s="47">
        <v>583</v>
      </c>
      <c r="E26" s="47">
        <v>444</v>
      </c>
      <c r="F26" s="47">
        <v>668</v>
      </c>
      <c r="G26" s="47">
        <v>29131</v>
      </c>
      <c r="H26" s="47">
        <v>14849</v>
      </c>
    </row>
    <row r="27" spans="1:8" ht="18" x14ac:dyDescent="0.35">
      <c r="A27" s="46">
        <f t="shared" si="3"/>
        <v>43434</v>
      </c>
      <c r="B27" s="47" t="s">
        <v>10</v>
      </c>
      <c r="C27" s="47" t="s">
        <v>37</v>
      </c>
      <c r="D27" s="47">
        <v>2224</v>
      </c>
      <c r="E27" s="47">
        <v>250</v>
      </c>
      <c r="F27" s="47">
        <v>1132</v>
      </c>
      <c r="G27" s="47">
        <v>40353</v>
      </c>
      <c r="H27" s="47">
        <v>9585</v>
      </c>
    </row>
    <row r="28" spans="1:8" ht="18" x14ac:dyDescent="0.35">
      <c r="A28" s="46">
        <f t="shared" si="3"/>
        <v>43496</v>
      </c>
      <c r="B28" s="47" t="s">
        <v>10</v>
      </c>
      <c r="C28" s="47" t="s">
        <v>38</v>
      </c>
      <c r="D28" s="47">
        <v>6377</v>
      </c>
      <c r="E28" s="47">
        <v>451</v>
      </c>
      <c r="F28" s="47">
        <v>1414</v>
      </c>
      <c r="G28" s="47">
        <v>56285</v>
      </c>
      <c r="H28" s="47">
        <v>7047</v>
      </c>
    </row>
    <row r="29" spans="1:8" ht="18" x14ac:dyDescent="0.35">
      <c r="A29" s="46">
        <f t="shared" si="3"/>
        <v>43555</v>
      </c>
      <c r="B29" s="47" t="s">
        <v>10</v>
      </c>
      <c r="C29" s="47" t="s">
        <v>39</v>
      </c>
      <c r="D29" s="47">
        <v>3610</v>
      </c>
      <c r="E29" s="47">
        <v>342</v>
      </c>
      <c r="F29" s="47">
        <v>707</v>
      </c>
      <c r="G29" s="47">
        <v>24629</v>
      </c>
      <c r="H29" s="47">
        <v>10730</v>
      </c>
    </row>
    <row r="30" spans="1:8" hidden="1" x14ac:dyDescent="0.3">
      <c r="A30" s="1">
        <f t="shared" si="2"/>
        <v>43190</v>
      </c>
      <c r="B30" s="2" t="s">
        <v>11</v>
      </c>
      <c r="C30" s="2" t="s">
        <v>40</v>
      </c>
      <c r="D30" s="2">
        <v>3713</v>
      </c>
      <c r="E30" s="2">
        <v>458</v>
      </c>
      <c r="F30" s="2">
        <v>541</v>
      </c>
      <c r="G30" s="2">
        <v>41787</v>
      </c>
      <c r="H30" s="2">
        <v>9782</v>
      </c>
    </row>
    <row r="31" spans="1:8" hidden="1" x14ac:dyDescent="0.3">
      <c r="A31" s="1">
        <f>EDATE(A30,2)</f>
        <v>43251</v>
      </c>
      <c r="B31" s="2" t="s">
        <v>11</v>
      </c>
      <c r="C31" s="2" t="s">
        <v>41</v>
      </c>
      <c r="D31" s="2">
        <v>5405</v>
      </c>
      <c r="E31" s="2">
        <v>524</v>
      </c>
      <c r="F31" s="2">
        <v>827</v>
      </c>
      <c r="G31" s="2">
        <v>10803</v>
      </c>
      <c r="H31" s="2">
        <v>28969</v>
      </c>
    </row>
    <row r="32" spans="1:8" hidden="1" x14ac:dyDescent="0.3">
      <c r="A32" s="1">
        <f t="shared" ref="A32:A64" si="4">EDATE(A31,2)</f>
        <v>43312</v>
      </c>
      <c r="B32" s="2" t="s">
        <v>11</v>
      </c>
      <c r="C32" s="2" t="s">
        <v>42</v>
      </c>
      <c r="D32" s="2">
        <v>5767</v>
      </c>
      <c r="E32" s="2">
        <v>622</v>
      </c>
      <c r="F32" s="2">
        <v>323</v>
      </c>
      <c r="G32" s="2">
        <v>58109</v>
      </c>
      <c r="H32" s="2">
        <v>9735</v>
      </c>
    </row>
    <row r="33" spans="1:8" hidden="1" x14ac:dyDescent="0.3">
      <c r="A33" s="1">
        <f t="shared" si="4"/>
        <v>43373</v>
      </c>
      <c r="B33" s="2" t="s">
        <v>11</v>
      </c>
      <c r="C33" s="2" t="s">
        <v>43</v>
      </c>
      <c r="D33" s="2">
        <v>2132</v>
      </c>
      <c r="E33" s="2">
        <v>241</v>
      </c>
      <c r="F33" s="2">
        <v>948</v>
      </c>
      <c r="G33" s="2">
        <v>44390</v>
      </c>
      <c r="H33" s="2">
        <v>13022</v>
      </c>
    </row>
    <row r="34" spans="1:8" hidden="1" x14ac:dyDescent="0.3">
      <c r="A34" s="1">
        <f t="shared" si="4"/>
        <v>43434</v>
      </c>
      <c r="B34" s="2" t="s">
        <v>11</v>
      </c>
      <c r="C34" s="2" t="s">
        <v>44</v>
      </c>
      <c r="D34" s="2">
        <v>285</v>
      </c>
      <c r="E34" s="2">
        <v>270</v>
      </c>
      <c r="F34" s="2">
        <v>321</v>
      </c>
      <c r="G34" s="2">
        <v>10943</v>
      </c>
      <c r="H34" s="2">
        <v>10047</v>
      </c>
    </row>
    <row r="35" spans="1:8" hidden="1" x14ac:dyDescent="0.3">
      <c r="A35" s="1">
        <f t="shared" si="4"/>
        <v>43495</v>
      </c>
      <c r="B35" s="2" t="s">
        <v>11</v>
      </c>
      <c r="C35" s="2" t="s">
        <v>45</v>
      </c>
      <c r="D35" s="2">
        <v>6997</v>
      </c>
      <c r="E35" s="2">
        <v>607</v>
      </c>
      <c r="F35" s="2">
        <v>1035</v>
      </c>
      <c r="G35" s="2">
        <v>8333</v>
      </c>
      <c r="H35" s="2">
        <v>29731</v>
      </c>
    </row>
    <row r="36" spans="1:8" hidden="1" x14ac:dyDescent="0.3">
      <c r="A36" s="1">
        <f t="shared" si="4"/>
        <v>43554</v>
      </c>
      <c r="B36" s="2" t="s">
        <v>11</v>
      </c>
      <c r="C36" s="2" t="s">
        <v>46</v>
      </c>
      <c r="D36" s="2">
        <v>1444</v>
      </c>
      <c r="E36" s="2">
        <v>112</v>
      </c>
      <c r="F36" s="2">
        <v>1411</v>
      </c>
      <c r="G36" s="2">
        <v>47051</v>
      </c>
      <c r="H36" s="2">
        <v>24408</v>
      </c>
    </row>
    <row r="37" spans="1:8" hidden="1" x14ac:dyDescent="0.3">
      <c r="A37" s="1">
        <f t="shared" si="4"/>
        <v>43615</v>
      </c>
      <c r="B37" s="2" t="s">
        <v>11</v>
      </c>
      <c r="C37" s="2" t="s">
        <v>47</v>
      </c>
      <c r="D37" s="2">
        <v>885</v>
      </c>
      <c r="E37" s="2">
        <v>205</v>
      </c>
      <c r="F37" s="2">
        <v>912</v>
      </c>
      <c r="G37" s="2">
        <v>24230</v>
      </c>
      <c r="H37" s="2">
        <v>15914</v>
      </c>
    </row>
    <row r="38" spans="1:8" hidden="1" x14ac:dyDescent="0.3">
      <c r="A38" s="1">
        <f t="shared" si="4"/>
        <v>43676</v>
      </c>
      <c r="B38" s="2" t="s">
        <v>11</v>
      </c>
      <c r="C38" s="2" t="s">
        <v>48</v>
      </c>
      <c r="D38" s="2">
        <v>1140</v>
      </c>
      <c r="E38" s="2">
        <v>410</v>
      </c>
      <c r="F38" s="2">
        <v>749</v>
      </c>
      <c r="G38" s="2">
        <v>19293</v>
      </c>
      <c r="H38" s="2">
        <v>1983</v>
      </c>
    </row>
    <row r="39" spans="1:8" hidden="1" x14ac:dyDescent="0.3">
      <c r="A39" s="1">
        <f t="shared" si="4"/>
        <v>43738</v>
      </c>
      <c r="B39" s="2" t="s">
        <v>11</v>
      </c>
      <c r="C39" s="2" t="s">
        <v>49</v>
      </c>
      <c r="D39" s="2">
        <v>7366</v>
      </c>
      <c r="E39" s="2">
        <v>896</v>
      </c>
      <c r="F39" s="2">
        <v>803</v>
      </c>
      <c r="G39" s="2">
        <v>19060</v>
      </c>
      <c r="H39" s="2">
        <v>21666</v>
      </c>
    </row>
    <row r="40" spans="1:8" hidden="1" x14ac:dyDescent="0.3">
      <c r="A40" s="1">
        <f t="shared" si="4"/>
        <v>43799</v>
      </c>
      <c r="B40" s="2" t="s">
        <v>11</v>
      </c>
      <c r="C40" s="2" t="s">
        <v>50</v>
      </c>
      <c r="D40" s="2">
        <v>6943</v>
      </c>
      <c r="E40" s="2">
        <v>586</v>
      </c>
      <c r="F40" s="2">
        <v>1433</v>
      </c>
      <c r="G40" s="2">
        <v>34546</v>
      </c>
      <c r="H40" s="2">
        <v>6772</v>
      </c>
    </row>
    <row r="41" spans="1:8" hidden="1" x14ac:dyDescent="0.3">
      <c r="A41" s="1">
        <f t="shared" si="4"/>
        <v>43860</v>
      </c>
      <c r="B41" s="2" t="s">
        <v>11</v>
      </c>
      <c r="C41" s="2" t="s">
        <v>51</v>
      </c>
      <c r="D41" s="2">
        <v>4535</v>
      </c>
      <c r="E41" s="2">
        <v>221</v>
      </c>
      <c r="F41" s="2">
        <v>911</v>
      </c>
      <c r="G41" s="2">
        <v>12875</v>
      </c>
      <c r="H41" s="2">
        <v>6797</v>
      </c>
    </row>
    <row r="42" spans="1:8" hidden="1" x14ac:dyDescent="0.3">
      <c r="A42" s="1">
        <f t="shared" si="4"/>
        <v>43920</v>
      </c>
      <c r="B42" s="2" t="s">
        <v>11</v>
      </c>
      <c r="C42" s="2" t="s">
        <v>52</v>
      </c>
      <c r="D42" s="2">
        <v>1651</v>
      </c>
      <c r="E42" s="2">
        <v>843</v>
      </c>
      <c r="F42" s="2">
        <v>1054</v>
      </c>
      <c r="G42" s="2">
        <v>69202</v>
      </c>
      <c r="H42" s="2">
        <v>27444</v>
      </c>
    </row>
    <row r="43" spans="1:8" hidden="1" x14ac:dyDescent="0.3">
      <c r="A43" s="1">
        <f t="shared" si="4"/>
        <v>43981</v>
      </c>
      <c r="B43" s="2" t="s">
        <v>8</v>
      </c>
      <c r="C43" s="2" t="s">
        <v>53</v>
      </c>
      <c r="D43" s="2">
        <v>8645</v>
      </c>
      <c r="E43" s="2">
        <v>243</v>
      </c>
      <c r="F43" s="2">
        <v>947</v>
      </c>
      <c r="G43" s="2">
        <v>27909</v>
      </c>
      <c r="H43" s="2">
        <v>16848</v>
      </c>
    </row>
    <row r="44" spans="1:8" hidden="1" x14ac:dyDescent="0.3">
      <c r="A44" s="1">
        <f t="shared" si="4"/>
        <v>44042</v>
      </c>
      <c r="B44" s="2" t="s">
        <v>8</v>
      </c>
      <c r="C44" s="2" t="s">
        <v>54</v>
      </c>
      <c r="D44" s="2">
        <v>5670</v>
      </c>
      <c r="E44" s="2">
        <v>325</v>
      </c>
      <c r="F44" s="2">
        <v>276</v>
      </c>
      <c r="G44" s="2">
        <v>58860</v>
      </c>
      <c r="H44" s="2">
        <v>14941</v>
      </c>
    </row>
    <row r="45" spans="1:8" hidden="1" x14ac:dyDescent="0.3">
      <c r="A45" s="1">
        <f t="shared" si="4"/>
        <v>44104</v>
      </c>
      <c r="B45" s="2" t="s">
        <v>8</v>
      </c>
      <c r="C45" s="2" t="s">
        <v>55</v>
      </c>
      <c r="D45" s="2">
        <v>2987</v>
      </c>
      <c r="E45" s="2">
        <v>441</v>
      </c>
      <c r="F45" s="2">
        <v>152</v>
      </c>
      <c r="G45" s="2">
        <v>12147</v>
      </c>
      <c r="H45" s="2">
        <v>4748</v>
      </c>
    </row>
    <row r="46" spans="1:8" hidden="1" x14ac:dyDescent="0.3">
      <c r="A46" s="1">
        <f t="shared" si="4"/>
        <v>44165</v>
      </c>
      <c r="B46" s="2" t="s">
        <v>8</v>
      </c>
      <c r="C46" s="2" t="s">
        <v>56</v>
      </c>
      <c r="D46" s="2">
        <v>3285</v>
      </c>
      <c r="E46" s="2">
        <v>144</v>
      </c>
      <c r="F46" s="2">
        <v>791</v>
      </c>
      <c r="G46" s="2">
        <v>47391</v>
      </c>
      <c r="H46" s="2">
        <v>17602</v>
      </c>
    </row>
    <row r="47" spans="1:8" hidden="1" x14ac:dyDescent="0.3">
      <c r="A47" s="1">
        <f t="shared" si="4"/>
        <v>44226</v>
      </c>
      <c r="B47" s="2" t="s">
        <v>8</v>
      </c>
      <c r="C47" s="2" t="s">
        <v>57</v>
      </c>
      <c r="D47" s="2">
        <v>4063</v>
      </c>
      <c r="E47" s="2">
        <v>53</v>
      </c>
      <c r="F47" s="2">
        <v>622</v>
      </c>
      <c r="G47" s="2">
        <v>16555</v>
      </c>
      <c r="H47" s="2">
        <v>10442</v>
      </c>
    </row>
    <row r="48" spans="1:8" hidden="1" x14ac:dyDescent="0.3">
      <c r="A48" s="1">
        <f t="shared" si="4"/>
        <v>44285</v>
      </c>
      <c r="B48" s="2" t="s">
        <v>8</v>
      </c>
      <c r="C48" s="2" t="s">
        <v>58</v>
      </c>
      <c r="D48" s="2">
        <v>3459</v>
      </c>
      <c r="E48" s="2">
        <v>374</v>
      </c>
      <c r="F48" s="2">
        <v>424</v>
      </c>
      <c r="G48" s="2">
        <v>9081</v>
      </c>
      <c r="H48" s="2">
        <v>8873</v>
      </c>
    </row>
    <row r="49" spans="1:8" hidden="1" x14ac:dyDescent="0.3">
      <c r="A49" s="1">
        <f t="shared" si="4"/>
        <v>44346</v>
      </c>
      <c r="B49" s="2" t="s">
        <v>8</v>
      </c>
      <c r="C49" s="2" t="s">
        <v>59</v>
      </c>
      <c r="D49" s="2">
        <v>8055</v>
      </c>
      <c r="E49" s="2">
        <v>717</v>
      </c>
      <c r="F49" s="2">
        <v>496</v>
      </c>
      <c r="G49" s="2">
        <v>66293</v>
      </c>
      <c r="H49" s="2">
        <v>28847</v>
      </c>
    </row>
    <row r="50" spans="1:8" hidden="1" x14ac:dyDescent="0.3">
      <c r="A50" s="1">
        <f t="shared" si="4"/>
        <v>44407</v>
      </c>
      <c r="B50" s="2" t="s">
        <v>8</v>
      </c>
      <c r="C50" s="2" t="s">
        <v>60</v>
      </c>
      <c r="D50" s="2">
        <v>4811</v>
      </c>
      <c r="E50" s="2">
        <v>490</v>
      </c>
      <c r="F50" s="2">
        <v>1327</v>
      </c>
      <c r="G50" s="2">
        <v>34182</v>
      </c>
      <c r="H50" s="2">
        <v>6444</v>
      </c>
    </row>
    <row r="51" spans="1:8" ht="18" x14ac:dyDescent="0.35">
      <c r="A51" s="46">
        <f t="shared" si="4"/>
        <v>44469</v>
      </c>
      <c r="B51" s="47" t="s">
        <v>10</v>
      </c>
      <c r="C51" s="47" t="s">
        <v>61</v>
      </c>
      <c r="D51" s="47">
        <v>2424</v>
      </c>
      <c r="E51" s="47">
        <v>125</v>
      </c>
      <c r="F51" s="47">
        <v>612</v>
      </c>
      <c r="G51" s="47">
        <v>12756</v>
      </c>
      <c r="H51" s="47">
        <v>19015</v>
      </c>
    </row>
    <row r="52" spans="1:8" ht="18" x14ac:dyDescent="0.35">
      <c r="A52" s="46">
        <f t="shared" si="4"/>
        <v>44530</v>
      </c>
      <c r="B52" s="47" t="s">
        <v>10</v>
      </c>
      <c r="C52" s="47" t="s">
        <v>62</v>
      </c>
      <c r="D52" s="47">
        <v>4901</v>
      </c>
      <c r="E52" s="47">
        <v>305</v>
      </c>
      <c r="F52" s="47">
        <v>779</v>
      </c>
      <c r="G52" s="47">
        <v>7084</v>
      </c>
      <c r="H52" s="47">
        <v>5067</v>
      </c>
    </row>
    <row r="53" spans="1:8" ht="18" x14ac:dyDescent="0.35">
      <c r="A53" s="46">
        <f t="shared" si="4"/>
        <v>44591</v>
      </c>
      <c r="B53" s="47" t="s">
        <v>10</v>
      </c>
      <c r="C53" s="47" t="s">
        <v>63</v>
      </c>
      <c r="D53" s="47">
        <v>4048</v>
      </c>
      <c r="E53" s="47">
        <v>249</v>
      </c>
      <c r="F53" s="47">
        <v>688</v>
      </c>
      <c r="G53" s="47">
        <v>5406</v>
      </c>
      <c r="H53" s="47">
        <v>19769</v>
      </c>
    </row>
    <row r="54" spans="1:8" ht="18" x14ac:dyDescent="0.35">
      <c r="A54" s="46">
        <f t="shared" si="4"/>
        <v>44650</v>
      </c>
      <c r="B54" s="47" t="s">
        <v>10</v>
      </c>
      <c r="C54" s="47" t="s">
        <v>64</v>
      </c>
      <c r="D54" s="47">
        <v>3178</v>
      </c>
      <c r="E54" s="47">
        <v>207</v>
      </c>
      <c r="F54" s="47">
        <v>478</v>
      </c>
      <c r="G54" s="47">
        <v>46383</v>
      </c>
      <c r="H54" s="47">
        <v>11767</v>
      </c>
    </row>
    <row r="55" spans="1:8" ht="18" x14ac:dyDescent="0.35">
      <c r="A55" s="46">
        <f t="shared" si="4"/>
        <v>44711</v>
      </c>
      <c r="B55" s="47" t="s">
        <v>10</v>
      </c>
      <c r="C55" s="47" t="s">
        <v>65</v>
      </c>
      <c r="D55" s="47">
        <v>2210</v>
      </c>
      <c r="E55" s="47">
        <v>848</v>
      </c>
      <c r="F55" s="47">
        <v>414</v>
      </c>
      <c r="G55" s="47">
        <v>64541</v>
      </c>
      <c r="H55" s="47">
        <v>20651</v>
      </c>
    </row>
    <row r="56" spans="1:8" ht="18" x14ac:dyDescent="0.35">
      <c r="A56" s="46">
        <f t="shared" si="4"/>
        <v>44772</v>
      </c>
      <c r="B56" s="47" t="s">
        <v>10</v>
      </c>
      <c r="C56" s="47" t="s">
        <v>66</v>
      </c>
      <c r="D56" s="47">
        <v>4630</v>
      </c>
      <c r="E56" s="47">
        <v>425</v>
      </c>
      <c r="F56" s="47">
        <v>499</v>
      </c>
      <c r="G56" s="47">
        <v>6170</v>
      </c>
      <c r="H56" s="47">
        <v>6964</v>
      </c>
    </row>
    <row r="57" spans="1:8" ht="18" x14ac:dyDescent="0.35">
      <c r="A57" s="46">
        <f t="shared" si="4"/>
        <v>44834</v>
      </c>
      <c r="B57" s="47" t="s">
        <v>10</v>
      </c>
      <c r="C57" s="47" t="s">
        <v>67</v>
      </c>
      <c r="D57" s="47">
        <v>7864</v>
      </c>
      <c r="E57" s="47">
        <v>588</v>
      </c>
      <c r="F57" s="47">
        <v>1421</v>
      </c>
      <c r="G57" s="47">
        <v>52262</v>
      </c>
      <c r="H57" s="47">
        <v>15841</v>
      </c>
    </row>
    <row r="58" spans="1:8" ht="18" x14ac:dyDescent="0.35">
      <c r="A58" s="46">
        <f t="shared" si="4"/>
        <v>44895</v>
      </c>
      <c r="B58" s="47" t="s">
        <v>10</v>
      </c>
      <c r="C58" s="47" t="s">
        <v>68</v>
      </c>
      <c r="D58" s="47">
        <v>3545</v>
      </c>
      <c r="E58" s="47">
        <v>282</v>
      </c>
      <c r="F58" s="47">
        <v>1379</v>
      </c>
      <c r="G58" s="47">
        <v>15009</v>
      </c>
      <c r="H58" s="47">
        <v>31077</v>
      </c>
    </row>
    <row r="59" spans="1:8" ht="18" x14ac:dyDescent="0.35">
      <c r="A59" s="46">
        <f t="shared" si="4"/>
        <v>44956</v>
      </c>
      <c r="B59" s="47" t="s">
        <v>10</v>
      </c>
      <c r="C59" s="47" t="s">
        <v>69</v>
      </c>
      <c r="D59" s="47">
        <v>9359</v>
      </c>
      <c r="E59" s="47">
        <v>554</v>
      </c>
      <c r="F59" s="47">
        <v>486</v>
      </c>
      <c r="G59" s="47">
        <v>31989</v>
      </c>
      <c r="H59" s="47">
        <v>38026</v>
      </c>
    </row>
    <row r="60" spans="1:8" ht="18" x14ac:dyDescent="0.35">
      <c r="A60" s="46">
        <f t="shared" si="4"/>
        <v>45015</v>
      </c>
      <c r="B60" s="47" t="s">
        <v>10</v>
      </c>
      <c r="C60" s="47" t="s">
        <v>70</v>
      </c>
      <c r="D60" s="47">
        <v>1107</v>
      </c>
      <c r="E60" s="47">
        <v>373</v>
      </c>
      <c r="F60" s="47">
        <v>875</v>
      </c>
      <c r="G60" s="47">
        <v>84490</v>
      </c>
      <c r="H60" s="47">
        <v>9697</v>
      </c>
    </row>
    <row r="61" spans="1:8" ht="18" x14ac:dyDescent="0.35">
      <c r="A61" s="46">
        <f t="shared" si="4"/>
        <v>45076</v>
      </c>
      <c r="B61" s="47" t="s">
        <v>10</v>
      </c>
      <c r="C61" s="47" t="s">
        <v>71</v>
      </c>
      <c r="D61" s="47">
        <v>714</v>
      </c>
      <c r="E61" s="47">
        <v>120</v>
      </c>
      <c r="F61" s="47">
        <v>609</v>
      </c>
      <c r="G61" s="47">
        <v>16285</v>
      </c>
      <c r="H61" s="47">
        <v>8765</v>
      </c>
    </row>
    <row r="62" spans="1:8" ht="18" x14ac:dyDescent="0.35">
      <c r="A62" s="46">
        <f t="shared" si="4"/>
        <v>45137</v>
      </c>
      <c r="B62" s="47" t="s">
        <v>10</v>
      </c>
      <c r="C62" s="47" t="s">
        <v>72</v>
      </c>
      <c r="D62" s="47">
        <v>3467</v>
      </c>
      <c r="E62" s="47">
        <v>476</v>
      </c>
      <c r="F62" s="47">
        <v>1488</v>
      </c>
      <c r="G62" s="47">
        <v>21991</v>
      </c>
      <c r="H62" s="47">
        <v>27420</v>
      </c>
    </row>
    <row r="63" spans="1:8" ht="18" x14ac:dyDescent="0.35">
      <c r="A63" s="46">
        <f t="shared" si="4"/>
        <v>45199</v>
      </c>
      <c r="B63" s="47" t="s">
        <v>10</v>
      </c>
      <c r="C63" s="47" t="s">
        <v>23</v>
      </c>
      <c r="D63" s="47">
        <v>3460</v>
      </c>
      <c r="E63" s="47">
        <v>449</v>
      </c>
      <c r="F63" s="47">
        <v>115</v>
      </c>
      <c r="G63" s="47">
        <v>35945</v>
      </c>
      <c r="H63" s="47">
        <v>2098</v>
      </c>
    </row>
    <row r="64" spans="1:8" ht="18" x14ac:dyDescent="0.35">
      <c r="A64" s="46">
        <f t="shared" si="4"/>
        <v>45260</v>
      </c>
      <c r="B64" s="47" t="s">
        <v>10</v>
      </c>
      <c r="C64" s="47" t="s">
        <v>22</v>
      </c>
      <c r="D64" s="47">
        <v>5740</v>
      </c>
      <c r="E64" s="47">
        <v>371</v>
      </c>
      <c r="F64" s="47">
        <v>581</v>
      </c>
      <c r="G64" s="47">
        <v>36504</v>
      </c>
      <c r="H64" s="47">
        <v>16031</v>
      </c>
    </row>
    <row r="65" spans="1:8" ht="18" x14ac:dyDescent="0.35">
      <c r="A65" s="46">
        <v>45153</v>
      </c>
      <c r="B65" s="47" t="s">
        <v>10</v>
      </c>
      <c r="C65" s="47" t="s">
        <v>73</v>
      </c>
      <c r="D65" s="47">
        <v>3379</v>
      </c>
      <c r="E65" s="47">
        <v>230</v>
      </c>
      <c r="F65" s="47">
        <v>103</v>
      </c>
      <c r="G65" s="47">
        <v>21704</v>
      </c>
      <c r="H65" s="47">
        <v>17907</v>
      </c>
    </row>
    <row r="66" spans="1:8" ht="18" x14ac:dyDescent="0.35">
      <c r="A66" s="46">
        <f>EDATE(A65,1)</f>
        <v>45184</v>
      </c>
      <c r="B66" s="47" t="s">
        <v>10</v>
      </c>
      <c r="C66" s="47" t="s">
        <v>74</v>
      </c>
      <c r="D66" s="47">
        <v>3437</v>
      </c>
      <c r="E66" s="47">
        <v>422</v>
      </c>
      <c r="F66" s="47">
        <v>420</v>
      </c>
      <c r="G66" s="47">
        <v>17021</v>
      </c>
      <c r="H66" s="47">
        <v>5391</v>
      </c>
    </row>
    <row r="67" spans="1:8" hidden="1" x14ac:dyDescent="0.3">
      <c r="A67" s="1">
        <f t="shared" ref="A67:A86" si="5">EDATE(A66,1)</f>
        <v>45214</v>
      </c>
      <c r="B67" s="2" t="s">
        <v>11</v>
      </c>
      <c r="C67" s="2" t="s">
        <v>75</v>
      </c>
      <c r="D67" s="2">
        <v>3251</v>
      </c>
      <c r="E67" s="2">
        <v>419</v>
      </c>
      <c r="F67" s="2">
        <v>911</v>
      </c>
      <c r="G67" s="2">
        <v>27614</v>
      </c>
      <c r="H67" s="2">
        <v>2164</v>
      </c>
    </row>
    <row r="68" spans="1:8" hidden="1" x14ac:dyDescent="0.3">
      <c r="A68" s="1">
        <f t="shared" si="5"/>
        <v>45245</v>
      </c>
      <c r="B68" s="2" t="s">
        <v>11</v>
      </c>
      <c r="C68" s="2" t="s">
        <v>76</v>
      </c>
      <c r="D68" s="2">
        <v>7174</v>
      </c>
      <c r="E68" s="2">
        <v>278</v>
      </c>
      <c r="F68" s="2">
        <v>1237</v>
      </c>
      <c r="G68" s="2">
        <v>34011</v>
      </c>
      <c r="H68" s="2">
        <v>36714</v>
      </c>
    </row>
    <row r="69" spans="1:8" hidden="1" x14ac:dyDescent="0.3">
      <c r="A69" s="1">
        <f t="shared" si="5"/>
        <v>45275</v>
      </c>
      <c r="B69" s="2" t="s">
        <v>11</v>
      </c>
      <c r="C69" s="2" t="s">
        <v>77</v>
      </c>
      <c r="D69" s="2">
        <v>2591</v>
      </c>
      <c r="E69" s="2">
        <v>422</v>
      </c>
      <c r="F69" s="2">
        <v>424</v>
      </c>
      <c r="G69" s="2">
        <v>28442</v>
      </c>
      <c r="H69" s="2">
        <v>12706</v>
      </c>
    </row>
    <row r="70" spans="1:8" hidden="1" x14ac:dyDescent="0.3">
      <c r="A70" s="1">
        <f t="shared" si="5"/>
        <v>45306</v>
      </c>
      <c r="B70" s="2" t="s">
        <v>11</v>
      </c>
      <c r="C70" s="2" t="s">
        <v>78</v>
      </c>
      <c r="D70" s="2">
        <v>3247</v>
      </c>
      <c r="E70" s="2">
        <v>62</v>
      </c>
      <c r="F70" s="2">
        <v>937</v>
      </c>
      <c r="G70" s="2">
        <v>38919</v>
      </c>
      <c r="H70" s="2">
        <v>3337</v>
      </c>
    </row>
    <row r="71" spans="1:8" hidden="1" x14ac:dyDescent="0.3">
      <c r="A71" s="1">
        <f t="shared" si="5"/>
        <v>45337</v>
      </c>
      <c r="B71" s="2" t="s">
        <v>11</v>
      </c>
      <c r="C71" s="2" t="s">
        <v>79</v>
      </c>
      <c r="D71" s="2">
        <v>1338</v>
      </c>
      <c r="E71" s="2">
        <v>489</v>
      </c>
      <c r="F71" s="2">
        <v>259</v>
      </c>
      <c r="G71" s="2">
        <v>36405</v>
      </c>
      <c r="H71" s="2">
        <v>23942</v>
      </c>
    </row>
    <row r="72" spans="1:8" hidden="1" x14ac:dyDescent="0.3">
      <c r="A72" s="1">
        <f t="shared" si="5"/>
        <v>45366</v>
      </c>
      <c r="B72" s="2" t="s">
        <v>11</v>
      </c>
      <c r="C72" s="2" t="s">
        <v>80</v>
      </c>
      <c r="D72" s="2">
        <v>1210</v>
      </c>
      <c r="E72" s="2">
        <v>756</v>
      </c>
      <c r="F72" s="2">
        <v>1496</v>
      </c>
      <c r="G72" s="2">
        <v>61400</v>
      </c>
      <c r="H72" s="2">
        <v>33689</v>
      </c>
    </row>
    <row r="73" spans="1:8" hidden="1" x14ac:dyDescent="0.3">
      <c r="A73" s="1">
        <f t="shared" si="5"/>
        <v>45397</v>
      </c>
      <c r="B73" s="2" t="s">
        <v>11</v>
      </c>
      <c r="C73" s="2" t="s">
        <v>81</v>
      </c>
      <c r="D73" s="2">
        <v>1523</v>
      </c>
      <c r="E73" s="2">
        <v>569</v>
      </c>
      <c r="F73" s="2">
        <v>560</v>
      </c>
      <c r="G73" s="2">
        <v>56383</v>
      </c>
      <c r="H73" s="2">
        <v>10098</v>
      </c>
    </row>
    <row r="74" spans="1:8" hidden="1" x14ac:dyDescent="0.3">
      <c r="A74" s="1">
        <f t="shared" si="5"/>
        <v>45427</v>
      </c>
      <c r="B74" s="2" t="s">
        <v>11</v>
      </c>
      <c r="C74" s="2" t="s">
        <v>82</v>
      </c>
      <c r="D74" s="2">
        <v>3339</v>
      </c>
      <c r="E74" s="2">
        <v>304</v>
      </c>
      <c r="F74" s="2">
        <v>881</v>
      </c>
      <c r="G74" s="2">
        <v>32121</v>
      </c>
      <c r="H74" s="2">
        <v>3705</v>
      </c>
    </row>
    <row r="75" spans="1:8" hidden="1" x14ac:dyDescent="0.3">
      <c r="A75" s="1">
        <f t="shared" si="5"/>
        <v>45458</v>
      </c>
      <c r="B75" s="2" t="s">
        <v>8</v>
      </c>
      <c r="C75" s="2" t="s">
        <v>83</v>
      </c>
      <c r="D75" s="2">
        <v>8399</v>
      </c>
      <c r="E75" s="2">
        <v>893</v>
      </c>
      <c r="F75" s="2">
        <v>1562</v>
      </c>
      <c r="G75" s="2">
        <v>44697</v>
      </c>
      <c r="H75" s="2">
        <v>38730</v>
      </c>
    </row>
    <row r="76" spans="1:8" hidden="1" x14ac:dyDescent="0.3">
      <c r="A76" s="1">
        <f t="shared" si="5"/>
        <v>45488</v>
      </c>
      <c r="B76" s="2" t="s">
        <v>8</v>
      </c>
      <c r="C76" s="2" t="s">
        <v>84</v>
      </c>
      <c r="D76" s="2">
        <v>3249</v>
      </c>
      <c r="E76" s="2">
        <v>149</v>
      </c>
      <c r="F76" s="2">
        <v>1425</v>
      </c>
      <c r="G76" s="2">
        <v>58935</v>
      </c>
      <c r="H76" s="2">
        <v>15675</v>
      </c>
    </row>
    <row r="77" spans="1:8" hidden="1" x14ac:dyDescent="0.3">
      <c r="A77" s="1">
        <f t="shared" si="5"/>
        <v>45519</v>
      </c>
      <c r="B77" s="2" t="s">
        <v>8</v>
      </c>
      <c r="C77" s="2" t="s">
        <v>85</v>
      </c>
      <c r="D77" s="2">
        <v>1613</v>
      </c>
      <c r="E77" s="2">
        <v>424</v>
      </c>
      <c r="F77" s="2">
        <v>677</v>
      </c>
      <c r="G77" s="2">
        <v>19898</v>
      </c>
      <c r="H77" s="2">
        <v>17367</v>
      </c>
    </row>
    <row r="78" spans="1:8" hidden="1" x14ac:dyDescent="0.3">
      <c r="A78" s="1">
        <f t="shared" si="5"/>
        <v>45550</v>
      </c>
      <c r="B78" s="2" t="s">
        <v>8</v>
      </c>
      <c r="C78" s="2" t="s">
        <v>86</v>
      </c>
      <c r="D78" s="2">
        <v>416</v>
      </c>
      <c r="E78" s="2">
        <v>377</v>
      </c>
      <c r="F78" s="2">
        <v>551</v>
      </c>
      <c r="G78" s="2">
        <v>9408</v>
      </c>
      <c r="H78" s="2">
        <v>15086</v>
      </c>
    </row>
    <row r="79" spans="1:8" hidden="1" x14ac:dyDescent="0.3">
      <c r="A79" s="1">
        <f t="shared" si="5"/>
        <v>45580</v>
      </c>
      <c r="B79" s="2" t="s">
        <v>8</v>
      </c>
      <c r="C79" s="2" t="s">
        <v>87</v>
      </c>
      <c r="D79" s="2">
        <v>7768</v>
      </c>
      <c r="E79" s="2">
        <v>815</v>
      </c>
      <c r="F79" s="2">
        <v>1858</v>
      </c>
      <c r="G79" s="2">
        <v>82574</v>
      </c>
      <c r="H79" s="2">
        <v>49975</v>
      </c>
    </row>
    <row r="80" spans="1:8" hidden="1" x14ac:dyDescent="0.3">
      <c r="A80" s="1">
        <f t="shared" si="5"/>
        <v>45611</v>
      </c>
      <c r="B80" s="2" t="s">
        <v>8</v>
      </c>
      <c r="C80" s="2" t="s">
        <v>88</v>
      </c>
      <c r="D80" s="2">
        <v>3654</v>
      </c>
      <c r="E80" s="2">
        <v>399</v>
      </c>
      <c r="F80" s="2">
        <v>887</v>
      </c>
      <c r="G80" s="2">
        <v>29643</v>
      </c>
      <c r="H80" s="2">
        <v>19600</v>
      </c>
    </row>
    <row r="81" spans="1:8" hidden="1" x14ac:dyDescent="0.3">
      <c r="A81" s="1">
        <f t="shared" si="5"/>
        <v>45641</v>
      </c>
      <c r="B81" s="2" t="s">
        <v>8</v>
      </c>
      <c r="C81" s="2" t="s">
        <v>89</v>
      </c>
      <c r="D81" s="2">
        <v>4798</v>
      </c>
      <c r="E81" s="2">
        <v>742</v>
      </c>
      <c r="F81" s="2">
        <v>921</v>
      </c>
      <c r="G81" s="2">
        <v>10281</v>
      </c>
      <c r="H81" s="2">
        <v>7240</v>
      </c>
    </row>
    <row r="82" spans="1:8" ht="18" x14ac:dyDescent="0.35">
      <c r="A82" s="46">
        <f t="shared" si="5"/>
        <v>45672</v>
      </c>
      <c r="B82" s="47" t="s">
        <v>10</v>
      </c>
      <c r="C82" s="47" t="s">
        <v>90</v>
      </c>
      <c r="D82" s="47">
        <v>8190</v>
      </c>
      <c r="E82" s="47">
        <v>217</v>
      </c>
      <c r="F82" s="47">
        <v>1285</v>
      </c>
      <c r="G82" s="47">
        <v>40697</v>
      </c>
      <c r="H82" s="47">
        <v>46456</v>
      </c>
    </row>
    <row r="83" spans="1:8" ht="18" x14ac:dyDescent="0.35">
      <c r="A83" s="46">
        <f t="shared" si="5"/>
        <v>45703</v>
      </c>
      <c r="B83" s="47" t="s">
        <v>10</v>
      </c>
      <c r="C83" s="47" t="s">
        <v>91</v>
      </c>
      <c r="D83" s="47">
        <v>2642</v>
      </c>
      <c r="E83" s="47">
        <v>472</v>
      </c>
      <c r="F83" s="47">
        <v>850</v>
      </c>
      <c r="G83" s="47">
        <v>28723</v>
      </c>
      <c r="H83" s="47">
        <v>14932</v>
      </c>
    </row>
    <row r="84" spans="1:8" ht="18" x14ac:dyDescent="0.35">
      <c r="A84" s="46">
        <f t="shared" si="5"/>
        <v>45731</v>
      </c>
      <c r="B84" s="47" t="s">
        <v>10</v>
      </c>
      <c r="C84" s="47" t="s">
        <v>92</v>
      </c>
      <c r="D84" s="47">
        <v>7387</v>
      </c>
      <c r="E84" s="47">
        <v>350</v>
      </c>
      <c r="F84" s="47">
        <v>1186</v>
      </c>
      <c r="G84" s="47">
        <v>30283</v>
      </c>
      <c r="H84" s="47">
        <v>21279</v>
      </c>
    </row>
    <row r="85" spans="1:8" ht="18" x14ac:dyDescent="0.35">
      <c r="A85" s="46">
        <f t="shared" si="5"/>
        <v>45762</v>
      </c>
      <c r="B85" s="47" t="s">
        <v>10</v>
      </c>
      <c r="C85" s="47" t="s">
        <v>93</v>
      </c>
      <c r="D85" s="47">
        <v>4593</v>
      </c>
      <c r="E85" s="47">
        <v>331</v>
      </c>
      <c r="F85" s="47">
        <v>137</v>
      </c>
      <c r="G85" s="47">
        <v>29567</v>
      </c>
      <c r="H85" s="47">
        <v>21591</v>
      </c>
    </row>
    <row r="86" spans="1:8" ht="18" x14ac:dyDescent="0.35">
      <c r="A86" s="46">
        <f t="shared" si="5"/>
        <v>45792</v>
      </c>
      <c r="B86" s="47" t="s">
        <v>10</v>
      </c>
      <c r="C86" s="47" t="s">
        <v>94</v>
      </c>
      <c r="D86" s="47">
        <v>1657</v>
      </c>
      <c r="E86" s="47">
        <v>401</v>
      </c>
      <c r="F86" s="47">
        <v>382</v>
      </c>
      <c r="G86" s="47">
        <v>10337</v>
      </c>
      <c r="H86" s="47">
        <v>18901</v>
      </c>
    </row>
    <row r="87" spans="1:8" hidden="1" x14ac:dyDescent="0.3">
      <c r="A87" s="1">
        <v>45431</v>
      </c>
      <c r="B87" s="2" t="s">
        <v>11</v>
      </c>
      <c r="C87" s="2" t="s">
        <v>95</v>
      </c>
      <c r="D87" s="2">
        <v>3638</v>
      </c>
      <c r="E87" s="2">
        <v>116</v>
      </c>
      <c r="F87" s="2">
        <v>482</v>
      </c>
      <c r="G87" s="2">
        <v>24309</v>
      </c>
      <c r="H87" s="2">
        <v>7321</v>
      </c>
    </row>
    <row r="88" spans="1:8" hidden="1" x14ac:dyDescent="0.3">
      <c r="A88" s="1">
        <f>EDATE(A87,1)</f>
        <v>45462</v>
      </c>
      <c r="B88" s="2" t="s">
        <v>11</v>
      </c>
      <c r="C88" s="2" t="s">
        <v>96</v>
      </c>
      <c r="D88" s="2">
        <v>4081</v>
      </c>
      <c r="E88" s="2">
        <v>336</v>
      </c>
      <c r="F88" s="2">
        <v>62</v>
      </c>
      <c r="G88" s="2">
        <v>32757</v>
      </c>
      <c r="H88" s="2">
        <v>14619</v>
      </c>
    </row>
    <row r="89" spans="1:8" hidden="1" x14ac:dyDescent="0.3">
      <c r="A89" s="1">
        <f t="shared" ref="A89:A94" si="6">EDATE(A88,1)</f>
        <v>45492</v>
      </c>
      <c r="B89" s="2" t="s">
        <v>11</v>
      </c>
      <c r="C89" s="2" t="s">
        <v>97</v>
      </c>
      <c r="D89" s="2">
        <v>872</v>
      </c>
      <c r="E89" s="2">
        <v>412</v>
      </c>
      <c r="F89" s="2">
        <v>346</v>
      </c>
      <c r="G89" s="2">
        <v>39967</v>
      </c>
      <c r="H89" s="2">
        <v>10688</v>
      </c>
    </row>
    <row r="90" spans="1:8" hidden="1" x14ac:dyDescent="0.3">
      <c r="A90" s="1">
        <f t="shared" si="6"/>
        <v>45523</v>
      </c>
      <c r="B90" s="2" t="s">
        <v>11</v>
      </c>
      <c r="C90" s="2" t="s">
        <v>98</v>
      </c>
      <c r="D90" s="2">
        <v>3125</v>
      </c>
      <c r="E90" s="2">
        <v>325</v>
      </c>
      <c r="F90" s="2">
        <v>614</v>
      </c>
      <c r="G90" s="2">
        <v>45381</v>
      </c>
      <c r="H90" s="2">
        <v>9275</v>
      </c>
    </row>
    <row r="91" spans="1:8" hidden="1" x14ac:dyDescent="0.3">
      <c r="A91" s="1">
        <f t="shared" si="6"/>
        <v>45554</v>
      </c>
      <c r="B91" s="2" t="s">
        <v>11</v>
      </c>
      <c r="C91" s="2" t="s">
        <v>99</v>
      </c>
      <c r="D91" s="2">
        <v>4026</v>
      </c>
      <c r="E91" s="2">
        <v>362</v>
      </c>
      <c r="F91" s="2">
        <v>466</v>
      </c>
      <c r="G91" s="2">
        <v>49240</v>
      </c>
      <c r="H91" s="2">
        <v>11138</v>
      </c>
    </row>
    <row r="92" spans="1:8" hidden="1" x14ac:dyDescent="0.3">
      <c r="A92" s="1">
        <f t="shared" si="6"/>
        <v>45584</v>
      </c>
      <c r="B92" s="2" t="s">
        <v>11</v>
      </c>
      <c r="C92" s="2" t="s">
        <v>100</v>
      </c>
      <c r="D92" s="2">
        <v>6932</v>
      </c>
      <c r="E92" s="2">
        <v>904</v>
      </c>
      <c r="F92" s="2">
        <v>1782</v>
      </c>
      <c r="G92" s="2">
        <v>54204</v>
      </c>
      <c r="H92" s="2">
        <v>44264</v>
      </c>
    </row>
    <row r="93" spans="1:8" hidden="1" x14ac:dyDescent="0.3">
      <c r="A93" s="1">
        <f t="shared" si="6"/>
        <v>45615</v>
      </c>
      <c r="B93" s="2" t="s">
        <v>11</v>
      </c>
      <c r="C93" s="2" t="s">
        <v>101</v>
      </c>
      <c r="D93" s="2">
        <v>2051</v>
      </c>
      <c r="E93" s="2">
        <v>622</v>
      </c>
      <c r="F93" s="2">
        <v>1407</v>
      </c>
      <c r="G93" s="2">
        <v>53367</v>
      </c>
      <c r="H93" s="2">
        <v>26171</v>
      </c>
    </row>
    <row r="94" spans="1:8" hidden="1" x14ac:dyDescent="0.3">
      <c r="A94" s="1">
        <f t="shared" si="6"/>
        <v>45645</v>
      </c>
      <c r="B94" s="2" t="s">
        <v>11</v>
      </c>
      <c r="C94" s="2" t="s">
        <v>102</v>
      </c>
      <c r="D94" s="2">
        <v>3483</v>
      </c>
      <c r="E94" s="2">
        <v>94</v>
      </c>
      <c r="F94" s="2">
        <v>454</v>
      </c>
      <c r="G94" s="2">
        <v>38325</v>
      </c>
      <c r="H94" s="2">
        <v>15387</v>
      </c>
    </row>
    <row r="95" spans="1:8" hidden="1" x14ac:dyDescent="0.3">
      <c r="A95" s="1">
        <f>EOMONTH(A94,1)</f>
        <v>45688</v>
      </c>
      <c r="B95" s="2" t="s">
        <v>11</v>
      </c>
      <c r="C95" s="2" t="s">
        <v>103</v>
      </c>
      <c r="D95" s="2">
        <v>7614</v>
      </c>
      <c r="E95" s="2">
        <v>153</v>
      </c>
      <c r="F95" s="2">
        <v>203</v>
      </c>
      <c r="G95" s="2">
        <v>26971</v>
      </c>
      <c r="H95" s="2">
        <v>20747</v>
      </c>
    </row>
    <row r="96" spans="1:8" hidden="1" x14ac:dyDescent="0.3">
      <c r="A96" s="1">
        <f t="shared" ref="A96:A98" si="7">EOMONTH(A95,1)</f>
        <v>45716</v>
      </c>
      <c r="B96" s="2" t="s">
        <v>8</v>
      </c>
      <c r="C96" s="2" t="s">
        <v>104</v>
      </c>
      <c r="D96" s="2">
        <v>6096</v>
      </c>
      <c r="E96" s="2">
        <v>233</v>
      </c>
      <c r="F96" s="2">
        <v>1580</v>
      </c>
      <c r="G96" s="2">
        <v>25770</v>
      </c>
      <c r="H96" s="2">
        <v>22252</v>
      </c>
    </row>
    <row r="97" spans="1:8" hidden="1" x14ac:dyDescent="0.3">
      <c r="A97" s="1">
        <f t="shared" si="7"/>
        <v>45747</v>
      </c>
      <c r="B97" s="2" t="s">
        <v>8</v>
      </c>
      <c r="C97" s="2" t="s">
        <v>105</v>
      </c>
      <c r="D97" s="2">
        <v>3210</v>
      </c>
      <c r="E97" s="2">
        <v>960</v>
      </c>
      <c r="F97" s="2">
        <v>234</v>
      </c>
      <c r="G97" s="2">
        <v>83271</v>
      </c>
      <c r="H97" s="2">
        <v>23635</v>
      </c>
    </row>
    <row r="98" spans="1:8" hidden="1" x14ac:dyDescent="0.3">
      <c r="A98" s="1">
        <f t="shared" si="7"/>
        <v>45777</v>
      </c>
      <c r="B98" s="2" t="s">
        <v>8</v>
      </c>
      <c r="C98" s="2" t="s">
        <v>106</v>
      </c>
      <c r="D98" s="2">
        <v>1622</v>
      </c>
      <c r="E98" s="2">
        <v>58</v>
      </c>
      <c r="F98" s="2">
        <v>422</v>
      </c>
      <c r="G98" s="2">
        <v>26493</v>
      </c>
      <c r="H98" s="2">
        <v>17129</v>
      </c>
    </row>
    <row r="99" spans="1:8" hidden="1" x14ac:dyDescent="0.3">
      <c r="A99" s="1">
        <v>45316</v>
      </c>
      <c r="B99" s="2" t="s">
        <v>8</v>
      </c>
      <c r="C99" s="2" t="s">
        <v>107</v>
      </c>
      <c r="D99" s="2">
        <v>1580</v>
      </c>
      <c r="E99" s="2">
        <v>353</v>
      </c>
      <c r="F99" s="2">
        <v>628</v>
      </c>
      <c r="G99" s="2">
        <v>49756</v>
      </c>
      <c r="H99" s="2">
        <v>13441</v>
      </c>
    </row>
    <row r="100" spans="1:8" hidden="1" x14ac:dyDescent="0.3">
      <c r="A100" s="1">
        <v>45317</v>
      </c>
      <c r="B100" s="2" t="s">
        <v>8</v>
      </c>
      <c r="C100" s="2" t="s">
        <v>108</v>
      </c>
      <c r="D100" s="2">
        <v>2675</v>
      </c>
      <c r="E100" s="2">
        <v>149</v>
      </c>
      <c r="F100" s="2">
        <v>910</v>
      </c>
      <c r="G100" s="2">
        <v>36115</v>
      </c>
      <c r="H100" s="2">
        <v>30456</v>
      </c>
    </row>
    <row r="101" spans="1:8" hidden="1" x14ac:dyDescent="0.3">
      <c r="A101" s="1">
        <v>45318</v>
      </c>
      <c r="B101" s="2" t="s">
        <v>8</v>
      </c>
      <c r="C101" s="2" t="s">
        <v>109</v>
      </c>
      <c r="D101" s="2">
        <v>4912</v>
      </c>
      <c r="E101" s="2">
        <v>993</v>
      </c>
      <c r="F101" s="2">
        <v>360</v>
      </c>
      <c r="G101" s="2">
        <v>23657</v>
      </c>
      <c r="H101" s="2">
        <v>15883</v>
      </c>
    </row>
  </sheetData>
  <autoFilter ref="A1:H101" xr:uid="{92AB0853-4D00-4AE2-AB12-351EABAA3859}">
    <filterColumn colId="1">
      <filters>
        <filter val="Linkedin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A9C-D2DE-4590-BDE2-7F071923B015}">
  <dimension ref="A1:J35"/>
  <sheetViews>
    <sheetView zoomScale="62" workbookViewId="0">
      <selection activeCell="J4" sqref="J4"/>
    </sheetView>
  </sheetViews>
  <sheetFormatPr defaultRowHeight="14.4" x14ac:dyDescent="0.3"/>
  <cols>
    <col min="1" max="1" width="19.6640625" customWidth="1"/>
    <col min="2" max="2" width="10.109375" customWidth="1"/>
    <col min="3" max="3" width="10.88671875" bestFit="1" customWidth="1"/>
    <col min="4" max="4" width="15.44140625" customWidth="1"/>
    <col min="5" max="5" width="10.33203125" customWidth="1"/>
    <col min="6" max="6" width="16.21875" customWidth="1"/>
    <col min="7" max="7" width="12.88671875" customWidth="1"/>
    <col min="9" max="9" width="18.21875" customWidth="1"/>
    <col min="10" max="10" width="17.88671875" customWidth="1"/>
  </cols>
  <sheetData>
    <row r="1" spans="1:10" ht="37.200000000000003" thickBot="1" x14ac:dyDescent="0.75">
      <c r="A1" s="84" t="s">
        <v>119</v>
      </c>
      <c r="B1" s="85"/>
      <c r="C1" s="85"/>
      <c r="D1" s="85"/>
      <c r="E1" s="85"/>
      <c r="F1" s="85"/>
      <c r="G1" s="86"/>
    </row>
    <row r="2" spans="1:10" ht="26.4" thickBot="1" x14ac:dyDescent="0.55000000000000004">
      <c r="A2" s="81" t="s">
        <v>113</v>
      </c>
      <c r="B2" s="82"/>
      <c r="C2" s="82"/>
      <c r="D2" s="82"/>
      <c r="E2" s="82"/>
      <c r="F2" s="82"/>
      <c r="G2" s="83"/>
    </row>
    <row r="3" spans="1:10" ht="21.6" thickBot="1" x14ac:dyDescent="0.45">
      <c r="A3" s="56" t="s">
        <v>7</v>
      </c>
      <c r="B3" s="57" t="s">
        <v>1</v>
      </c>
      <c r="C3" s="57" t="s">
        <v>2</v>
      </c>
      <c r="D3" s="57" t="s">
        <v>3</v>
      </c>
      <c r="E3" s="57" t="s">
        <v>4</v>
      </c>
      <c r="F3" s="57" t="s">
        <v>5</v>
      </c>
      <c r="G3" s="58" t="s">
        <v>6</v>
      </c>
    </row>
    <row r="4" spans="1:10" ht="18.600000000000001" thickBot="1" x14ac:dyDescent="0.4">
      <c r="A4" s="54">
        <v>45778</v>
      </c>
      <c r="B4" s="55" t="s">
        <v>9</v>
      </c>
      <c r="C4" s="55">
        <v>555</v>
      </c>
      <c r="D4" s="55">
        <v>267</v>
      </c>
      <c r="E4" s="55">
        <v>214</v>
      </c>
      <c r="F4" s="55">
        <v>6652</v>
      </c>
      <c r="G4" s="55">
        <v>3613</v>
      </c>
    </row>
    <row r="5" spans="1:10" ht="34.200000000000003" thickBot="1" x14ac:dyDescent="0.7">
      <c r="A5" s="46">
        <v>45809</v>
      </c>
      <c r="B5" s="47" t="s">
        <v>12</v>
      </c>
      <c r="C5" s="47">
        <v>5708</v>
      </c>
      <c r="D5" s="47">
        <v>734</v>
      </c>
      <c r="E5" s="47">
        <v>1481</v>
      </c>
      <c r="F5" s="47">
        <v>11573</v>
      </c>
      <c r="G5" s="47">
        <v>29540</v>
      </c>
      <c r="I5" s="62" t="s">
        <v>111</v>
      </c>
      <c r="J5" s="63" t="s">
        <v>110</v>
      </c>
    </row>
    <row r="6" spans="1:10" ht="18" x14ac:dyDescent="0.35">
      <c r="A6" s="46">
        <v>45689</v>
      </c>
      <c r="B6" s="47" t="s">
        <v>13</v>
      </c>
      <c r="C6" s="47">
        <v>2980</v>
      </c>
      <c r="D6" s="47">
        <v>464</v>
      </c>
      <c r="E6" s="47">
        <v>895</v>
      </c>
      <c r="F6" s="47">
        <v>38744</v>
      </c>
      <c r="G6" s="47">
        <v>14486</v>
      </c>
      <c r="I6" s="9" cm="1">
        <f t="array" ref="I6:I10">TRANSPOSE(C4:G4)</f>
        <v>555</v>
      </c>
      <c r="J6" s="59" cm="1">
        <f t="array" ref="J6:J10">TRANSPOSE(C35:G35)</f>
        <v>142136</v>
      </c>
    </row>
    <row r="7" spans="1:10" ht="18" x14ac:dyDescent="0.35">
      <c r="A7" s="46">
        <v>45658</v>
      </c>
      <c r="B7" s="47" t="s">
        <v>14</v>
      </c>
      <c r="C7" s="47">
        <v>8529</v>
      </c>
      <c r="D7" s="47">
        <v>468</v>
      </c>
      <c r="E7" s="47">
        <v>303</v>
      </c>
      <c r="F7" s="47">
        <v>71845</v>
      </c>
      <c r="G7" s="47">
        <v>5537</v>
      </c>
      <c r="I7" s="10">
        <v>267</v>
      </c>
      <c r="J7" s="60">
        <v>13054</v>
      </c>
    </row>
    <row r="8" spans="1:10" ht="18" x14ac:dyDescent="0.35">
      <c r="A8" s="46">
        <v>45443</v>
      </c>
      <c r="B8" s="47" t="s">
        <v>24</v>
      </c>
      <c r="C8" s="47">
        <v>7345</v>
      </c>
      <c r="D8" s="47">
        <v>563</v>
      </c>
      <c r="E8" s="47">
        <v>1025</v>
      </c>
      <c r="F8" s="47">
        <v>57179</v>
      </c>
      <c r="G8" s="47">
        <v>26639</v>
      </c>
      <c r="I8" s="10">
        <v>214</v>
      </c>
      <c r="J8" s="60">
        <v>24514</v>
      </c>
    </row>
    <row r="9" spans="1:10" ht="18" x14ac:dyDescent="0.35">
      <c r="A9" s="46">
        <v>44712</v>
      </c>
      <c r="B9" s="47" t="s">
        <v>26</v>
      </c>
      <c r="C9" s="47">
        <v>4988</v>
      </c>
      <c r="D9" s="47">
        <v>173</v>
      </c>
      <c r="E9" s="47">
        <v>722</v>
      </c>
      <c r="F9" s="47">
        <v>23495</v>
      </c>
      <c r="G9" s="47">
        <v>1650</v>
      </c>
      <c r="I9" s="10">
        <v>6652</v>
      </c>
      <c r="J9" s="60">
        <v>1135689</v>
      </c>
    </row>
    <row r="10" spans="1:10" ht="18.600000000000001" thickBot="1" x14ac:dyDescent="0.4">
      <c r="A10" s="46">
        <v>44347</v>
      </c>
      <c r="B10" s="47" t="s">
        <v>27</v>
      </c>
      <c r="C10" s="47">
        <v>9249</v>
      </c>
      <c r="D10" s="47">
        <v>267</v>
      </c>
      <c r="E10" s="47">
        <v>1132</v>
      </c>
      <c r="F10" s="47">
        <v>44234</v>
      </c>
      <c r="G10" s="47">
        <v>10798</v>
      </c>
      <c r="I10" s="11">
        <v>3613</v>
      </c>
      <c r="J10" s="61">
        <v>545007</v>
      </c>
    </row>
    <row r="11" spans="1:10" ht="18" x14ac:dyDescent="0.35">
      <c r="A11" s="46">
        <v>43982</v>
      </c>
      <c r="B11" s="47" t="s">
        <v>28</v>
      </c>
      <c r="C11" s="47">
        <v>1322</v>
      </c>
      <c r="D11" s="47">
        <v>139</v>
      </c>
      <c r="E11" s="47">
        <v>288</v>
      </c>
      <c r="F11" s="47">
        <v>45643</v>
      </c>
      <c r="G11" s="47">
        <v>13814</v>
      </c>
    </row>
    <row r="12" spans="1:10" ht="18" x14ac:dyDescent="0.35">
      <c r="A12" s="46">
        <v>43616</v>
      </c>
      <c r="B12" s="47" t="s">
        <v>29</v>
      </c>
      <c r="C12" s="47">
        <v>846</v>
      </c>
      <c r="D12" s="47">
        <v>523</v>
      </c>
      <c r="E12" s="47">
        <v>234</v>
      </c>
      <c r="F12" s="47">
        <v>23125</v>
      </c>
      <c r="G12" s="47">
        <v>4633</v>
      </c>
    </row>
    <row r="13" spans="1:10" ht="18" x14ac:dyDescent="0.35">
      <c r="A13" s="46">
        <v>43251</v>
      </c>
      <c r="B13" s="47" t="s">
        <v>30</v>
      </c>
      <c r="C13" s="47">
        <v>9647</v>
      </c>
      <c r="D13" s="47">
        <v>124</v>
      </c>
      <c r="E13" s="47">
        <v>1170</v>
      </c>
      <c r="F13" s="47">
        <v>40283</v>
      </c>
      <c r="G13" s="47">
        <v>39083</v>
      </c>
    </row>
    <row r="14" spans="1:10" ht="18" x14ac:dyDescent="0.35">
      <c r="A14" s="46">
        <v>44285</v>
      </c>
      <c r="B14" s="47" t="s">
        <v>53</v>
      </c>
      <c r="C14" s="47">
        <v>8645</v>
      </c>
      <c r="D14" s="47">
        <v>243</v>
      </c>
      <c r="E14" s="47">
        <v>947</v>
      </c>
      <c r="F14" s="47">
        <v>27909</v>
      </c>
      <c r="G14" s="47">
        <v>16848</v>
      </c>
    </row>
    <row r="15" spans="1:10" ht="18" x14ac:dyDescent="0.35">
      <c r="A15" s="46">
        <v>44346</v>
      </c>
      <c r="B15" s="47" t="s">
        <v>54</v>
      </c>
      <c r="C15" s="47">
        <v>5670</v>
      </c>
      <c r="D15" s="47">
        <v>325</v>
      </c>
      <c r="E15" s="47">
        <v>276</v>
      </c>
      <c r="F15" s="47">
        <v>58860</v>
      </c>
      <c r="G15" s="47">
        <v>14941</v>
      </c>
    </row>
    <row r="16" spans="1:10" ht="18" x14ac:dyDescent="0.35">
      <c r="A16" s="46">
        <v>44407</v>
      </c>
      <c r="B16" s="47" t="s">
        <v>55</v>
      </c>
      <c r="C16" s="47">
        <v>2987</v>
      </c>
      <c r="D16" s="47">
        <v>441</v>
      </c>
      <c r="E16" s="47">
        <v>152</v>
      </c>
      <c r="F16" s="47">
        <v>12147</v>
      </c>
      <c r="G16" s="47">
        <v>4748</v>
      </c>
    </row>
    <row r="17" spans="1:7" ht="18" x14ac:dyDescent="0.35">
      <c r="A17" s="46">
        <v>44469</v>
      </c>
      <c r="B17" s="47" t="s">
        <v>56</v>
      </c>
      <c r="C17" s="47">
        <v>3285</v>
      </c>
      <c r="D17" s="47">
        <v>144</v>
      </c>
      <c r="E17" s="47">
        <v>791</v>
      </c>
      <c r="F17" s="47">
        <v>47391</v>
      </c>
      <c r="G17" s="47">
        <v>17602</v>
      </c>
    </row>
    <row r="18" spans="1:7" ht="18" x14ac:dyDescent="0.35">
      <c r="A18" s="46">
        <v>44530</v>
      </c>
      <c r="B18" s="47" t="s">
        <v>57</v>
      </c>
      <c r="C18" s="47">
        <v>4063</v>
      </c>
      <c r="D18" s="47">
        <v>53</v>
      </c>
      <c r="E18" s="47">
        <v>622</v>
      </c>
      <c r="F18" s="47">
        <v>16555</v>
      </c>
      <c r="G18" s="47">
        <v>10442</v>
      </c>
    </row>
    <row r="19" spans="1:7" ht="18" x14ac:dyDescent="0.35">
      <c r="A19" s="46">
        <v>44591</v>
      </c>
      <c r="B19" s="47" t="s">
        <v>58</v>
      </c>
      <c r="C19" s="47">
        <v>3459</v>
      </c>
      <c r="D19" s="47">
        <v>374</v>
      </c>
      <c r="E19" s="47">
        <v>424</v>
      </c>
      <c r="F19" s="47">
        <v>9081</v>
      </c>
      <c r="G19" s="47">
        <v>8873</v>
      </c>
    </row>
    <row r="20" spans="1:7" ht="18" x14ac:dyDescent="0.35">
      <c r="A20" s="46">
        <v>44650</v>
      </c>
      <c r="B20" s="47" t="s">
        <v>59</v>
      </c>
      <c r="C20" s="47">
        <v>8055</v>
      </c>
      <c r="D20" s="47">
        <v>717</v>
      </c>
      <c r="E20" s="47">
        <v>496</v>
      </c>
      <c r="F20" s="47">
        <v>66293</v>
      </c>
      <c r="G20" s="47">
        <v>28847</v>
      </c>
    </row>
    <row r="21" spans="1:7" ht="18" x14ac:dyDescent="0.35">
      <c r="A21" s="46">
        <v>44711</v>
      </c>
      <c r="B21" s="47" t="s">
        <v>60</v>
      </c>
      <c r="C21" s="47">
        <v>4811</v>
      </c>
      <c r="D21" s="47">
        <v>490</v>
      </c>
      <c r="E21" s="47">
        <v>1327</v>
      </c>
      <c r="F21" s="47">
        <v>34182</v>
      </c>
      <c r="G21" s="47">
        <v>6444</v>
      </c>
    </row>
    <row r="22" spans="1:7" ht="18" x14ac:dyDescent="0.35">
      <c r="A22" s="46">
        <v>45458</v>
      </c>
      <c r="B22" s="47" t="s">
        <v>83</v>
      </c>
      <c r="C22" s="47">
        <v>8399</v>
      </c>
      <c r="D22" s="47">
        <v>893</v>
      </c>
      <c r="E22" s="47">
        <v>1562</v>
      </c>
      <c r="F22" s="47">
        <v>44697</v>
      </c>
      <c r="G22" s="47">
        <v>38730</v>
      </c>
    </row>
    <row r="23" spans="1:7" ht="18" x14ac:dyDescent="0.35">
      <c r="A23" s="46">
        <v>45488</v>
      </c>
      <c r="B23" s="47" t="s">
        <v>84</v>
      </c>
      <c r="C23" s="47">
        <v>3249</v>
      </c>
      <c r="D23" s="47">
        <v>149</v>
      </c>
      <c r="E23" s="47">
        <v>1425</v>
      </c>
      <c r="F23" s="47">
        <v>58935</v>
      </c>
      <c r="G23" s="47">
        <v>15675</v>
      </c>
    </row>
    <row r="24" spans="1:7" ht="18" x14ac:dyDescent="0.35">
      <c r="A24" s="46">
        <v>45519</v>
      </c>
      <c r="B24" s="47" t="s">
        <v>85</v>
      </c>
      <c r="C24" s="47">
        <v>1613</v>
      </c>
      <c r="D24" s="47">
        <v>424</v>
      </c>
      <c r="E24" s="47">
        <v>677</v>
      </c>
      <c r="F24" s="47">
        <v>19898</v>
      </c>
      <c r="G24" s="47">
        <v>17367</v>
      </c>
    </row>
    <row r="25" spans="1:7" ht="18" x14ac:dyDescent="0.35">
      <c r="A25" s="46">
        <v>45550</v>
      </c>
      <c r="B25" s="47" t="s">
        <v>86</v>
      </c>
      <c r="C25" s="47">
        <v>416</v>
      </c>
      <c r="D25" s="47">
        <v>377</v>
      </c>
      <c r="E25" s="47">
        <v>551</v>
      </c>
      <c r="F25" s="47">
        <v>9408</v>
      </c>
      <c r="G25" s="47">
        <v>15086</v>
      </c>
    </row>
    <row r="26" spans="1:7" ht="18" x14ac:dyDescent="0.35">
      <c r="A26" s="46">
        <v>45580</v>
      </c>
      <c r="B26" s="47" t="s">
        <v>87</v>
      </c>
      <c r="C26" s="47">
        <v>7768</v>
      </c>
      <c r="D26" s="47">
        <v>815</v>
      </c>
      <c r="E26" s="47">
        <v>1858</v>
      </c>
      <c r="F26" s="47">
        <v>82574</v>
      </c>
      <c r="G26" s="47">
        <v>49975</v>
      </c>
    </row>
    <row r="27" spans="1:7" ht="18" x14ac:dyDescent="0.35">
      <c r="A27" s="46">
        <v>45611</v>
      </c>
      <c r="B27" s="47" t="s">
        <v>88</v>
      </c>
      <c r="C27" s="47">
        <v>3654</v>
      </c>
      <c r="D27" s="47">
        <v>399</v>
      </c>
      <c r="E27" s="47">
        <v>887</v>
      </c>
      <c r="F27" s="47">
        <v>29643</v>
      </c>
      <c r="G27" s="47">
        <v>19600</v>
      </c>
    </row>
    <row r="28" spans="1:7" ht="18" x14ac:dyDescent="0.35">
      <c r="A28" s="46">
        <v>45641</v>
      </c>
      <c r="B28" s="47" t="s">
        <v>89</v>
      </c>
      <c r="C28" s="47">
        <v>4798</v>
      </c>
      <c r="D28" s="47">
        <v>742</v>
      </c>
      <c r="E28" s="47">
        <v>921</v>
      </c>
      <c r="F28" s="47">
        <v>10281</v>
      </c>
      <c r="G28" s="47">
        <v>7240</v>
      </c>
    </row>
    <row r="29" spans="1:7" ht="18" x14ac:dyDescent="0.35">
      <c r="A29" s="46">
        <v>45716</v>
      </c>
      <c r="B29" s="47" t="s">
        <v>104</v>
      </c>
      <c r="C29" s="47">
        <v>6096</v>
      </c>
      <c r="D29" s="47">
        <v>233</v>
      </c>
      <c r="E29" s="47">
        <v>1580</v>
      </c>
      <c r="F29" s="47">
        <v>25770</v>
      </c>
      <c r="G29" s="47">
        <v>22252</v>
      </c>
    </row>
    <row r="30" spans="1:7" ht="18" x14ac:dyDescent="0.35">
      <c r="A30" s="46">
        <v>45747</v>
      </c>
      <c r="B30" s="47" t="s">
        <v>105</v>
      </c>
      <c r="C30" s="47">
        <v>3210</v>
      </c>
      <c r="D30" s="47">
        <v>960</v>
      </c>
      <c r="E30" s="47">
        <v>234</v>
      </c>
      <c r="F30" s="47">
        <v>83271</v>
      </c>
      <c r="G30" s="47">
        <v>23635</v>
      </c>
    </row>
    <row r="31" spans="1:7" ht="18" x14ac:dyDescent="0.35">
      <c r="A31" s="46">
        <v>45777</v>
      </c>
      <c r="B31" s="47" t="s">
        <v>106</v>
      </c>
      <c r="C31" s="47">
        <v>1622</v>
      </c>
      <c r="D31" s="47">
        <v>58</v>
      </c>
      <c r="E31" s="47">
        <v>422</v>
      </c>
      <c r="F31" s="47">
        <v>26493</v>
      </c>
      <c r="G31" s="47">
        <v>17129</v>
      </c>
    </row>
    <row r="32" spans="1:7" ht="18" x14ac:dyDescent="0.35">
      <c r="A32" s="46">
        <v>45316</v>
      </c>
      <c r="B32" s="47" t="s">
        <v>107</v>
      </c>
      <c r="C32" s="47">
        <v>1580</v>
      </c>
      <c r="D32" s="47">
        <v>353</v>
      </c>
      <c r="E32" s="47">
        <v>628</v>
      </c>
      <c r="F32" s="47">
        <v>49756</v>
      </c>
      <c r="G32" s="47">
        <v>13441</v>
      </c>
    </row>
    <row r="33" spans="1:7" ht="18" x14ac:dyDescent="0.35">
      <c r="A33" s="46">
        <v>45317</v>
      </c>
      <c r="B33" s="47" t="s">
        <v>108</v>
      </c>
      <c r="C33" s="47">
        <v>2675</v>
      </c>
      <c r="D33" s="47">
        <v>149</v>
      </c>
      <c r="E33" s="47">
        <v>910</v>
      </c>
      <c r="F33" s="47">
        <v>36115</v>
      </c>
      <c r="G33" s="47">
        <v>30456</v>
      </c>
    </row>
    <row r="34" spans="1:7" ht="18.600000000000001" thickBot="1" x14ac:dyDescent="0.4">
      <c r="A34" s="46">
        <v>45318</v>
      </c>
      <c r="B34" s="64" t="s">
        <v>109</v>
      </c>
      <c r="C34" s="64">
        <v>4912</v>
      </c>
      <c r="D34" s="64">
        <v>993</v>
      </c>
      <c r="E34" s="64">
        <v>360</v>
      </c>
      <c r="F34" s="64">
        <v>23657</v>
      </c>
      <c r="G34" s="64">
        <v>15883</v>
      </c>
    </row>
    <row r="35" spans="1:7" ht="21.6" thickBot="1" x14ac:dyDescent="0.45">
      <c r="B35" s="77" t="s">
        <v>110</v>
      </c>
      <c r="C35" s="78">
        <f>SUM(C4:C34)</f>
        <v>142136</v>
      </c>
      <c r="D35" s="78">
        <f t="shared" ref="D35:G35" si="0">SUM(D4:D34)</f>
        <v>13054</v>
      </c>
      <c r="E35" s="78">
        <f t="shared" si="0"/>
        <v>24514</v>
      </c>
      <c r="F35" s="78">
        <f t="shared" si="0"/>
        <v>1135689</v>
      </c>
      <c r="G35" s="67">
        <f t="shared" si="0"/>
        <v>545007</v>
      </c>
    </row>
  </sheetData>
  <mergeCells count="2">
    <mergeCell ref="A2:G2"/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0B04-8AD9-4796-9ABB-8F756745CDCF}">
  <dimension ref="A1:J34"/>
  <sheetViews>
    <sheetView zoomScale="62" workbookViewId="0">
      <selection activeCell="Q32" sqref="Q32"/>
    </sheetView>
  </sheetViews>
  <sheetFormatPr defaultRowHeight="14.4" x14ac:dyDescent="0.3"/>
  <cols>
    <col min="1" max="1" width="19.77734375" customWidth="1"/>
    <col min="2" max="2" width="10.88671875" customWidth="1"/>
    <col min="3" max="3" width="14.6640625" customWidth="1"/>
    <col min="4" max="4" width="14.77734375" customWidth="1"/>
    <col min="5" max="5" width="10" customWidth="1"/>
    <col min="6" max="6" width="16.5546875" customWidth="1"/>
    <col min="7" max="7" width="13" customWidth="1"/>
    <col min="9" max="9" width="13.5546875" customWidth="1"/>
    <col min="10" max="10" width="20.33203125" customWidth="1"/>
  </cols>
  <sheetData>
    <row r="1" spans="1:10" ht="37.200000000000003" thickBot="1" x14ac:dyDescent="0.75">
      <c r="A1" s="87" t="s">
        <v>119</v>
      </c>
      <c r="B1" s="88"/>
      <c r="C1" s="88"/>
      <c r="D1" s="88"/>
      <c r="E1" s="88"/>
      <c r="F1" s="88"/>
      <c r="G1" s="89"/>
    </row>
    <row r="2" spans="1:10" ht="26.4" thickBot="1" x14ac:dyDescent="0.55000000000000004">
      <c r="A2" s="90" t="s">
        <v>114</v>
      </c>
      <c r="B2" s="91"/>
      <c r="C2" s="91"/>
      <c r="D2" s="91"/>
      <c r="E2" s="91"/>
      <c r="F2" s="91"/>
      <c r="G2" s="92"/>
    </row>
    <row r="3" spans="1:10" ht="21.6" thickBot="1" x14ac:dyDescent="0.45">
      <c r="A3" s="51" t="s">
        <v>7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3" t="s">
        <v>6</v>
      </c>
    </row>
    <row r="4" spans="1:10" ht="24" thickBot="1" x14ac:dyDescent="0.5">
      <c r="A4" s="73">
        <v>43496</v>
      </c>
      <c r="B4" s="74" t="s">
        <v>40</v>
      </c>
      <c r="C4" s="74">
        <v>3713</v>
      </c>
      <c r="D4" s="74">
        <v>458</v>
      </c>
      <c r="E4" s="74">
        <v>541</v>
      </c>
      <c r="F4" s="74">
        <v>41787</v>
      </c>
      <c r="G4" s="74">
        <v>9782</v>
      </c>
      <c r="I4" s="12" t="s">
        <v>111</v>
      </c>
      <c r="J4" s="13" t="s">
        <v>110</v>
      </c>
    </row>
    <row r="5" spans="1:10" ht="18" x14ac:dyDescent="0.35">
      <c r="A5" s="75">
        <v>43555</v>
      </c>
      <c r="B5" s="72" t="s">
        <v>41</v>
      </c>
      <c r="C5" s="72">
        <v>5405</v>
      </c>
      <c r="D5" s="72">
        <v>524</v>
      </c>
      <c r="E5" s="72">
        <v>827</v>
      </c>
      <c r="F5" s="72">
        <v>10803</v>
      </c>
      <c r="G5" s="72">
        <v>28969</v>
      </c>
      <c r="I5" s="9" t="str" cm="1">
        <f t="array" ref="I5:I9">TRANSPOSE(C3:G3)</f>
        <v>Likes</v>
      </c>
      <c r="J5" s="6" cm="1">
        <f t="array" ref="J5:J9">TRANSPOSE(C34:G34)</f>
        <v>107758</v>
      </c>
    </row>
    <row r="6" spans="1:10" ht="18" x14ac:dyDescent="0.35">
      <c r="A6" s="75">
        <v>43616</v>
      </c>
      <c r="B6" s="72" t="s">
        <v>42</v>
      </c>
      <c r="C6" s="72">
        <v>5767</v>
      </c>
      <c r="D6" s="72">
        <v>622</v>
      </c>
      <c r="E6" s="72">
        <v>323</v>
      </c>
      <c r="F6" s="72">
        <v>58109</v>
      </c>
      <c r="G6" s="72">
        <v>9735</v>
      </c>
      <c r="I6" s="10" t="str">
        <v>Comments</v>
      </c>
      <c r="J6" s="7">
        <v>12618</v>
      </c>
    </row>
    <row r="7" spans="1:10" ht="18" x14ac:dyDescent="0.35">
      <c r="A7" s="75">
        <v>43677</v>
      </c>
      <c r="B7" s="72" t="s">
        <v>43</v>
      </c>
      <c r="C7" s="72">
        <v>2132</v>
      </c>
      <c r="D7" s="72">
        <v>241</v>
      </c>
      <c r="E7" s="72">
        <v>948</v>
      </c>
      <c r="F7" s="72">
        <v>44390</v>
      </c>
      <c r="G7" s="72">
        <v>13022</v>
      </c>
      <c r="I7" s="10" t="str">
        <v>Shares</v>
      </c>
      <c r="J7" s="7">
        <v>23789</v>
      </c>
    </row>
    <row r="8" spans="1:10" ht="18" x14ac:dyDescent="0.35">
      <c r="A8" s="75">
        <v>43738</v>
      </c>
      <c r="B8" s="72" t="s">
        <v>44</v>
      </c>
      <c r="C8" s="72">
        <v>285</v>
      </c>
      <c r="D8" s="72">
        <v>270</v>
      </c>
      <c r="E8" s="72">
        <v>321</v>
      </c>
      <c r="F8" s="72">
        <v>10943</v>
      </c>
      <c r="G8" s="72">
        <v>10047</v>
      </c>
      <c r="I8" s="10" t="str">
        <v>Reach</v>
      </c>
      <c r="J8" s="7">
        <v>1080438</v>
      </c>
    </row>
    <row r="9" spans="1:10" ht="18.600000000000001" thickBot="1" x14ac:dyDescent="0.4">
      <c r="A9" s="75">
        <v>43799</v>
      </c>
      <c r="B9" s="72" t="s">
        <v>45</v>
      </c>
      <c r="C9" s="72">
        <v>6997</v>
      </c>
      <c r="D9" s="72">
        <v>607</v>
      </c>
      <c r="E9" s="72">
        <v>1035</v>
      </c>
      <c r="F9" s="72">
        <v>8333</v>
      </c>
      <c r="G9" s="72">
        <v>29731</v>
      </c>
      <c r="I9" s="11" t="str">
        <v>Followers</v>
      </c>
      <c r="J9" s="8">
        <v>492235</v>
      </c>
    </row>
    <row r="10" spans="1:10" ht="18" x14ac:dyDescent="0.35">
      <c r="A10" s="75">
        <v>43860</v>
      </c>
      <c r="B10" s="72" t="s">
        <v>46</v>
      </c>
      <c r="C10" s="72">
        <v>1444</v>
      </c>
      <c r="D10" s="72">
        <v>112</v>
      </c>
      <c r="E10" s="72">
        <v>1411</v>
      </c>
      <c r="F10" s="72">
        <v>47051</v>
      </c>
      <c r="G10" s="72">
        <v>24408</v>
      </c>
    </row>
    <row r="11" spans="1:10" ht="18" x14ac:dyDescent="0.35">
      <c r="A11" s="75">
        <v>43920</v>
      </c>
      <c r="B11" s="72" t="s">
        <v>47</v>
      </c>
      <c r="C11" s="72">
        <v>885</v>
      </c>
      <c r="D11" s="72">
        <v>205</v>
      </c>
      <c r="E11" s="72">
        <v>912</v>
      </c>
      <c r="F11" s="72">
        <v>24230</v>
      </c>
      <c r="G11" s="72">
        <v>15914</v>
      </c>
    </row>
    <row r="12" spans="1:10" ht="18" x14ac:dyDescent="0.35">
      <c r="A12" s="75">
        <v>43981</v>
      </c>
      <c r="B12" s="72" t="s">
        <v>48</v>
      </c>
      <c r="C12" s="72">
        <v>1140</v>
      </c>
      <c r="D12" s="72">
        <v>410</v>
      </c>
      <c r="E12" s="72">
        <v>749</v>
      </c>
      <c r="F12" s="72">
        <v>19293</v>
      </c>
      <c r="G12" s="72">
        <v>1983</v>
      </c>
    </row>
    <row r="13" spans="1:10" ht="18" x14ac:dyDescent="0.35">
      <c r="A13" s="75">
        <v>44042</v>
      </c>
      <c r="B13" s="72" t="s">
        <v>49</v>
      </c>
      <c r="C13" s="72">
        <v>7366</v>
      </c>
      <c r="D13" s="72">
        <v>896</v>
      </c>
      <c r="E13" s="72">
        <v>803</v>
      </c>
      <c r="F13" s="72">
        <v>19060</v>
      </c>
      <c r="G13" s="72">
        <v>21666</v>
      </c>
    </row>
    <row r="14" spans="1:10" ht="18" x14ac:dyDescent="0.35">
      <c r="A14" s="75">
        <v>44104</v>
      </c>
      <c r="B14" s="72" t="s">
        <v>50</v>
      </c>
      <c r="C14" s="72">
        <v>6943</v>
      </c>
      <c r="D14" s="72">
        <v>586</v>
      </c>
      <c r="E14" s="72">
        <v>1433</v>
      </c>
      <c r="F14" s="72">
        <v>34546</v>
      </c>
      <c r="G14" s="72">
        <v>6772</v>
      </c>
    </row>
    <row r="15" spans="1:10" ht="18" x14ac:dyDescent="0.35">
      <c r="A15" s="75">
        <v>44165</v>
      </c>
      <c r="B15" s="72" t="s">
        <v>51</v>
      </c>
      <c r="C15" s="72">
        <v>4535</v>
      </c>
      <c r="D15" s="72">
        <v>221</v>
      </c>
      <c r="E15" s="72">
        <v>911</v>
      </c>
      <c r="F15" s="72">
        <v>12875</v>
      </c>
      <c r="G15" s="72">
        <v>6797</v>
      </c>
    </row>
    <row r="16" spans="1:10" ht="18" x14ac:dyDescent="0.35">
      <c r="A16" s="75">
        <v>44226</v>
      </c>
      <c r="B16" s="72" t="s">
        <v>52</v>
      </c>
      <c r="C16" s="72">
        <v>1651</v>
      </c>
      <c r="D16" s="72">
        <v>843</v>
      </c>
      <c r="E16" s="72">
        <v>1054</v>
      </c>
      <c r="F16" s="72">
        <v>69202</v>
      </c>
      <c r="G16" s="72">
        <v>27444</v>
      </c>
    </row>
    <row r="17" spans="1:7" ht="18" x14ac:dyDescent="0.35">
      <c r="A17" s="75">
        <v>45214</v>
      </c>
      <c r="B17" s="72" t="s">
        <v>75</v>
      </c>
      <c r="C17" s="72">
        <v>3251</v>
      </c>
      <c r="D17" s="72">
        <v>419</v>
      </c>
      <c r="E17" s="72">
        <v>911</v>
      </c>
      <c r="F17" s="72">
        <v>27614</v>
      </c>
      <c r="G17" s="72">
        <v>2164</v>
      </c>
    </row>
    <row r="18" spans="1:7" ht="18" x14ac:dyDescent="0.35">
      <c r="A18" s="75">
        <v>45245</v>
      </c>
      <c r="B18" s="72" t="s">
        <v>76</v>
      </c>
      <c r="C18" s="72">
        <v>7174</v>
      </c>
      <c r="D18" s="72">
        <v>278</v>
      </c>
      <c r="E18" s="72">
        <v>1237</v>
      </c>
      <c r="F18" s="72">
        <v>34011</v>
      </c>
      <c r="G18" s="72">
        <v>36714</v>
      </c>
    </row>
    <row r="19" spans="1:7" ht="18" x14ac:dyDescent="0.35">
      <c r="A19" s="75">
        <v>45275</v>
      </c>
      <c r="B19" s="72" t="s">
        <v>77</v>
      </c>
      <c r="C19" s="72">
        <v>2591</v>
      </c>
      <c r="D19" s="72">
        <v>422</v>
      </c>
      <c r="E19" s="72">
        <v>424</v>
      </c>
      <c r="F19" s="72">
        <v>28442</v>
      </c>
      <c r="G19" s="72">
        <v>12706</v>
      </c>
    </row>
    <row r="20" spans="1:7" ht="18" x14ac:dyDescent="0.35">
      <c r="A20" s="75">
        <v>45306</v>
      </c>
      <c r="B20" s="72" t="s">
        <v>78</v>
      </c>
      <c r="C20" s="72">
        <v>3247</v>
      </c>
      <c r="D20" s="72">
        <v>62</v>
      </c>
      <c r="E20" s="72">
        <v>937</v>
      </c>
      <c r="F20" s="72">
        <v>38919</v>
      </c>
      <c r="G20" s="72">
        <v>3337</v>
      </c>
    </row>
    <row r="21" spans="1:7" ht="18" x14ac:dyDescent="0.35">
      <c r="A21" s="75">
        <v>45337</v>
      </c>
      <c r="B21" s="72" t="s">
        <v>79</v>
      </c>
      <c r="C21" s="72">
        <v>1338</v>
      </c>
      <c r="D21" s="72">
        <v>489</v>
      </c>
      <c r="E21" s="72">
        <v>259</v>
      </c>
      <c r="F21" s="72">
        <v>36405</v>
      </c>
      <c r="G21" s="72">
        <v>23942</v>
      </c>
    </row>
    <row r="22" spans="1:7" ht="18" x14ac:dyDescent="0.35">
      <c r="A22" s="75">
        <v>45366</v>
      </c>
      <c r="B22" s="72" t="s">
        <v>80</v>
      </c>
      <c r="C22" s="72">
        <v>1210</v>
      </c>
      <c r="D22" s="72">
        <v>756</v>
      </c>
      <c r="E22" s="72">
        <v>1496</v>
      </c>
      <c r="F22" s="72">
        <v>61400</v>
      </c>
      <c r="G22" s="72">
        <v>33689</v>
      </c>
    </row>
    <row r="23" spans="1:7" ht="18" x14ac:dyDescent="0.35">
      <c r="A23" s="75">
        <v>45397</v>
      </c>
      <c r="B23" s="72" t="s">
        <v>81</v>
      </c>
      <c r="C23" s="72">
        <v>1523</v>
      </c>
      <c r="D23" s="72">
        <v>569</v>
      </c>
      <c r="E23" s="72">
        <v>560</v>
      </c>
      <c r="F23" s="72">
        <v>56383</v>
      </c>
      <c r="G23" s="72">
        <v>10098</v>
      </c>
    </row>
    <row r="24" spans="1:7" ht="18" x14ac:dyDescent="0.35">
      <c r="A24" s="75">
        <v>45427</v>
      </c>
      <c r="B24" s="72" t="s">
        <v>82</v>
      </c>
      <c r="C24" s="72">
        <v>3339</v>
      </c>
      <c r="D24" s="72">
        <v>304</v>
      </c>
      <c r="E24" s="72">
        <v>881</v>
      </c>
      <c r="F24" s="72">
        <v>32121</v>
      </c>
      <c r="G24" s="72">
        <v>3705</v>
      </c>
    </row>
    <row r="25" spans="1:7" ht="18" x14ac:dyDescent="0.35">
      <c r="A25" s="75">
        <v>45431</v>
      </c>
      <c r="B25" s="72" t="s">
        <v>95</v>
      </c>
      <c r="C25" s="72">
        <v>3638</v>
      </c>
      <c r="D25" s="72">
        <v>116</v>
      </c>
      <c r="E25" s="72">
        <v>482</v>
      </c>
      <c r="F25" s="72">
        <v>24309</v>
      </c>
      <c r="G25" s="72">
        <v>7321</v>
      </c>
    </row>
    <row r="26" spans="1:7" ht="18" x14ac:dyDescent="0.35">
      <c r="A26" s="75">
        <v>45462</v>
      </c>
      <c r="B26" s="72" t="s">
        <v>96</v>
      </c>
      <c r="C26" s="72">
        <v>4081</v>
      </c>
      <c r="D26" s="72">
        <v>336</v>
      </c>
      <c r="E26" s="72">
        <v>62</v>
      </c>
      <c r="F26" s="72">
        <v>32757</v>
      </c>
      <c r="G26" s="72">
        <v>14619</v>
      </c>
    </row>
    <row r="27" spans="1:7" ht="18" x14ac:dyDescent="0.35">
      <c r="A27" s="75">
        <v>45492</v>
      </c>
      <c r="B27" s="72" t="s">
        <v>97</v>
      </c>
      <c r="C27" s="72">
        <v>872</v>
      </c>
      <c r="D27" s="72">
        <v>412</v>
      </c>
      <c r="E27" s="72">
        <v>346</v>
      </c>
      <c r="F27" s="72">
        <v>39967</v>
      </c>
      <c r="G27" s="72">
        <v>10688</v>
      </c>
    </row>
    <row r="28" spans="1:7" ht="18" x14ac:dyDescent="0.35">
      <c r="A28" s="75">
        <v>45523</v>
      </c>
      <c r="B28" s="72" t="s">
        <v>98</v>
      </c>
      <c r="C28" s="72">
        <v>3125</v>
      </c>
      <c r="D28" s="72">
        <v>325</v>
      </c>
      <c r="E28" s="72">
        <v>614</v>
      </c>
      <c r="F28" s="72">
        <v>45381</v>
      </c>
      <c r="G28" s="72">
        <v>9275</v>
      </c>
    </row>
    <row r="29" spans="1:7" ht="18" x14ac:dyDescent="0.35">
      <c r="A29" s="75">
        <v>45554</v>
      </c>
      <c r="B29" s="72" t="s">
        <v>99</v>
      </c>
      <c r="C29" s="72">
        <v>4026</v>
      </c>
      <c r="D29" s="72">
        <v>362</v>
      </c>
      <c r="E29" s="72">
        <v>466</v>
      </c>
      <c r="F29" s="72">
        <v>49240</v>
      </c>
      <c r="G29" s="72">
        <v>11138</v>
      </c>
    </row>
    <row r="30" spans="1:7" ht="18" x14ac:dyDescent="0.35">
      <c r="A30" s="75">
        <v>45584</v>
      </c>
      <c r="B30" s="72" t="s">
        <v>100</v>
      </c>
      <c r="C30" s="72">
        <v>6932</v>
      </c>
      <c r="D30" s="72">
        <v>904</v>
      </c>
      <c r="E30" s="72">
        <v>1782</v>
      </c>
      <c r="F30" s="72">
        <v>54204</v>
      </c>
      <c r="G30" s="72">
        <v>44264</v>
      </c>
    </row>
    <row r="31" spans="1:7" ht="18" x14ac:dyDescent="0.35">
      <c r="A31" s="75">
        <v>45615</v>
      </c>
      <c r="B31" s="72" t="s">
        <v>101</v>
      </c>
      <c r="C31" s="72">
        <v>2051</v>
      </c>
      <c r="D31" s="72">
        <v>622</v>
      </c>
      <c r="E31" s="72">
        <v>1407</v>
      </c>
      <c r="F31" s="72">
        <v>53367</v>
      </c>
      <c r="G31" s="72">
        <v>26171</v>
      </c>
    </row>
    <row r="32" spans="1:7" ht="18" x14ac:dyDescent="0.35">
      <c r="A32" s="75">
        <v>45645</v>
      </c>
      <c r="B32" s="72" t="s">
        <v>102</v>
      </c>
      <c r="C32" s="72">
        <v>3483</v>
      </c>
      <c r="D32" s="72">
        <v>94</v>
      </c>
      <c r="E32" s="72">
        <v>454</v>
      </c>
      <c r="F32" s="72">
        <v>38325</v>
      </c>
      <c r="G32" s="72">
        <v>15387</v>
      </c>
    </row>
    <row r="33" spans="1:7" ht="18.600000000000001" thickBot="1" x14ac:dyDescent="0.4">
      <c r="A33" s="75">
        <v>45688</v>
      </c>
      <c r="B33" s="76" t="s">
        <v>103</v>
      </c>
      <c r="C33" s="76">
        <v>7614</v>
      </c>
      <c r="D33" s="76">
        <v>153</v>
      </c>
      <c r="E33" s="76">
        <v>203</v>
      </c>
      <c r="F33" s="76">
        <v>26971</v>
      </c>
      <c r="G33" s="76">
        <v>20747</v>
      </c>
    </row>
    <row r="34" spans="1:7" ht="21.6" thickBot="1" x14ac:dyDescent="0.45">
      <c r="B34" s="65" t="s">
        <v>110</v>
      </c>
      <c r="C34" s="66">
        <f>SUM(C4:C33)</f>
        <v>107758</v>
      </c>
      <c r="D34" s="66">
        <f t="shared" ref="D34:G34" si="0">SUM(D4:D33)</f>
        <v>12618</v>
      </c>
      <c r="E34" s="66">
        <f t="shared" si="0"/>
        <v>23789</v>
      </c>
      <c r="F34" s="66">
        <f t="shared" si="0"/>
        <v>1080438</v>
      </c>
      <c r="G34" s="67">
        <f t="shared" si="0"/>
        <v>492235</v>
      </c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0FF-002D-4D19-A73B-97BAC3127070}">
  <dimension ref="A1:K43"/>
  <sheetViews>
    <sheetView zoomScale="40" zoomScaleNormal="55" workbookViewId="0">
      <selection activeCell="I3" sqref="I3"/>
    </sheetView>
  </sheetViews>
  <sheetFormatPr defaultRowHeight="14.4" x14ac:dyDescent="0.3"/>
  <cols>
    <col min="1" max="1" width="16.88671875" style="15" customWidth="1"/>
    <col min="3" max="3" width="11.6640625" bestFit="1" customWidth="1"/>
    <col min="4" max="4" width="12.88671875" customWidth="1"/>
    <col min="5" max="5" width="9.88671875" bestFit="1" customWidth="1"/>
    <col min="6" max="6" width="13.33203125" bestFit="1" customWidth="1"/>
    <col min="7" max="7" width="12.33203125" customWidth="1"/>
    <col min="8" max="8" width="3.88671875" customWidth="1"/>
    <col min="9" max="9" width="19.44140625" customWidth="1"/>
    <col min="10" max="10" width="21.88671875" customWidth="1"/>
  </cols>
  <sheetData>
    <row r="1" spans="1:11" ht="37.200000000000003" thickBot="1" x14ac:dyDescent="0.75">
      <c r="A1" s="87" t="s">
        <v>119</v>
      </c>
      <c r="B1" s="88"/>
      <c r="C1" s="88"/>
      <c r="D1" s="88"/>
      <c r="E1" s="88"/>
      <c r="F1" s="88"/>
      <c r="G1" s="89"/>
    </row>
    <row r="2" spans="1:11" ht="26.4" thickBot="1" x14ac:dyDescent="0.55000000000000004">
      <c r="A2" s="90" t="s">
        <v>115</v>
      </c>
      <c r="B2" s="93"/>
      <c r="C2" s="93"/>
      <c r="D2" s="93"/>
      <c r="E2" s="93"/>
      <c r="F2" s="93"/>
      <c r="G2" s="94"/>
    </row>
    <row r="3" spans="1:11" ht="18.600000000000001" thickBot="1" x14ac:dyDescent="0.4">
      <c r="A3" s="48" t="s">
        <v>7</v>
      </c>
      <c r="B3" s="49" t="s">
        <v>1</v>
      </c>
      <c r="C3" s="49" t="s">
        <v>2</v>
      </c>
      <c r="D3" s="49" t="s">
        <v>3</v>
      </c>
      <c r="E3" s="49" t="s">
        <v>4</v>
      </c>
      <c r="F3" s="49" t="s">
        <v>5</v>
      </c>
      <c r="G3" s="50" t="s">
        <v>6</v>
      </c>
    </row>
    <row r="4" spans="1:11" ht="18.600000000000001" thickBot="1" x14ac:dyDescent="0.4">
      <c r="A4" s="69">
        <v>45778</v>
      </c>
      <c r="B4" s="68" t="s">
        <v>15</v>
      </c>
      <c r="C4" s="68">
        <v>3666</v>
      </c>
      <c r="D4" s="68">
        <v>198</v>
      </c>
      <c r="E4" s="68">
        <v>1668</v>
      </c>
      <c r="F4" s="68">
        <v>70679</v>
      </c>
      <c r="G4" s="68">
        <v>44929</v>
      </c>
    </row>
    <row r="5" spans="1:11" ht="24" thickBot="1" x14ac:dyDescent="0.5">
      <c r="A5" s="69">
        <v>45748</v>
      </c>
      <c r="B5" s="70" t="s">
        <v>16</v>
      </c>
      <c r="C5" s="70">
        <v>2152</v>
      </c>
      <c r="D5" s="70">
        <v>984</v>
      </c>
      <c r="E5" s="70">
        <v>504</v>
      </c>
      <c r="F5" s="70">
        <v>51638</v>
      </c>
      <c r="G5" s="70">
        <v>45030</v>
      </c>
      <c r="I5" s="12" t="s">
        <v>111</v>
      </c>
      <c r="J5" s="13" t="s">
        <v>110</v>
      </c>
      <c r="K5" s="5"/>
    </row>
    <row r="6" spans="1:11" ht="18" x14ac:dyDescent="0.35">
      <c r="A6" s="69">
        <v>45717</v>
      </c>
      <c r="B6" s="70" t="s">
        <v>17</v>
      </c>
      <c r="C6" s="70">
        <v>5243</v>
      </c>
      <c r="D6" s="70">
        <v>265</v>
      </c>
      <c r="E6" s="70">
        <v>503</v>
      </c>
      <c r="F6" s="70">
        <v>35679</v>
      </c>
      <c r="G6" s="70">
        <v>38392</v>
      </c>
      <c r="I6" s="9" t="str" cm="1">
        <f t="array" ref="I6:I10">TRANSPOSE(C3:G3)</f>
        <v>Likes</v>
      </c>
      <c r="J6" s="6" cm="1">
        <f t="array" ref="J6:J10">TRANSPOSE(C43:G43)</f>
        <v>139977</v>
      </c>
    </row>
    <row r="7" spans="1:11" ht="18" x14ac:dyDescent="0.35">
      <c r="A7" s="69">
        <v>45689</v>
      </c>
      <c r="B7" s="70" t="s">
        <v>18</v>
      </c>
      <c r="C7" s="70">
        <v>4985</v>
      </c>
      <c r="D7" s="70">
        <v>471</v>
      </c>
      <c r="E7" s="70">
        <v>1592</v>
      </c>
      <c r="F7" s="70">
        <v>12061</v>
      </c>
      <c r="G7" s="70">
        <v>19572</v>
      </c>
      <c r="I7" s="10" t="str">
        <v>Comments</v>
      </c>
      <c r="J7" s="7">
        <v>14792</v>
      </c>
    </row>
    <row r="8" spans="1:11" ht="18" x14ac:dyDescent="0.35">
      <c r="A8" s="69">
        <v>45413</v>
      </c>
      <c r="B8" s="70" t="s">
        <v>19</v>
      </c>
      <c r="C8" s="70">
        <v>3876</v>
      </c>
      <c r="D8" s="70">
        <v>495</v>
      </c>
      <c r="E8" s="70">
        <v>974</v>
      </c>
      <c r="F8" s="70">
        <v>19181</v>
      </c>
      <c r="G8" s="70">
        <v>12318</v>
      </c>
      <c r="I8" s="10" t="str">
        <v>Shares</v>
      </c>
      <c r="J8" s="7">
        <v>31374</v>
      </c>
    </row>
    <row r="9" spans="1:11" ht="18" x14ac:dyDescent="0.35">
      <c r="A9" s="69">
        <v>45444</v>
      </c>
      <c r="B9" s="70" t="s">
        <v>20</v>
      </c>
      <c r="C9" s="70">
        <v>449</v>
      </c>
      <c r="D9" s="70">
        <v>491</v>
      </c>
      <c r="E9" s="70">
        <v>620</v>
      </c>
      <c r="F9" s="70">
        <v>49853</v>
      </c>
      <c r="G9" s="70">
        <v>10004</v>
      </c>
      <c r="I9" s="10" t="str">
        <v>Reach</v>
      </c>
      <c r="J9" s="7">
        <v>1347886</v>
      </c>
    </row>
    <row r="10" spans="1:11" ht="18.600000000000001" thickBot="1" x14ac:dyDescent="0.4">
      <c r="A10" s="69">
        <v>45474</v>
      </c>
      <c r="B10" s="70" t="s">
        <v>21</v>
      </c>
      <c r="C10" s="70">
        <v>977</v>
      </c>
      <c r="D10" s="70">
        <v>310</v>
      </c>
      <c r="E10" s="70">
        <v>621</v>
      </c>
      <c r="F10" s="70">
        <v>34339</v>
      </c>
      <c r="G10" s="70">
        <v>3965</v>
      </c>
      <c r="I10" s="11" t="str">
        <v>Followers</v>
      </c>
      <c r="J10" s="8">
        <v>737818</v>
      </c>
    </row>
    <row r="11" spans="1:11" ht="18" x14ac:dyDescent="0.35">
      <c r="A11" s="69">
        <v>44773</v>
      </c>
      <c r="B11" s="70" t="s">
        <v>25</v>
      </c>
      <c r="C11" s="70">
        <v>2864</v>
      </c>
      <c r="D11" s="70">
        <v>689</v>
      </c>
      <c r="E11" s="70">
        <v>545</v>
      </c>
      <c r="F11" s="70">
        <v>32800</v>
      </c>
      <c r="G11" s="70">
        <v>16550</v>
      </c>
    </row>
    <row r="12" spans="1:11" ht="18" x14ac:dyDescent="0.35">
      <c r="A12" s="69">
        <v>43008</v>
      </c>
      <c r="B12" s="70" t="s">
        <v>25</v>
      </c>
      <c r="C12" s="70">
        <v>2724</v>
      </c>
      <c r="D12" s="70">
        <v>105</v>
      </c>
      <c r="E12" s="70">
        <v>1350</v>
      </c>
      <c r="F12" s="70">
        <v>57047</v>
      </c>
      <c r="G12" s="70">
        <v>15025</v>
      </c>
    </row>
    <row r="13" spans="1:11" ht="18" x14ac:dyDescent="0.35">
      <c r="A13" s="69">
        <v>43069</v>
      </c>
      <c r="B13" s="70" t="s">
        <v>31</v>
      </c>
      <c r="C13" s="70">
        <v>2508</v>
      </c>
      <c r="D13" s="70">
        <v>123</v>
      </c>
      <c r="E13" s="70">
        <v>477</v>
      </c>
      <c r="F13" s="70">
        <v>10556</v>
      </c>
      <c r="G13" s="70">
        <v>14487</v>
      </c>
    </row>
    <row r="14" spans="1:11" ht="18" x14ac:dyDescent="0.35">
      <c r="A14" s="69">
        <v>43131</v>
      </c>
      <c r="B14" s="70" t="s">
        <v>32</v>
      </c>
      <c r="C14" s="70">
        <v>972</v>
      </c>
      <c r="D14" s="70">
        <v>73</v>
      </c>
      <c r="E14" s="70">
        <v>582</v>
      </c>
      <c r="F14" s="70">
        <v>26157</v>
      </c>
      <c r="G14" s="70">
        <v>11132</v>
      </c>
    </row>
    <row r="15" spans="1:11" ht="18" x14ac:dyDescent="0.35">
      <c r="A15" s="69">
        <v>43190</v>
      </c>
      <c r="B15" s="70" t="s">
        <v>33</v>
      </c>
      <c r="C15" s="70">
        <v>2553</v>
      </c>
      <c r="D15" s="70">
        <v>903</v>
      </c>
      <c r="E15" s="70">
        <v>1898</v>
      </c>
      <c r="F15" s="70">
        <v>95828</v>
      </c>
      <c r="G15" s="70">
        <v>39232</v>
      </c>
    </row>
    <row r="16" spans="1:11" ht="18" x14ac:dyDescent="0.35">
      <c r="A16" s="69">
        <v>43251</v>
      </c>
      <c r="B16" s="70" t="s">
        <v>34</v>
      </c>
      <c r="C16" s="70">
        <v>3388</v>
      </c>
      <c r="D16" s="70">
        <v>219</v>
      </c>
      <c r="E16" s="70">
        <v>779</v>
      </c>
      <c r="F16" s="70">
        <v>18615</v>
      </c>
      <c r="G16" s="70">
        <v>11226</v>
      </c>
    </row>
    <row r="17" spans="1:7" ht="18" x14ac:dyDescent="0.35">
      <c r="A17" s="69">
        <v>43312</v>
      </c>
      <c r="B17" s="70" t="s">
        <v>35</v>
      </c>
      <c r="C17" s="70">
        <v>2894</v>
      </c>
      <c r="D17" s="70">
        <v>184</v>
      </c>
      <c r="E17" s="70">
        <v>553</v>
      </c>
      <c r="F17" s="70">
        <v>67908</v>
      </c>
      <c r="G17" s="70">
        <v>35100</v>
      </c>
    </row>
    <row r="18" spans="1:7" ht="18" x14ac:dyDescent="0.35">
      <c r="A18" s="69">
        <v>43373</v>
      </c>
      <c r="B18" s="70" t="s">
        <v>36</v>
      </c>
      <c r="C18" s="70">
        <v>583</v>
      </c>
      <c r="D18" s="70">
        <v>444</v>
      </c>
      <c r="E18" s="70">
        <v>668</v>
      </c>
      <c r="F18" s="70">
        <v>29131</v>
      </c>
      <c r="G18" s="70">
        <v>14849</v>
      </c>
    </row>
    <row r="19" spans="1:7" ht="18" x14ac:dyDescent="0.35">
      <c r="A19" s="69">
        <v>43434</v>
      </c>
      <c r="B19" s="70" t="s">
        <v>37</v>
      </c>
      <c r="C19" s="70">
        <v>2224</v>
      </c>
      <c r="D19" s="70">
        <v>250</v>
      </c>
      <c r="E19" s="70">
        <v>1132</v>
      </c>
      <c r="F19" s="70">
        <v>40353</v>
      </c>
      <c r="G19" s="70">
        <v>9585</v>
      </c>
    </row>
    <row r="20" spans="1:7" ht="18" x14ac:dyDescent="0.35">
      <c r="A20" s="69">
        <v>43496</v>
      </c>
      <c r="B20" s="70" t="s">
        <v>38</v>
      </c>
      <c r="C20" s="70">
        <v>6377</v>
      </c>
      <c r="D20" s="70">
        <v>451</v>
      </c>
      <c r="E20" s="70">
        <v>1414</v>
      </c>
      <c r="F20" s="70">
        <v>56285</v>
      </c>
      <c r="G20" s="70">
        <v>7047</v>
      </c>
    </row>
    <row r="21" spans="1:7" ht="18" x14ac:dyDescent="0.35">
      <c r="A21" s="69">
        <v>43555</v>
      </c>
      <c r="B21" s="70" t="s">
        <v>39</v>
      </c>
      <c r="C21" s="70">
        <v>3610</v>
      </c>
      <c r="D21" s="70">
        <v>342</v>
      </c>
      <c r="E21" s="70">
        <v>707</v>
      </c>
      <c r="F21" s="70">
        <v>24629</v>
      </c>
      <c r="G21" s="70">
        <v>10730</v>
      </c>
    </row>
    <row r="22" spans="1:7" ht="18" x14ac:dyDescent="0.35">
      <c r="A22" s="69">
        <v>44469</v>
      </c>
      <c r="B22" s="70" t="s">
        <v>61</v>
      </c>
      <c r="C22" s="70">
        <v>2424</v>
      </c>
      <c r="D22" s="70">
        <v>125</v>
      </c>
      <c r="E22" s="70">
        <v>612</v>
      </c>
      <c r="F22" s="70">
        <v>12756</v>
      </c>
      <c r="G22" s="70">
        <v>19015</v>
      </c>
    </row>
    <row r="23" spans="1:7" ht="18" x14ac:dyDescent="0.35">
      <c r="A23" s="69">
        <v>44530</v>
      </c>
      <c r="B23" s="70" t="s">
        <v>62</v>
      </c>
      <c r="C23" s="70">
        <v>4901</v>
      </c>
      <c r="D23" s="70">
        <v>305</v>
      </c>
      <c r="E23" s="70">
        <v>779</v>
      </c>
      <c r="F23" s="70">
        <v>7084</v>
      </c>
      <c r="G23" s="70">
        <v>5067</v>
      </c>
    </row>
    <row r="24" spans="1:7" ht="18" x14ac:dyDescent="0.35">
      <c r="A24" s="69">
        <v>44591</v>
      </c>
      <c r="B24" s="70" t="s">
        <v>63</v>
      </c>
      <c r="C24" s="70">
        <v>4048</v>
      </c>
      <c r="D24" s="70">
        <v>249</v>
      </c>
      <c r="E24" s="70">
        <v>688</v>
      </c>
      <c r="F24" s="70">
        <v>5406</v>
      </c>
      <c r="G24" s="70">
        <v>19769</v>
      </c>
    </row>
    <row r="25" spans="1:7" ht="18" x14ac:dyDescent="0.35">
      <c r="A25" s="69">
        <v>44650</v>
      </c>
      <c r="B25" s="70" t="s">
        <v>64</v>
      </c>
      <c r="C25" s="70">
        <v>3178</v>
      </c>
      <c r="D25" s="70">
        <v>207</v>
      </c>
      <c r="E25" s="70">
        <v>478</v>
      </c>
      <c r="F25" s="70">
        <v>46383</v>
      </c>
      <c r="G25" s="70">
        <v>11767</v>
      </c>
    </row>
    <row r="26" spans="1:7" ht="18" x14ac:dyDescent="0.35">
      <c r="A26" s="69">
        <v>44711</v>
      </c>
      <c r="B26" s="70" t="s">
        <v>65</v>
      </c>
      <c r="C26" s="70">
        <v>2210</v>
      </c>
      <c r="D26" s="70">
        <v>848</v>
      </c>
      <c r="E26" s="70">
        <v>414</v>
      </c>
      <c r="F26" s="70">
        <v>64541</v>
      </c>
      <c r="G26" s="70">
        <v>20651</v>
      </c>
    </row>
    <row r="27" spans="1:7" ht="18" x14ac:dyDescent="0.35">
      <c r="A27" s="69">
        <v>44772</v>
      </c>
      <c r="B27" s="70" t="s">
        <v>66</v>
      </c>
      <c r="C27" s="70">
        <v>4630</v>
      </c>
      <c r="D27" s="70">
        <v>425</v>
      </c>
      <c r="E27" s="70">
        <v>499</v>
      </c>
      <c r="F27" s="70">
        <v>6170</v>
      </c>
      <c r="G27" s="70">
        <v>6964</v>
      </c>
    </row>
    <row r="28" spans="1:7" ht="18" x14ac:dyDescent="0.35">
      <c r="A28" s="69">
        <v>44834</v>
      </c>
      <c r="B28" s="70" t="s">
        <v>67</v>
      </c>
      <c r="C28" s="70">
        <v>7864</v>
      </c>
      <c r="D28" s="70">
        <v>588</v>
      </c>
      <c r="E28" s="70">
        <v>1421</v>
      </c>
      <c r="F28" s="70">
        <v>52262</v>
      </c>
      <c r="G28" s="70">
        <v>15841</v>
      </c>
    </row>
    <row r="29" spans="1:7" ht="18" x14ac:dyDescent="0.35">
      <c r="A29" s="69">
        <v>44895</v>
      </c>
      <c r="B29" s="70" t="s">
        <v>68</v>
      </c>
      <c r="C29" s="70">
        <v>3545</v>
      </c>
      <c r="D29" s="70">
        <v>282</v>
      </c>
      <c r="E29" s="70">
        <v>1379</v>
      </c>
      <c r="F29" s="70">
        <v>15009</v>
      </c>
      <c r="G29" s="70">
        <v>31077</v>
      </c>
    </row>
    <row r="30" spans="1:7" ht="18" x14ac:dyDescent="0.35">
      <c r="A30" s="69">
        <v>44956</v>
      </c>
      <c r="B30" s="70" t="s">
        <v>69</v>
      </c>
      <c r="C30" s="70">
        <v>9359</v>
      </c>
      <c r="D30" s="70">
        <v>554</v>
      </c>
      <c r="E30" s="70">
        <v>486</v>
      </c>
      <c r="F30" s="70">
        <v>31989</v>
      </c>
      <c r="G30" s="70">
        <v>38026</v>
      </c>
    </row>
    <row r="31" spans="1:7" ht="18" x14ac:dyDescent="0.35">
      <c r="A31" s="69">
        <v>45015</v>
      </c>
      <c r="B31" s="70" t="s">
        <v>70</v>
      </c>
      <c r="C31" s="70">
        <v>1107</v>
      </c>
      <c r="D31" s="70">
        <v>373</v>
      </c>
      <c r="E31" s="70">
        <v>875</v>
      </c>
      <c r="F31" s="70">
        <v>84490</v>
      </c>
      <c r="G31" s="70">
        <v>9697</v>
      </c>
    </row>
    <row r="32" spans="1:7" ht="18" x14ac:dyDescent="0.35">
      <c r="A32" s="69">
        <v>45076</v>
      </c>
      <c r="B32" s="70" t="s">
        <v>71</v>
      </c>
      <c r="C32" s="70">
        <v>714</v>
      </c>
      <c r="D32" s="70">
        <v>120</v>
      </c>
      <c r="E32" s="70">
        <v>609</v>
      </c>
      <c r="F32" s="70">
        <v>16285</v>
      </c>
      <c r="G32" s="70">
        <v>8765</v>
      </c>
    </row>
    <row r="33" spans="1:7" ht="18" x14ac:dyDescent="0.35">
      <c r="A33" s="69">
        <v>45137</v>
      </c>
      <c r="B33" s="70" t="s">
        <v>72</v>
      </c>
      <c r="C33" s="70">
        <v>3467</v>
      </c>
      <c r="D33" s="70">
        <v>476</v>
      </c>
      <c r="E33" s="70">
        <v>1488</v>
      </c>
      <c r="F33" s="70">
        <v>21991</v>
      </c>
      <c r="G33" s="70">
        <v>27420</v>
      </c>
    </row>
    <row r="34" spans="1:7" ht="18" x14ac:dyDescent="0.35">
      <c r="A34" s="69">
        <v>45199</v>
      </c>
      <c r="B34" s="70" t="s">
        <v>23</v>
      </c>
      <c r="C34" s="70">
        <v>3460</v>
      </c>
      <c r="D34" s="70">
        <v>449</v>
      </c>
      <c r="E34" s="70">
        <v>115</v>
      </c>
      <c r="F34" s="70">
        <v>35945</v>
      </c>
      <c r="G34" s="70">
        <v>2098</v>
      </c>
    </row>
    <row r="35" spans="1:7" ht="18" x14ac:dyDescent="0.35">
      <c r="A35" s="69">
        <v>45260</v>
      </c>
      <c r="B35" s="70" t="s">
        <v>22</v>
      </c>
      <c r="C35" s="70">
        <v>5740</v>
      </c>
      <c r="D35" s="70">
        <v>371</v>
      </c>
      <c r="E35" s="70">
        <v>581</v>
      </c>
      <c r="F35" s="70">
        <v>36504</v>
      </c>
      <c r="G35" s="70">
        <v>16031</v>
      </c>
    </row>
    <row r="36" spans="1:7" ht="18" x14ac:dyDescent="0.35">
      <c r="A36" s="69">
        <v>45153</v>
      </c>
      <c r="B36" s="70" t="s">
        <v>73</v>
      </c>
      <c r="C36" s="70">
        <v>3379</v>
      </c>
      <c r="D36" s="70">
        <v>230</v>
      </c>
      <c r="E36" s="70">
        <v>103</v>
      </c>
      <c r="F36" s="70">
        <v>21704</v>
      </c>
      <c r="G36" s="70">
        <v>17907</v>
      </c>
    </row>
    <row r="37" spans="1:7" ht="18" x14ac:dyDescent="0.35">
      <c r="A37" s="69">
        <v>45184</v>
      </c>
      <c r="B37" s="70" t="s">
        <v>74</v>
      </c>
      <c r="C37" s="70">
        <v>3437</v>
      </c>
      <c r="D37" s="70">
        <v>422</v>
      </c>
      <c r="E37" s="70">
        <v>420</v>
      </c>
      <c r="F37" s="70">
        <v>17021</v>
      </c>
      <c r="G37" s="70">
        <v>5391</v>
      </c>
    </row>
    <row r="38" spans="1:7" ht="18" x14ac:dyDescent="0.35">
      <c r="A38" s="69">
        <v>45672</v>
      </c>
      <c r="B38" s="70" t="s">
        <v>90</v>
      </c>
      <c r="C38" s="70">
        <v>8190</v>
      </c>
      <c r="D38" s="70">
        <v>217</v>
      </c>
      <c r="E38" s="70">
        <v>1285</v>
      </c>
      <c r="F38" s="70">
        <v>40697</v>
      </c>
      <c r="G38" s="70">
        <v>46456</v>
      </c>
    </row>
    <row r="39" spans="1:7" ht="18" x14ac:dyDescent="0.35">
      <c r="A39" s="69">
        <v>45703</v>
      </c>
      <c r="B39" s="70" t="s">
        <v>91</v>
      </c>
      <c r="C39" s="70">
        <v>2642</v>
      </c>
      <c r="D39" s="70">
        <v>472</v>
      </c>
      <c r="E39" s="70">
        <v>850</v>
      </c>
      <c r="F39" s="70">
        <v>28723</v>
      </c>
      <c r="G39" s="70">
        <v>14932</v>
      </c>
    </row>
    <row r="40" spans="1:7" ht="18" x14ac:dyDescent="0.35">
      <c r="A40" s="69">
        <v>45731</v>
      </c>
      <c r="B40" s="70" t="s">
        <v>92</v>
      </c>
      <c r="C40" s="70">
        <v>7387</v>
      </c>
      <c r="D40" s="70">
        <v>350</v>
      </c>
      <c r="E40" s="70">
        <v>1186</v>
      </c>
      <c r="F40" s="70">
        <v>30283</v>
      </c>
      <c r="G40" s="70">
        <v>21279</v>
      </c>
    </row>
    <row r="41" spans="1:7" ht="18" x14ac:dyDescent="0.35">
      <c r="A41" s="69">
        <v>45762</v>
      </c>
      <c r="B41" s="70" t="s">
        <v>93</v>
      </c>
      <c r="C41" s="70">
        <v>4593</v>
      </c>
      <c r="D41" s="70">
        <v>331</v>
      </c>
      <c r="E41" s="70">
        <v>137</v>
      </c>
      <c r="F41" s="70">
        <v>29567</v>
      </c>
      <c r="G41" s="70">
        <v>21591</v>
      </c>
    </row>
    <row r="42" spans="1:7" ht="18.600000000000001" thickBot="1" x14ac:dyDescent="0.4">
      <c r="A42" s="69">
        <v>45792</v>
      </c>
      <c r="B42" s="71" t="s">
        <v>94</v>
      </c>
      <c r="C42" s="71">
        <v>1657</v>
      </c>
      <c r="D42" s="71">
        <v>401</v>
      </c>
      <c r="E42" s="71">
        <v>382</v>
      </c>
      <c r="F42" s="71">
        <v>10337</v>
      </c>
      <c r="G42" s="71">
        <v>18901</v>
      </c>
    </row>
    <row r="43" spans="1:7" ht="24" thickBot="1" x14ac:dyDescent="0.5">
      <c r="B43" s="79" t="s">
        <v>110</v>
      </c>
      <c r="C43" s="80">
        <f>SUM(C4:C42)</f>
        <v>139977</v>
      </c>
      <c r="D43" s="80">
        <f t="shared" ref="D43:F43" si="0">SUM(D4:D42)</f>
        <v>14792</v>
      </c>
      <c r="E43" s="80">
        <f t="shared" si="0"/>
        <v>31374</v>
      </c>
      <c r="F43" s="80">
        <f t="shared" si="0"/>
        <v>1347886</v>
      </c>
      <c r="G43" s="80">
        <f>SUM(G4:G42)</f>
        <v>737818</v>
      </c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9D47-F573-4D75-8011-5CB8CBFE87D7}">
  <dimension ref="B1:D45"/>
  <sheetViews>
    <sheetView zoomScale="42" zoomScaleNormal="55" workbookViewId="0">
      <selection activeCell="B1" sqref="B1:D1"/>
    </sheetView>
  </sheetViews>
  <sheetFormatPr defaultRowHeight="14.4" x14ac:dyDescent="0.3"/>
  <cols>
    <col min="2" max="4" width="70.77734375" customWidth="1"/>
  </cols>
  <sheetData>
    <row r="1" spans="2:4" ht="80.400000000000006" customHeight="1" thickBot="1" x14ac:dyDescent="0.35">
      <c r="B1" s="97" t="s">
        <v>116</v>
      </c>
      <c r="C1" s="98"/>
      <c r="D1" s="99"/>
    </row>
    <row r="2" spans="2:4" ht="48" thickBot="1" x14ac:dyDescent="0.35">
      <c r="B2" s="100" t="s">
        <v>112</v>
      </c>
      <c r="C2" s="101"/>
      <c r="D2" s="102"/>
    </row>
    <row r="3" spans="2:4" ht="14.4" customHeight="1" x14ac:dyDescent="0.3">
      <c r="B3" s="95" t="s">
        <v>113</v>
      </c>
      <c r="C3" s="95" t="s">
        <v>114</v>
      </c>
      <c r="D3" s="95" t="s">
        <v>115</v>
      </c>
    </row>
    <row r="4" spans="2:4" ht="15" customHeight="1" thickBot="1" x14ac:dyDescent="0.35">
      <c r="B4" s="96"/>
      <c r="C4" s="96"/>
      <c r="D4" s="96"/>
    </row>
    <row r="5" spans="2:4" ht="31.2" x14ac:dyDescent="0.6">
      <c r="B5" s="16">
        <v>555</v>
      </c>
      <c r="C5" s="17">
        <v>3713</v>
      </c>
      <c r="D5" s="16">
        <v>3666</v>
      </c>
    </row>
    <row r="6" spans="2:4" ht="31.2" x14ac:dyDescent="0.6">
      <c r="B6" s="18">
        <v>5708</v>
      </c>
      <c r="C6" s="19">
        <v>5405</v>
      </c>
      <c r="D6" s="18">
        <v>2152</v>
      </c>
    </row>
    <row r="7" spans="2:4" ht="31.2" x14ac:dyDescent="0.6">
      <c r="B7" s="18">
        <v>2980</v>
      </c>
      <c r="C7" s="19">
        <v>5767</v>
      </c>
      <c r="D7" s="18">
        <v>5243</v>
      </c>
    </row>
    <row r="8" spans="2:4" ht="31.2" x14ac:dyDescent="0.6">
      <c r="B8" s="18">
        <v>8529</v>
      </c>
      <c r="C8" s="19">
        <v>2132</v>
      </c>
      <c r="D8" s="18">
        <v>4985</v>
      </c>
    </row>
    <row r="9" spans="2:4" ht="31.2" x14ac:dyDescent="0.6">
      <c r="B9" s="18">
        <v>7345</v>
      </c>
      <c r="C9" s="19">
        <v>285</v>
      </c>
      <c r="D9" s="18">
        <v>3876</v>
      </c>
    </row>
    <row r="10" spans="2:4" ht="31.2" x14ac:dyDescent="0.6">
      <c r="B10" s="18">
        <v>4988</v>
      </c>
      <c r="C10" s="19">
        <v>6997</v>
      </c>
      <c r="D10" s="18">
        <v>449</v>
      </c>
    </row>
    <row r="11" spans="2:4" ht="31.2" x14ac:dyDescent="0.6">
      <c r="B11" s="18">
        <v>9249</v>
      </c>
      <c r="C11" s="19">
        <v>1444</v>
      </c>
      <c r="D11" s="18">
        <v>977</v>
      </c>
    </row>
    <row r="12" spans="2:4" ht="31.2" x14ac:dyDescent="0.6">
      <c r="B12" s="18">
        <v>1322</v>
      </c>
      <c r="C12" s="19">
        <v>885</v>
      </c>
      <c r="D12" s="18">
        <v>2864</v>
      </c>
    </row>
    <row r="13" spans="2:4" ht="31.2" x14ac:dyDescent="0.6">
      <c r="B13" s="18">
        <v>846</v>
      </c>
      <c r="C13" s="19">
        <v>1140</v>
      </c>
      <c r="D13" s="18">
        <v>2724</v>
      </c>
    </row>
    <row r="14" spans="2:4" ht="31.2" x14ac:dyDescent="0.6">
      <c r="B14" s="18">
        <v>9647</v>
      </c>
      <c r="C14" s="19">
        <v>7366</v>
      </c>
      <c r="D14" s="18">
        <v>2508</v>
      </c>
    </row>
    <row r="15" spans="2:4" ht="31.2" x14ac:dyDescent="0.6">
      <c r="B15" s="18">
        <v>8645</v>
      </c>
      <c r="C15" s="19">
        <v>6943</v>
      </c>
      <c r="D15" s="18">
        <v>972</v>
      </c>
    </row>
    <row r="16" spans="2:4" ht="31.2" x14ac:dyDescent="0.6">
      <c r="B16" s="18">
        <v>5670</v>
      </c>
      <c r="C16" s="19">
        <v>4535</v>
      </c>
      <c r="D16" s="18">
        <v>2553</v>
      </c>
    </row>
    <row r="17" spans="2:4" ht="31.2" x14ac:dyDescent="0.6">
      <c r="B17" s="18">
        <v>2987</v>
      </c>
      <c r="C17" s="19">
        <v>1651</v>
      </c>
      <c r="D17" s="18">
        <v>3388</v>
      </c>
    </row>
    <row r="18" spans="2:4" ht="31.2" x14ac:dyDescent="0.6">
      <c r="B18" s="18">
        <v>3285</v>
      </c>
      <c r="C18" s="19">
        <v>3251</v>
      </c>
      <c r="D18" s="18">
        <v>2894</v>
      </c>
    </row>
    <row r="19" spans="2:4" ht="31.2" x14ac:dyDescent="0.6">
      <c r="B19" s="18">
        <v>4063</v>
      </c>
      <c r="C19" s="19">
        <v>7174</v>
      </c>
      <c r="D19" s="18">
        <v>583</v>
      </c>
    </row>
    <row r="20" spans="2:4" ht="31.2" x14ac:dyDescent="0.6">
      <c r="B20" s="18">
        <v>3459</v>
      </c>
      <c r="C20" s="19">
        <v>2591</v>
      </c>
      <c r="D20" s="18">
        <v>2224</v>
      </c>
    </row>
    <row r="21" spans="2:4" ht="31.2" x14ac:dyDescent="0.6">
      <c r="B21" s="18">
        <v>8055</v>
      </c>
      <c r="C21" s="19">
        <v>3247</v>
      </c>
      <c r="D21" s="18">
        <v>6377</v>
      </c>
    </row>
    <row r="22" spans="2:4" ht="31.2" x14ac:dyDescent="0.6">
      <c r="B22" s="18">
        <v>4811</v>
      </c>
      <c r="C22" s="19">
        <v>1338</v>
      </c>
      <c r="D22" s="18">
        <v>3610</v>
      </c>
    </row>
    <row r="23" spans="2:4" ht="31.2" x14ac:dyDescent="0.6">
      <c r="B23" s="18">
        <v>8399</v>
      </c>
      <c r="C23" s="19">
        <v>1210</v>
      </c>
      <c r="D23" s="18">
        <v>2424</v>
      </c>
    </row>
    <row r="24" spans="2:4" ht="31.2" x14ac:dyDescent="0.6">
      <c r="B24" s="18">
        <v>3249</v>
      </c>
      <c r="C24" s="19">
        <v>1523</v>
      </c>
      <c r="D24" s="18">
        <v>4901</v>
      </c>
    </row>
    <row r="25" spans="2:4" ht="31.2" x14ac:dyDescent="0.6">
      <c r="B25" s="18">
        <v>1613</v>
      </c>
      <c r="C25" s="19">
        <v>3339</v>
      </c>
      <c r="D25" s="18">
        <v>4048</v>
      </c>
    </row>
    <row r="26" spans="2:4" ht="31.2" x14ac:dyDescent="0.6">
      <c r="B26" s="18">
        <v>416</v>
      </c>
      <c r="C26" s="19">
        <v>3638</v>
      </c>
      <c r="D26" s="18">
        <v>3178</v>
      </c>
    </row>
    <row r="27" spans="2:4" ht="31.2" x14ac:dyDescent="0.6">
      <c r="B27" s="19">
        <v>7768</v>
      </c>
      <c r="C27" s="19">
        <v>4081</v>
      </c>
      <c r="D27" s="18">
        <v>2210</v>
      </c>
    </row>
    <row r="28" spans="2:4" ht="31.2" x14ac:dyDescent="0.6">
      <c r="B28" s="19">
        <v>3654</v>
      </c>
      <c r="C28" s="19">
        <v>872</v>
      </c>
      <c r="D28" s="18">
        <v>4630</v>
      </c>
    </row>
    <row r="29" spans="2:4" ht="31.2" x14ac:dyDescent="0.6">
      <c r="B29" s="19">
        <v>4798</v>
      </c>
      <c r="C29" s="19">
        <v>3125</v>
      </c>
      <c r="D29" s="18">
        <v>7864</v>
      </c>
    </row>
    <row r="30" spans="2:4" ht="31.2" x14ac:dyDescent="0.6">
      <c r="B30" s="19">
        <v>6096</v>
      </c>
      <c r="C30" s="19">
        <v>4026</v>
      </c>
      <c r="D30" s="18">
        <v>3545</v>
      </c>
    </row>
    <row r="31" spans="2:4" ht="31.2" x14ac:dyDescent="0.6">
      <c r="B31" s="19">
        <v>3210</v>
      </c>
      <c r="C31" s="19">
        <v>6932</v>
      </c>
      <c r="D31" s="18">
        <v>9359</v>
      </c>
    </row>
    <row r="32" spans="2:4" ht="31.2" x14ac:dyDescent="0.6">
      <c r="B32" s="19">
        <v>1622</v>
      </c>
      <c r="C32" s="19">
        <v>2051</v>
      </c>
      <c r="D32" s="18">
        <v>1107</v>
      </c>
    </row>
    <row r="33" spans="2:4" ht="31.2" x14ac:dyDescent="0.6">
      <c r="B33" s="19">
        <v>1580</v>
      </c>
      <c r="C33" s="19">
        <v>3483</v>
      </c>
      <c r="D33" s="18">
        <v>714</v>
      </c>
    </row>
    <row r="34" spans="2:4" ht="31.2" x14ac:dyDescent="0.6">
      <c r="B34" s="19">
        <v>2675</v>
      </c>
      <c r="C34" s="20">
        <v>7614</v>
      </c>
      <c r="D34" s="18">
        <v>3467</v>
      </c>
    </row>
    <row r="35" spans="2:4" ht="31.2" x14ac:dyDescent="0.6">
      <c r="B35" s="21">
        <v>4912</v>
      </c>
      <c r="C35" s="20"/>
      <c r="D35" s="18">
        <v>3460</v>
      </c>
    </row>
    <row r="36" spans="2:4" ht="31.2" x14ac:dyDescent="0.6">
      <c r="B36" s="21"/>
      <c r="C36" s="20"/>
      <c r="D36" s="18">
        <v>5740</v>
      </c>
    </row>
    <row r="37" spans="2:4" ht="31.2" x14ac:dyDescent="0.6">
      <c r="B37" s="21"/>
      <c r="C37" s="20"/>
      <c r="D37" s="18">
        <v>3379</v>
      </c>
    </row>
    <row r="38" spans="2:4" ht="31.2" x14ac:dyDescent="0.6">
      <c r="B38" s="21"/>
      <c r="C38" s="20"/>
      <c r="D38" s="18">
        <v>3437</v>
      </c>
    </row>
    <row r="39" spans="2:4" ht="31.2" x14ac:dyDescent="0.6">
      <c r="B39" s="21"/>
      <c r="C39" s="20"/>
      <c r="D39" s="18">
        <v>8190</v>
      </c>
    </row>
    <row r="40" spans="2:4" ht="31.2" x14ac:dyDescent="0.6">
      <c r="B40" s="21"/>
      <c r="C40" s="20"/>
      <c r="D40" s="18">
        <v>2642</v>
      </c>
    </row>
    <row r="41" spans="2:4" ht="31.2" x14ac:dyDescent="0.6">
      <c r="B41" s="21"/>
      <c r="C41" s="20"/>
      <c r="D41" s="18">
        <v>7387</v>
      </c>
    </row>
    <row r="42" spans="2:4" ht="31.2" x14ac:dyDescent="0.6">
      <c r="B42" s="21"/>
      <c r="C42" s="20"/>
      <c r="D42" s="18">
        <v>4593</v>
      </c>
    </row>
    <row r="43" spans="2:4" ht="31.8" thickBot="1" x14ac:dyDescent="0.65">
      <c r="B43" s="21"/>
      <c r="C43" s="20"/>
      <c r="D43" s="22">
        <v>1657</v>
      </c>
    </row>
    <row r="44" spans="2:4" ht="48" thickBot="1" x14ac:dyDescent="0.95">
      <c r="B44" s="23">
        <f>SUM(B5:B43)</f>
        <v>142136</v>
      </c>
      <c r="C44" s="23">
        <f>SUM(C5:C43)</f>
        <v>107758</v>
      </c>
      <c r="D44" s="24">
        <f>SUM(D5:D43)</f>
        <v>139977</v>
      </c>
    </row>
    <row r="45" spans="2:4" ht="18" x14ac:dyDescent="0.35">
      <c r="D45" s="14"/>
    </row>
  </sheetData>
  <mergeCells count="5">
    <mergeCell ref="D3:D4"/>
    <mergeCell ref="B3:B4"/>
    <mergeCell ref="B1:D1"/>
    <mergeCell ref="B2:D2"/>
    <mergeCell ref="C3:C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F10E-0E06-4113-9564-322F2B816E23}">
  <dimension ref="A1:C44"/>
  <sheetViews>
    <sheetView zoomScale="32" zoomScaleNormal="66" workbookViewId="0">
      <selection activeCell="B46" sqref="B46"/>
    </sheetView>
  </sheetViews>
  <sheetFormatPr defaultRowHeight="14.4" x14ac:dyDescent="0.3"/>
  <cols>
    <col min="1" max="3" width="70.77734375" customWidth="1"/>
  </cols>
  <sheetData>
    <row r="1" spans="1:3" ht="94.2" thickBot="1" x14ac:dyDescent="0.35">
      <c r="A1" s="97" t="s">
        <v>117</v>
      </c>
      <c r="B1" s="98"/>
      <c r="C1" s="99"/>
    </row>
    <row r="2" spans="1:3" ht="48" thickBot="1" x14ac:dyDescent="0.35">
      <c r="A2" s="100" t="s">
        <v>112</v>
      </c>
      <c r="B2" s="101"/>
      <c r="C2" s="102"/>
    </row>
    <row r="3" spans="1:3" x14ac:dyDescent="0.3">
      <c r="A3" s="103" t="s">
        <v>113</v>
      </c>
      <c r="B3" s="103" t="s">
        <v>114</v>
      </c>
      <c r="C3" s="103" t="s">
        <v>115</v>
      </c>
    </row>
    <row r="4" spans="1:3" ht="15" thickBot="1" x14ac:dyDescent="0.35">
      <c r="A4" s="104"/>
      <c r="B4" s="104"/>
      <c r="C4" s="104"/>
    </row>
    <row r="5" spans="1:3" ht="36.6" x14ac:dyDescent="0.6">
      <c r="A5" s="25">
        <v>267</v>
      </c>
      <c r="B5" s="29">
        <v>458</v>
      </c>
      <c r="C5" s="29">
        <v>198</v>
      </c>
    </row>
    <row r="6" spans="1:3" ht="36.6" x14ac:dyDescent="0.6">
      <c r="A6" s="26">
        <v>734</v>
      </c>
      <c r="B6" s="30">
        <v>524</v>
      </c>
      <c r="C6" s="30">
        <v>984</v>
      </c>
    </row>
    <row r="7" spans="1:3" ht="36.6" x14ac:dyDescent="0.6">
      <c r="A7" s="26">
        <v>464</v>
      </c>
      <c r="B7" s="30">
        <v>622</v>
      </c>
      <c r="C7" s="30">
        <v>265</v>
      </c>
    </row>
    <row r="8" spans="1:3" ht="36.6" x14ac:dyDescent="0.6">
      <c r="A8" s="26">
        <v>468</v>
      </c>
      <c r="B8" s="30">
        <v>241</v>
      </c>
      <c r="C8" s="30">
        <v>471</v>
      </c>
    </row>
    <row r="9" spans="1:3" ht="36.6" x14ac:dyDescent="0.6">
      <c r="A9" s="26">
        <v>563</v>
      </c>
      <c r="B9" s="30">
        <v>270</v>
      </c>
      <c r="C9" s="30">
        <v>495</v>
      </c>
    </row>
    <row r="10" spans="1:3" ht="36.6" x14ac:dyDescent="0.6">
      <c r="A10" s="26">
        <v>173</v>
      </c>
      <c r="B10" s="30">
        <v>607</v>
      </c>
      <c r="C10" s="30">
        <v>491</v>
      </c>
    </row>
    <row r="11" spans="1:3" ht="36.6" x14ac:dyDescent="0.6">
      <c r="A11" s="26">
        <v>267</v>
      </c>
      <c r="B11" s="30">
        <v>112</v>
      </c>
      <c r="C11" s="30">
        <v>310</v>
      </c>
    </row>
    <row r="12" spans="1:3" ht="36.6" x14ac:dyDescent="0.6">
      <c r="A12" s="26">
        <v>139</v>
      </c>
      <c r="B12" s="30">
        <v>205</v>
      </c>
      <c r="C12" s="30">
        <v>689</v>
      </c>
    </row>
    <row r="13" spans="1:3" ht="36.6" x14ac:dyDescent="0.6">
      <c r="A13" s="26">
        <v>523</v>
      </c>
      <c r="B13" s="30">
        <v>410</v>
      </c>
      <c r="C13" s="30">
        <v>105</v>
      </c>
    </row>
    <row r="14" spans="1:3" ht="36.6" x14ac:dyDescent="0.6">
      <c r="A14" s="26">
        <v>124</v>
      </c>
      <c r="B14" s="30">
        <v>896</v>
      </c>
      <c r="C14" s="30">
        <v>123</v>
      </c>
    </row>
    <row r="15" spans="1:3" ht="36.6" x14ac:dyDescent="0.6">
      <c r="A15" s="26">
        <v>243</v>
      </c>
      <c r="B15" s="30">
        <v>586</v>
      </c>
      <c r="C15" s="30">
        <v>73</v>
      </c>
    </row>
    <row r="16" spans="1:3" ht="36.6" x14ac:dyDescent="0.6">
      <c r="A16" s="26">
        <v>325</v>
      </c>
      <c r="B16" s="30">
        <v>221</v>
      </c>
      <c r="C16" s="30">
        <v>903</v>
      </c>
    </row>
    <row r="17" spans="1:3" ht="36.6" x14ac:dyDescent="0.6">
      <c r="A17" s="26">
        <v>441</v>
      </c>
      <c r="B17" s="30">
        <v>843</v>
      </c>
      <c r="C17" s="30">
        <v>219</v>
      </c>
    </row>
    <row r="18" spans="1:3" ht="36.6" x14ac:dyDescent="0.6">
      <c r="A18" s="26">
        <v>144</v>
      </c>
      <c r="B18" s="30">
        <v>419</v>
      </c>
      <c r="C18" s="30">
        <v>184</v>
      </c>
    </row>
    <row r="19" spans="1:3" ht="36.6" x14ac:dyDescent="0.6">
      <c r="A19" s="26">
        <v>53</v>
      </c>
      <c r="B19" s="30">
        <v>278</v>
      </c>
      <c r="C19" s="30">
        <v>444</v>
      </c>
    </row>
    <row r="20" spans="1:3" ht="36.6" x14ac:dyDescent="0.6">
      <c r="A20" s="26">
        <v>374</v>
      </c>
      <c r="B20" s="30">
        <v>422</v>
      </c>
      <c r="C20" s="30">
        <v>250</v>
      </c>
    </row>
    <row r="21" spans="1:3" ht="36.6" x14ac:dyDescent="0.6">
      <c r="A21" s="26">
        <v>717</v>
      </c>
      <c r="B21" s="30">
        <v>62</v>
      </c>
      <c r="C21" s="30">
        <v>451</v>
      </c>
    </row>
    <row r="22" spans="1:3" ht="36.6" x14ac:dyDescent="0.6">
      <c r="A22" s="26">
        <v>490</v>
      </c>
      <c r="B22" s="30">
        <v>489</v>
      </c>
      <c r="C22" s="30">
        <v>342</v>
      </c>
    </row>
    <row r="23" spans="1:3" ht="36.6" x14ac:dyDescent="0.6">
      <c r="A23" s="26">
        <v>893</v>
      </c>
      <c r="B23" s="30">
        <v>756</v>
      </c>
      <c r="C23" s="30">
        <v>125</v>
      </c>
    </row>
    <row r="24" spans="1:3" ht="36.6" x14ac:dyDescent="0.6">
      <c r="A24" s="26">
        <v>149</v>
      </c>
      <c r="B24" s="30">
        <v>569</v>
      </c>
      <c r="C24" s="30">
        <v>305</v>
      </c>
    </row>
    <row r="25" spans="1:3" ht="36.6" x14ac:dyDescent="0.6">
      <c r="A25" s="26">
        <v>424</v>
      </c>
      <c r="B25" s="30">
        <v>304</v>
      </c>
      <c r="C25" s="30">
        <v>249</v>
      </c>
    </row>
    <row r="26" spans="1:3" ht="36.6" x14ac:dyDescent="0.6">
      <c r="A26" s="26">
        <v>377</v>
      </c>
      <c r="B26" s="30">
        <v>116</v>
      </c>
      <c r="C26" s="30">
        <v>207</v>
      </c>
    </row>
    <row r="27" spans="1:3" ht="36.6" x14ac:dyDescent="0.6">
      <c r="A27" s="26">
        <v>815</v>
      </c>
      <c r="B27" s="30">
        <v>336</v>
      </c>
      <c r="C27" s="30">
        <v>848</v>
      </c>
    </row>
    <row r="28" spans="1:3" ht="36.6" x14ac:dyDescent="0.6">
      <c r="A28" s="26">
        <v>399</v>
      </c>
      <c r="B28" s="30">
        <v>412</v>
      </c>
      <c r="C28" s="30">
        <v>425</v>
      </c>
    </row>
    <row r="29" spans="1:3" ht="36.6" x14ac:dyDescent="0.6">
      <c r="A29" s="26">
        <v>742</v>
      </c>
      <c r="B29" s="30">
        <v>325</v>
      </c>
      <c r="C29" s="30">
        <v>588</v>
      </c>
    </row>
    <row r="30" spans="1:3" ht="36.6" x14ac:dyDescent="0.6">
      <c r="A30" s="26">
        <v>233</v>
      </c>
      <c r="B30" s="30">
        <v>362</v>
      </c>
      <c r="C30" s="30">
        <v>282</v>
      </c>
    </row>
    <row r="31" spans="1:3" ht="36.6" x14ac:dyDescent="0.6">
      <c r="A31" s="26">
        <v>960</v>
      </c>
      <c r="B31" s="30">
        <v>904</v>
      </c>
      <c r="C31" s="30">
        <v>554</v>
      </c>
    </row>
    <row r="32" spans="1:3" ht="36.6" x14ac:dyDescent="0.6">
      <c r="A32" s="26">
        <v>58</v>
      </c>
      <c r="B32" s="30">
        <v>622</v>
      </c>
      <c r="C32" s="30">
        <v>373</v>
      </c>
    </row>
    <row r="33" spans="1:3" ht="36.6" x14ac:dyDescent="0.6">
      <c r="A33" s="26">
        <v>353</v>
      </c>
      <c r="B33" s="30">
        <v>94</v>
      </c>
      <c r="C33" s="30">
        <v>120</v>
      </c>
    </row>
    <row r="34" spans="1:3" ht="36.6" x14ac:dyDescent="0.6">
      <c r="A34" s="26">
        <v>149</v>
      </c>
      <c r="B34" s="30">
        <v>153</v>
      </c>
      <c r="C34" s="30">
        <v>476</v>
      </c>
    </row>
    <row r="35" spans="1:3" ht="36.6" x14ac:dyDescent="0.6">
      <c r="A35" s="26">
        <v>993</v>
      </c>
      <c r="B35" s="31"/>
      <c r="C35" s="30">
        <v>449</v>
      </c>
    </row>
    <row r="36" spans="1:3" ht="31.2" x14ac:dyDescent="0.6">
      <c r="A36" s="32"/>
      <c r="B36" s="31"/>
      <c r="C36" s="30">
        <v>371</v>
      </c>
    </row>
    <row r="37" spans="1:3" ht="31.2" x14ac:dyDescent="0.6">
      <c r="A37" s="32"/>
      <c r="B37" s="31"/>
      <c r="C37" s="30">
        <v>230</v>
      </c>
    </row>
    <row r="38" spans="1:3" ht="31.2" x14ac:dyDescent="0.6">
      <c r="A38" s="32"/>
      <c r="B38" s="31"/>
      <c r="C38" s="30">
        <v>422</v>
      </c>
    </row>
    <row r="39" spans="1:3" ht="31.2" x14ac:dyDescent="0.6">
      <c r="A39" s="32"/>
      <c r="B39" s="31"/>
      <c r="C39" s="30">
        <v>217</v>
      </c>
    </row>
    <row r="40" spans="1:3" ht="31.2" x14ac:dyDescent="0.6">
      <c r="A40" s="32"/>
      <c r="B40" s="31"/>
      <c r="C40" s="30">
        <v>472</v>
      </c>
    </row>
    <row r="41" spans="1:3" ht="31.2" x14ac:dyDescent="0.6">
      <c r="A41" s="32"/>
      <c r="B41" s="31"/>
      <c r="C41" s="30">
        <v>350</v>
      </c>
    </row>
    <row r="42" spans="1:3" ht="31.2" x14ac:dyDescent="0.6">
      <c r="A42" s="32"/>
      <c r="B42" s="31"/>
      <c r="C42" s="30">
        <v>331</v>
      </c>
    </row>
    <row r="43" spans="1:3" ht="31.8" thickBot="1" x14ac:dyDescent="0.65">
      <c r="A43" s="32"/>
      <c r="B43" s="31"/>
      <c r="C43" s="30">
        <v>401</v>
      </c>
    </row>
    <row r="44" spans="1:3" ht="48" thickBot="1" x14ac:dyDescent="0.95">
      <c r="A44" s="23">
        <f>SUM(A5:A43)</f>
        <v>13054</v>
      </c>
      <c r="B44" s="23">
        <f>SUM(B5:B43)</f>
        <v>12618</v>
      </c>
      <c r="C44" s="24">
        <f>SUM(C5:C43)</f>
        <v>14792</v>
      </c>
    </row>
  </sheetData>
  <mergeCells count="5">
    <mergeCell ref="A1:C1"/>
    <mergeCell ref="A2:C2"/>
    <mergeCell ref="A3:A4"/>
    <mergeCell ref="B3:B4"/>
    <mergeCell ref="C3:C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80AB-3755-4844-8A38-7A16B1669E59}">
  <dimension ref="A1:C44"/>
  <sheetViews>
    <sheetView zoomScale="30" workbookViewId="0">
      <selection sqref="A1:C1"/>
    </sheetView>
  </sheetViews>
  <sheetFormatPr defaultRowHeight="14.4" x14ac:dyDescent="0.3"/>
  <cols>
    <col min="1" max="3" width="70.77734375" customWidth="1"/>
  </cols>
  <sheetData>
    <row r="1" spans="1:3" ht="94.2" thickBot="1" x14ac:dyDescent="0.35">
      <c r="A1" s="97" t="s">
        <v>118</v>
      </c>
      <c r="B1" s="98"/>
      <c r="C1" s="99"/>
    </row>
    <row r="2" spans="1:3" ht="63.6" thickBot="1" x14ac:dyDescent="0.35">
      <c r="A2" s="105" t="s">
        <v>112</v>
      </c>
      <c r="B2" s="106"/>
      <c r="C2" s="107"/>
    </row>
    <row r="3" spans="1:3" x14ac:dyDescent="0.3">
      <c r="A3" s="108" t="s">
        <v>113</v>
      </c>
      <c r="B3" s="108" t="s">
        <v>114</v>
      </c>
      <c r="C3" s="108" t="s">
        <v>115</v>
      </c>
    </row>
    <row r="4" spans="1:3" ht="42" customHeight="1" thickBot="1" x14ac:dyDescent="0.35">
      <c r="A4" s="109"/>
      <c r="B4" s="109"/>
      <c r="C4" s="109"/>
    </row>
    <row r="5" spans="1:3" ht="31.2" x14ac:dyDescent="0.6">
      <c r="A5" s="33">
        <v>6652</v>
      </c>
      <c r="B5" s="33">
        <v>41787</v>
      </c>
      <c r="C5" s="33">
        <v>70679</v>
      </c>
    </row>
    <row r="6" spans="1:3" ht="31.2" x14ac:dyDescent="0.6">
      <c r="A6" s="34">
        <v>11573</v>
      </c>
      <c r="B6" s="34">
        <v>10803</v>
      </c>
      <c r="C6" s="34">
        <v>51638</v>
      </c>
    </row>
    <row r="7" spans="1:3" ht="31.2" x14ac:dyDescent="0.6">
      <c r="A7" s="34">
        <v>38744</v>
      </c>
      <c r="B7" s="34">
        <v>58109</v>
      </c>
      <c r="C7" s="34">
        <v>35679</v>
      </c>
    </row>
    <row r="8" spans="1:3" ht="31.2" x14ac:dyDescent="0.6">
      <c r="A8" s="34">
        <v>71845</v>
      </c>
      <c r="B8" s="34">
        <v>44390</v>
      </c>
      <c r="C8" s="34">
        <v>12061</v>
      </c>
    </row>
    <row r="9" spans="1:3" ht="31.2" x14ac:dyDescent="0.6">
      <c r="A9" s="34">
        <v>57179</v>
      </c>
      <c r="B9" s="34">
        <v>10943</v>
      </c>
      <c r="C9" s="34">
        <v>19181</v>
      </c>
    </row>
    <row r="10" spans="1:3" ht="31.2" x14ac:dyDescent="0.6">
      <c r="A10" s="34">
        <v>23495</v>
      </c>
      <c r="B10" s="34">
        <v>8333</v>
      </c>
      <c r="C10" s="34">
        <v>49853</v>
      </c>
    </row>
    <row r="11" spans="1:3" ht="31.2" x14ac:dyDescent="0.6">
      <c r="A11" s="34">
        <v>44234</v>
      </c>
      <c r="B11" s="34">
        <v>47051</v>
      </c>
      <c r="C11" s="34">
        <v>34339</v>
      </c>
    </row>
    <row r="12" spans="1:3" ht="31.2" x14ac:dyDescent="0.6">
      <c r="A12" s="34">
        <v>45643</v>
      </c>
      <c r="B12" s="34">
        <v>24230</v>
      </c>
      <c r="C12" s="34">
        <v>32800</v>
      </c>
    </row>
    <row r="13" spans="1:3" ht="31.2" x14ac:dyDescent="0.6">
      <c r="A13" s="34">
        <v>23125</v>
      </c>
      <c r="B13" s="34">
        <v>19293</v>
      </c>
      <c r="C13" s="34">
        <v>57047</v>
      </c>
    </row>
    <row r="14" spans="1:3" ht="31.2" x14ac:dyDescent="0.6">
      <c r="A14" s="34">
        <v>40283</v>
      </c>
      <c r="B14" s="34">
        <v>19060</v>
      </c>
      <c r="C14" s="34">
        <v>10556</v>
      </c>
    </row>
    <row r="15" spans="1:3" ht="31.2" x14ac:dyDescent="0.6">
      <c r="A15" s="34">
        <v>27909</v>
      </c>
      <c r="B15" s="34">
        <v>34546</v>
      </c>
      <c r="C15" s="34">
        <v>26157</v>
      </c>
    </row>
    <row r="16" spans="1:3" ht="31.2" x14ac:dyDescent="0.6">
      <c r="A16" s="34">
        <v>58860</v>
      </c>
      <c r="B16" s="34">
        <v>12875</v>
      </c>
      <c r="C16" s="34">
        <v>95828</v>
      </c>
    </row>
    <row r="17" spans="1:3" ht="31.2" x14ac:dyDescent="0.6">
      <c r="A17" s="34">
        <v>12147</v>
      </c>
      <c r="B17" s="34">
        <v>69202</v>
      </c>
      <c r="C17" s="34">
        <v>18615</v>
      </c>
    </row>
    <row r="18" spans="1:3" ht="31.2" x14ac:dyDescent="0.6">
      <c r="A18" s="34">
        <v>47391</v>
      </c>
      <c r="B18" s="34">
        <v>27614</v>
      </c>
      <c r="C18" s="34">
        <v>67908</v>
      </c>
    </row>
    <row r="19" spans="1:3" ht="31.2" x14ac:dyDescent="0.6">
      <c r="A19" s="34">
        <v>16555</v>
      </c>
      <c r="B19" s="34">
        <v>34011</v>
      </c>
      <c r="C19" s="34">
        <v>29131</v>
      </c>
    </row>
    <row r="20" spans="1:3" ht="31.2" x14ac:dyDescent="0.6">
      <c r="A20" s="34">
        <v>9081</v>
      </c>
      <c r="B20" s="34">
        <v>28442</v>
      </c>
      <c r="C20" s="34">
        <v>40353</v>
      </c>
    </row>
    <row r="21" spans="1:3" ht="31.2" x14ac:dyDescent="0.6">
      <c r="A21" s="34">
        <v>66293</v>
      </c>
      <c r="B21" s="34">
        <v>38919</v>
      </c>
      <c r="C21" s="34">
        <v>56285</v>
      </c>
    </row>
    <row r="22" spans="1:3" ht="31.2" x14ac:dyDescent="0.6">
      <c r="A22" s="34">
        <v>34182</v>
      </c>
      <c r="B22" s="34">
        <v>36405</v>
      </c>
      <c r="C22" s="34">
        <v>24629</v>
      </c>
    </row>
    <row r="23" spans="1:3" ht="31.2" x14ac:dyDescent="0.6">
      <c r="A23" s="34">
        <v>44697</v>
      </c>
      <c r="B23" s="34">
        <v>61400</v>
      </c>
      <c r="C23" s="34">
        <v>12756</v>
      </c>
    </row>
    <row r="24" spans="1:3" ht="31.2" x14ac:dyDescent="0.6">
      <c r="A24" s="34">
        <v>58935</v>
      </c>
      <c r="B24" s="34">
        <v>56383</v>
      </c>
      <c r="C24" s="34">
        <v>7084</v>
      </c>
    </row>
    <row r="25" spans="1:3" ht="31.2" x14ac:dyDescent="0.6">
      <c r="A25" s="34">
        <v>19898</v>
      </c>
      <c r="B25" s="34">
        <v>32121</v>
      </c>
      <c r="C25" s="34">
        <v>5406</v>
      </c>
    </row>
    <row r="26" spans="1:3" ht="31.2" x14ac:dyDescent="0.6">
      <c r="A26" s="34">
        <v>9408</v>
      </c>
      <c r="B26" s="34">
        <v>24309</v>
      </c>
      <c r="C26" s="34">
        <v>46383</v>
      </c>
    </row>
    <row r="27" spans="1:3" ht="31.2" x14ac:dyDescent="0.6">
      <c r="A27" s="34">
        <v>82574</v>
      </c>
      <c r="B27" s="34">
        <v>32757</v>
      </c>
      <c r="C27" s="34">
        <v>64541</v>
      </c>
    </row>
    <row r="28" spans="1:3" ht="31.2" x14ac:dyDescent="0.6">
      <c r="A28" s="34">
        <v>29643</v>
      </c>
      <c r="B28" s="34">
        <v>39967</v>
      </c>
      <c r="C28" s="34">
        <v>6170</v>
      </c>
    </row>
    <row r="29" spans="1:3" ht="31.2" x14ac:dyDescent="0.6">
      <c r="A29" s="34">
        <v>10281</v>
      </c>
      <c r="B29" s="34">
        <v>45381</v>
      </c>
      <c r="C29" s="34">
        <v>52262</v>
      </c>
    </row>
    <row r="30" spans="1:3" ht="31.2" x14ac:dyDescent="0.6">
      <c r="A30" s="34">
        <v>25770</v>
      </c>
      <c r="B30" s="34">
        <v>49240</v>
      </c>
      <c r="C30" s="34">
        <v>15009</v>
      </c>
    </row>
    <row r="31" spans="1:3" ht="31.2" x14ac:dyDescent="0.6">
      <c r="A31" s="34">
        <v>83271</v>
      </c>
      <c r="B31" s="34">
        <v>54204</v>
      </c>
      <c r="C31" s="34">
        <v>31989</v>
      </c>
    </row>
    <row r="32" spans="1:3" ht="31.2" x14ac:dyDescent="0.6">
      <c r="A32" s="34">
        <v>26493</v>
      </c>
      <c r="B32" s="34">
        <v>53367</v>
      </c>
      <c r="C32" s="34">
        <v>84490</v>
      </c>
    </row>
    <row r="33" spans="1:3" ht="31.2" x14ac:dyDescent="0.6">
      <c r="A33" s="34">
        <v>49756</v>
      </c>
      <c r="B33" s="34">
        <v>38325</v>
      </c>
      <c r="C33" s="34">
        <v>16285</v>
      </c>
    </row>
    <row r="34" spans="1:3" ht="31.2" x14ac:dyDescent="0.6">
      <c r="A34" s="34">
        <v>36115</v>
      </c>
      <c r="B34" s="34">
        <v>26971</v>
      </c>
      <c r="C34" s="34">
        <v>21991</v>
      </c>
    </row>
    <row r="35" spans="1:3" ht="31.2" x14ac:dyDescent="0.6">
      <c r="A35" s="34">
        <v>23657</v>
      </c>
      <c r="B35" s="35"/>
      <c r="C35" s="34">
        <v>35945</v>
      </c>
    </row>
    <row r="36" spans="1:3" ht="31.2" x14ac:dyDescent="0.6">
      <c r="A36" s="36"/>
      <c r="B36" s="35"/>
      <c r="C36" s="34">
        <v>36504</v>
      </c>
    </row>
    <row r="37" spans="1:3" ht="31.2" x14ac:dyDescent="0.6">
      <c r="A37" s="36"/>
      <c r="B37" s="35"/>
      <c r="C37" s="34">
        <v>21704</v>
      </c>
    </row>
    <row r="38" spans="1:3" ht="31.2" x14ac:dyDescent="0.6">
      <c r="A38" s="36"/>
      <c r="B38" s="35"/>
      <c r="C38" s="34">
        <v>17021</v>
      </c>
    </row>
    <row r="39" spans="1:3" ht="31.2" x14ac:dyDescent="0.6">
      <c r="A39" s="36"/>
      <c r="B39" s="35"/>
      <c r="C39" s="34">
        <v>40697</v>
      </c>
    </row>
    <row r="40" spans="1:3" ht="31.2" x14ac:dyDescent="0.6">
      <c r="A40" s="36"/>
      <c r="B40" s="35"/>
      <c r="C40" s="34">
        <v>28723</v>
      </c>
    </row>
    <row r="41" spans="1:3" ht="31.2" x14ac:dyDescent="0.6">
      <c r="A41" s="36"/>
      <c r="B41" s="35"/>
      <c r="C41" s="34">
        <v>30283</v>
      </c>
    </row>
    <row r="42" spans="1:3" ht="31.2" x14ac:dyDescent="0.6">
      <c r="A42" s="36"/>
      <c r="B42" s="35"/>
      <c r="C42" s="34">
        <v>29567</v>
      </c>
    </row>
    <row r="43" spans="1:3" ht="31.8" thickBot="1" x14ac:dyDescent="0.65">
      <c r="A43" s="36"/>
      <c r="B43" s="35"/>
      <c r="C43" s="34">
        <v>10337</v>
      </c>
    </row>
    <row r="44" spans="1:3" ht="48" thickBot="1" x14ac:dyDescent="0.95">
      <c r="A44" s="23">
        <f>SUM(A5:A43)</f>
        <v>1135689</v>
      </c>
      <c r="B44" s="23">
        <f>SUM(B5:B43)</f>
        <v>1080438</v>
      </c>
      <c r="C44" s="24">
        <f>SUM(C5:C43)</f>
        <v>1347886</v>
      </c>
    </row>
  </sheetData>
  <mergeCells count="5">
    <mergeCell ref="A1:C1"/>
    <mergeCell ref="A2:C2"/>
    <mergeCell ref="A3:A4"/>
    <mergeCell ref="B3:B4"/>
    <mergeCell ref="C3:C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CADC-A8EA-4B8E-8B1F-8D6D9D64EF88}">
  <dimension ref="A1:C44"/>
  <sheetViews>
    <sheetView zoomScale="32" zoomScaleNormal="26" workbookViewId="0">
      <selection activeCell="B16" sqref="B16"/>
    </sheetView>
  </sheetViews>
  <sheetFormatPr defaultRowHeight="14.4" x14ac:dyDescent="0.3"/>
  <cols>
    <col min="1" max="2" width="70.77734375" customWidth="1"/>
    <col min="3" max="3" width="70.6640625" customWidth="1"/>
  </cols>
  <sheetData>
    <row r="1" spans="1:3" ht="94.2" thickBot="1" x14ac:dyDescent="0.35">
      <c r="A1" s="97" t="s">
        <v>4</v>
      </c>
      <c r="B1" s="98"/>
      <c r="C1" s="99"/>
    </row>
    <row r="2" spans="1:3" ht="63.6" thickBot="1" x14ac:dyDescent="0.35">
      <c r="A2" s="105" t="s">
        <v>112</v>
      </c>
      <c r="B2" s="106"/>
      <c r="C2" s="107"/>
    </row>
    <row r="3" spans="1:3" x14ac:dyDescent="0.3">
      <c r="A3" s="108" t="s">
        <v>113</v>
      </c>
      <c r="B3" s="108" t="s">
        <v>114</v>
      </c>
      <c r="C3" s="108" t="s">
        <v>115</v>
      </c>
    </row>
    <row r="4" spans="1:3" ht="15" thickBot="1" x14ac:dyDescent="0.35">
      <c r="A4" s="109"/>
      <c r="B4" s="109"/>
      <c r="C4" s="109"/>
    </row>
    <row r="5" spans="1:3" ht="31.2" x14ac:dyDescent="0.6">
      <c r="A5" s="37">
        <v>214</v>
      </c>
      <c r="B5" s="37">
        <v>541</v>
      </c>
      <c r="C5" s="37">
        <v>1668</v>
      </c>
    </row>
    <row r="6" spans="1:3" ht="31.2" x14ac:dyDescent="0.6">
      <c r="A6" s="38">
        <v>1481</v>
      </c>
      <c r="B6" s="38">
        <v>827</v>
      </c>
      <c r="C6" s="38">
        <v>504</v>
      </c>
    </row>
    <row r="7" spans="1:3" ht="31.2" x14ac:dyDescent="0.6">
      <c r="A7" s="38">
        <v>895</v>
      </c>
      <c r="B7" s="38">
        <v>323</v>
      </c>
      <c r="C7" s="38">
        <v>503</v>
      </c>
    </row>
    <row r="8" spans="1:3" ht="31.2" x14ac:dyDescent="0.6">
      <c r="A8" s="38">
        <v>303</v>
      </c>
      <c r="B8" s="38">
        <v>948</v>
      </c>
      <c r="C8" s="38">
        <v>1592</v>
      </c>
    </row>
    <row r="9" spans="1:3" ht="31.2" x14ac:dyDescent="0.6">
      <c r="A9" s="38">
        <v>1025</v>
      </c>
      <c r="B9" s="38">
        <v>321</v>
      </c>
      <c r="C9" s="38">
        <v>974</v>
      </c>
    </row>
    <row r="10" spans="1:3" ht="31.2" x14ac:dyDescent="0.6">
      <c r="A10" s="38">
        <v>722</v>
      </c>
      <c r="B10" s="38">
        <v>1035</v>
      </c>
      <c r="C10" s="38">
        <v>620</v>
      </c>
    </row>
    <row r="11" spans="1:3" ht="31.2" x14ac:dyDescent="0.6">
      <c r="A11" s="38">
        <v>1132</v>
      </c>
      <c r="B11" s="38">
        <v>1411</v>
      </c>
      <c r="C11" s="38">
        <v>621</v>
      </c>
    </row>
    <row r="12" spans="1:3" ht="31.2" x14ac:dyDescent="0.6">
      <c r="A12" s="38">
        <v>288</v>
      </c>
      <c r="B12" s="38">
        <v>912</v>
      </c>
      <c r="C12" s="38">
        <v>545</v>
      </c>
    </row>
    <row r="13" spans="1:3" ht="31.2" x14ac:dyDescent="0.6">
      <c r="A13" s="38">
        <v>234</v>
      </c>
      <c r="B13" s="38">
        <v>749</v>
      </c>
      <c r="C13" s="38">
        <v>1350</v>
      </c>
    </row>
    <row r="14" spans="1:3" ht="31.2" x14ac:dyDescent="0.6">
      <c r="A14" s="38">
        <v>1170</v>
      </c>
      <c r="B14" s="38">
        <v>803</v>
      </c>
      <c r="C14" s="38">
        <v>477</v>
      </c>
    </row>
    <row r="15" spans="1:3" ht="31.2" x14ac:dyDescent="0.6">
      <c r="A15" s="38">
        <v>947</v>
      </c>
      <c r="B15" s="38">
        <v>1433</v>
      </c>
      <c r="C15" s="38">
        <v>582</v>
      </c>
    </row>
    <row r="16" spans="1:3" ht="31.2" x14ac:dyDescent="0.6">
      <c r="A16" s="38">
        <v>276</v>
      </c>
      <c r="B16" s="38">
        <v>911</v>
      </c>
      <c r="C16" s="38">
        <v>1898</v>
      </c>
    </row>
    <row r="17" spans="1:3" ht="31.2" x14ac:dyDescent="0.6">
      <c r="A17" s="38">
        <v>152</v>
      </c>
      <c r="B17" s="38">
        <v>1054</v>
      </c>
      <c r="C17" s="38">
        <v>779</v>
      </c>
    </row>
    <row r="18" spans="1:3" ht="31.2" x14ac:dyDescent="0.6">
      <c r="A18" s="38">
        <v>791</v>
      </c>
      <c r="B18" s="38">
        <v>911</v>
      </c>
      <c r="C18" s="38">
        <v>553</v>
      </c>
    </row>
    <row r="19" spans="1:3" ht="31.2" x14ac:dyDescent="0.6">
      <c r="A19" s="38">
        <v>622</v>
      </c>
      <c r="B19" s="38">
        <v>1237</v>
      </c>
      <c r="C19" s="38">
        <v>668</v>
      </c>
    </row>
    <row r="20" spans="1:3" ht="31.2" x14ac:dyDescent="0.6">
      <c r="A20" s="38">
        <v>424</v>
      </c>
      <c r="B20" s="38">
        <v>424</v>
      </c>
      <c r="C20" s="38">
        <v>1132</v>
      </c>
    </row>
    <row r="21" spans="1:3" ht="31.2" x14ac:dyDescent="0.6">
      <c r="A21" s="38">
        <v>496</v>
      </c>
      <c r="B21" s="38">
        <v>937</v>
      </c>
      <c r="C21" s="38">
        <v>1414</v>
      </c>
    </row>
    <row r="22" spans="1:3" ht="31.2" x14ac:dyDescent="0.6">
      <c r="A22" s="38">
        <v>1327</v>
      </c>
      <c r="B22" s="38">
        <v>259</v>
      </c>
      <c r="C22" s="38">
        <v>707</v>
      </c>
    </row>
    <row r="23" spans="1:3" ht="31.2" x14ac:dyDescent="0.6">
      <c r="A23" s="38">
        <v>1562</v>
      </c>
      <c r="B23" s="38">
        <v>1496</v>
      </c>
      <c r="C23" s="38">
        <v>612</v>
      </c>
    </row>
    <row r="24" spans="1:3" ht="31.2" x14ac:dyDescent="0.6">
      <c r="A24" s="38">
        <v>1425</v>
      </c>
      <c r="B24" s="38">
        <v>560</v>
      </c>
      <c r="C24" s="38">
        <v>779</v>
      </c>
    </row>
    <row r="25" spans="1:3" ht="31.2" x14ac:dyDescent="0.6">
      <c r="A25" s="38">
        <v>677</v>
      </c>
      <c r="B25" s="38">
        <v>881</v>
      </c>
      <c r="C25" s="38">
        <v>688</v>
      </c>
    </row>
    <row r="26" spans="1:3" ht="31.2" x14ac:dyDescent="0.6">
      <c r="A26" s="38">
        <v>551</v>
      </c>
      <c r="B26" s="38">
        <v>482</v>
      </c>
      <c r="C26" s="38">
        <v>478</v>
      </c>
    </row>
    <row r="27" spans="1:3" ht="31.2" x14ac:dyDescent="0.6">
      <c r="A27" s="38">
        <v>1858</v>
      </c>
      <c r="B27" s="38">
        <v>62</v>
      </c>
      <c r="C27" s="38">
        <v>414</v>
      </c>
    </row>
    <row r="28" spans="1:3" ht="31.2" x14ac:dyDescent="0.6">
      <c r="A28" s="38">
        <v>887</v>
      </c>
      <c r="B28" s="38">
        <v>346</v>
      </c>
      <c r="C28" s="38">
        <v>499</v>
      </c>
    </row>
    <row r="29" spans="1:3" ht="31.2" x14ac:dyDescent="0.6">
      <c r="A29" s="38">
        <v>921</v>
      </c>
      <c r="B29" s="38">
        <v>614</v>
      </c>
      <c r="C29" s="38">
        <v>1421</v>
      </c>
    </row>
    <row r="30" spans="1:3" ht="31.2" x14ac:dyDescent="0.6">
      <c r="A30" s="38">
        <v>1580</v>
      </c>
      <c r="B30" s="38">
        <v>466</v>
      </c>
      <c r="C30" s="38">
        <v>1379</v>
      </c>
    </row>
    <row r="31" spans="1:3" ht="31.2" x14ac:dyDescent="0.6">
      <c r="A31" s="38">
        <v>234</v>
      </c>
      <c r="B31" s="38">
        <v>1782</v>
      </c>
      <c r="C31" s="38">
        <v>486</v>
      </c>
    </row>
    <row r="32" spans="1:3" ht="31.2" x14ac:dyDescent="0.6">
      <c r="A32" s="38">
        <v>422</v>
      </c>
      <c r="B32" s="38">
        <v>1407</v>
      </c>
      <c r="C32" s="38">
        <v>875</v>
      </c>
    </row>
    <row r="33" spans="1:3" ht="31.2" x14ac:dyDescent="0.6">
      <c r="A33" s="38">
        <v>628</v>
      </c>
      <c r="B33" s="38">
        <v>454</v>
      </c>
      <c r="C33" s="38">
        <v>609</v>
      </c>
    </row>
    <row r="34" spans="1:3" ht="31.2" x14ac:dyDescent="0.6">
      <c r="A34" s="38">
        <v>910</v>
      </c>
      <c r="B34" s="38">
        <v>203</v>
      </c>
      <c r="C34" s="38">
        <v>1488</v>
      </c>
    </row>
    <row r="35" spans="1:3" ht="31.2" x14ac:dyDescent="0.6">
      <c r="A35" s="38">
        <v>360</v>
      </c>
      <c r="B35" s="39"/>
      <c r="C35" s="38">
        <v>115</v>
      </c>
    </row>
    <row r="36" spans="1:3" ht="31.2" x14ac:dyDescent="0.6">
      <c r="A36" s="40"/>
      <c r="B36" s="39"/>
      <c r="C36" s="38">
        <v>581</v>
      </c>
    </row>
    <row r="37" spans="1:3" ht="31.2" x14ac:dyDescent="0.6">
      <c r="A37" s="40"/>
      <c r="B37" s="39"/>
      <c r="C37" s="38">
        <v>103</v>
      </c>
    </row>
    <row r="38" spans="1:3" ht="31.2" x14ac:dyDescent="0.6">
      <c r="A38" s="40"/>
      <c r="B38" s="39"/>
      <c r="C38" s="38">
        <v>420</v>
      </c>
    </row>
    <row r="39" spans="1:3" ht="31.2" x14ac:dyDescent="0.6">
      <c r="A39" s="40"/>
      <c r="B39" s="39"/>
      <c r="C39" s="38">
        <v>1285</v>
      </c>
    </row>
    <row r="40" spans="1:3" ht="31.2" x14ac:dyDescent="0.6">
      <c r="A40" s="40"/>
      <c r="B40" s="39"/>
      <c r="C40" s="38">
        <v>850</v>
      </c>
    </row>
    <row r="41" spans="1:3" ht="31.2" x14ac:dyDescent="0.6">
      <c r="A41" s="40"/>
      <c r="B41" s="39"/>
      <c r="C41" s="38">
        <v>1186</v>
      </c>
    </row>
    <row r="42" spans="1:3" ht="31.2" x14ac:dyDescent="0.6">
      <c r="A42" s="40"/>
      <c r="B42" s="39"/>
      <c r="C42" s="38">
        <v>137</v>
      </c>
    </row>
    <row r="43" spans="1:3" ht="31.8" thickBot="1" x14ac:dyDescent="0.65">
      <c r="A43" s="40"/>
      <c r="B43" s="39"/>
      <c r="C43" s="38">
        <v>382</v>
      </c>
    </row>
    <row r="44" spans="1:3" ht="48" thickBot="1" x14ac:dyDescent="0.95">
      <c r="A44" s="23">
        <f>SUM(A5:A43)</f>
        <v>24514</v>
      </c>
      <c r="B44" s="23">
        <f>SUM(B5:B43)</f>
        <v>23789</v>
      </c>
      <c r="C44" s="24">
        <f>SUM(C5:C43)</f>
        <v>31374</v>
      </c>
    </row>
  </sheetData>
  <mergeCells count="5">
    <mergeCell ref="A1:C1"/>
    <mergeCell ref="A2:C2"/>
    <mergeCell ref="A3:A4"/>
    <mergeCell ref="B3:B4"/>
    <mergeCell ref="C3:C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81EF-1AF2-4D8B-B4B3-FFB04B4C6170}">
  <dimension ref="A1:C44"/>
  <sheetViews>
    <sheetView zoomScale="26" workbookViewId="0">
      <selection activeCell="C17" sqref="C17"/>
    </sheetView>
  </sheetViews>
  <sheetFormatPr defaultRowHeight="14.4" x14ac:dyDescent="0.3"/>
  <cols>
    <col min="1" max="1" width="70.6640625" customWidth="1"/>
    <col min="2" max="2" width="70.77734375" customWidth="1"/>
    <col min="3" max="3" width="70.6640625" customWidth="1"/>
  </cols>
  <sheetData>
    <row r="1" spans="1:3" ht="94.2" thickBot="1" x14ac:dyDescent="0.35">
      <c r="A1" s="97" t="s">
        <v>6</v>
      </c>
      <c r="B1" s="98"/>
      <c r="C1" s="99"/>
    </row>
    <row r="2" spans="1:3" ht="63.6" thickBot="1" x14ac:dyDescent="0.35">
      <c r="A2" s="105" t="s">
        <v>112</v>
      </c>
      <c r="B2" s="106"/>
      <c r="C2" s="107"/>
    </row>
    <row r="3" spans="1:3" x14ac:dyDescent="0.3">
      <c r="A3" s="108" t="s">
        <v>113</v>
      </c>
      <c r="B3" s="108" t="s">
        <v>114</v>
      </c>
      <c r="C3" s="108" t="s">
        <v>115</v>
      </c>
    </row>
    <row r="4" spans="1:3" ht="15" thickBot="1" x14ac:dyDescent="0.35">
      <c r="A4" s="109"/>
      <c r="B4" s="109"/>
      <c r="C4" s="109"/>
    </row>
    <row r="5" spans="1:3" ht="31.2" x14ac:dyDescent="0.6">
      <c r="A5" s="27">
        <v>3613</v>
      </c>
      <c r="B5" s="27">
        <v>9782</v>
      </c>
      <c r="C5" s="27">
        <v>44929</v>
      </c>
    </row>
    <row r="6" spans="1:3" ht="31.2" x14ac:dyDescent="0.6">
      <c r="A6" s="28">
        <v>29540</v>
      </c>
      <c r="B6" s="28">
        <v>28969</v>
      </c>
      <c r="C6" s="28">
        <v>45030</v>
      </c>
    </row>
    <row r="7" spans="1:3" ht="31.2" x14ac:dyDescent="0.6">
      <c r="A7" s="28">
        <v>14486</v>
      </c>
      <c r="B7" s="28">
        <v>9735</v>
      </c>
      <c r="C7" s="28">
        <v>38392</v>
      </c>
    </row>
    <row r="8" spans="1:3" ht="31.2" x14ac:dyDescent="0.6">
      <c r="A8" s="28">
        <v>5537</v>
      </c>
      <c r="B8" s="28">
        <v>13022</v>
      </c>
      <c r="C8" s="28">
        <v>19572</v>
      </c>
    </row>
    <row r="9" spans="1:3" ht="31.2" x14ac:dyDescent="0.6">
      <c r="A9" s="28">
        <v>26639</v>
      </c>
      <c r="B9" s="28">
        <v>10047</v>
      </c>
      <c r="C9" s="28">
        <v>12318</v>
      </c>
    </row>
    <row r="10" spans="1:3" ht="31.2" x14ac:dyDescent="0.6">
      <c r="A10" s="28">
        <v>1650</v>
      </c>
      <c r="B10" s="28">
        <v>29731</v>
      </c>
      <c r="C10" s="28">
        <v>10004</v>
      </c>
    </row>
    <row r="11" spans="1:3" ht="31.2" x14ac:dyDescent="0.6">
      <c r="A11" s="28">
        <v>10798</v>
      </c>
      <c r="B11" s="28">
        <v>24408</v>
      </c>
      <c r="C11" s="28">
        <v>3965</v>
      </c>
    </row>
    <row r="12" spans="1:3" ht="31.2" x14ac:dyDescent="0.6">
      <c r="A12" s="28">
        <v>13814</v>
      </c>
      <c r="B12" s="28">
        <v>15914</v>
      </c>
      <c r="C12" s="28">
        <v>16550</v>
      </c>
    </row>
    <row r="13" spans="1:3" ht="31.2" x14ac:dyDescent="0.6">
      <c r="A13" s="28">
        <v>4633</v>
      </c>
      <c r="B13" s="28">
        <v>1983</v>
      </c>
      <c r="C13" s="28">
        <v>15025</v>
      </c>
    </row>
    <row r="14" spans="1:3" ht="31.2" x14ac:dyDescent="0.6">
      <c r="A14" s="28">
        <v>39083</v>
      </c>
      <c r="B14" s="28">
        <v>21666</v>
      </c>
      <c r="C14" s="28">
        <v>14487</v>
      </c>
    </row>
    <row r="15" spans="1:3" ht="31.2" x14ac:dyDescent="0.6">
      <c r="A15" s="28">
        <v>16848</v>
      </c>
      <c r="B15" s="28">
        <v>6772</v>
      </c>
      <c r="C15" s="28">
        <v>11132</v>
      </c>
    </row>
    <row r="16" spans="1:3" ht="31.2" x14ac:dyDescent="0.6">
      <c r="A16" s="28">
        <v>14941</v>
      </c>
      <c r="B16" s="28">
        <v>6797</v>
      </c>
      <c r="C16" s="28">
        <v>39232</v>
      </c>
    </row>
    <row r="17" spans="1:3" ht="31.2" x14ac:dyDescent="0.6">
      <c r="A17" s="28">
        <v>4748</v>
      </c>
      <c r="B17" s="28">
        <v>27444</v>
      </c>
      <c r="C17" s="28">
        <v>11226</v>
      </c>
    </row>
    <row r="18" spans="1:3" ht="31.2" x14ac:dyDescent="0.6">
      <c r="A18" s="28">
        <v>17602</v>
      </c>
      <c r="B18" s="28">
        <v>2164</v>
      </c>
      <c r="C18" s="28">
        <v>35100</v>
      </c>
    </row>
    <row r="19" spans="1:3" ht="31.2" x14ac:dyDescent="0.6">
      <c r="A19" s="28">
        <v>10442</v>
      </c>
      <c r="B19" s="28">
        <v>36714</v>
      </c>
      <c r="C19" s="28">
        <v>14849</v>
      </c>
    </row>
    <row r="20" spans="1:3" ht="31.2" x14ac:dyDescent="0.6">
      <c r="A20" s="28">
        <v>8873</v>
      </c>
      <c r="B20" s="28">
        <v>12706</v>
      </c>
      <c r="C20" s="28">
        <v>9585</v>
      </c>
    </row>
    <row r="21" spans="1:3" ht="31.2" x14ac:dyDescent="0.6">
      <c r="A21" s="28">
        <v>28847</v>
      </c>
      <c r="B21" s="28">
        <v>3337</v>
      </c>
      <c r="C21" s="28">
        <v>7047</v>
      </c>
    </row>
    <row r="22" spans="1:3" ht="31.2" x14ac:dyDescent="0.6">
      <c r="A22" s="28">
        <v>6444</v>
      </c>
      <c r="B22" s="28">
        <v>23942</v>
      </c>
      <c r="C22" s="28">
        <v>10730</v>
      </c>
    </row>
    <row r="23" spans="1:3" ht="31.2" x14ac:dyDescent="0.6">
      <c r="A23" s="28">
        <v>38730</v>
      </c>
      <c r="B23" s="28">
        <v>33689</v>
      </c>
      <c r="C23" s="28">
        <v>19015</v>
      </c>
    </row>
    <row r="24" spans="1:3" ht="31.2" x14ac:dyDescent="0.6">
      <c r="A24" s="28">
        <v>15675</v>
      </c>
      <c r="B24" s="28">
        <v>10098</v>
      </c>
      <c r="C24" s="28">
        <v>5067</v>
      </c>
    </row>
    <row r="25" spans="1:3" ht="31.2" x14ac:dyDescent="0.6">
      <c r="A25" s="28">
        <v>17367</v>
      </c>
      <c r="B25" s="28">
        <v>3705</v>
      </c>
      <c r="C25" s="28">
        <v>19769</v>
      </c>
    </row>
    <row r="26" spans="1:3" ht="31.2" x14ac:dyDescent="0.6">
      <c r="A26" s="28">
        <v>15086</v>
      </c>
      <c r="B26" s="28">
        <v>7321</v>
      </c>
      <c r="C26" s="28">
        <v>11767</v>
      </c>
    </row>
    <row r="27" spans="1:3" ht="31.2" x14ac:dyDescent="0.6">
      <c r="A27" s="28">
        <v>49975</v>
      </c>
      <c r="B27" s="28">
        <v>14619</v>
      </c>
      <c r="C27" s="28">
        <v>20651</v>
      </c>
    </row>
    <row r="28" spans="1:3" ht="31.2" x14ac:dyDescent="0.6">
      <c r="A28" s="28">
        <v>19600</v>
      </c>
      <c r="B28" s="28">
        <v>10688</v>
      </c>
      <c r="C28" s="28">
        <v>6964</v>
      </c>
    </row>
    <row r="29" spans="1:3" ht="31.2" x14ac:dyDescent="0.6">
      <c r="A29" s="28">
        <v>7240</v>
      </c>
      <c r="B29" s="28">
        <v>9275</v>
      </c>
      <c r="C29" s="28">
        <v>15841</v>
      </c>
    </row>
    <row r="30" spans="1:3" ht="31.2" x14ac:dyDescent="0.6">
      <c r="A30" s="28">
        <v>22252</v>
      </c>
      <c r="B30" s="28">
        <v>11138</v>
      </c>
      <c r="C30" s="28">
        <v>31077</v>
      </c>
    </row>
    <row r="31" spans="1:3" ht="31.2" x14ac:dyDescent="0.6">
      <c r="A31" s="28">
        <v>23635</v>
      </c>
      <c r="B31" s="28">
        <v>44264</v>
      </c>
      <c r="C31" s="28">
        <v>38026</v>
      </c>
    </row>
    <row r="32" spans="1:3" ht="31.2" x14ac:dyDescent="0.6">
      <c r="A32" s="28">
        <v>17129</v>
      </c>
      <c r="B32" s="28">
        <v>26171</v>
      </c>
      <c r="C32" s="28">
        <v>9697</v>
      </c>
    </row>
    <row r="33" spans="1:3" ht="31.2" x14ac:dyDescent="0.6">
      <c r="A33" s="28">
        <v>13441</v>
      </c>
      <c r="B33" s="28">
        <v>15387</v>
      </c>
      <c r="C33" s="28">
        <v>8765</v>
      </c>
    </row>
    <row r="34" spans="1:3" ht="31.2" x14ac:dyDescent="0.6">
      <c r="A34" s="28">
        <v>30456</v>
      </c>
      <c r="B34" s="28">
        <v>20747</v>
      </c>
      <c r="C34" s="28">
        <v>27420</v>
      </c>
    </row>
    <row r="35" spans="1:3" ht="31.2" x14ac:dyDescent="0.6">
      <c r="A35" s="28">
        <v>15883</v>
      </c>
      <c r="B35" s="41"/>
      <c r="C35" s="28">
        <v>2098</v>
      </c>
    </row>
    <row r="36" spans="1:3" ht="31.2" x14ac:dyDescent="0.6">
      <c r="A36" s="42"/>
      <c r="B36" s="41"/>
      <c r="C36" s="28">
        <v>16031</v>
      </c>
    </row>
    <row r="37" spans="1:3" ht="31.2" x14ac:dyDescent="0.6">
      <c r="A37" s="42"/>
      <c r="B37" s="41"/>
      <c r="C37" s="28">
        <v>17907</v>
      </c>
    </row>
    <row r="38" spans="1:3" ht="31.2" x14ac:dyDescent="0.6">
      <c r="A38" s="42"/>
      <c r="B38" s="41"/>
      <c r="C38" s="28">
        <v>5391</v>
      </c>
    </row>
    <row r="39" spans="1:3" ht="31.2" x14ac:dyDescent="0.6">
      <c r="A39" s="42"/>
      <c r="B39" s="41"/>
      <c r="C39" s="28">
        <v>46456</v>
      </c>
    </row>
    <row r="40" spans="1:3" ht="31.2" x14ac:dyDescent="0.6">
      <c r="A40" s="42"/>
      <c r="B40" s="41"/>
      <c r="C40" s="28">
        <v>14932</v>
      </c>
    </row>
    <row r="41" spans="1:3" ht="31.2" x14ac:dyDescent="0.6">
      <c r="A41" s="42"/>
      <c r="B41" s="41"/>
      <c r="C41" s="28">
        <v>21279</v>
      </c>
    </row>
    <row r="42" spans="1:3" ht="31.2" x14ac:dyDescent="0.6">
      <c r="A42" s="42"/>
      <c r="B42" s="41"/>
      <c r="C42" s="28">
        <v>21591</v>
      </c>
    </row>
    <row r="43" spans="1:3" ht="31.8" thickBot="1" x14ac:dyDescent="0.65">
      <c r="A43" s="42"/>
      <c r="B43" s="41"/>
      <c r="C43" s="28">
        <v>18901</v>
      </c>
    </row>
    <row r="44" spans="1:3" ht="48" thickBot="1" x14ac:dyDescent="0.95">
      <c r="A44" s="23">
        <f>SUM(A5:A43)</f>
        <v>545007</v>
      </c>
      <c r="B44" s="23">
        <f>SUM(B5:B43)</f>
        <v>492235</v>
      </c>
      <c r="C44" s="24">
        <f>SUM(C5:C43)</f>
        <v>737818</v>
      </c>
    </row>
  </sheetData>
  <mergeCells count="5">
    <mergeCell ref="A1:C1"/>
    <mergeCell ref="A2:C2"/>
    <mergeCell ref="A3:A4"/>
    <mergeCell ref="B3:B4"/>
    <mergeCell ref="C3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Instagram</vt:lpstr>
      <vt:lpstr>Facebook</vt:lpstr>
      <vt:lpstr>Linkedin</vt:lpstr>
      <vt:lpstr>LIKES</vt:lpstr>
      <vt:lpstr>COMMENTS</vt:lpstr>
      <vt:lpstr>REACH</vt:lpstr>
      <vt:lpstr>SHARES</vt:lpstr>
      <vt:lpstr>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prasad</dc:creator>
  <cp:lastModifiedBy>Mahadeva prasad</cp:lastModifiedBy>
  <dcterms:created xsi:type="dcterms:W3CDTF">2025-08-31T14:31:36Z</dcterms:created>
  <dcterms:modified xsi:type="dcterms:W3CDTF">2025-09-04T12:26:54Z</dcterms:modified>
</cp:coreProperties>
</file>