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Chi Square test\"/>
    </mc:Choice>
  </mc:AlternateContent>
  <xr:revisionPtr revIDLastSave="0" documentId="13_ncr:1_{766D04DB-6FE3-4AE7-AA6B-266BA9F0019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J26" i="1"/>
  <c r="J27" i="1"/>
  <c r="I26" i="1"/>
  <c r="I27" i="1"/>
  <c r="I25" i="1"/>
  <c r="J25" i="1"/>
  <c r="H26" i="1"/>
  <c r="H27" i="1"/>
  <c r="H25" i="1"/>
  <c r="D25" i="1" l="1"/>
  <c r="D16" i="1" l="1"/>
  <c r="C16" i="1"/>
  <c r="B16" i="1"/>
  <c r="E15" i="1"/>
  <c r="E14" i="1"/>
  <c r="E13" i="1"/>
  <c r="E7" i="1"/>
  <c r="B24" i="1" l="1"/>
  <c r="E16" i="1"/>
  <c r="C24" i="1"/>
  <c r="C23" i="1"/>
  <c r="C25" i="1"/>
  <c r="B23" i="1"/>
  <c r="D23" i="1"/>
  <c r="D24" i="1"/>
  <c r="B25" i="1"/>
  <c r="H33" i="1" l="1"/>
  <c r="H29" i="1"/>
</calcChain>
</file>

<file path=xl/sharedStrings.xml><?xml version="1.0" encoding="utf-8"?>
<sst xmlns="http://schemas.openxmlformats.org/spreadsheetml/2006/main" count="44" uniqueCount="25">
  <si>
    <t>Men</t>
  </si>
  <si>
    <t>Women</t>
  </si>
  <si>
    <t>Observed Value</t>
  </si>
  <si>
    <t>Answer a</t>
  </si>
  <si>
    <t>Answer b</t>
  </si>
  <si>
    <t>Answer c</t>
  </si>
  <si>
    <t>Expected Value</t>
  </si>
  <si>
    <t>Chi Square=</t>
  </si>
  <si>
    <t>Salary</t>
  </si>
  <si>
    <t>Services</t>
  </si>
  <si>
    <t>Observation Frequencies</t>
  </si>
  <si>
    <t>Total</t>
  </si>
  <si>
    <t>N=</t>
  </si>
  <si>
    <t xml:space="preserve"> </t>
  </si>
  <si>
    <t>Expected Frequencies(Variables Perfectly Independent)</t>
  </si>
  <si>
    <t>Chi-square Points=(Observed-Expected)^2/Expected</t>
  </si>
  <si>
    <t>CHI SQUARE</t>
  </si>
  <si>
    <t>Critical Value of Chi-Square</t>
  </si>
  <si>
    <t>Chi-Square(P-Value)</t>
  </si>
  <si>
    <t>Low</t>
  </si>
  <si>
    <t>Medium</t>
  </si>
  <si>
    <t>High</t>
  </si>
  <si>
    <t>Excellent</t>
  </si>
  <si>
    <t>Good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</si>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</sst>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6" borderId="1" xfId="0" applyFont="1" applyFill="1" applyBorder="1"/>
    <xf numFmtId="0" fontId="1" fillId="6" borderId="5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164" fontId="0" fillId="0" borderId="0" xfId="0" applyNumberFormat="1"/>
    <xf numFmtId="2" fontId="0" fillId="0" borderId="1" xfId="0" applyNumberFormat="1" applyBorder="1"/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9" workbookViewId="0">
      <selection activeCell="L38" sqref="L38"/>
    </sheetView>
  </sheetViews>
  <sheetFormatPr defaultRowHeight="14.4" x14ac:dyDescent="0.3"/>
  <cols>
    <col min="1" max="1" width="8.77734375" bestFit="1" customWidth="1"/>
    <col min="2" max="2" width="14.33203125" bestFit="1" customWidth="1"/>
    <col min="3" max="3" width="8.21875" bestFit="1" customWidth="1"/>
    <col min="4" max="4" width="14" bestFit="1" customWidth="1"/>
    <col min="5" max="5" width="12" bestFit="1" customWidth="1"/>
    <col min="6" max="6" width="11.109375" bestFit="1" customWidth="1"/>
    <col min="7" max="7" width="24.109375" bestFit="1" customWidth="1"/>
    <col min="8" max="8" width="13.6640625" bestFit="1" customWidth="1"/>
    <col min="9" max="10" width="12" bestFit="1" customWidth="1"/>
    <col min="12" max="12" width="15.6640625" customWidth="1"/>
  </cols>
  <sheetData>
    <row r="1" spans="1:12" x14ac:dyDescent="0.3">
      <c r="A1" s="1"/>
      <c r="B1" s="2" t="s">
        <v>2</v>
      </c>
      <c r="C1" s="2"/>
      <c r="D1" s="2" t="s">
        <v>6</v>
      </c>
      <c r="E1" s="3"/>
    </row>
    <row r="2" spans="1:12" x14ac:dyDescent="0.3">
      <c r="A2" s="1"/>
      <c r="B2" s="4" t="s">
        <v>0</v>
      </c>
      <c r="C2" s="4" t="s">
        <v>1</v>
      </c>
      <c r="D2" s="4" t="s">
        <v>0</v>
      </c>
      <c r="E2" s="4" t="s">
        <v>1</v>
      </c>
    </row>
    <row r="3" spans="1:12" x14ac:dyDescent="0.3">
      <c r="A3" s="5" t="s">
        <v>3</v>
      </c>
      <c r="B3" s="1">
        <v>33</v>
      </c>
      <c r="C3" s="1">
        <v>39</v>
      </c>
      <c r="D3" s="1">
        <v>26.25</v>
      </c>
      <c r="E3" s="1">
        <v>31.5</v>
      </c>
    </row>
    <row r="4" spans="1:12" x14ac:dyDescent="0.3">
      <c r="A4" s="5" t="s">
        <v>4</v>
      </c>
      <c r="B4" s="1">
        <v>62</v>
      </c>
      <c r="C4" s="1">
        <v>62</v>
      </c>
      <c r="D4" s="1">
        <v>57.75</v>
      </c>
      <c r="E4" s="1">
        <v>61.95</v>
      </c>
    </row>
    <row r="5" spans="1:12" x14ac:dyDescent="0.3">
      <c r="A5" s="5" t="s">
        <v>5</v>
      </c>
      <c r="B5" s="1">
        <v>10</v>
      </c>
      <c r="C5" s="1">
        <v>4</v>
      </c>
      <c r="D5" s="1">
        <v>21</v>
      </c>
      <c r="E5" s="1">
        <v>11.55</v>
      </c>
    </row>
    <row r="7" spans="1:12" x14ac:dyDescent="0.3">
      <c r="D7" t="s">
        <v>7</v>
      </c>
      <c r="E7">
        <f>_xlfn.CHISQ.TEST(B3:C5,D3:E5)</f>
        <v>6.9910275878767229E-4</v>
      </c>
    </row>
    <row r="10" spans="1:12" x14ac:dyDescent="0.3">
      <c r="A10" s="24" t="s">
        <v>10</v>
      </c>
      <c r="B10" s="25"/>
      <c r="C10" s="25"/>
      <c r="D10" s="25"/>
      <c r="E10" s="26"/>
    </row>
    <row r="11" spans="1:12" x14ac:dyDescent="0.3">
      <c r="A11" s="13" t="s">
        <v>9</v>
      </c>
      <c r="B11" s="13" t="s">
        <v>8</v>
      </c>
      <c r="C11" s="13"/>
      <c r="D11" s="13"/>
      <c r="E11" s="13"/>
    </row>
    <row r="12" spans="1:12" x14ac:dyDescent="0.3">
      <c r="A12" s="14"/>
      <c r="B12" s="8" t="s">
        <v>19</v>
      </c>
      <c r="C12" s="8" t="s">
        <v>20</v>
      </c>
      <c r="D12" s="8" t="s">
        <v>21</v>
      </c>
      <c r="E12" s="30" t="s">
        <v>11</v>
      </c>
    </row>
    <row r="13" spans="1:12" x14ac:dyDescent="0.3">
      <c r="A13" s="7" t="s">
        <v>22</v>
      </c>
      <c r="B13" s="1">
        <v>9</v>
      </c>
      <c r="C13" s="1">
        <v>10</v>
      </c>
      <c r="D13" s="1">
        <v>7</v>
      </c>
      <c r="E13" s="1">
        <f>SUM(B13:D13)</f>
        <v>26</v>
      </c>
    </row>
    <row r="14" spans="1:12" x14ac:dyDescent="0.3">
      <c r="A14" s="7" t="s">
        <v>23</v>
      </c>
      <c r="B14" s="1">
        <v>11</v>
      </c>
      <c r="C14" s="1">
        <v>9</v>
      </c>
      <c r="D14" s="1">
        <v>31</v>
      </c>
      <c r="E14" s="1">
        <f>SUM(B14:D14)</f>
        <v>51</v>
      </c>
    </row>
    <row r="15" spans="1:12" x14ac:dyDescent="0.3">
      <c r="A15" s="7" t="s">
        <v>24</v>
      </c>
      <c r="B15" s="1">
        <v>12</v>
      </c>
      <c r="C15" s="1">
        <v>8</v>
      </c>
      <c r="D15" s="1">
        <v>3</v>
      </c>
      <c r="E15" s="1">
        <f>SUM(B15:D15)</f>
        <v>23</v>
      </c>
    </row>
    <row r="16" spans="1:12" x14ac:dyDescent="0.3">
      <c r="A16" s="7" t="s">
        <v>11</v>
      </c>
      <c r="B16" s="1">
        <f>SUM(B13:B15)</f>
        <v>32</v>
      </c>
      <c r="C16" s="1">
        <f>SUM(C13:C15)</f>
        <v>27</v>
      </c>
      <c r="D16" s="1">
        <f>SUM(D13:D15)</f>
        <v>41</v>
      </c>
      <c r="E16" s="1">
        <f>SUM(E13:E15)</f>
        <v>100</v>
      </c>
      <c r="L16" s="11"/>
    </row>
    <row r="18" spans="1:13" x14ac:dyDescent="0.3">
      <c r="A18" s="9" t="s">
        <v>12</v>
      </c>
      <c r="B18" s="1">
        <v>100</v>
      </c>
    </row>
    <row r="20" spans="1:13" x14ac:dyDescent="0.3">
      <c r="A20" s="27" t="s">
        <v>14</v>
      </c>
      <c r="B20" s="28"/>
      <c r="C20" s="28"/>
      <c r="D20" s="29"/>
      <c r="G20" s="15" t="s">
        <v>15</v>
      </c>
      <c r="H20" s="16"/>
      <c r="I20" s="16"/>
      <c r="J20" s="17"/>
    </row>
    <row r="21" spans="1:13" x14ac:dyDescent="0.3">
      <c r="A21" s="13" t="s">
        <v>9</v>
      </c>
      <c r="B21" s="13" t="s">
        <v>8</v>
      </c>
      <c r="C21" s="13"/>
      <c r="D21" s="13"/>
      <c r="G21" s="18"/>
      <c r="H21" s="19"/>
      <c r="I21" s="19"/>
      <c r="J21" s="20"/>
    </row>
    <row r="22" spans="1:13" x14ac:dyDescent="0.3">
      <c r="A22" s="14"/>
      <c r="B22" s="8" t="s">
        <v>19</v>
      </c>
      <c r="C22" s="8" t="s">
        <v>20</v>
      </c>
      <c r="D22" s="8" t="s">
        <v>21</v>
      </c>
      <c r="G22" s="21"/>
      <c r="H22" s="22"/>
      <c r="I22" s="22"/>
      <c r="J22" s="23"/>
    </row>
    <row r="23" spans="1:13" x14ac:dyDescent="0.3">
      <c r="A23" s="7" t="s">
        <v>22</v>
      </c>
      <c r="B23" s="1">
        <f>B16*E13/B18</f>
        <v>8.32</v>
      </c>
      <c r="C23" s="1">
        <f>C16*E13/B18</f>
        <v>7.02</v>
      </c>
      <c r="D23" s="1">
        <f>D16*E13/B18</f>
        <v>10.66</v>
      </c>
      <c r="G23" s="13" t="s">
        <v>9</v>
      </c>
      <c r="H23" s="13" t="s">
        <v>8</v>
      </c>
      <c r="I23" s="13"/>
      <c r="J23" s="13"/>
    </row>
    <row r="24" spans="1:13" x14ac:dyDescent="0.3">
      <c r="A24" s="7" t="s">
        <v>23</v>
      </c>
      <c r="B24" s="1">
        <f>B16*E14/B18</f>
        <v>16.32</v>
      </c>
      <c r="C24" s="1">
        <f>C16*E14/B18</f>
        <v>13.77</v>
      </c>
      <c r="D24" s="1">
        <f>D16*E14/B18</f>
        <v>20.91</v>
      </c>
      <c r="G24" s="14"/>
      <c r="H24" s="8" t="s">
        <v>19</v>
      </c>
      <c r="I24" s="8" t="s">
        <v>20</v>
      </c>
      <c r="J24" s="8" t="s">
        <v>21</v>
      </c>
    </row>
    <row r="25" spans="1:13" x14ac:dyDescent="0.3">
      <c r="A25" s="7" t="s">
        <v>24</v>
      </c>
      <c r="B25" s="1">
        <f>B16*E15/B18</f>
        <v>7.36</v>
      </c>
      <c r="C25" s="1">
        <f>C16*E15/B18</f>
        <v>6.21</v>
      </c>
      <c r="D25" s="1">
        <f>D16*E15/B18</f>
        <v>9.43</v>
      </c>
      <c r="G25" s="7" t="s">
        <v>22</v>
      </c>
      <c r="H25" s="12">
        <f>(B13-B23)^2/B23</f>
        <v>5.5576923076923024E-2</v>
      </c>
      <c r="I25" s="12">
        <f t="shared" ref="I25:J27" si="0">(C13-C23)^2/C23</f>
        <v>1.2650142450142456</v>
      </c>
      <c r="J25" s="12">
        <f t="shared" si="0"/>
        <v>1.2566228893058162</v>
      </c>
    </row>
    <row r="26" spans="1:13" x14ac:dyDescent="0.3">
      <c r="D26" t="s">
        <v>13</v>
      </c>
      <c r="G26" s="7" t="s">
        <v>23</v>
      </c>
      <c r="H26" s="12">
        <f t="shared" ref="H26:H27" si="1">(B14-B24)^2/B24</f>
        <v>1.7342156862745099</v>
      </c>
      <c r="I26" s="12">
        <f t="shared" si="0"/>
        <v>1.6523529411764704</v>
      </c>
      <c r="J26" s="12">
        <f t="shared" si="0"/>
        <v>4.8688713534194159</v>
      </c>
    </row>
    <row r="27" spans="1:13" x14ac:dyDescent="0.3">
      <c r="G27" s="7" t="s">
        <v>24</v>
      </c>
      <c r="H27" s="12">
        <f t="shared" si="1"/>
        <v>2.9252173913043475</v>
      </c>
      <c r="I27" s="12">
        <f t="shared" si="0"/>
        <v>0.51595813204508856</v>
      </c>
      <c r="J27" s="12">
        <f t="shared" si="0"/>
        <v>4.3844008483563091</v>
      </c>
    </row>
    <row r="29" spans="1:13" x14ac:dyDescent="0.3">
      <c r="G29" s="10" t="s">
        <v>16</v>
      </c>
      <c r="H29" s="6">
        <f>SUM(H25:J27)</f>
        <v>18.658230409973129</v>
      </c>
    </row>
    <row r="31" spans="1:13" x14ac:dyDescent="0.3">
      <c r="G31" s="10" t="s">
        <v>17</v>
      </c>
      <c r="H31" s="6">
        <f>_xlfn.CHISQ.INV.RT(0.05,4)</f>
        <v>9.4877290367811575</v>
      </c>
      <c r="M31" s="11"/>
    </row>
    <row r="33" spans="7:8" x14ac:dyDescent="0.3">
      <c r="G33" s="10" t="s">
        <v>18</v>
      </c>
      <c r="H33" s="6">
        <f>CHITEST(B13:D15,B23:D25)</f>
        <v>9.1723341283173727E-4</v>
      </c>
    </row>
  </sheetData>
  <mergeCells count="9">
    <mergeCell ref="A10:E10"/>
    <mergeCell ref="A21:A22"/>
    <mergeCell ref="B21:D21"/>
    <mergeCell ref="A20:D20"/>
    <mergeCell ref="B11:E11"/>
    <mergeCell ref="G23:G24"/>
    <mergeCell ref="H23:J23"/>
    <mergeCell ref="G20:J22"/>
    <mergeCell ref="A11: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2019-12-19T07:10:14Z</dcterms:modified>
</cp:coreProperties>
</file>