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2d1c5d69410b38e/Documents/Job Prep/Tableau/"/>
    </mc:Choice>
  </mc:AlternateContent>
  <xr:revisionPtr revIDLastSave="46" documentId="8_{1076F7BC-3D30-40D2-9239-83757F660FC7}" xr6:coauthVersionLast="47" xr6:coauthVersionMax="47" xr10:uidLastSave="{4261AF1F-CA5E-4926-882E-593745E52070}"/>
  <bookViews>
    <workbookView xWindow="-108" yWindow="-108" windowWidth="23256" windowHeight="12456" activeTab="3" xr2:uid="{72898400-6B2D-4DBD-A15B-6EC70424E853}"/>
  </bookViews>
  <sheets>
    <sheet name="Additional Data" sheetId="1" r:id="rId1"/>
    <sheet name="Monthly Expenses" sheetId="3" r:id="rId2"/>
    <sheet name="Budget Summary" sheetId="4" r:id="rId3"/>
    <sheet name="Viz" sheetId="5" r:id="rId4"/>
  </sheets>
  <externalReferences>
    <externalReference r:id="rId5"/>
  </externalReferences>
  <definedNames>
    <definedName name="Actual_Expenses">Viz!$G$9</definedName>
    <definedName name="Actual_Income">Viz!$D$12</definedName>
    <definedName name="List_Categories">[1]!Category_List_Table[To add a category, type below]</definedName>
    <definedName name="Projected_Expenses">Viz!$F$9</definedName>
    <definedName name="Projected_Income">Viz!$C$12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3" i="3"/>
</calcChain>
</file>

<file path=xl/sharedStrings.xml><?xml version="1.0" encoding="utf-8"?>
<sst xmlns="http://schemas.openxmlformats.org/spreadsheetml/2006/main" count="184" uniqueCount="91">
  <si>
    <t>Children</t>
  </si>
  <si>
    <t>Entertainment</t>
  </si>
  <si>
    <t>Food</t>
  </si>
  <si>
    <t>Gifts and Charity</t>
  </si>
  <si>
    <t>Housing</t>
  </si>
  <si>
    <t>Insurance</t>
  </si>
  <si>
    <t>Loans</t>
  </si>
  <si>
    <t>Personal Care</t>
  </si>
  <si>
    <t>Pets</t>
  </si>
  <si>
    <t>Savings</t>
  </si>
  <si>
    <t>Taxes</t>
  </si>
  <si>
    <t>Transportation</t>
  </si>
  <si>
    <t>Category list</t>
  </si>
  <si>
    <t>Description</t>
  </si>
  <si>
    <t>Category</t>
  </si>
  <si>
    <t>Projected Cost</t>
  </si>
  <si>
    <t>Actual Cost</t>
  </si>
  <si>
    <t>Difference</t>
  </si>
  <si>
    <t>Extracurricular Activities</t>
  </si>
  <si>
    <t>Medical</t>
  </si>
  <si>
    <t>School Supplies</t>
  </si>
  <si>
    <t>School Tuition</t>
  </si>
  <si>
    <t>Concerts</t>
  </si>
  <si>
    <t>Live Theater</t>
  </si>
  <si>
    <t>Movies</t>
  </si>
  <si>
    <t>Music (CDs, Downloads, etc.)</t>
  </si>
  <si>
    <t>Sporting Events</t>
  </si>
  <si>
    <t>Video/Dvd (Purchase)</t>
  </si>
  <si>
    <t>Video/Dvd (Rental)</t>
  </si>
  <si>
    <t>Dining Out</t>
  </si>
  <si>
    <t>Groceries</t>
  </si>
  <si>
    <t>Charity 1</t>
  </si>
  <si>
    <t>Charity 2</t>
  </si>
  <si>
    <t>Gift 1</t>
  </si>
  <si>
    <t>Gift 2</t>
  </si>
  <si>
    <t>Cable/Satellite</t>
  </si>
  <si>
    <t>Electric</t>
  </si>
  <si>
    <t>Gas</t>
  </si>
  <si>
    <t>House Cleaning Service</t>
  </si>
  <si>
    <t>Maintenance</t>
  </si>
  <si>
    <t>Mortgage Or Rent</t>
  </si>
  <si>
    <t>Natural Gas/Oil</t>
  </si>
  <si>
    <t>Online/Internet Service</t>
  </si>
  <si>
    <t>Phone (Cellular)</t>
  </si>
  <si>
    <t>Phone (Home)</t>
  </si>
  <si>
    <t>Supplies</t>
  </si>
  <si>
    <t>Waste Removal and Recycle</t>
  </si>
  <si>
    <t>Water and Sewer</t>
  </si>
  <si>
    <t>Health</t>
  </si>
  <si>
    <t>Home</t>
  </si>
  <si>
    <t>Life</t>
  </si>
  <si>
    <t>Credit Card 1</t>
  </si>
  <si>
    <t>Credit Card 2</t>
  </si>
  <si>
    <t>Credit Card 3</t>
  </si>
  <si>
    <t>Personal</t>
  </si>
  <si>
    <t>Student</t>
  </si>
  <si>
    <t>Clothing</t>
  </si>
  <si>
    <t>Dry Cleaning</t>
  </si>
  <si>
    <t>Hair/Nails</t>
  </si>
  <si>
    <t>Health Club</t>
  </si>
  <si>
    <t>Grooming</t>
  </si>
  <si>
    <t>Toys</t>
  </si>
  <si>
    <t>Investment Account</t>
  </si>
  <si>
    <t>Retirement Account</t>
  </si>
  <si>
    <t>Federal</t>
  </si>
  <si>
    <t>Local</t>
  </si>
  <si>
    <t>State</t>
  </si>
  <si>
    <t>Bus/Taxi Fare</t>
  </si>
  <si>
    <t>Fuel</t>
  </si>
  <si>
    <t xml:space="preserve">Licensing </t>
  </si>
  <si>
    <t>Parking Fees</t>
  </si>
  <si>
    <t>Vehicle Payment</t>
  </si>
  <si>
    <t>Row Labels</t>
  </si>
  <si>
    <t>Grand Total</t>
  </si>
  <si>
    <t>Sum of Actual Cost</t>
  </si>
  <si>
    <t>Cost</t>
  </si>
  <si>
    <t>Sum of Projected Cost</t>
  </si>
  <si>
    <t>Balance</t>
  </si>
  <si>
    <t>Projected Balance</t>
  </si>
  <si>
    <t>Projected minus expenses</t>
  </si>
  <si>
    <t xml:space="preserve">Actual Balance </t>
  </si>
  <si>
    <t>Actual minus expenses</t>
  </si>
  <si>
    <t>Actual minus projected</t>
  </si>
  <si>
    <t>Income</t>
  </si>
  <si>
    <t>Expenses</t>
  </si>
  <si>
    <t>Projected</t>
  </si>
  <si>
    <t>Actual</t>
  </si>
  <si>
    <t>Income 1</t>
  </si>
  <si>
    <t>Income 2</t>
  </si>
  <si>
    <t>Extra income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</si>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</sst>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9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8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9">
    <dxf>
      <numFmt numFmtId="164" formatCode="&quot;$&quot;#,##0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numFmt numFmtId="10" formatCode="&quot;$&quot;#,##0_);[Red]\(&quot;$&quot;#,##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border outline="0"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numFmt numFmtId="12" formatCode="&quot;$&quot;#,##0.00_);[Red]\(&quot;$&quot;#,##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[CourseraSubmission1.xlsx]Budget Summary!Budget_Summary</c:name>
    <c:fmtId val="3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4724511549149243E-2"/>
          <c:y val="2.5114150736319216E-2"/>
          <c:w val="0.80605795692343385"/>
          <c:h val="0.820077035412960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'Budget Summary'!$B$2</c:f>
              <c:strCache>
                <c:ptCount val="1"/>
                <c:pt idx="0">
                  <c:v>Sum of Actual Cost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'Budget Summary'!$A$3:$A$15</c:f>
              <c:strCache>
                <c:ptCount val="12"/>
                <c:pt idx="0">
                  <c:v>Children</c:v>
                </c:pt>
                <c:pt idx="1">
                  <c:v>Entertainment</c:v>
                </c:pt>
                <c:pt idx="2">
                  <c:v>Food</c:v>
                </c:pt>
                <c:pt idx="3">
                  <c:v>Gifts and Charity</c:v>
                </c:pt>
                <c:pt idx="4">
                  <c:v>Housing</c:v>
                </c:pt>
                <c:pt idx="5">
                  <c:v>Insurance</c:v>
                </c:pt>
                <c:pt idx="6">
                  <c:v>Loans</c:v>
                </c:pt>
                <c:pt idx="7">
                  <c:v>Personal Care</c:v>
                </c:pt>
                <c:pt idx="8">
                  <c:v>Pets</c:v>
                </c:pt>
                <c:pt idx="9">
                  <c:v>Savings</c:v>
                </c:pt>
                <c:pt idx="10">
                  <c:v>Taxes</c:v>
                </c:pt>
                <c:pt idx="11">
                  <c:v>Transportation</c:v>
                </c:pt>
              </c:strCache>
            </c:strRef>
          </c:cat>
          <c:val>
            <c:numRef>
              <c:f>'Budget Summary'!$B$3:$B$15</c:f>
              <c:numCache>
                <c:formatCode>"$"#,##0</c:formatCode>
                <c:ptCount val="12"/>
                <c:pt idx="0">
                  <c:v>140</c:v>
                </c:pt>
                <c:pt idx="1">
                  <c:v>358</c:v>
                </c:pt>
                <c:pt idx="2">
                  <c:v>1320</c:v>
                </c:pt>
                <c:pt idx="3">
                  <c:v>125</c:v>
                </c:pt>
                <c:pt idx="4">
                  <c:v>2702</c:v>
                </c:pt>
                <c:pt idx="5">
                  <c:v>900</c:v>
                </c:pt>
                <c:pt idx="6">
                  <c:v>200</c:v>
                </c:pt>
                <c:pt idx="7">
                  <c:v>140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1-4873-8CE8-962797EC7CE5}"/>
            </c:ext>
          </c:extLst>
        </c:ser>
        <c:ser>
          <c:idx val="1"/>
          <c:order val="1"/>
          <c:tx>
            <c:strRef>
              <c:f>'Budget Summary'!$C$2</c:f>
              <c:strCache>
                <c:ptCount val="1"/>
                <c:pt idx="0">
                  <c:v>Sum of Projected Cost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'Budget Summary'!$A$3:$A$15</c:f>
              <c:strCache>
                <c:ptCount val="12"/>
                <c:pt idx="0">
                  <c:v>Children</c:v>
                </c:pt>
                <c:pt idx="1">
                  <c:v>Entertainment</c:v>
                </c:pt>
                <c:pt idx="2">
                  <c:v>Food</c:v>
                </c:pt>
                <c:pt idx="3">
                  <c:v>Gifts and Charity</c:v>
                </c:pt>
                <c:pt idx="4">
                  <c:v>Housing</c:v>
                </c:pt>
                <c:pt idx="5">
                  <c:v>Insurance</c:v>
                </c:pt>
                <c:pt idx="6">
                  <c:v>Loans</c:v>
                </c:pt>
                <c:pt idx="7">
                  <c:v>Personal Care</c:v>
                </c:pt>
                <c:pt idx="8">
                  <c:v>Pets</c:v>
                </c:pt>
                <c:pt idx="9">
                  <c:v>Savings</c:v>
                </c:pt>
                <c:pt idx="10">
                  <c:v>Taxes</c:v>
                </c:pt>
                <c:pt idx="11">
                  <c:v>Transportation</c:v>
                </c:pt>
              </c:strCache>
            </c:strRef>
          </c:cat>
          <c:val>
            <c:numRef>
              <c:f>'Budget Summary'!$C$3:$C$15</c:f>
              <c:numCache>
                <c:formatCode>"$"#,##0</c:formatCode>
                <c:ptCount val="12"/>
                <c:pt idx="0">
                  <c:v>140</c:v>
                </c:pt>
                <c:pt idx="1">
                  <c:v>400</c:v>
                </c:pt>
                <c:pt idx="2">
                  <c:v>1100</c:v>
                </c:pt>
                <c:pt idx="3">
                  <c:v>100</c:v>
                </c:pt>
                <c:pt idx="4">
                  <c:v>2830</c:v>
                </c:pt>
                <c:pt idx="5">
                  <c:v>900</c:v>
                </c:pt>
                <c:pt idx="6">
                  <c:v>200</c:v>
                </c:pt>
                <c:pt idx="7">
                  <c:v>150</c:v>
                </c:pt>
                <c:pt idx="8">
                  <c:v>170</c:v>
                </c:pt>
                <c:pt idx="9">
                  <c:v>200</c:v>
                </c:pt>
                <c:pt idx="10">
                  <c:v>300</c:v>
                </c:pt>
                <c:pt idx="11">
                  <c:v>1425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31-4873-8CE8-962797EC7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098480"/>
        <c:axId val="35098896"/>
      </c:barChart>
      <c:catAx>
        <c:axId val="3509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8896"/>
        <c:crosses val="autoZero"/>
        <c:auto val="1"/>
        <c:lblAlgn val="ctr"/>
        <c:lblOffset val="100"/>
        <c:noMultiLvlLbl val="0"/>
      </c:catAx>
      <c:valAx>
        <c:axId val="350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9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257174" y="2552699"/>
    <xdr:ext cx="10482544" cy="5641042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5E0BB8-A7C0-43A2-8C19-6686CBFAC6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usehold%20monthly%20budg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Overview"/>
      <sheetName val="Budget Summary"/>
      <sheetName val="Monthly Expenses"/>
      <sheetName val="Additional Data"/>
      <sheetName val="Household monthly budget1"/>
    </sheetNames>
    <sheetDataSet>
      <sheetData sheetId="0" refreshError="1"/>
      <sheetData sheetId="1" refreshError="1"/>
      <sheetData sheetId="2"/>
      <sheetData sheetId="3"/>
      <sheetData sheetId="4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ak Lalla" refreshedDate="44596.672913541668" createdVersion="7" refreshedVersion="7" minRefreshableVersion="3" recordCount="59" xr:uid="{CA34419D-EF6D-4E38-8EB9-29A1BFF2D3FE}">
  <cacheSource type="worksheet">
    <worksheetSource name="Monthly_Expenses"/>
  </cacheSource>
  <cacheFields count="5">
    <cacheField name="Description" numFmtId="0">
      <sharedItems count="56">
        <s v="Extracurricular Activities"/>
        <s v="Medical"/>
        <s v="School Supplies"/>
        <s v="School Tuition"/>
        <s v="Concerts"/>
        <s v="Live Theater"/>
        <s v="Movies"/>
        <s v="Music (CDs, Downloads, etc.)"/>
        <s v="Sporting Events"/>
        <s v="Video/Dvd (Purchase)"/>
        <s v="Video/Dvd (Rental)"/>
        <s v="Dining Out"/>
        <s v="Groceries"/>
        <s v="Charity 1"/>
        <s v="Charity 2"/>
        <s v="Gift 1"/>
        <s v="Gift 2"/>
        <s v="Cable/Satellite"/>
        <s v="Electric"/>
        <s v="Gas"/>
        <s v="House Cleaning Service"/>
        <s v="Maintenance"/>
        <s v="Mortgage Or Rent"/>
        <s v="Natural Gas/Oil"/>
        <s v="Online/Internet Service"/>
        <s v="Phone (Cellular)"/>
        <s v="Phone (Home)"/>
        <s v="Supplies"/>
        <s v="Waste Removal and Recycle"/>
        <s v="Water and Sewer"/>
        <s v="Health"/>
        <s v="Home"/>
        <s v="Life"/>
        <s v="Credit Card 1"/>
        <s v="Credit Card 2"/>
        <s v="Credit Card 3"/>
        <s v="Personal"/>
        <s v="Student"/>
        <s v="Clothing"/>
        <s v="Dry Cleaning"/>
        <s v="Hair/Nails"/>
        <s v="Health Club"/>
        <s v="Food"/>
        <s v="Grooming"/>
        <s v="Toys"/>
        <s v="Investment Account"/>
        <s v="Retirement Account"/>
        <s v="Federal"/>
        <s v="Local"/>
        <s v="State"/>
        <s v="Bus/Taxi Fare"/>
        <s v="Fuel"/>
        <s v="Insurance"/>
        <s v="Licensing "/>
        <s v="Parking Fees"/>
        <s v="Vehicle Payment"/>
      </sharedItems>
    </cacheField>
    <cacheField name="Category" numFmtId="0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Projected Cost" numFmtId="6">
      <sharedItems containsString="0" containsBlank="1" containsNumber="1" containsInteger="1" minValue="0" maxValue="1700" count="19">
        <n v="40"/>
        <m/>
        <n v="100"/>
        <n v="50"/>
        <n v="200"/>
        <n v="0"/>
        <n v="20"/>
        <n v="30"/>
        <n v="1000"/>
        <n v="75"/>
        <n v="25"/>
        <n v="45"/>
        <n v="300"/>
        <n v="1700"/>
        <n v="60"/>
        <n v="35"/>
        <n v="400"/>
        <n v="150"/>
        <n v="450"/>
      </sharedItems>
    </cacheField>
    <cacheField name="Actual Cost" numFmtId="6">
      <sharedItems containsString="0" containsBlank="1" containsNumber="1" containsInteger="1" minValue="20" maxValue="1700"/>
    </cacheField>
    <cacheField name="Difference" numFmtId="6">
      <sharedItems containsMixedTypes="1" containsNumber="1" containsInteger="1" minValue="-200" maxValue="75" count="19">
        <n v="0"/>
        <s v=""/>
        <n v="10"/>
        <n v="50"/>
        <n v="22"/>
        <n v="20"/>
        <n v="-40"/>
        <n v="-30"/>
        <n v="-200"/>
        <n v="-20"/>
        <n v="-25"/>
        <n v="-5"/>
        <n v="-100"/>
        <n v="-4"/>
        <n v="-15"/>
        <n v="3"/>
        <n v="-1"/>
        <n v="75"/>
        <n v="-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">
  <r>
    <x v="0"/>
    <x v="0"/>
    <x v="0"/>
    <n v="40"/>
    <x v="0"/>
  </r>
  <r>
    <x v="1"/>
    <x v="0"/>
    <x v="1"/>
    <m/>
    <x v="1"/>
  </r>
  <r>
    <x v="2"/>
    <x v="0"/>
    <x v="1"/>
    <m/>
    <x v="1"/>
  </r>
  <r>
    <x v="3"/>
    <x v="0"/>
    <x v="2"/>
    <n v="100"/>
    <x v="0"/>
  </r>
  <r>
    <x v="4"/>
    <x v="1"/>
    <x v="3"/>
    <n v="40"/>
    <x v="2"/>
  </r>
  <r>
    <x v="5"/>
    <x v="1"/>
    <x v="4"/>
    <n v="150"/>
    <x v="3"/>
  </r>
  <r>
    <x v="6"/>
    <x v="1"/>
    <x v="3"/>
    <n v="28"/>
    <x v="4"/>
  </r>
  <r>
    <x v="7"/>
    <x v="1"/>
    <x v="3"/>
    <n v="30"/>
    <x v="5"/>
  </r>
  <r>
    <x v="8"/>
    <x v="1"/>
    <x v="5"/>
    <n v="40"/>
    <x v="6"/>
  </r>
  <r>
    <x v="9"/>
    <x v="1"/>
    <x v="6"/>
    <n v="50"/>
    <x v="7"/>
  </r>
  <r>
    <x v="10"/>
    <x v="1"/>
    <x v="7"/>
    <n v="20"/>
    <x v="2"/>
  </r>
  <r>
    <x v="11"/>
    <x v="2"/>
    <x v="8"/>
    <n v="1200"/>
    <x v="8"/>
  </r>
  <r>
    <x v="12"/>
    <x v="2"/>
    <x v="2"/>
    <n v="120"/>
    <x v="9"/>
  </r>
  <r>
    <x v="13"/>
    <x v="3"/>
    <x v="9"/>
    <n v="100"/>
    <x v="10"/>
  </r>
  <r>
    <x v="14"/>
    <x v="3"/>
    <x v="10"/>
    <n v="25"/>
    <x v="0"/>
  </r>
  <r>
    <x v="15"/>
    <x v="3"/>
    <x v="1"/>
    <m/>
    <x v="1"/>
  </r>
  <r>
    <x v="16"/>
    <x v="3"/>
    <x v="1"/>
    <m/>
    <x v="1"/>
  </r>
  <r>
    <x v="17"/>
    <x v="4"/>
    <x v="2"/>
    <n v="100"/>
    <x v="0"/>
  </r>
  <r>
    <x v="18"/>
    <x v="4"/>
    <x v="11"/>
    <n v="50"/>
    <x v="11"/>
  </r>
  <r>
    <x v="19"/>
    <x v="4"/>
    <x v="12"/>
    <n v="400"/>
    <x v="12"/>
  </r>
  <r>
    <x v="20"/>
    <x v="4"/>
    <x v="4"/>
    <m/>
    <x v="1"/>
  </r>
  <r>
    <x v="21"/>
    <x v="4"/>
    <x v="4"/>
    <n v="150"/>
    <x v="3"/>
  </r>
  <r>
    <x v="22"/>
    <x v="4"/>
    <x v="13"/>
    <n v="1700"/>
    <x v="0"/>
  </r>
  <r>
    <x v="23"/>
    <x v="4"/>
    <x v="1"/>
    <m/>
    <x v="1"/>
  </r>
  <r>
    <x v="24"/>
    <x v="4"/>
    <x v="2"/>
    <n v="100"/>
    <x v="0"/>
  </r>
  <r>
    <x v="25"/>
    <x v="4"/>
    <x v="14"/>
    <n v="60"/>
    <x v="0"/>
  </r>
  <r>
    <x v="26"/>
    <x v="4"/>
    <x v="15"/>
    <n v="39"/>
    <x v="13"/>
  </r>
  <r>
    <x v="27"/>
    <x v="4"/>
    <x v="0"/>
    <n v="55"/>
    <x v="14"/>
  </r>
  <r>
    <x v="28"/>
    <x v="4"/>
    <x v="10"/>
    <n v="22"/>
    <x v="15"/>
  </r>
  <r>
    <x v="29"/>
    <x v="4"/>
    <x v="10"/>
    <n v="26"/>
    <x v="16"/>
  </r>
  <r>
    <x v="30"/>
    <x v="5"/>
    <x v="16"/>
    <n v="400"/>
    <x v="0"/>
  </r>
  <r>
    <x v="31"/>
    <x v="5"/>
    <x v="16"/>
    <n v="400"/>
    <x v="0"/>
  </r>
  <r>
    <x v="32"/>
    <x v="5"/>
    <x v="2"/>
    <n v="100"/>
    <x v="0"/>
  </r>
  <r>
    <x v="33"/>
    <x v="6"/>
    <x v="4"/>
    <n v="200"/>
    <x v="0"/>
  </r>
  <r>
    <x v="34"/>
    <x v="6"/>
    <x v="1"/>
    <m/>
    <x v="1"/>
  </r>
  <r>
    <x v="35"/>
    <x v="6"/>
    <x v="1"/>
    <m/>
    <x v="1"/>
  </r>
  <r>
    <x v="36"/>
    <x v="6"/>
    <x v="1"/>
    <m/>
    <x v="1"/>
  </r>
  <r>
    <x v="37"/>
    <x v="6"/>
    <x v="1"/>
    <m/>
    <x v="1"/>
  </r>
  <r>
    <x v="38"/>
    <x v="7"/>
    <x v="17"/>
    <n v="140"/>
    <x v="2"/>
  </r>
  <r>
    <x v="39"/>
    <x v="7"/>
    <x v="1"/>
    <m/>
    <x v="1"/>
  </r>
  <r>
    <x v="40"/>
    <x v="7"/>
    <x v="1"/>
    <m/>
    <x v="1"/>
  </r>
  <r>
    <x v="41"/>
    <x v="7"/>
    <x v="1"/>
    <m/>
    <x v="1"/>
  </r>
  <r>
    <x v="1"/>
    <x v="7"/>
    <x v="1"/>
    <m/>
    <x v="1"/>
  </r>
  <r>
    <x v="42"/>
    <x v="8"/>
    <x v="17"/>
    <n v="75"/>
    <x v="17"/>
  </r>
  <r>
    <x v="43"/>
    <x v="8"/>
    <x v="6"/>
    <n v="25"/>
    <x v="11"/>
  </r>
  <r>
    <x v="1"/>
    <x v="8"/>
    <x v="1"/>
    <m/>
    <x v="1"/>
  </r>
  <r>
    <x v="44"/>
    <x v="8"/>
    <x v="1"/>
    <m/>
    <x v="1"/>
  </r>
  <r>
    <x v="45"/>
    <x v="9"/>
    <x v="4"/>
    <n v="200"/>
    <x v="0"/>
  </r>
  <r>
    <x v="46"/>
    <x v="9"/>
    <x v="1"/>
    <m/>
    <x v="1"/>
  </r>
  <r>
    <x v="47"/>
    <x v="10"/>
    <x v="12"/>
    <n v="300"/>
    <x v="0"/>
  </r>
  <r>
    <x v="48"/>
    <x v="10"/>
    <x v="1"/>
    <m/>
    <x v="1"/>
  </r>
  <r>
    <x v="49"/>
    <x v="10"/>
    <x v="1"/>
    <m/>
    <x v="1"/>
  </r>
  <r>
    <x v="50"/>
    <x v="11"/>
    <x v="2"/>
    <n v="150"/>
    <x v="18"/>
  </r>
  <r>
    <x v="51"/>
    <x v="11"/>
    <x v="18"/>
    <n v="400"/>
    <x v="3"/>
  </r>
  <r>
    <x v="52"/>
    <x v="11"/>
    <x v="12"/>
    <n v="300"/>
    <x v="0"/>
  </r>
  <r>
    <x v="53"/>
    <x v="11"/>
    <x v="10"/>
    <n v="25"/>
    <x v="0"/>
  </r>
  <r>
    <x v="21"/>
    <x v="11"/>
    <x v="2"/>
    <n v="50"/>
    <x v="3"/>
  </r>
  <r>
    <x v="54"/>
    <x v="11"/>
    <x v="1"/>
    <m/>
    <x v="1"/>
  </r>
  <r>
    <x v="55"/>
    <x v="11"/>
    <x v="18"/>
    <n v="4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87C6D-CA4B-46E5-9603-3B5470B48AE8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C2:D15" firstHeaderRow="1" firstDataRow="1" firstDataCol="1"/>
  <pivotFields count="5">
    <pivotField showAll="0"/>
    <pivotField axis="axisRow" showAll="0" sortType="a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st" fld="3" baseField="0" baseItem="0"/>
  </dataFields>
  <formats count="1">
    <format dxfId="8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BBE27-E898-4DD2-8786-9DE3076EAF41}" name="Budget_Summary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A2:C15" firstHeaderRow="0" firstDataRow="1" firstDataCol="1"/>
  <pivotFields count="5">
    <pivotField showAll="0">
      <items count="57">
        <item x="50"/>
        <item x="17"/>
        <item x="13"/>
        <item x="14"/>
        <item x="38"/>
        <item x="4"/>
        <item x="33"/>
        <item x="34"/>
        <item x="35"/>
        <item x="11"/>
        <item x="39"/>
        <item x="18"/>
        <item x="0"/>
        <item x="47"/>
        <item x="42"/>
        <item x="51"/>
        <item x="19"/>
        <item x="15"/>
        <item x="16"/>
        <item x="12"/>
        <item x="43"/>
        <item x="40"/>
        <item x="30"/>
        <item x="41"/>
        <item x="31"/>
        <item x="20"/>
        <item x="52"/>
        <item x="45"/>
        <item x="53"/>
        <item x="32"/>
        <item x="5"/>
        <item x="48"/>
        <item x="21"/>
        <item x="1"/>
        <item x="22"/>
        <item x="6"/>
        <item x="7"/>
        <item x="23"/>
        <item x="24"/>
        <item x="54"/>
        <item x="36"/>
        <item x="25"/>
        <item x="26"/>
        <item x="46"/>
        <item x="2"/>
        <item x="3"/>
        <item x="8"/>
        <item x="49"/>
        <item x="37"/>
        <item x="27"/>
        <item x="44"/>
        <item x="55"/>
        <item x="9"/>
        <item x="10"/>
        <item x="28"/>
        <item x="29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>
      <items count="20">
        <item x="5"/>
        <item x="6"/>
        <item x="10"/>
        <item x="7"/>
        <item x="15"/>
        <item x="0"/>
        <item x="11"/>
        <item x="3"/>
        <item x="14"/>
        <item x="9"/>
        <item x="2"/>
        <item x="17"/>
        <item x="4"/>
        <item x="12"/>
        <item x="16"/>
        <item x="18"/>
        <item x="8"/>
        <item x="13"/>
        <item x="1"/>
        <item t="default"/>
      </items>
    </pivotField>
    <pivotField dataField="1" showAll="0"/>
    <pivotField showAll="0">
      <items count="20">
        <item x="8"/>
        <item x="12"/>
        <item x="18"/>
        <item x="6"/>
        <item x="7"/>
        <item x="10"/>
        <item x="9"/>
        <item x="14"/>
        <item x="11"/>
        <item x="13"/>
        <item x="16"/>
        <item x="0"/>
        <item x="15"/>
        <item x="2"/>
        <item x="5"/>
        <item x="4"/>
        <item x="3"/>
        <item x="17"/>
        <item x="1"/>
        <item t="default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ctual Cost" fld="3" baseField="0" baseItem="0"/>
    <dataField name="Sum of Projected Cost" fld="2" baseField="0" baseItem="0"/>
  </dataFields>
  <formats count="1">
    <format dxfId="0">
      <pivotArea outline="0" collapsedLevelsAreSubtotals="1" fieldPosition="0"/>
    </format>
  </formats>
  <chartFormats count="2">
    <chartFormat chart="3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C92968-251F-40C3-8CBE-0695EAA6D623}" name="Table2" displayName="Table2" ref="A2:A14" totalsRowShown="0" dataDxfId="7" tableBorderDxfId="6">
  <autoFilter ref="A2:A14" xr:uid="{D6C92968-251F-40C3-8CBE-0695EAA6D623}">
    <filterColumn colId="0" hiddenButton="1"/>
  </autoFilter>
  <tableColumns count="1">
    <tableColumn id="1" xr3:uid="{2CD25A17-EF17-4412-BFE6-786503A70484}" name="Category list" dataDxfId="5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8F8203-AF06-4A41-8A08-773E2CCEA321}" name="Monthly_Expenses" displayName="Monthly_Expenses" ref="A2:E61" totalsRowShown="0" headerRowDxfId="4">
  <autoFilter ref="A2:E61" xr:uid="{C98F8203-AF06-4A41-8A08-773E2CCEA32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9B76CF4-2971-40FD-9274-E78C87C36091}" name="Description"/>
    <tableColumn id="2" xr3:uid="{7E156B79-DDB9-4183-8B78-AC39248A6FAD}" name="Category"/>
    <tableColumn id="3" xr3:uid="{41894CB8-6DAD-48C2-ADC1-E3C6215341DB}" name="Projected Cost" dataDxfId="3"/>
    <tableColumn id="4" xr3:uid="{E33B9CCD-9016-4E99-89F2-2349AE56E478}" name="Actual Cost" dataDxfId="2"/>
    <tableColumn id="5" xr3:uid="{459EF486-E407-48AE-81B4-A7983E409339}" name="Difference" dataDxfId="1">
      <calculatedColumnFormula>IF(OR(Monthly_Expenses[[#This Row],[Projected Cost]]="",Monthly_Expenses[[#This Row],[Actual Cost]]=""),"",Monthly_Expenses[[#This Row],[Actual Cost]]-Monthly_Expenses[[#This Row],[Projected Cost]])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56135-92A3-490E-8EFE-8B80E6043E2D}">
  <dimension ref="A2:D15"/>
  <sheetViews>
    <sheetView workbookViewId="0">
      <selection activeCell="D3" sqref="D3"/>
    </sheetView>
  </sheetViews>
  <sheetFormatPr defaultRowHeight="14.4" x14ac:dyDescent="0.3"/>
  <cols>
    <col min="1" max="1" width="13" customWidth="1"/>
    <col min="3" max="3" width="14.5546875" bestFit="1" customWidth="1"/>
    <col min="4" max="4" width="17" bestFit="1" customWidth="1"/>
  </cols>
  <sheetData>
    <row r="2" spans="1:4" x14ac:dyDescent="0.3">
      <c r="A2" t="s">
        <v>12</v>
      </c>
      <c r="C2" s="5" t="s">
        <v>72</v>
      </c>
      <c r="D2" t="s">
        <v>75</v>
      </c>
    </row>
    <row r="3" spans="1:4" x14ac:dyDescent="0.3">
      <c r="A3" s="1" t="s">
        <v>0</v>
      </c>
      <c r="C3" s="6" t="s">
        <v>0</v>
      </c>
      <c r="D3" s="8">
        <v>140</v>
      </c>
    </row>
    <row r="4" spans="1:4" x14ac:dyDescent="0.3">
      <c r="A4" s="2" t="s">
        <v>1</v>
      </c>
      <c r="C4" s="6" t="s">
        <v>1</v>
      </c>
      <c r="D4" s="8">
        <v>358</v>
      </c>
    </row>
    <row r="5" spans="1:4" x14ac:dyDescent="0.3">
      <c r="A5" s="1" t="s">
        <v>2</v>
      </c>
      <c r="C5" s="6" t="s">
        <v>2</v>
      </c>
      <c r="D5" s="8">
        <v>1320</v>
      </c>
    </row>
    <row r="6" spans="1:4" x14ac:dyDescent="0.3">
      <c r="A6" s="2" t="s">
        <v>3</v>
      </c>
      <c r="C6" s="6" t="s">
        <v>3</v>
      </c>
      <c r="D6" s="8">
        <v>125</v>
      </c>
    </row>
    <row r="7" spans="1:4" x14ac:dyDescent="0.3">
      <c r="A7" s="1" t="s">
        <v>4</v>
      </c>
      <c r="C7" s="6" t="s">
        <v>4</v>
      </c>
      <c r="D7" s="8">
        <v>2702</v>
      </c>
    </row>
    <row r="8" spans="1:4" x14ac:dyDescent="0.3">
      <c r="A8" s="2" t="s">
        <v>5</v>
      </c>
      <c r="C8" s="6" t="s">
        <v>5</v>
      </c>
      <c r="D8" s="8">
        <v>900</v>
      </c>
    </row>
    <row r="9" spans="1:4" x14ac:dyDescent="0.3">
      <c r="A9" s="1" t="s">
        <v>6</v>
      </c>
      <c r="C9" s="6" t="s">
        <v>6</v>
      </c>
      <c r="D9" s="8">
        <v>200</v>
      </c>
    </row>
    <row r="10" spans="1:4" x14ac:dyDescent="0.3">
      <c r="A10" s="2" t="s">
        <v>7</v>
      </c>
      <c r="C10" s="6" t="s">
        <v>7</v>
      </c>
      <c r="D10" s="8">
        <v>140</v>
      </c>
    </row>
    <row r="11" spans="1:4" x14ac:dyDescent="0.3">
      <c r="A11" s="1" t="s">
        <v>8</v>
      </c>
      <c r="C11" s="6" t="s">
        <v>8</v>
      </c>
      <c r="D11" s="8">
        <v>100</v>
      </c>
    </row>
    <row r="12" spans="1:4" x14ac:dyDescent="0.3">
      <c r="A12" s="2" t="s">
        <v>9</v>
      </c>
      <c r="C12" s="6" t="s">
        <v>9</v>
      </c>
      <c r="D12" s="8">
        <v>200</v>
      </c>
    </row>
    <row r="13" spans="1:4" x14ac:dyDescent="0.3">
      <c r="A13" s="1" t="s">
        <v>10</v>
      </c>
      <c r="C13" s="6" t="s">
        <v>10</v>
      </c>
      <c r="D13" s="8">
        <v>300</v>
      </c>
    </row>
    <row r="14" spans="1:4" x14ac:dyDescent="0.3">
      <c r="A14" s="3" t="s">
        <v>11</v>
      </c>
      <c r="C14" s="6" t="s">
        <v>11</v>
      </c>
      <c r="D14" s="8">
        <v>1375</v>
      </c>
    </row>
    <row r="15" spans="1:4" x14ac:dyDescent="0.3">
      <c r="C15" s="6" t="s">
        <v>73</v>
      </c>
      <c r="D15" s="7">
        <v>7860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CB89-F787-4842-93A8-D8261997F6E4}">
  <dimension ref="A2:E61"/>
  <sheetViews>
    <sheetView topLeftCell="A28" workbookViewId="0">
      <selection activeCell="C47" sqref="C47"/>
    </sheetView>
  </sheetViews>
  <sheetFormatPr defaultRowHeight="14.4" x14ac:dyDescent="0.3"/>
  <cols>
    <col min="1" max="1" width="12.109375" customWidth="1"/>
    <col min="2" max="2" width="14.5546875" bestFit="1" customWidth="1"/>
    <col min="3" max="3" width="14.77734375" customWidth="1"/>
    <col min="4" max="4" width="12.109375" customWidth="1"/>
    <col min="5" max="5" width="11.44140625" customWidth="1"/>
  </cols>
  <sheetData>
    <row r="2" spans="1:5" x14ac:dyDescent="0.3">
      <c r="A2" t="s">
        <v>13</v>
      </c>
      <c r="B2" t="s">
        <v>14</v>
      </c>
      <c r="C2" s="4" t="s">
        <v>15</v>
      </c>
      <c r="D2" s="4" t="s">
        <v>16</v>
      </c>
      <c r="E2" s="4" t="s">
        <v>17</v>
      </c>
    </row>
    <row r="3" spans="1:5" x14ac:dyDescent="0.3">
      <c r="A3" t="s">
        <v>18</v>
      </c>
      <c r="B3" t="s">
        <v>0</v>
      </c>
      <c r="C3" s="4">
        <v>40</v>
      </c>
      <c r="D3" s="4">
        <v>40</v>
      </c>
      <c r="E3" s="4">
        <f>IF(OR(Monthly_Expenses[[#This Row],[Projected Cost]]="",Monthly_Expenses[[#This Row],[Actual Cost]]=""),"",Monthly_Expenses[[#This Row],[Actual Cost]]-Monthly_Expenses[[#This Row],[Projected Cost]])</f>
        <v>0</v>
      </c>
    </row>
    <row r="4" spans="1:5" x14ac:dyDescent="0.3">
      <c r="A4" t="s">
        <v>19</v>
      </c>
      <c r="B4" t="s">
        <v>0</v>
      </c>
      <c r="C4" s="4"/>
      <c r="D4" s="4"/>
      <c r="E4" s="4" t="str">
        <f>IF(OR(Monthly_Expenses[[#This Row],[Projected Cost]]="",Monthly_Expenses[[#This Row],[Actual Cost]]=""),"",Monthly_Expenses[[#This Row],[Actual Cost]]-Monthly_Expenses[[#This Row],[Projected Cost]])</f>
        <v/>
      </c>
    </row>
    <row r="5" spans="1:5" x14ac:dyDescent="0.3">
      <c r="A5" t="s">
        <v>20</v>
      </c>
      <c r="B5" t="s">
        <v>0</v>
      </c>
      <c r="C5" s="4"/>
      <c r="D5" s="4"/>
      <c r="E5" s="4" t="str">
        <f>IF(OR(Monthly_Expenses[[#This Row],[Projected Cost]]="",Monthly_Expenses[[#This Row],[Actual Cost]]=""),"",Monthly_Expenses[[#This Row],[Actual Cost]]-Monthly_Expenses[[#This Row],[Projected Cost]])</f>
        <v/>
      </c>
    </row>
    <row r="6" spans="1:5" x14ac:dyDescent="0.3">
      <c r="A6" t="s">
        <v>21</v>
      </c>
      <c r="B6" t="s">
        <v>0</v>
      </c>
      <c r="C6" s="4">
        <v>100</v>
      </c>
      <c r="D6" s="4">
        <v>100</v>
      </c>
      <c r="E6" s="4">
        <f>IF(OR(Monthly_Expenses[[#This Row],[Projected Cost]]="",Monthly_Expenses[[#This Row],[Actual Cost]]=""),"",Monthly_Expenses[[#This Row],[Actual Cost]]-Monthly_Expenses[[#This Row],[Projected Cost]])</f>
        <v>0</v>
      </c>
    </row>
    <row r="7" spans="1:5" x14ac:dyDescent="0.3">
      <c r="A7" t="s">
        <v>22</v>
      </c>
      <c r="B7" t="s">
        <v>1</v>
      </c>
      <c r="C7" s="4">
        <v>50</v>
      </c>
      <c r="D7" s="4">
        <v>40</v>
      </c>
      <c r="E7" s="4">
        <f>IF(OR(Monthly_Expenses[[#This Row],[Projected Cost]]="",Monthly_Expenses[[#This Row],[Actual Cost]]=""),"",Monthly_Expenses[[#This Row],[Actual Cost]]-Monthly_Expenses[[#This Row],[Projected Cost]])</f>
        <v>-10</v>
      </c>
    </row>
    <row r="8" spans="1:5" x14ac:dyDescent="0.3">
      <c r="A8" t="s">
        <v>23</v>
      </c>
      <c r="B8" t="s">
        <v>1</v>
      </c>
      <c r="C8" s="4">
        <v>200</v>
      </c>
      <c r="D8" s="4">
        <v>150</v>
      </c>
      <c r="E8" s="4">
        <f>IF(OR(Monthly_Expenses[[#This Row],[Projected Cost]]="",Monthly_Expenses[[#This Row],[Actual Cost]]=""),"",Monthly_Expenses[[#This Row],[Actual Cost]]-Monthly_Expenses[[#This Row],[Projected Cost]])</f>
        <v>-50</v>
      </c>
    </row>
    <row r="9" spans="1:5" x14ac:dyDescent="0.3">
      <c r="A9" t="s">
        <v>24</v>
      </c>
      <c r="B9" t="s">
        <v>1</v>
      </c>
      <c r="C9" s="4">
        <v>50</v>
      </c>
      <c r="D9" s="4">
        <v>28</v>
      </c>
      <c r="E9" s="4">
        <f>IF(OR(Monthly_Expenses[[#This Row],[Projected Cost]]="",Monthly_Expenses[[#This Row],[Actual Cost]]=""),"",Monthly_Expenses[[#This Row],[Actual Cost]]-Monthly_Expenses[[#This Row],[Projected Cost]])</f>
        <v>-22</v>
      </c>
    </row>
    <row r="10" spans="1:5" x14ac:dyDescent="0.3">
      <c r="A10" t="s">
        <v>25</v>
      </c>
      <c r="B10" t="s">
        <v>1</v>
      </c>
      <c r="C10" s="4">
        <v>50</v>
      </c>
      <c r="D10" s="4">
        <v>30</v>
      </c>
      <c r="E10" s="4">
        <f>IF(OR(Monthly_Expenses[[#This Row],[Projected Cost]]="",Monthly_Expenses[[#This Row],[Actual Cost]]=""),"",Monthly_Expenses[[#This Row],[Actual Cost]]-Monthly_Expenses[[#This Row],[Projected Cost]])</f>
        <v>-20</v>
      </c>
    </row>
    <row r="11" spans="1:5" x14ac:dyDescent="0.3">
      <c r="A11" t="s">
        <v>26</v>
      </c>
      <c r="B11" t="s">
        <v>1</v>
      </c>
      <c r="C11" s="4">
        <v>0</v>
      </c>
      <c r="D11" s="4">
        <v>40</v>
      </c>
      <c r="E11" s="4">
        <f>IF(OR(Monthly_Expenses[[#This Row],[Projected Cost]]="",Monthly_Expenses[[#This Row],[Actual Cost]]=""),"",Monthly_Expenses[[#This Row],[Actual Cost]]-Monthly_Expenses[[#This Row],[Projected Cost]])</f>
        <v>40</v>
      </c>
    </row>
    <row r="12" spans="1:5" x14ac:dyDescent="0.3">
      <c r="A12" t="s">
        <v>27</v>
      </c>
      <c r="B12" t="s">
        <v>1</v>
      </c>
      <c r="C12" s="4">
        <v>20</v>
      </c>
      <c r="D12" s="4">
        <v>50</v>
      </c>
      <c r="E12" s="4">
        <f>IF(OR(Monthly_Expenses[[#This Row],[Projected Cost]]="",Monthly_Expenses[[#This Row],[Actual Cost]]=""),"",Monthly_Expenses[[#This Row],[Actual Cost]]-Monthly_Expenses[[#This Row],[Projected Cost]])</f>
        <v>30</v>
      </c>
    </row>
    <row r="13" spans="1:5" x14ac:dyDescent="0.3">
      <c r="A13" t="s">
        <v>28</v>
      </c>
      <c r="B13" t="s">
        <v>1</v>
      </c>
      <c r="C13" s="4">
        <v>30</v>
      </c>
      <c r="D13" s="4">
        <v>20</v>
      </c>
      <c r="E13" s="4">
        <f>IF(OR(Monthly_Expenses[[#This Row],[Projected Cost]]="",Monthly_Expenses[[#This Row],[Actual Cost]]=""),"",Monthly_Expenses[[#This Row],[Actual Cost]]-Monthly_Expenses[[#This Row],[Projected Cost]])</f>
        <v>-10</v>
      </c>
    </row>
    <row r="14" spans="1:5" x14ac:dyDescent="0.3">
      <c r="A14" t="s">
        <v>29</v>
      </c>
      <c r="B14" t="s">
        <v>2</v>
      </c>
      <c r="C14" s="4">
        <v>1000</v>
      </c>
      <c r="D14" s="4">
        <v>1200</v>
      </c>
      <c r="E14" s="4">
        <f>IF(OR(Monthly_Expenses[[#This Row],[Projected Cost]]="",Monthly_Expenses[[#This Row],[Actual Cost]]=""),"",Monthly_Expenses[[#This Row],[Actual Cost]]-Monthly_Expenses[[#This Row],[Projected Cost]])</f>
        <v>200</v>
      </c>
    </row>
    <row r="15" spans="1:5" x14ac:dyDescent="0.3">
      <c r="A15" t="s">
        <v>30</v>
      </c>
      <c r="B15" t="s">
        <v>2</v>
      </c>
      <c r="C15" s="4">
        <v>100</v>
      </c>
      <c r="D15" s="4">
        <v>120</v>
      </c>
      <c r="E15" s="4">
        <f>IF(OR(Monthly_Expenses[[#This Row],[Projected Cost]]="",Monthly_Expenses[[#This Row],[Actual Cost]]=""),"",Monthly_Expenses[[#This Row],[Actual Cost]]-Monthly_Expenses[[#This Row],[Projected Cost]])</f>
        <v>20</v>
      </c>
    </row>
    <row r="16" spans="1:5" x14ac:dyDescent="0.3">
      <c r="A16" t="s">
        <v>31</v>
      </c>
      <c r="B16" t="s">
        <v>3</v>
      </c>
      <c r="C16" s="4">
        <v>75</v>
      </c>
      <c r="D16" s="4">
        <v>100</v>
      </c>
      <c r="E16" s="4">
        <f>IF(OR(Monthly_Expenses[[#This Row],[Projected Cost]]="",Monthly_Expenses[[#This Row],[Actual Cost]]=""),"",Monthly_Expenses[[#This Row],[Actual Cost]]-Monthly_Expenses[[#This Row],[Projected Cost]])</f>
        <v>25</v>
      </c>
    </row>
    <row r="17" spans="1:5" x14ac:dyDescent="0.3">
      <c r="A17" t="s">
        <v>32</v>
      </c>
      <c r="B17" t="s">
        <v>3</v>
      </c>
      <c r="C17" s="4">
        <v>25</v>
      </c>
      <c r="D17" s="4">
        <v>25</v>
      </c>
      <c r="E17" s="4">
        <f>IF(OR(Monthly_Expenses[[#This Row],[Projected Cost]]="",Monthly_Expenses[[#This Row],[Actual Cost]]=""),"",Monthly_Expenses[[#This Row],[Actual Cost]]-Monthly_Expenses[[#This Row],[Projected Cost]])</f>
        <v>0</v>
      </c>
    </row>
    <row r="18" spans="1:5" x14ac:dyDescent="0.3">
      <c r="A18" t="s">
        <v>33</v>
      </c>
      <c r="B18" t="s">
        <v>3</v>
      </c>
      <c r="C18" s="4"/>
      <c r="D18" s="4"/>
      <c r="E18" s="4" t="str">
        <f>IF(OR(Monthly_Expenses[[#This Row],[Projected Cost]]="",Monthly_Expenses[[#This Row],[Actual Cost]]=""),"",Monthly_Expenses[[#This Row],[Actual Cost]]-Monthly_Expenses[[#This Row],[Projected Cost]])</f>
        <v/>
      </c>
    </row>
    <row r="19" spans="1:5" x14ac:dyDescent="0.3">
      <c r="A19" t="s">
        <v>34</v>
      </c>
      <c r="B19" t="s">
        <v>3</v>
      </c>
      <c r="C19" s="4"/>
      <c r="D19" s="4"/>
      <c r="E19" s="4" t="str">
        <f>IF(OR(Monthly_Expenses[[#This Row],[Projected Cost]]="",Monthly_Expenses[[#This Row],[Actual Cost]]=""),"",Monthly_Expenses[[#This Row],[Actual Cost]]-Monthly_Expenses[[#This Row],[Projected Cost]])</f>
        <v/>
      </c>
    </row>
    <row r="20" spans="1:5" x14ac:dyDescent="0.3">
      <c r="A20" t="s">
        <v>35</v>
      </c>
      <c r="B20" t="s">
        <v>4</v>
      </c>
      <c r="C20" s="4">
        <v>100</v>
      </c>
      <c r="D20" s="4">
        <v>100</v>
      </c>
      <c r="E20" s="4">
        <f>IF(OR(Monthly_Expenses[[#This Row],[Projected Cost]]="",Monthly_Expenses[[#This Row],[Actual Cost]]=""),"",Monthly_Expenses[[#This Row],[Actual Cost]]-Monthly_Expenses[[#This Row],[Projected Cost]])</f>
        <v>0</v>
      </c>
    </row>
    <row r="21" spans="1:5" x14ac:dyDescent="0.3">
      <c r="A21" t="s">
        <v>36</v>
      </c>
      <c r="B21" t="s">
        <v>4</v>
      </c>
      <c r="C21" s="4">
        <v>45</v>
      </c>
      <c r="D21" s="4">
        <v>50</v>
      </c>
      <c r="E21" s="4">
        <f>IF(OR(Monthly_Expenses[[#This Row],[Projected Cost]]="",Monthly_Expenses[[#This Row],[Actual Cost]]=""),"",Monthly_Expenses[[#This Row],[Actual Cost]]-Monthly_Expenses[[#This Row],[Projected Cost]])</f>
        <v>5</v>
      </c>
    </row>
    <row r="22" spans="1:5" x14ac:dyDescent="0.3">
      <c r="A22" t="s">
        <v>37</v>
      </c>
      <c r="B22" t="s">
        <v>4</v>
      </c>
      <c r="C22" s="4">
        <v>300</v>
      </c>
      <c r="D22" s="4">
        <v>400</v>
      </c>
      <c r="E22" s="4">
        <f>IF(OR(Monthly_Expenses[[#This Row],[Projected Cost]]="",Monthly_Expenses[[#This Row],[Actual Cost]]=""),"",Monthly_Expenses[[#This Row],[Actual Cost]]-Monthly_Expenses[[#This Row],[Projected Cost]])</f>
        <v>100</v>
      </c>
    </row>
    <row r="23" spans="1:5" x14ac:dyDescent="0.3">
      <c r="A23" t="s">
        <v>38</v>
      </c>
      <c r="B23" t="s">
        <v>4</v>
      </c>
      <c r="C23" s="4">
        <v>200</v>
      </c>
      <c r="D23" s="4"/>
      <c r="E23" s="4" t="str">
        <f>IF(OR(Monthly_Expenses[[#This Row],[Projected Cost]]="",Monthly_Expenses[[#This Row],[Actual Cost]]=""),"",Monthly_Expenses[[#This Row],[Actual Cost]]-Monthly_Expenses[[#This Row],[Projected Cost]])</f>
        <v/>
      </c>
    </row>
    <row r="24" spans="1:5" x14ac:dyDescent="0.3">
      <c r="A24" t="s">
        <v>39</v>
      </c>
      <c r="B24" t="s">
        <v>4</v>
      </c>
      <c r="C24" s="4">
        <v>200</v>
      </c>
      <c r="D24" s="4">
        <v>150</v>
      </c>
      <c r="E24" s="4">
        <f>IF(OR(Monthly_Expenses[[#This Row],[Projected Cost]]="",Monthly_Expenses[[#This Row],[Actual Cost]]=""),"",Monthly_Expenses[[#This Row],[Actual Cost]]-Monthly_Expenses[[#This Row],[Projected Cost]])</f>
        <v>-50</v>
      </c>
    </row>
    <row r="25" spans="1:5" x14ac:dyDescent="0.3">
      <c r="A25" t="s">
        <v>40</v>
      </c>
      <c r="B25" t="s">
        <v>4</v>
      </c>
      <c r="C25" s="4">
        <v>1700</v>
      </c>
      <c r="D25" s="4">
        <v>1700</v>
      </c>
      <c r="E25" s="4">
        <f>IF(OR(Monthly_Expenses[[#This Row],[Projected Cost]]="",Monthly_Expenses[[#This Row],[Actual Cost]]=""),"",Monthly_Expenses[[#This Row],[Actual Cost]]-Monthly_Expenses[[#This Row],[Projected Cost]])</f>
        <v>0</v>
      </c>
    </row>
    <row r="26" spans="1:5" x14ac:dyDescent="0.3">
      <c r="A26" t="s">
        <v>41</v>
      </c>
      <c r="B26" t="s">
        <v>4</v>
      </c>
      <c r="C26" s="4"/>
      <c r="D26" s="4"/>
      <c r="E26" s="4" t="str">
        <f>IF(OR(Monthly_Expenses[[#This Row],[Projected Cost]]="",Monthly_Expenses[[#This Row],[Actual Cost]]=""),"",Monthly_Expenses[[#This Row],[Actual Cost]]-Monthly_Expenses[[#This Row],[Projected Cost]])</f>
        <v/>
      </c>
    </row>
    <row r="27" spans="1:5" x14ac:dyDescent="0.3">
      <c r="A27" t="s">
        <v>42</v>
      </c>
      <c r="B27" t="s">
        <v>4</v>
      </c>
      <c r="C27" s="4">
        <v>100</v>
      </c>
      <c r="D27" s="4">
        <v>100</v>
      </c>
      <c r="E27" s="4">
        <f>IF(OR(Monthly_Expenses[[#This Row],[Projected Cost]]="",Monthly_Expenses[[#This Row],[Actual Cost]]=""),"",Monthly_Expenses[[#This Row],[Actual Cost]]-Monthly_Expenses[[#This Row],[Projected Cost]])</f>
        <v>0</v>
      </c>
    </row>
    <row r="28" spans="1:5" x14ac:dyDescent="0.3">
      <c r="A28" t="s">
        <v>43</v>
      </c>
      <c r="B28" t="s">
        <v>4</v>
      </c>
      <c r="C28" s="4">
        <v>60</v>
      </c>
      <c r="D28" s="4">
        <v>60</v>
      </c>
      <c r="E28" s="4">
        <f>IF(OR(Monthly_Expenses[[#This Row],[Projected Cost]]="",Monthly_Expenses[[#This Row],[Actual Cost]]=""),"",Monthly_Expenses[[#This Row],[Actual Cost]]-Monthly_Expenses[[#This Row],[Projected Cost]])</f>
        <v>0</v>
      </c>
    </row>
    <row r="29" spans="1:5" x14ac:dyDescent="0.3">
      <c r="A29" t="s">
        <v>44</v>
      </c>
      <c r="B29" t="s">
        <v>4</v>
      </c>
      <c r="C29" s="4">
        <v>35</v>
      </c>
      <c r="D29" s="4">
        <v>39</v>
      </c>
      <c r="E29" s="4">
        <f>IF(OR(Monthly_Expenses[[#This Row],[Projected Cost]]="",Monthly_Expenses[[#This Row],[Actual Cost]]=""),"",Monthly_Expenses[[#This Row],[Actual Cost]]-Monthly_Expenses[[#This Row],[Projected Cost]])</f>
        <v>4</v>
      </c>
    </row>
    <row r="30" spans="1:5" x14ac:dyDescent="0.3">
      <c r="A30" t="s">
        <v>45</v>
      </c>
      <c r="B30" t="s">
        <v>4</v>
      </c>
      <c r="C30" s="4">
        <v>40</v>
      </c>
      <c r="D30" s="4">
        <v>55</v>
      </c>
      <c r="E30" s="4">
        <f>IF(OR(Monthly_Expenses[[#This Row],[Projected Cost]]="",Monthly_Expenses[[#This Row],[Actual Cost]]=""),"",Monthly_Expenses[[#This Row],[Actual Cost]]-Monthly_Expenses[[#This Row],[Projected Cost]])</f>
        <v>15</v>
      </c>
    </row>
    <row r="31" spans="1:5" x14ac:dyDescent="0.3">
      <c r="A31" t="s">
        <v>46</v>
      </c>
      <c r="B31" t="s">
        <v>4</v>
      </c>
      <c r="C31" s="4">
        <v>25</v>
      </c>
      <c r="D31" s="4">
        <v>22</v>
      </c>
      <c r="E31" s="4">
        <f>IF(OR(Monthly_Expenses[[#This Row],[Projected Cost]]="",Monthly_Expenses[[#This Row],[Actual Cost]]=""),"",Monthly_Expenses[[#This Row],[Actual Cost]]-Monthly_Expenses[[#This Row],[Projected Cost]])</f>
        <v>-3</v>
      </c>
    </row>
    <row r="32" spans="1:5" x14ac:dyDescent="0.3">
      <c r="A32" t="s">
        <v>47</v>
      </c>
      <c r="B32" t="s">
        <v>4</v>
      </c>
      <c r="C32" s="4">
        <v>25</v>
      </c>
      <c r="D32" s="4">
        <v>26</v>
      </c>
      <c r="E32" s="4">
        <f>IF(OR(Monthly_Expenses[[#This Row],[Projected Cost]]="",Monthly_Expenses[[#This Row],[Actual Cost]]=""),"",Monthly_Expenses[[#This Row],[Actual Cost]]-Monthly_Expenses[[#This Row],[Projected Cost]])</f>
        <v>1</v>
      </c>
    </row>
    <row r="33" spans="1:5" x14ac:dyDescent="0.3">
      <c r="A33" t="s">
        <v>48</v>
      </c>
      <c r="B33" t="s">
        <v>5</v>
      </c>
      <c r="C33" s="4">
        <v>400</v>
      </c>
      <c r="D33" s="4">
        <v>400</v>
      </c>
      <c r="E33" s="4">
        <f>IF(OR(Monthly_Expenses[[#This Row],[Projected Cost]]="",Monthly_Expenses[[#This Row],[Actual Cost]]=""),"",Monthly_Expenses[[#This Row],[Actual Cost]]-Monthly_Expenses[[#This Row],[Projected Cost]])</f>
        <v>0</v>
      </c>
    </row>
    <row r="34" spans="1:5" x14ac:dyDescent="0.3">
      <c r="A34" t="s">
        <v>49</v>
      </c>
      <c r="B34" t="s">
        <v>5</v>
      </c>
      <c r="C34" s="4">
        <v>400</v>
      </c>
      <c r="D34" s="4">
        <v>400</v>
      </c>
      <c r="E34" s="4">
        <f>IF(OR(Monthly_Expenses[[#This Row],[Projected Cost]]="",Monthly_Expenses[[#This Row],[Actual Cost]]=""),"",Monthly_Expenses[[#This Row],[Actual Cost]]-Monthly_Expenses[[#This Row],[Projected Cost]])</f>
        <v>0</v>
      </c>
    </row>
    <row r="35" spans="1:5" x14ac:dyDescent="0.3">
      <c r="A35" t="s">
        <v>50</v>
      </c>
      <c r="B35" t="s">
        <v>5</v>
      </c>
      <c r="C35" s="4">
        <v>100</v>
      </c>
      <c r="D35" s="4">
        <v>100</v>
      </c>
      <c r="E35" s="4">
        <f>IF(OR(Monthly_Expenses[[#This Row],[Projected Cost]]="",Monthly_Expenses[[#This Row],[Actual Cost]]=""),"",Monthly_Expenses[[#This Row],[Actual Cost]]-Monthly_Expenses[[#This Row],[Projected Cost]])</f>
        <v>0</v>
      </c>
    </row>
    <row r="36" spans="1:5" x14ac:dyDescent="0.3">
      <c r="A36" t="s">
        <v>51</v>
      </c>
      <c r="B36" t="s">
        <v>6</v>
      </c>
      <c r="C36" s="4">
        <v>200</v>
      </c>
      <c r="D36" s="4">
        <v>200</v>
      </c>
      <c r="E36" s="4">
        <f>IF(OR(Monthly_Expenses[[#This Row],[Projected Cost]]="",Monthly_Expenses[[#This Row],[Actual Cost]]=""),"",Monthly_Expenses[[#This Row],[Actual Cost]]-Monthly_Expenses[[#This Row],[Projected Cost]])</f>
        <v>0</v>
      </c>
    </row>
    <row r="37" spans="1:5" x14ac:dyDescent="0.3">
      <c r="A37" t="s">
        <v>52</v>
      </c>
      <c r="B37" t="s">
        <v>6</v>
      </c>
      <c r="C37" s="4"/>
      <c r="D37" s="4"/>
      <c r="E37" s="4" t="str">
        <f>IF(OR(Monthly_Expenses[[#This Row],[Projected Cost]]="",Monthly_Expenses[[#This Row],[Actual Cost]]=""),"",Monthly_Expenses[[#This Row],[Actual Cost]]-Monthly_Expenses[[#This Row],[Projected Cost]])</f>
        <v/>
      </c>
    </row>
    <row r="38" spans="1:5" x14ac:dyDescent="0.3">
      <c r="A38" t="s">
        <v>53</v>
      </c>
      <c r="B38" t="s">
        <v>6</v>
      </c>
      <c r="C38" s="4"/>
      <c r="D38" s="4"/>
      <c r="E38" s="4" t="str">
        <f>IF(OR(Monthly_Expenses[[#This Row],[Projected Cost]]="",Monthly_Expenses[[#This Row],[Actual Cost]]=""),"",Monthly_Expenses[[#This Row],[Actual Cost]]-Monthly_Expenses[[#This Row],[Projected Cost]])</f>
        <v/>
      </c>
    </row>
    <row r="39" spans="1:5" x14ac:dyDescent="0.3">
      <c r="A39" t="s">
        <v>54</v>
      </c>
      <c r="B39" t="s">
        <v>6</v>
      </c>
      <c r="C39" s="4"/>
      <c r="D39" s="4"/>
      <c r="E39" s="4" t="str">
        <f>IF(OR(Monthly_Expenses[[#This Row],[Projected Cost]]="",Monthly_Expenses[[#This Row],[Actual Cost]]=""),"",Monthly_Expenses[[#This Row],[Actual Cost]]-Monthly_Expenses[[#This Row],[Projected Cost]])</f>
        <v/>
      </c>
    </row>
    <row r="40" spans="1:5" x14ac:dyDescent="0.3">
      <c r="A40" t="s">
        <v>55</v>
      </c>
      <c r="B40" t="s">
        <v>6</v>
      </c>
      <c r="C40" s="4"/>
      <c r="D40" s="4"/>
      <c r="E40" s="4" t="str">
        <f>IF(OR(Monthly_Expenses[[#This Row],[Projected Cost]]="",Monthly_Expenses[[#This Row],[Actual Cost]]=""),"",Monthly_Expenses[[#This Row],[Actual Cost]]-Monthly_Expenses[[#This Row],[Projected Cost]])</f>
        <v/>
      </c>
    </row>
    <row r="41" spans="1:5" x14ac:dyDescent="0.3">
      <c r="A41" t="s">
        <v>56</v>
      </c>
      <c r="B41" t="s">
        <v>7</v>
      </c>
      <c r="C41" s="4">
        <v>150</v>
      </c>
      <c r="D41" s="4">
        <v>140</v>
      </c>
      <c r="E41" s="4">
        <f>IF(OR(Monthly_Expenses[[#This Row],[Projected Cost]]="",Monthly_Expenses[[#This Row],[Actual Cost]]=""),"",Monthly_Expenses[[#This Row],[Actual Cost]]-Monthly_Expenses[[#This Row],[Projected Cost]])</f>
        <v>-10</v>
      </c>
    </row>
    <row r="42" spans="1:5" x14ac:dyDescent="0.3">
      <c r="A42" t="s">
        <v>57</v>
      </c>
      <c r="B42" t="s">
        <v>7</v>
      </c>
      <c r="C42" s="4"/>
      <c r="D42" s="4"/>
      <c r="E42" s="4" t="str">
        <f>IF(OR(Monthly_Expenses[[#This Row],[Projected Cost]]="",Monthly_Expenses[[#This Row],[Actual Cost]]=""),"",Monthly_Expenses[[#This Row],[Actual Cost]]-Monthly_Expenses[[#This Row],[Projected Cost]])</f>
        <v/>
      </c>
    </row>
    <row r="43" spans="1:5" x14ac:dyDescent="0.3">
      <c r="A43" t="s">
        <v>58</v>
      </c>
      <c r="B43" t="s">
        <v>7</v>
      </c>
      <c r="C43" s="4"/>
      <c r="D43" s="4"/>
      <c r="E43" s="4" t="str">
        <f>IF(OR(Monthly_Expenses[[#This Row],[Projected Cost]]="",Monthly_Expenses[[#This Row],[Actual Cost]]=""),"",Monthly_Expenses[[#This Row],[Actual Cost]]-Monthly_Expenses[[#This Row],[Projected Cost]])</f>
        <v/>
      </c>
    </row>
    <row r="44" spans="1:5" x14ac:dyDescent="0.3">
      <c r="A44" t="s">
        <v>59</v>
      </c>
      <c r="B44" t="s">
        <v>7</v>
      </c>
      <c r="C44" s="4"/>
      <c r="D44" s="4"/>
      <c r="E44" s="4" t="str">
        <f>IF(OR(Monthly_Expenses[[#This Row],[Projected Cost]]="",Monthly_Expenses[[#This Row],[Actual Cost]]=""),"",Monthly_Expenses[[#This Row],[Actual Cost]]-Monthly_Expenses[[#This Row],[Projected Cost]])</f>
        <v/>
      </c>
    </row>
    <row r="45" spans="1:5" x14ac:dyDescent="0.3">
      <c r="A45" t="s">
        <v>19</v>
      </c>
      <c r="B45" t="s">
        <v>7</v>
      </c>
      <c r="C45" s="4"/>
      <c r="D45" s="4"/>
      <c r="E45" s="4" t="str">
        <f>IF(OR(Monthly_Expenses[[#This Row],[Projected Cost]]="",Monthly_Expenses[[#This Row],[Actual Cost]]=""),"",Monthly_Expenses[[#This Row],[Actual Cost]]-Monthly_Expenses[[#This Row],[Projected Cost]])</f>
        <v/>
      </c>
    </row>
    <row r="46" spans="1:5" x14ac:dyDescent="0.3">
      <c r="A46" t="s">
        <v>2</v>
      </c>
      <c r="B46" t="s">
        <v>8</v>
      </c>
      <c r="C46" s="4">
        <v>150</v>
      </c>
      <c r="D46" s="4">
        <v>75</v>
      </c>
      <c r="E46" s="4">
        <f>IF(OR(Monthly_Expenses[[#This Row],[Projected Cost]]="",Monthly_Expenses[[#This Row],[Actual Cost]]=""),"",Monthly_Expenses[[#This Row],[Actual Cost]]-Monthly_Expenses[[#This Row],[Projected Cost]])</f>
        <v>-75</v>
      </c>
    </row>
    <row r="47" spans="1:5" x14ac:dyDescent="0.3">
      <c r="A47" t="s">
        <v>60</v>
      </c>
      <c r="B47" t="s">
        <v>8</v>
      </c>
      <c r="C47" s="4">
        <v>20</v>
      </c>
      <c r="D47" s="4">
        <v>25</v>
      </c>
      <c r="E47" s="4">
        <f>IF(OR(Monthly_Expenses[[#This Row],[Projected Cost]]="",Monthly_Expenses[[#This Row],[Actual Cost]]=""),"",Monthly_Expenses[[#This Row],[Actual Cost]]-Monthly_Expenses[[#This Row],[Projected Cost]])</f>
        <v>5</v>
      </c>
    </row>
    <row r="48" spans="1:5" x14ac:dyDescent="0.3">
      <c r="A48" t="s">
        <v>19</v>
      </c>
      <c r="B48" t="s">
        <v>8</v>
      </c>
      <c r="C48" s="4"/>
      <c r="D48" s="4"/>
      <c r="E48" s="4" t="str">
        <f>IF(OR(Monthly_Expenses[[#This Row],[Projected Cost]]="",Monthly_Expenses[[#This Row],[Actual Cost]]=""),"",Monthly_Expenses[[#This Row],[Actual Cost]]-Monthly_Expenses[[#This Row],[Projected Cost]])</f>
        <v/>
      </c>
    </row>
    <row r="49" spans="1:5" x14ac:dyDescent="0.3">
      <c r="A49" t="s">
        <v>61</v>
      </c>
      <c r="B49" t="s">
        <v>8</v>
      </c>
      <c r="C49" s="4"/>
      <c r="D49" s="4"/>
      <c r="E49" s="4" t="str">
        <f>IF(OR(Monthly_Expenses[[#This Row],[Projected Cost]]="",Monthly_Expenses[[#This Row],[Actual Cost]]=""),"",Monthly_Expenses[[#This Row],[Actual Cost]]-Monthly_Expenses[[#This Row],[Projected Cost]])</f>
        <v/>
      </c>
    </row>
    <row r="50" spans="1:5" x14ac:dyDescent="0.3">
      <c r="A50" t="s">
        <v>62</v>
      </c>
      <c r="B50" t="s">
        <v>9</v>
      </c>
      <c r="C50" s="4">
        <v>200</v>
      </c>
      <c r="D50" s="4">
        <v>200</v>
      </c>
      <c r="E50" s="4">
        <f>IF(OR(Monthly_Expenses[[#This Row],[Projected Cost]]="",Monthly_Expenses[[#This Row],[Actual Cost]]=""),"",Monthly_Expenses[[#This Row],[Actual Cost]]-Monthly_Expenses[[#This Row],[Projected Cost]])</f>
        <v>0</v>
      </c>
    </row>
    <row r="51" spans="1:5" x14ac:dyDescent="0.3">
      <c r="A51" t="s">
        <v>63</v>
      </c>
      <c r="B51" t="s">
        <v>9</v>
      </c>
      <c r="C51" s="4"/>
      <c r="D51" s="4"/>
      <c r="E51" s="4" t="str">
        <f>IF(OR(Monthly_Expenses[[#This Row],[Projected Cost]]="",Monthly_Expenses[[#This Row],[Actual Cost]]=""),"",Monthly_Expenses[[#This Row],[Actual Cost]]-Monthly_Expenses[[#This Row],[Projected Cost]])</f>
        <v/>
      </c>
    </row>
    <row r="52" spans="1:5" x14ac:dyDescent="0.3">
      <c r="A52" t="s">
        <v>64</v>
      </c>
      <c r="B52" t="s">
        <v>10</v>
      </c>
      <c r="C52" s="4">
        <v>300</v>
      </c>
      <c r="D52" s="4">
        <v>300</v>
      </c>
      <c r="E52" s="4">
        <f>IF(OR(Monthly_Expenses[[#This Row],[Projected Cost]]="",Monthly_Expenses[[#This Row],[Actual Cost]]=""),"",Monthly_Expenses[[#This Row],[Actual Cost]]-Monthly_Expenses[[#This Row],[Projected Cost]])</f>
        <v>0</v>
      </c>
    </row>
    <row r="53" spans="1:5" x14ac:dyDescent="0.3">
      <c r="A53" t="s">
        <v>65</v>
      </c>
      <c r="B53" t="s">
        <v>10</v>
      </c>
      <c r="C53" s="4"/>
      <c r="D53" s="4"/>
      <c r="E53" s="4" t="str">
        <f>IF(OR(Monthly_Expenses[[#This Row],[Projected Cost]]="",Monthly_Expenses[[#This Row],[Actual Cost]]=""),"",Monthly_Expenses[[#This Row],[Actual Cost]]-Monthly_Expenses[[#This Row],[Projected Cost]])</f>
        <v/>
      </c>
    </row>
    <row r="54" spans="1:5" x14ac:dyDescent="0.3">
      <c r="A54" t="s">
        <v>66</v>
      </c>
      <c r="B54" t="s">
        <v>10</v>
      </c>
      <c r="C54" s="4"/>
      <c r="D54" s="4"/>
      <c r="E54" s="4" t="str">
        <f>IF(OR(Monthly_Expenses[[#This Row],[Projected Cost]]="",Monthly_Expenses[[#This Row],[Actual Cost]]=""),"",Monthly_Expenses[[#This Row],[Actual Cost]]-Monthly_Expenses[[#This Row],[Projected Cost]])</f>
        <v/>
      </c>
    </row>
    <row r="55" spans="1:5" x14ac:dyDescent="0.3">
      <c r="A55" t="s">
        <v>67</v>
      </c>
      <c r="B55" t="s">
        <v>11</v>
      </c>
      <c r="C55" s="4">
        <v>100</v>
      </c>
      <c r="D55" s="4">
        <v>150</v>
      </c>
      <c r="E55" s="4">
        <f>IF(OR(Monthly_Expenses[[#This Row],[Projected Cost]]="",Monthly_Expenses[[#This Row],[Actual Cost]]=""),"",Monthly_Expenses[[#This Row],[Actual Cost]]-Monthly_Expenses[[#This Row],[Projected Cost]])</f>
        <v>50</v>
      </c>
    </row>
    <row r="56" spans="1:5" x14ac:dyDescent="0.3">
      <c r="A56" t="s">
        <v>68</v>
      </c>
      <c r="B56" t="s">
        <v>11</v>
      </c>
      <c r="C56" s="4">
        <v>450</v>
      </c>
      <c r="D56" s="4">
        <v>400</v>
      </c>
      <c r="E56" s="4">
        <f>IF(OR(Monthly_Expenses[[#This Row],[Projected Cost]]="",Monthly_Expenses[[#This Row],[Actual Cost]]=""),"",Monthly_Expenses[[#This Row],[Actual Cost]]-Monthly_Expenses[[#This Row],[Projected Cost]])</f>
        <v>-50</v>
      </c>
    </row>
    <row r="57" spans="1:5" x14ac:dyDescent="0.3">
      <c r="A57" t="s">
        <v>5</v>
      </c>
      <c r="B57" t="s">
        <v>11</v>
      </c>
      <c r="C57" s="4">
        <v>300</v>
      </c>
      <c r="D57" s="4">
        <v>300</v>
      </c>
      <c r="E57" s="4">
        <f>IF(OR(Monthly_Expenses[[#This Row],[Projected Cost]]="",Monthly_Expenses[[#This Row],[Actual Cost]]=""),"",Monthly_Expenses[[#This Row],[Actual Cost]]-Monthly_Expenses[[#This Row],[Projected Cost]])</f>
        <v>0</v>
      </c>
    </row>
    <row r="58" spans="1:5" x14ac:dyDescent="0.3">
      <c r="A58" t="s">
        <v>69</v>
      </c>
      <c r="B58" t="s">
        <v>11</v>
      </c>
      <c r="C58" s="4">
        <v>25</v>
      </c>
      <c r="D58" s="4">
        <v>25</v>
      </c>
      <c r="E58" s="4">
        <f>IF(OR(Monthly_Expenses[[#This Row],[Projected Cost]]="",Monthly_Expenses[[#This Row],[Actual Cost]]=""),"",Monthly_Expenses[[#This Row],[Actual Cost]]-Monthly_Expenses[[#This Row],[Projected Cost]])</f>
        <v>0</v>
      </c>
    </row>
    <row r="59" spans="1:5" x14ac:dyDescent="0.3">
      <c r="A59" t="s">
        <v>39</v>
      </c>
      <c r="B59" t="s">
        <v>11</v>
      </c>
      <c r="C59" s="4">
        <v>100</v>
      </c>
      <c r="D59" s="4">
        <v>50</v>
      </c>
      <c r="E59" s="4">
        <f>IF(OR(Monthly_Expenses[[#This Row],[Projected Cost]]="",Monthly_Expenses[[#This Row],[Actual Cost]]=""),"",Monthly_Expenses[[#This Row],[Actual Cost]]-Monthly_Expenses[[#This Row],[Projected Cost]])</f>
        <v>-50</v>
      </c>
    </row>
    <row r="60" spans="1:5" x14ac:dyDescent="0.3">
      <c r="A60" t="s">
        <v>70</v>
      </c>
      <c r="B60" t="s">
        <v>11</v>
      </c>
      <c r="C60" s="4"/>
      <c r="D60" s="4"/>
      <c r="E60" s="4" t="str">
        <f>IF(OR(Monthly_Expenses[[#This Row],[Projected Cost]]="",Monthly_Expenses[[#This Row],[Actual Cost]]=""),"",Monthly_Expenses[[#This Row],[Actual Cost]]-Monthly_Expenses[[#This Row],[Projected Cost]])</f>
        <v/>
      </c>
    </row>
    <row r="61" spans="1:5" x14ac:dyDescent="0.3">
      <c r="A61" t="s">
        <v>71</v>
      </c>
      <c r="B61" t="s">
        <v>11</v>
      </c>
      <c r="C61" s="4">
        <v>450</v>
      </c>
      <c r="D61" s="4">
        <v>450</v>
      </c>
      <c r="E61" s="4">
        <f>IF(OR(Monthly_Expenses[[#This Row],[Projected Cost]]="",Monthly_Expenses[[#This Row],[Actual Cost]]=""),"",Monthly_Expenses[[#This Row],[Actual Cost]]-Monthly_Expenses[[#This Row],[Projected Cost]])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976DF-1AF6-4EB2-9CBC-FB46590A40B0}">
  <dimension ref="A2:C15"/>
  <sheetViews>
    <sheetView workbookViewId="0">
      <selection activeCell="A2" sqref="A2"/>
    </sheetView>
  </sheetViews>
  <sheetFormatPr defaultRowHeight="14.4" x14ac:dyDescent="0.3"/>
  <cols>
    <col min="1" max="1" width="15.21875" bestFit="1" customWidth="1"/>
    <col min="2" max="2" width="17.21875" bestFit="1" customWidth="1"/>
    <col min="3" max="3" width="20.109375" bestFit="1" customWidth="1"/>
    <col min="4" max="4" width="16.21875" bestFit="1" customWidth="1"/>
    <col min="5" max="10" width="4" bestFit="1" customWidth="1"/>
    <col min="11" max="14" width="5" bestFit="1" customWidth="1"/>
    <col min="15" max="15" width="6.5546875" bestFit="1" customWidth="1"/>
    <col min="16" max="17" width="5" bestFit="1" customWidth="1"/>
    <col min="18" max="19" width="6.5546875" bestFit="1" customWidth="1"/>
    <col min="20" max="20" width="7" bestFit="1" customWidth="1"/>
    <col min="21" max="21" width="10.77734375" bestFit="1" customWidth="1"/>
  </cols>
  <sheetData>
    <row r="2" spans="1:3" x14ac:dyDescent="0.3">
      <c r="A2" s="5" t="s">
        <v>72</v>
      </c>
      <c r="B2" t="s">
        <v>74</v>
      </c>
      <c r="C2" t="s">
        <v>76</v>
      </c>
    </row>
    <row r="3" spans="1:3" x14ac:dyDescent="0.3">
      <c r="A3" s="6" t="s">
        <v>0</v>
      </c>
      <c r="B3" s="9">
        <v>140</v>
      </c>
      <c r="C3" s="9">
        <v>140</v>
      </c>
    </row>
    <row r="4" spans="1:3" x14ac:dyDescent="0.3">
      <c r="A4" s="6" t="s">
        <v>1</v>
      </c>
      <c r="B4" s="9">
        <v>358</v>
      </c>
      <c r="C4" s="9">
        <v>400</v>
      </c>
    </row>
    <row r="5" spans="1:3" x14ac:dyDescent="0.3">
      <c r="A5" s="6" t="s">
        <v>2</v>
      </c>
      <c r="B5" s="9">
        <v>1320</v>
      </c>
      <c r="C5" s="9">
        <v>1100</v>
      </c>
    </row>
    <row r="6" spans="1:3" x14ac:dyDescent="0.3">
      <c r="A6" s="6" t="s">
        <v>3</v>
      </c>
      <c r="B6" s="9">
        <v>125</v>
      </c>
      <c r="C6" s="9">
        <v>100</v>
      </c>
    </row>
    <row r="7" spans="1:3" x14ac:dyDescent="0.3">
      <c r="A7" s="6" t="s">
        <v>4</v>
      </c>
      <c r="B7" s="9">
        <v>2702</v>
      </c>
      <c r="C7" s="9">
        <v>2830</v>
      </c>
    </row>
    <row r="8" spans="1:3" x14ac:dyDescent="0.3">
      <c r="A8" s="6" t="s">
        <v>5</v>
      </c>
      <c r="B8" s="9">
        <v>900</v>
      </c>
      <c r="C8" s="9">
        <v>900</v>
      </c>
    </row>
    <row r="9" spans="1:3" x14ac:dyDescent="0.3">
      <c r="A9" s="6" t="s">
        <v>6</v>
      </c>
      <c r="B9" s="9">
        <v>200</v>
      </c>
      <c r="C9" s="9">
        <v>200</v>
      </c>
    </row>
    <row r="10" spans="1:3" x14ac:dyDescent="0.3">
      <c r="A10" s="6" t="s">
        <v>7</v>
      </c>
      <c r="B10" s="9">
        <v>140</v>
      </c>
      <c r="C10" s="9">
        <v>150</v>
      </c>
    </row>
    <row r="11" spans="1:3" x14ac:dyDescent="0.3">
      <c r="A11" s="6" t="s">
        <v>8</v>
      </c>
      <c r="B11" s="9">
        <v>100</v>
      </c>
      <c r="C11" s="9">
        <v>170</v>
      </c>
    </row>
    <row r="12" spans="1:3" x14ac:dyDescent="0.3">
      <c r="A12" s="6" t="s">
        <v>9</v>
      </c>
      <c r="B12" s="9">
        <v>200</v>
      </c>
      <c r="C12" s="9">
        <v>200</v>
      </c>
    </row>
    <row r="13" spans="1:3" x14ac:dyDescent="0.3">
      <c r="A13" s="6" t="s">
        <v>10</v>
      </c>
      <c r="B13" s="9">
        <v>300</v>
      </c>
      <c r="C13" s="9">
        <v>300</v>
      </c>
    </row>
    <row r="14" spans="1:3" x14ac:dyDescent="0.3">
      <c r="A14" s="6" t="s">
        <v>11</v>
      </c>
      <c r="B14" s="9">
        <v>1375</v>
      </c>
      <c r="C14" s="9">
        <v>1425</v>
      </c>
    </row>
    <row r="15" spans="1:3" x14ac:dyDescent="0.3">
      <c r="A15" s="6" t="s">
        <v>73</v>
      </c>
      <c r="B15" s="9">
        <v>7860</v>
      </c>
      <c r="C15" s="9">
        <v>7915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0EA1-7F0F-40B0-8399-3801A8A451FF}">
  <dimension ref="A2:F12"/>
  <sheetViews>
    <sheetView tabSelected="1" zoomScale="85" zoomScaleNormal="85" workbookViewId="0">
      <selection activeCell="A16" sqref="A16"/>
    </sheetView>
  </sheetViews>
  <sheetFormatPr defaultRowHeight="14.4" x14ac:dyDescent="0.3"/>
  <sheetData>
    <row r="2" spans="1:6" x14ac:dyDescent="0.3">
      <c r="A2" t="s">
        <v>77</v>
      </c>
    </row>
    <row r="3" spans="1:6" x14ac:dyDescent="0.3">
      <c r="A3" t="s">
        <v>78</v>
      </c>
      <c r="C3" s="4">
        <v>1585</v>
      </c>
      <c r="E3" t="s">
        <v>79</v>
      </c>
    </row>
    <row r="4" spans="1:6" x14ac:dyDescent="0.3">
      <c r="A4" t="s">
        <v>80</v>
      </c>
      <c r="C4" s="4">
        <v>1740</v>
      </c>
      <c r="E4" t="s">
        <v>81</v>
      </c>
    </row>
    <row r="5" spans="1:6" x14ac:dyDescent="0.3">
      <c r="A5" t="s">
        <v>17</v>
      </c>
      <c r="C5" s="4">
        <v>155</v>
      </c>
      <c r="E5" t="s">
        <v>82</v>
      </c>
    </row>
    <row r="6" spans="1:6" x14ac:dyDescent="0.3">
      <c r="C6" s="4"/>
    </row>
    <row r="7" spans="1:6" x14ac:dyDescent="0.3">
      <c r="A7" t="s">
        <v>83</v>
      </c>
      <c r="E7" t="s">
        <v>84</v>
      </c>
    </row>
    <row r="8" spans="1:6" x14ac:dyDescent="0.3">
      <c r="B8" t="s">
        <v>85</v>
      </c>
      <c r="C8" t="s">
        <v>86</v>
      </c>
      <c r="E8" t="s">
        <v>85</v>
      </c>
      <c r="F8" t="s">
        <v>86</v>
      </c>
    </row>
    <row r="9" spans="1:6" x14ac:dyDescent="0.3">
      <c r="A9" t="s">
        <v>87</v>
      </c>
      <c r="B9" s="4">
        <v>6000</v>
      </c>
      <c r="C9" s="4">
        <v>5800</v>
      </c>
      <c r="E9" s="4">
        <v>7915</v>
      </c>
      <c r="F9" s="4">
        <v>7860</v>
      </c>
    </row>
    <row r="10" spans="1:6" x14ac:dyDescent="0.3">
      <c r="A10" t="s">
        <v>88</v>
      </c>
      <c r="B10" s="4">
        <v>1000</v>
      </c>
      <c r="C10" s="4">
        <v>2300</v>
      </c>
    </row>
    <row r="11" spans="1:6" x14ac:dyDescent="0.3">
      <c r="A11" t="s">
        <v>89</v>
      </c>
      <c r="B11" s="4">
        <v>2500</v>
      </c>
      <c r="C11" s="4">
        <v>1500</v>
      </c>
    </row>
    <row r="12" spans="1:6" x14ac:dyDescent="0.3">
      <c r="A12" t="s">
        <v>90</v>
      </c>
      <c r="B12" s="4">
        <v>9500</v>
      </c>
      <c r="C12" s="4">
        <v>9600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Additional Data</vt:lpstr>
      <vt:lpstr>Monthly Expenses</vt:lpstr>
      <vt:lpstr>Budget Summary</vt:lpstr>
      <vt:lpstr>Viz</vt:lpstr>
      <vt:lpstr>Actual_Expenses</vt:lpstr>
      <vt:lpstr>Actual_Income</vt:lpstr>
      <vt:lpstr>Projected_Expenses</vt:lpstr>
      <vt:lpstr>Projected_Income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Mahak Lalla</dc:creator>
  <cp:lastModifiedBy>Mahak Lalla</cp:lastModifiedBy>
  <cp:lastPrinted>2022-02-05T04:41:26Z</cp:lastPrinted>
  <dcterms:created xsi:type="dcterms:W3CDTF">2022-02-04T21:01:54Z</dcterms:created>
  <dcterms:modified xsi:type="dcterms:W3CDTF">2022-02-20T05:49:56Z</dcterms:modified>
</cp:coreProperties>
</file>