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colorstyle+xml" PartName="/xl/charts/colors14.xml"/>
  <Override ContentType="application/vnd.ms-office.chartcolorstyle+xml" PartName="/xl/charts/colors15.xml"/>
  <Override ContentType="application/vnd.ms-office.chartcolorstyle+xml" PartName="/xl/charts/colors16.xml"/>
  <Override ContentType="application/vnd.ms-office.chartcolorstyle+xml" PartName="/xl/charts/colors17.xml"/>
  <Override ContentType="application/vnd.ms-office.chartcolorstyle+xml" PartName="/xl/charts/colors18.xml"/>
  <Override ContentType="application/vnd.ms-office.chartcolorstyle+xml" PartName="/xl/charts/colors19.xml"/>
  <Override ContentType="application/vnd.ms-office.chartcolorstyle+xml" PartName="/xl/charts/colors20.xml"/>
  <Override ContentType="application/vnd.ms-office.chartcolorstyle+xml" PartName="/xl/charts/colors21.xml"/>
  <Override ContentType="application/vnd.ms-office.chartcolorstyle+xml" PartName="/xl/charts/colors22.xml"/>
  <Override ContentType="application/vnd.ms-office.chartcolorstyle+xml" PartName="/xl/charts/colors23.xml"/>
  <Override ContentType="application/vnd.ms-office.chartcolorstyle+xml" PartName="/xl/charts/colors24.xml"/>
  <Override ContentType="application/vnd.ms-office.chartcolorstyle+xml" PartName="/xl/charts/colors25.xml"/>
  <Override ContentType="application/vnd.ms-office.chartcolorstyle+xml" PartName="/xl/charts/colors26.xml"/>
  <Override ContentType="application/vnd.ms-office.chartcolorstyle+xml" PartName="/xl/charts/colors27.xml"/>
  <Override ContentType="application/vnd.ms-office.chartcolorstyle+xml" PartName="/xl/charts/colors28.xml"/>
  <Override ContentType="application/vnd.ms-office.chartcolorstyle+xml" PartName="/xl/charts/colors29.xml"/>
  <Override ContentType="application/vnd.ms-office.chartcolorstyle+xml" PartName="/xl/charts/colors30.xml"/>
  <Override ContentType="application/vnd.ms-office.chartcolorstyle+xml" PartName="/xl/charts/colors31.xml"/>
  <Override ContentType="application/vnd.ms-office.chartcolorstyle+xml" PartName="/xl/charts/colors32.xml"/>
  <Override ContentType="application/vnd.ms-office.chartcolorstyle+xml" PartName="/xl/charts/colors33.xml"/>
  <Override ContentType="application/vnd.ms-office.chartcolorstyle+xml" PartName="/xl/charts/colors34.xml"/>
  <Override ContentType="application/vnd.ms-office.chartcolorstyle+xml" PartName="/xl/charts/colors35.xml"/>
  <Override ContentType="application/vnd.ms-office.chartcolorstyle+xml" PartName="/xl/charts/colors36.xml"/>
  <Override ContentType="application/vnd.ms-office.chartcolorstyle+xml" PartName="/xl/charts/colors37.xml"/>
  <Override ContentType="application/vnd.ms-office.chartcolorstyle+xml" PartName="/xl/charts/colors38.xml"/>
  <Override ContentType="application/vnd.ms-office.chartcolorstyle+xml" PartName="/xl/charts/colors39.xml"/>
  <Override ContentType="application/vnd.ms-office.chartcolorstyle+xml" PartName="/xl/charts/colors40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ms-office.chartstyle+xml" PartName="/xl/charts/style14.xml"/>
  <Override ContentType="application/vnd.ms-office.chartstyle+xml" PartName="/xl/charts/style15.xml"/>
  <Override ContentType="application/vnd.ms-office.chartstyle+xml" PartName="/xl/charts/style16.xml"/>
  <Override ContentType="application/vnd.ms-office.chartstyle+xml" PartName="/xl/charts/style17.xml"/>
  <Override ContentType="application/vnd.ms-office.chartstyle+xml" PartName="/xl/charts/style18.xml"/>
  <Override ContentType="application/vnd.ms-office.chartstyle+xml" PartName="/xl/charts/style19.xml"/>
  <Override ContentType="application/vnd.ms-office.chartstyle+xml" PartName="/xl/charts/style20.xml"/>
  <Override ContentType="application/vnd.ms-office.chartstyle+xml" PartName="/xl/charts/style21.xml"/>
  <Override ContentType="application/vnd.ms-office.chartstyle+xml" PartName="/xl/charts/style22.xml"/>
  <Override ContentType="application/vnd.ms-office.chartstyle+xml" PartName="/xl/charts/style23.xml"/>
  <Override ContentType="application/vnd.ms-office.chartstyle+xml" PartName="/xl/charts/style24.xml"/>
  <Override ContentType="application/vnd.ms-office.chartstyle+xml" PartName="/xl/charts/style25.xml"/>
  <Override ContentType="application/vnd.ms-office.chartstyle+xml" PartName="/xl/charts/style26.xml"/>
  <Override ContentType="application/vnd.ms-office.chartstyle+xml" PartName="/xl/charts/style27.xml"/>
  <Override ContentType="application/vnd.ms-office.chartstyle+xml" PartName="/xl/charts/style28.xml"/>
  <Override ContentType="application/vnd.ms-office.chartstyle+xml" PartName="/xl/charts/style29.xml"/>
  <Override ContentType="application/vnd.ms-office.chartstyle+xml" PartName="/xl/charts/style30.xml"/>
  <Override ContentType="application/vnd.ms-office.chartstyle+xml" PartName="/xl/charts/style31.xml"/>
  <Override ContentType="application/vnd.ms-office.chartstyle+xml" PartName="/xl/charts/style32.xml"/>
  <Override ContentType="application/vnd.ms-office.chartstyle+xml" PartName="/xl/charts/style33.xml"/>
  <Override ContentType="application/vnd.ms-office.chartstyle+xml" PartName="/xl/charts/style34.xml"/>
  <Override ContentType="application/vnd.ms-office.chartstyle+xml" PartName="/xl/charts/style35.xml"/>
  <Override ContentType="application/vnd.ms-office.chartstyle+xml" PartName="/xl/charts/style36.xml"/>
  <Override ContentType="application/vnd.ms-office.chartstyle+xml" PartName="/xl/charts/style37.xml"/>
  <Override ContentType="application/vnd.ms-office.chartstyle+xml" PartName="/xl/charts/style38.xml"/>
  <Override ContentType="application/vnd.ms-office.chartstyle+xml" PartName="/xl/charts/style39.xml"/>
  <Override ContentType="application/vnd.ms-office.chartstyle+xml" PartName="/xl/charts/style40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>
    <mc:Choice Requires="x15">
      <x15ac:absPath xmlns:x15ac="http://schemas.microsoft.com/office/spreadsheetml/2010/11/ac" url="C:\Users\matth\Desktop\FTC 2024\FTC Stats 2024\FTC Stats 2024\Sheets\"/>
    </mc:Choice>
  </mc:AlternateContent>
  <xr:revisionPtr revIDLastSave="0" documentId="13_ncr:1_{806687AB-2614-402C-A1EE-ADB2B4151D43}" xr6:coauthVersionLast="47" xr6:coauthVersionMax="47" xr10:uidLastSave="{00000000-0000-0000-0000-000000000000}"/>
  <bookViews>
    <workbookView xWindow="-108" yWindow="-108" windowWidth="23256" windowHeight="12456" tabRatio="827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Max" sheetId="7" r:id="rId8"/>
    <sheet name="Zoe" sheetId="4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  <sheet name="Drive Teams" sheetId="20" r:id="rId19"/>
    <sheet name="Emily" sheetId="19" r:id="rId20"/>
    <sheet name="Autos" sheetId="21" r:id="rId2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8" i="1" l="1"/>
  <c r="N249" i="1"/>
  <c r="N250" i="1"/>
  <c r="N251" i="1"/>
  <c r="N252" i="1"/>
  <c r="L252" i="1"/>
  <c r="L251" i="1"/>
  <c r="L250" i="1"/>
  <c r="N243" i="1"/>
  <c r="N244" i="1"/>
  <c r="N245" i="1"/>
  <c r="N246" i="1"/>
  <c r="N247" i="1"/>
  <c r="L249" i="1"/>
  <c r="L248" i="1"/>
  <c r="L247" i="1"/>
  <c r="L246" i="1"/>
  <c r="N242" i="1"/>
  <c r="L245" i="1"/>
  <c r="L244" i="1"/>
  <c r="L243" i="1"/>
  <c r="N239" i="1"/>
  <c r="N240" i="1"/>
  <c r="N241" i="1"/>
  <c r="L242" i="1"/>
  <c r="L241" i="1"/>
  <c r="L240" i="1"/>
  <c r="N234" i="1"/>
  <c r="N235" i="1"/>
  <c r="N236" i="1"/>
  <c r="N237" i="1"/>
  <c r="N238" i="1"/>
  <c r="L239" i="1"/>
  <c r="L238" i="1"/>
  <c r="L237" i="1"/>
  <c r="N232" i="1"/>
  <c r="N233" i="1"/>
  <c r="L236" i="1"/>
  <c r="L235" i="1"/>
  <c r="N229" i="1"/>
  <c r="N230" i="1"/>
  <c r="N231" i="1"/>
  <c r="L234" i="1"/>
  <c r="L233" i="1"/>
  <c r="L232" i="1"/>
  <c r="L231" i="1"/>
  <c r="L230" i="1"/>
  <c r="L229" i="1"/>
  <c r="N226" i="1"/>
  <c r="N227" i="1"/>
  <c r="N228" i="1"/>
  <c r="L228" i="1"/>
  <c r="N224" i="1"/>
  <c r="N225" i="1"/>
  <c r="L227" i="1"/>
  <c r="L226" i="1"/>
  <c r="L225" i="1"/>
  <c r="N221" i="1"/>
  <c r="N222" i="1"/>
  <c r="N223" i="1"/>
  <c r="L224" i="1"/>
  <c r="L223" i="1"/>
  <c r="L222" i="1"/>
  <c r="N217" i="1"/>
  <c r="N218" i="1"/>
  <c r="N219" i="1"/>
  <c r="N220" i="1"/>
  <c r="L221" i="1"/>
  <c r="L220" i="1"/>
  <c r="L219" i="1"/>
  <c r="L218" i="1"/>
  <c r="N212" i="1"/>
  <c r="N213" i="1"/>
  <c r="N214" i="1"/>
  <c r="N215" i="1"/>
  <c r="N216" i="1"/>
  <c r="L217" i="1"/>
  <c r="L216" i="1"/>
  <c r="L215" i="1"/>
  <c r="L214" i="1"/>
  <c r="N211" i="1"/>
  <c r="L213" i="1"/>
  <c r="N208" i="1"/>
  <c r="N209" i="1"/>
  <c r="N210" i="1"/>
  <c r="L212" i="1"/>
  <c r="L211" i="1"/>
  <c r="L210" i="1"/>
  <c r="N207" i="1"/>
  <c r="L209" i="1"/>
  <c r="L208" i="1"/>
  <c r="N205" i="1"/>
  <c r="N206" i="1"/>
  <c r="L207" i="1"/>
  <c r="L206" i="1"/>
  <c r="L205" i="1"/>
  <c r="L198" i="1"/>
  <c r="L199" i="1"/>
  <c r="L200" i="1"/>
  <c r="L201" i="1"/>
  <c r="L202" i="1"/>
  <c r="L203" i="1"/>
  <c r="L204" i="1"/>
  <c r="N198" i="1"/>
  <c r="N199" i="1"/>
  <c r="N200" i="1"/>
  <c r="N201" i="1"/>
  <c r="N202" i="1"/>
  <c r="N203" i="1"/>
  <c r="N204" i="1"/>
  <c r="N196" i="1"/>
  <c r="N197" i="1"/>
  <c r="L196" i="1"/>
  <c r="L197" i="1"/>
  <c r="N195" i="1"/>
  <c r="L195" i="1"/>
  <c r="N192" i="1"/>
  <c r="N193" i="1"/>
  <c r="N194" i="1"/>
  <c r="L194" i="1"/>
  <c r="N189" i="1"/>
  <c r="N190" i="1"/>
  <c r="N191" i="1"/>
  <c r="L191" i="1"/>
  <c r="N186" i="1"/>
  <c r="N187" i="1"/>
  <c r="N188" i="1"/>
  <c r="L190" i="1"/>
  <c r="L189" i="1"/>
  <c r="L188" i="1"/>
  <c r="L187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L186" i="1"/>
  <c r="L185" i="1"/>
  <c r="L184" i="1"/>
  <c r="L183" i="1"/>
  <c r="Z275" i="4"/>
  <c r="AA275" i="4"/>
  <c r="AB275" i="4"/>
  <c r="AC275" i="4"/>
  <c r="Z276" i="4"/>
  <c r="AA276" i="4"/>
  <c r="AB276" i="4"/>
  <c r="AC276" i="4"/>
  <c r="L182" i="1"/>
  <c r="L181" i="1"/>
  <c r="L180" i="1"/>
  <c r="L179" i="1"/>
  <c r="L178" i="1"/>
  <c r="L177" i="1"/>
  <c r="N172" i="1"/>
  <c r="L176" i="1"/>
  <c r="L175" i="1"/>
  <c r="L174" i="1"/>
  <c r="L173" i="1"/>
  <c r="N162" i="1"/>
  <c r="N163" i="1"/>
  <c r="N164" i="1"/>
  <c r="N165" i="1"/>
  <c r="N166" i="1"/>
  <c r="N167" i="1"/>
  <c r="N168" i="1"/>
  <c r="N169" i="1"/>
  <c r="N170" i="1"/>
  <c r="N171" i="1"/>
  <c r="L172" i="1"/>
  <c r="L171" i="1"/>
  <c r="L170" i="1"/>
  <c r="L169" i="1"/>
  <c r="L168" i="1"/>
  <c r="L167" i="1"/>
  <c r="L166" i="1"/>
  <c r="L165" i="1"/>
  <c r="L164" i="1"/>
  <c r="L163" i="1"/>
  <c r="N158" i="1"/>
  <c r="N159" i="1"/>
  <c r="N160" i="1"/>
  <c r="N161" i="1"/>
  <c r="L162" i="1"/>
  <c r="L161" i="1"/>
  <c r="L160" i="1"/>
  <c r="L159" i="1"/>
  <c r="N152" i="1"/>
  <c r="N153" i="1"/>
  <c r="N154" i="1"/>
  <c r="N155" i="1"/>
  <c r="N156" i="1"/>
  <c r="N157" i="1"/>
  <c r="L158" i="1"/>
  <c r="L157" i="1"/>
  <c r="L156" i="1"/>
  <c r="L155" i="1"/>
  <c r="N151" i="1"/>
  <c r="L154" i="1"/>
  <c r="L153" i="1"/>
  <c r="L152" i="1"/>
  <c r="L151" i="1"/>
  <c r="N149" i="1"/>
  <c r="N150" i="1"/>
  <c r="L150" i="1"/>
  <c r="L149" i="1"/>
  <c r="N146" i="1"/>
  <c r="N147" i="1"/>
  <c r="N148" i="1"/>
  <c r="L148" i="1"/>
  <c r="L147" i="1"/>
  <c r="L146" i="1"/>
  <c r="N143" i="1"/>
  <c r="N144" i="1"/>
  <c r="N145" i="1"/>
  <c r="L145" i="1"/>
  <c r="L144" i="1"/>
  <c r="L143" i="1"/>
  <c r="N142" i="1"/>
  <c r="L142" i="1"/>
  <c r="N137" i="1"/>
  <c r="N138" i="1"/>
  <c r="N139" i="1"/>
  <c r="N140" i="1"/>
  <c r="N141" i="1"/>
  <c r="L141" i="1"/>
  <c r="L140" i="1"/>
  <c r="L139" i="1"/>
  <c r="L138" i="1"/>
  <c r="L137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21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N120" i="1"/>
  <c r="L120" i="1"/>
  <c r="N119" i="1"/>
  <c r="L119" i="1"/>
  <c r="N118" i="1"/>
  <c r="L118" i="1"/>
  <c r="N117" i="1"/>
  <c r="N116" i="1"/>
  <c r="L117" i="1"/>
  <c r="L116" i="1"/>
  <c r="L115" i="1"/>
  <c r="N115" i="1"/>
  <c r="L109" i="1"/>
  <c r="L110" i="1"/>
  <c r="L111" i="1"/>
  <c r="L112" i="1"/>
  <c r="L113" i="1"/>
  <c r="L114" i="1"/>
  <c r="N109" i="1"/>
  <c r="N110" i="1"/>
  <c r="N111" i="1"/>
  <c r="N112" i="1"/>
  <c r="N113" i="1"/>
  <c r="N114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L12" i="3" l="1"/>
  <c r="F22" i="15" s="1"/>
  <c r="M12" i="3"/>
  <c r="L6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6" i="2"/>
  <c r="J15" i="2"/>
  <c r="J14" i="2"/>
  <c r="J13" i="2"/>
  <c r="J12" i="2"/>
  <c r="F21" i="17" s="1"/>
  <c r="J11" i="2"/>
  <c r="J10" i="2"/>
  <c r="J8" i="2"/>
  <c r="J9" i="2"/>
  <c r="B21" i="17" s="1"/>
  <c r="J7" i="2"/>
  <c r="J6" i="2"/>
  <c r="J5" i="2"/>
  <c r="J4" i="2"/>
  <c r="J17" i="2"/>
  <c r="N21" i="17" s="1"/>
  <c r="M17" i="8"/>
  <c r="L17" i="8"/>
  <c r="N25" i="15" s="1"/>
  <c r="M17" i="3"/>
  <c r="L17" i="3"/>
  <c r="N22" i="15" s="1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N24" i="17" s="1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J23" i="17" s="1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N22" i="17" s="1"/>
  <c r="P16" i="11"/>
  <c r="J22" i="17" s="1"/>
  <c r="P15" i="11"/>
  <c r="P14" i="11"/>
  <c r="P13" i="11"/>
  <c r="P12" i="11"/>
  <c r="F22" i="17" s="1"/>
  <c r="P11" i="11"/>
  <c r="P10" i="11"/>
  <c r="P9" i="11"/>
  <c r="B22" i="17" s="1"/>
  <c r="P8" i="11"/>
  <c r="P7" i="11"/>
  <c r="P6" i="11"/>
  <c r="P5" i="11"/>
  <c r="P4" i="11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23" i="16" s="1"/>
  <c r="N16" i="7"/>
  <c r="J23" i="16" s="1"/>
  <c r="N15" i="7"/>
  <c r="N14" i="7"/>
  <c r="N13" i="7"/>
  <c r="N12" i="7"/>
  <c r="F23" i="16" s="1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J22" i="16" s="1"/>
  <c r="N15" i="4"/>
  <c r="N14" i="4"/>
  <c r="N13" i="4"/>
  <c r="N12" i="4"/>
  <c r="F22" i="16" s="1"/>
  <c r="N11" i="4"/>
  <c r="N10" i="4"/>
  <c r="N9" i="4"/>
  <c r="B22" i="16" s="1"/>
  <c r="N8" i="4"/>
  <c r="N7" i="4"/>
  <c r="N6" i="4"/>
  <c r="N5" i="4"/>
  <c r="N4" i="4"/>
  <c r="M16" i="3"/>
  <c r="M15" i="3"/>
  <c r="M14" i="3"/>
  <c r="M13" i="3"/>
  <c r="M11" i="3"/>
  <c r="M10" i="3"/>
  <c r="M9" i="3"/>
  <c r="M8" i="3"/>
  <c r="M7" i="3"/>
  <c r="M6" i="3"/>
  <c r="M5" i="3"/>
  <c r="M4" i="3"/>
  <c r="L16" i="3"/>
  <c r="J22" i="15" s="1"/>
  <c r="L15" i="3"/>
  <c r="L14" i="3"/>
  <c r="L13" i="3"/>
  <c r="L11" i="3"/>
  <c r="L10" i="3"/>
  <c r="L9" i="3"/>
  <c r="B22" i="15" s="1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C22" i="15" l="1"/>
  <c r="O26" i="15"/>
  <c r="J21" i="15"/>
  <c r="J21" i="17"/>
  <c r="B21" i="15"/>
  <c r="K26" i="15"/>
  <c r="F21" i="16"/>
  <c r="G21" i="16" s="1"/>
  <c r="F21" i="15"/>
  <c r="G21" i="15" s="1"/>
  <c r="O22" i="15"/>
  <c r="J21" i="16"/>
  <c r="K21" i="16" s="1"/>
  <c r="K24" i="15"/>
  <c r="N21" i="15"/>
  <c r="O21" i="15" s="1"/>
  <c r="N21" i="16"/>
  <c r="O21" i="16" s="1"/>
  <c r="C21" i="15"/>
  <c r="B21" i="16"/>
  <c r="C21" i="16" s="1"/>
  <c r="C21" i="17"/>
  <c r="G28" i="18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O25" i="15"/>
  <c r="K25" i="18"/>
  <c r="K23" i="16"/>
  <c r="O23" i="16"/>
  <c r="G22" i="16"/>
  <c r="C23" i="18"/>
  <c r="C22" i="17"/>
  <c r="C22" i="18"/>
  <c r="G25" i="15"/>
  <c r="G24" i="16"/>
  <c r="G21" i="17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K21" i="17"/>
  <c r="O21" i="17"/>
  <c r="C26" i="15"/>
  <c r="K21" i="15"/>
  <c r="G23" i="15"/>
  <c r="C25" i="15"/>
  <c r="C24" i="15"/>
  <c r="G22" i="15"/>
  <c r="C23" i="15"/>
</calcChain>
</file>

<file path=xl/sharedStrings.xml><?xml version="1.0" encoding="utf-8"?>
<sst xmlns="http://schemas.openxmlformats.org/spreadsheetml/2006/main" count="9731" uniqueCount="91">
  <si>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</si>
  <si>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</si>
  <si>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</si>
  <si>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</si>
  <si>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</si>
  <si>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</si>
  <si>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</si>
  <si>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</si>
  <si>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</si>
  <si>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</si>
  <si>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</si>
  <si>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</si>
  <si>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</si>
  <si>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</si>
  <si>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</si>
  <si>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</si>
  <si>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</si>
  <si>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</si>
  <si>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</si>
  <si>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</si>
  <si>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</si>
  <si>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</si>
  <si>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</si>
  <si>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</si>
  <si>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</si>
  <si>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</si>
  <si>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</si>
  <si>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</si>
  <si>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</si>
  <si>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</si>
  <si>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</si>
  <si>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</si>
  <si>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</si>
  <si>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</si>
  <si>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</si>
  <si>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</si>
  <si>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</si>
  <si>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</si>
  <si>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</si>
  <si>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</si>
  <si>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</si>
  <si>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</si>
  <si>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</si>
  <si>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</si>
  <si>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</si>
  <si>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</si>
  <si>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</si>
  <si>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</si>
  <si>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</si>
  <si>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</si>
  <si>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</si>
  <si>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Min</t>
  </si>
  <si>
    <t>Team</t>
  </si>
  <si>
    <t>Emily</t>
  </si>
  <si>
    <t>Specimans</t>
  </si>
  <si>
    <t>Ayda</t>
  </si>
  <si>
    <t>6 = 4 piece specimen</t>
  </si>
  <si>
    <t>Normal Range</t>
  </si>
  <si>
    <t>Date</t>
  </si>
  <si>
    <t>Endgame</t>
  </si>
  <si>
    <t>Auto</t>
  </si>
  <si>
    <t>Total</t>
  </si>
  <si>
    <t>Teleop</t>
  </si>
  <si>
    <t>Pieces</t>
  </si>
  <si>
    <t>Strategy</t>
  </si>
  <si>
    <t>Type</t>
  </si>
  <si>
    <t>CoachDriving?</t>
  </si>
  <si>
    <t>Basket</t>
  </si>
  <si>
    <t>Low</t>
  </si>
  <si>
    <t>High</t>
  </si>
  <si>
    <t>Chamber</t>
  </si>
  <si>
    <t>Sample</t>
  </si>
  <si>
    <t>Specimen</t>
  </si>
  <si>
    <t>Day</t>
  </si>
  <si>
    <t>Piece got stuck</t>
  </si>
  <si>
    <t>*</t>
  </si>
  <si>
    <t>Broke</t>
  </si>
  <si>
    <t>Zach</t>
  </si>
  <si>
    <t>Bad Battery</t>
  </si>
  <si>
    <t>Caleb (Specials)</t>
  </si>
  <si>
    <t>Caleb (Coach)</t>
  </si>
  <si>
    <t>Points</t>
  </si>
  <si>
    <t>Matt (Driver)</t>
  </si>
  <si>
    <t>Maddie (Driver)</t>
  </si>
  <si>
    <t>Maddie (Coach)</t>
  </si>
  <si>
    <t>Matt (Coach)</t>
  </si>
  <si>
    <t>Maddie (Driver</t>
  </si>
  <si>
    <t>Scored</t>
  </si>
  <si>
    <t>Attempted</t>
  </si>
  <si>
    <t>Robot flew across the field in auto</t>
  </si>
  <si>
    <t>We intended to run specimens but it wouldn't go down so we tried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</si>
</sst>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0" fillId="0" borderId="1" xfId="0" applyBorder="1"/>
    <xf numFmtId="0" fontId="2" fillId="0" borderId="8" xfId="0" applyFont="1" applyBorder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theme/theme1.xml" Type="http://schemas.openxmlformats.org/officeDocument/2006/relationships/theme"/><Relationship Id="rId23" Target="styles.xml" Type="http://schemas.openxmlformats.org/officeDocument/2006/relationships/styles"/><Relationship Id="rId24" Target="sharedStrings.xml" Type="http://schemas.openxmlformats.org/officeDocument/2006/relationships/sharedStrings"/><Relationship Id="rId25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14.xml.rels><?xml version="1.0" encoding="UTF-8" standalone="no"?><Relationships xmlns="http://schemas.openxmlformats.org/package/2006/relationships"><Relationship Id="rId1" Target="style14.xml" Type="http://schemas.microsoft.com/office/2011/relationships/chartStyle"/><Relationship Id="rId2" Target="colors14.xml" Type="http://schemas.microsoft.com/office/2011/relationships/chartColorStyle"/></Relationships>
</file>

<file path=xl/charts/_rels/chart15.xml.rels><?xml version="1.0" encoding="UTF-8" standalone="no"?><Relationships xmlns="http://schemas.openxmlformats.org/package/2006/relationships"><Relationship Id="rId1" Target="style15.xml" Type="http://schemas.microsoft.com/office/2011/relationships/chartStyle"/><Relationship Id="rId2" Target="colors15.xml" Type="http://schemas.microsoft.com/office/2011/relationships/chartColorStyle"/></Relationships>
</file>

<file path=xl/charts/_rels/chart16.xml.rels><?xml version="1.0" encoding="UTF-8" standalone="no"?><Relationships xmlns="http://schemas.openxmlformats.org/package/2006/relationships"><Relationship Id="rId1" Target="style16.xml" Type="http://schemas.microsoft.com/office/2011/relationships/chartStyle"/><Relationship Id="rId2" Target="colors16.xml" Type="http://schemas.microsoft.com/office/2011/relationships/chartColorStyle"/></Relationships>
</file>

<file path=xl/charts/_rels/chart17.xml.rels><?xml version="1.0" encoding="UTF-8" standalone="no"?><Relationships xmlns="http://schemas.openxmlformats.org/package/2006/relationships"><Relationship Id="rId1" Target="style17.xml" Type="http://schemas.microsoft.com/office/2011/relationships/chartStyle"/><Relationship Id="rId2" Target="colors17.xml" Type="http://schemas.microsoft.com/office/2011/relationships/chartColorStyle"/></Relationships>
</file>

<file path=xl/charts/_rels/chart18.xml.rels><?xml version="1.0" encoding="UTF-8" standalone="no"?><Relationships xmlns="http://schemas.openxmlformats.org/package/2006/relationships"><Relationship Id="rId1" Target="style18.xml" Type="http://schemas.microsoft.com/office/2011/relationships/chartStyle"/><Relationship Id="rId2" Target="colors18.xml" Type="http://schemas.microsoft.com/office/2011/relationships/chartColorStyle"/></Relationships>
</file>

<file path=xl/charts/_rels/chart19.xml.rels><?xml version="1.0" encoding="UTF-8" standalone="no"?><Relationships xmlns="http://schemas.openxmlformats.org/package/2006/relationships"><Relationship Id="rId1" Target="style19.xml" Type="http://schemas.microsoft.com/office/2011/relationships/chartStyle"/><Relationship Id="rId2" Target="colors19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20.xml.rels><?xml version="1.0" encoding="UTF-8" standalone="no"?><Relationships xmlns="http://schemas.openxmlformats.org/package/2006/relationships"><Relationship Id="rId1" Target="style20.xml" Type="http://schemas.microsoft.com/office/2011/relationships/chartStyle"/><Relationship Id="rId2" Target="colors20.xml" Type="http://schemas.microsoft.com/office/2011/relationships/chartColorStyle"/></Relationships>
</file>

<file path=xl/charts/_rels/chart21.xml.rels><?xml version="1.0" encoding="UTF-8" standalone="no"?><Relationships xmlns="http://schemas.openxmlformats.org/package/2006/relationships"><Relationship Id="rId1" Target="style21.xml" Type="http://schemas.microsoft.com/office/2011/relationships/chartStyle"/><Relationship Id="rId2" Target="colors21.xml" Type="http://schemas.microsoft.com/office/2011/relationships/chartColorStyle"/></Relationships>
</file>

<file path=xl/charts/_rels/chart22.xml.rels><?xml version="1.0" encoding="UTF-8" standalone="no"?><Relationships xmlns="http://schemas.openxmlformats.org/package/2006/relationships"><Relationship Id="rId1" Target="style22.xml" Type="http://schemas.microsoft.com/office/2011/relationships/chartStyle"/><Relationship Id="rId2" Target="colors22.xml" Type="http://schemas.microsoft.com/office/2011/relationships/chartColorStyle"/></Relationships>
</file>

<file path=xl/charts/_rels/chart23.xml.rels><?xml version="1.0" encoding="UTF-8" standalone="no"?><Relationships xmlns="http://schemas.openxmlformats.org/package/2006/relationships"><Relationship Id="rId1" Target="style23.xml" Type="http://schemas.microsoft.com/office/2011/relationships/chartStyle"/><Relationship Id="rId2" Target="colors23.xml" Type="http://schemas.microsoft.com/office/2011/relationships/chartColorStyle"/></Relationships>
</file>

<file path=xl/charts/_rels/chart24.xml.rels><?xml version="1.0" encoding="UTF-8" standalone="no"?><Relationships xmlns="http://schemas.openxmlformats.org/package/2006/relationships"><Relationship Id="rId1" Target="style24.xml" Type="http://schemas.microsoft.com/office/2011/relationships/chartStyle"/><Relationship Id="rId2" Target="colors24.xml" Type="http://schemas.microsoft.com/office/2011/relationships/chartColorStyle"/></Relationships>
</file>

<file path=xl/charts/_rels/chart25.xml.rels><?xml version="1.0" encoding="UTF-8" standalone="no"?><Relationships xmlns="http://schemas.openxmlformats.org/package/2006/relationships"><Relationship Id="rId1" Target="style25.xml" Type="http://schemas.microsoft.com/office/2011/relationships/chartStyle"/><Relationship Id="rId2" Target="colors25.xml" Type="http://schemas.microsoft.com/office/2011/relationships/chartColorStyle"/></Relationships>
</file>

<file path=xl/charts/_rels/chart26.xml.rels><?xml version="1.0" encoding="UTF-8" standalone="no"?><Relationships xmlns="http://schemas.openxmlformats.org/package/2006/relationships"><Relationship Id="rId1" Target="style26.xml" Type="http://schemas.microsoft.com/office/2011/relationships/chartStyle"/><Relationship Id="rId2" Target="colors26.xml" Type="http://schemas.microsoft.com/office/2011/relationships/chartColorStyle"/></Relationships>
</file>

<file path=xl/charts/_rels/chart27.xml.rels><?xml version="1.0" encoding="UTF-8" standalone="no"?><Relationships xmlns="http://schemas.openxmlformats.org/package/2006/relationships"><Relationship Id="rId1" Target="style27.xml" Type="http://schemas.microsoft.com/office/2011/relationships/chartStyle"/><Relationship Id="rId2" Target="colors27.xml" Type="http://schemas.microsoft.com/office/2011/relationships/chartColorStyle"/></Relationships>
</file>

<file path=xl/charts/_rels/chart28.xml.rels><?xml version="1.0" encoding="UTF-8" standalone="no"?><Relationships xmlns="http://schemas.openxmlformats.org/package/2006/relationships"><Relationship Id="rId1" Target="style28.xml" Type="http://schemas.microsoft.com/office/2011/relationships/chartStyle"/><Relationship Id="rId2" Target="colors28.xml" Type="http://schemas.microsoft.com/office/2011/relationships/chartColorStyle"/></Relationships>
</file>

<file path=xl/charts/_rels/chart29.xml.rels><?xml version="1.0" encoding="UTF-8" standalone="no"?><Relationships xmlns="http://schemas.openxmlformats.org/package/2006/relationships"><Relationship Id="rId1" Target="style29.xml" Type="http://schemas.microsoft.com/office/2011/relationships/chartStyle"/><Relationship Id="rId2" Target="colors29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30.xml.rels><?xml version="1.0" encoding="UTF-8" standalone="no"?><Relationships xmlns="http://schemas.openxmlformats.org/package/2006/relationships"><Relationship Id="rId1" Target="style30.xml" Type="http://schemas.microsoft.com/office/2011/relationships/chartStyle"/><Relationship Id="rId2" Target="colors30.xml" Type="http://schemas.microsoft.com/office/2011/relationships/chartColorStyle"/></Relationships>
</file>

<file path=xl/charts/_rels/chart31.xml.rels><?xml version="1.0" encoding="UTF-8" standalone="no"?><Relationships xmlns="http://schemas.openxmlformats.org/package/2006/relationships"><Relationship Id="rId1" Target="style31.xml" Type="http://schemas.microsoft.com/office/2011/relationships/chartStyle"/><Relationship Id="rId2" Target="colors31.xml" Type="http://schemas.microsoft.com/office/2011/relationships/chartColorStyle"/></Relationships>
</file>

<file path=xl/charts/_rels/chart32.xml.rels><?xml version="1.0" encoding="UTF-8" standalone="no"?><Relationships xmlns="http://schemas.openxmlformats.org/package/2006/relationships"><Relationship Id="rId1" Target="style32.xml" Type="http://schemas.microsoft.com/office/2011/relationships/chartStyle"/><Relationship Id="rId2" Target="colors32.xml" Type="http://schemas.microsoft.com/office/2011/relationships/chartColorStyle"/></Relationships>
</file>

<file path=xl/charts/_rels/chart33.xml.rels><?xml version="1.0" encoding="UTF-8" standalone="no"?><Relationships xmlns="http://schemas.openxmlformats.org/package/2006/relationships"><Relationship Id="rId1" Target="style33.xml" Type="http://schemas.microsoft.com/office/2011/relationships/chartStyle"/><Relationship Id="rId2" Target="colors33.xml" Type="http://schemas.microsoft.com/office/2011/relationships/chartColorStyle"/></Relationships>
</file>

<file path=xl/charts/_rels/chart34.xml.rels><?xml version="1.0" encoding="UTF-8" standalone="no"?><Relationships xmlns="http://schemas.openxmlformats.org/package/2006/relationships"><Relationship Id="rId1" Target="style34.xml" Type="http://schemas.microsoft.com/office/2011/relationships/chartStyle"/><Relationship Id="rId2" Target="colors34.xml" Type="http://schemas.microsoft.com/office/2011/relationships/chartColorStyle"/></Relationships>
</file>

<file path=xl/charts/_rels/chart35.xml.rels><?xml version="1.0" encoding="UTF-8" standalone="no"?><Relationships xmlns="http://schemas.openxmlformats.org/package/2006/relationships"><Relationship Id="rId1" Target="style35.xml" Type="http://schemas.microsoft.com/office/2011/relationships/chartStyle"/><Relationship Id="rId2" Target="colors35.xml" Type="http://schemas.microsoft.com/office/2011/relationships/chartColorStyle"/></Relationships>
</file>

<file path=xl/charts/_rels/chart36.xml.rels><?xml version="1.0" encoding="UTF-8" standalone="no"?><Relationships xmlns="http://schemas.openxmlformats.org/package/2006/relationships"><Relationship Id="rId1" Target="style36.xml" Type="http://schemas.microsoft.com/office/2011/relationships/chartStyle"/><Relationship Id="rId2" Target="colors36.xml" Type="http://schemas.microsoft.com/office/2011/relationships/chartColorStyle"/></Relationships>
</file>

<file path=xl/charts/_rels/chart37.xml.rels><?xml version="1.0" encoding="UTF-8" standalone="no"?><Relationships xmlns="http://schemas.openxmlformats.org/package/2006/relationships"><Relationship Id="rId1" Target="style37.xml" Type="http://schemas.microsoft.com/office/2011/relationships/chartStyle"/><Relationship Id="rId2" Target="colors37.xml" Type="http://schemas.microsoft.com/office/2011/relationships/chartColorStyle"/></Relationships>
</file>

<file path=xl/charts/_rels/chart38.xml.rels><?xml version="1.0" encoding="UTF-8" standalone="no"?><Relationships xmlns="http://schemas.openxmlformats.org/package/2006/relationships"><Relationship Id="rId1" Target="style38.xml" Type="http://schemas.microsoft.com/office/2011/relationships/chartStyle"/><Relationship Id="rId2" Target="colors38.xml" Type="http://schemas.microsoft.com/office/2011/relationships/chartColorStyle"/></Relationships>
</file>

<file path=xl/charts/_rels/chart39.xml.rels><?xml version="1.0" encoding="UTF-8" standalone="no"?><Relationships xmlns="http://schemas.openxmlformats.org/package/2006/relationships"><Relationship Id="rId1" Target="style39.xml" Type="http://schemas.microsoft.com/office/2011/relationships/chartStyle"/><Relationship Id="rId2" Target="colors39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40.xml.rels><?xml version="1.0" encoding="UTF-8" standalone="no"?><Relationships xmlns="http://schemas.openxmlformats.org/package/2006/relationships"><Relationship Id="rId1" Target="style40.xml" Type="http://schemas.microsoft.com/office/2011/relationships/chartStyle"/><Relationship Id="rId2" Target="colors40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Data!$W$2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</c:numCache>
            </c:numRef>
          </c:xVal>
          <c:yVal>
            <c:numRef>
              <c:f>Data!$W$3:$W$312</c:f>
              <c:numCache>
                <c:formatCode>General</c:formatCode>
                <c:ptCount val="303"/>
                <c:pt idx="31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2</c:v>
                </c:pt>
                <c:pt idx="38">
                  <c:v>8</c:v>
                </c:pt>
                <c:pt idx="39">
                  <c:v>3</c:v>
                </c:pt>
                <c:pt idx="40">
                  <c:v>7</c:v>
                </c:pt>
                <c:pt idx="41">
                  <c:v>9</c:v>
                </c:pt>
                <c:pt idx="43">
                  <c:v>8</c:v>
                </c:pt>
                <c:pt idx="46">
                  <c:v>6</c:v>
                </c:pt>
                <c:pt idx="52">
                  <c:v>7</c:v>
                </c:pt>
                <c:pt idx="54">
                  <c:v>5</c:v>
                </c:pt>
                <c:pt idx="57">
                  <c:v>9</c:v>
                </c:pt>
                <c:pt idx="61">
                  <c:v>7</c:v>
                </c:pt>
                <c:pt idx="63">
                  <c:v>6</c:v>
                </c:pt>
                <c:pt idx="64">
                  <c:v>7</c:v>
                </c:pt>
                <c:pt idx="67">
                  <c:v>4</c:v>
                </c:pt>
                <c:pt idx="68">
                  <c:v>5</c:v>
                </c:pt>
                <c:pt idx="69">
                  <c:v>3</c:v>
                </c:pt>
                <c:pt idx="70">
                  <c:v>6</c:v>
                </c:pt>
                <c:pt idx="73">
                  <c:v>6</c:v>
                </c:pt>
                <c:pt idx="75">
                  <c:v>8</c:v>
                </c:pt>
                <c:pt idx="77">
                  <c:v>2</c:v>
                </c:pt>
                <c:pt idx="79">
                  <c:v>7</c:v>
                </c:pt>
                <c:pt idx="80">
                  <c:v>5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7">
                  <c:v>9</c:v>
                </c:pt>
                <c:pt idx="89">
                  <c:v>8</c:v>
                </c:pt>
                <c:pt idx="90">
                  <c:v>7</c:v>
                </c:pt>
                <c:pt idx="93">
                  <c:v>8</c:v>
                </c:pt>
                <c:pt idx="95">
                  <c:v>10</c:v>
                </c:pt>
                <c:pt idx="96">
                  <c:v>8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10</c:v>
                </c:pt>
                <c:pt idx="104">
                  <c:v>11</c:v>
                </c:pt>
                <c:pt idx="105">
                  <c:v>11</c:v>
                </c:pt>
                <c:pt idx="106">
                  <c:v>10</c:v>
                </c:pt>
                <c:pt idx="107">
                  <c:v>8</c:v>
                </c:pt>
                <c:pt idx="109">
                  <c:v>7</c:v>
                </c:pt>
                <c:pt idx="111">
                  <c:v>10</c:v>
                </c:pt>
                <c:pt idx="112">
                  <c:v>8</c:v>
                </c:pt>
                <c:pt idx="113">
                  <c:v>7</c:v>
                </c:pt>
                <c:pt idx="116">
                  <c:v>8</c:v>
                </c:pt>
                <c:pt idx="117">
                  <c:v>10</c:v>
                </c:pt>
                <c:pt idx="119">
                  <c:v>5</c:v>
                </c:pt>
                <c:pt idx="120">
                  <c:v>5</c:v>
                </c:pt>
                <c:pt idx="121">
                  <c:v>7</c:v>
                </c:pt>
                <c:pt idx="122">
                  <c:v>9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9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2</c:v>
                </c:pt>
                <c:pt idx="134">
                  <c:v>11</c:v>
                </c:pt>
                <c:pt idx="136">
                  <c:v>5</c:v>
                </c:pt>
                <c:pt idx="139">
                  <c:v>9</c:v>
                </c:pt>
                <c:pt idx="141">
                  <c:v>3</c:v>
                </c:pt>
                <c:pt idx="142">
                  <c:v>10</c:v>
                </c:pt>
                <c:pt idx="143">
                  <c:v>8</c:v>
                </c:pt>
                <c:pt idx="144">
                  <c:v>10</c:v>
                </c:pt>
                <c:pt idx="145">
                  <c:v>11</c:v>
                </c:pt>
                <c:pt idx="146">
                  <c:v>9</c:v>
                </c:pt>
                <c:pt idx="147">
                  <c:v>6</c:v>
                </c:pt>
                <c:pt idx="148">
                  <c:v>8</c:v>
                </c:pt>
                <c:pt idx="151">
                  <c:v>9</c:v>
                </c:pt>
                <c:pt idx="152">
                  <c:v>8</c:v>
                </c:pt>
                <c:pt idx="154">
                  <c:v>9</c:v>
                </c:pt>
                <c:pt idx="155">
                  <c:v>11</c:v>
                </c:pt>
                <c:pt idx="156">
                  <c:v>8</c:v>
                </c:pt>
                <c:pt idx="157">
                  <c:v>9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6">
                  <c:v>10</c:v>
                </c:pt>
                <c:pt idx="167">
                  <c:v>8</c:v>
                </c:pt>
                <c:pt idx="170">
                  <c:v>10</c:v>
                </c:pt>
                <c:pt idx="171">
                  <c:v>10</c:v>
                </c:pt>
                <c:pt idx="174">
                  <c:v>7</c:v>
                </c:pt>
                <c:pt idx="175">
                  <c:v>8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7</c:v>
                </c:pt>
                <c:pt idx="182">
                  <c:v>9</c:v>
                </c:pt>
                <c:pt idx="183">
                  <c:v>7</c:v>
                </c:pt>
                <c:pt idx="184">
                  <c:v>6</c:v>
                </c:pt>
                <c:pt idx="186">
                  <c:v>8</c:v>
                </c:pt>
                <c:pt idx="187">
                  <c:v>10</c:v>
                </c:pt>
                <c:pt idx="191">
                  <c:v>9</c:v>
                </c:pt>
                <c:pt idx="192">
                  <c:v>9</c:v>
                </c:pt>
                <c:pt idx="195">
                  <c:v>7</c:v>
                </c:pt>
                <c:pt idx="198">
                  <c:v>5</c:v>
                </c:pt>
                <c:pt idx="199">
                  <c:v>3</c:v>
                </c:pt>
                <c:pt idx="201">
                  <c:v>6</c:v>
                </c:pt>
                <c:pt idx="203">
                  <c:v>5</c:v>
                </c:pt>
                <c:pt idx="205">
                  <c:v>10</c:v>
                </c:pt>
                <c:pt idx="207">
                  <c:v>9</c:v>
                </c:pt>
                <c:pt idx="209">
                  <c:v>10</c:v>
                </c:pt>
                <c:pt idx="213">
                  <c:v>6</c:v>
                </c:pt>
                <c:pt idx="214">
                  <c:v>7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12</c:v>
                </c:pt>
                <c:pt idx="222">
                  <c:v>11</c:v>
                </c:pt>
                <c:pt idx="223">
                  <c:v>9</c:v>
                </c:pt>
                <c:pt idx="224">
                  <c:v>10</c:v>
                </c:pt>
                <c:pt idx="225">
                  <c:v>9</c:v>
                </c:pt>
                <c:pt idx="226">
                  <c:v>7</c:v>
                </c:pt>
                <c:pt idx="2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6-45DE-8788-8FFF067731EA}"/>
            </c:ext>
          </c:extLst>
        </c:ser>
        <c:ser>
          <c:idx val="1"/>
          <c:order val="1"/>
          <c:tx>
            <c:strRef>
              <c:f>Data!$X$2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</c:numCache>
            </c:numRef>
          </c:xVal>
          <c:yVal>
            <c:numRef>
              <c:f>Data!$X$3:$X$312</c:f>
              <c:numCache>
                <c:formatCode>General</c:formatCode>
                <c:ptCount val="303"/>
                <c:pt idx="32">
                  <c:v>6</c:v>
                </c:pt>
                <c:pt idx="42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3">
                  <c:v>5</c:v>
                </c:pt>
                <c:pt idx="55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2">
                  <c:v>4</c:v>
                </c:pt>
                <c:pt idx="65">
                  <c:v>6</c:v>
                </c:pt>
                <c:pt idx="66">
                  <c:v>1</c:v>
                </c:pt>
                <c:pt idx="71">
                  <c:v>5</c:v>
                </c:pt>
                <c:pt idx="72">
                  <c:v>4</c:v>
                </c:pt>
                <c:pt idx="74">
                  <c:v>5</c:v>
                </c:pt>
                <c:pt idx="76">
                  <c:v>5</c:v>
                </c:pt>
                <c:pt idx="78">
                  <c:v>6</c:v>
                </c:pt>
                <c:pt idx="86">
                  <c:v>6</c:v>
                </c:pt>
                <c:pt idx="88">
                  <c:v>7</c:v>
                </c:pt>
                <c:pt idx="91">
                  <c:v>5</c:v>
                </c:pt>
                <c:pt idx="92">
                  <c:v>4</c:v>
                </c:pt>
                <c:pt idx="97">
                  <c:v>6</c:v>
                </c:pt>
                <c:pt idx="102">
                  <c:v>7</c:v>
                </c:pt>
                <c:pt idx="103">
                  <c:v>3</c:v>
                </c:pt>
                <c:pt idx="108">
                  <c:v>5</c:v>
                </c:pt>
                <c:pt idx="110">
                  <c:v>4</c:v>
                </c:pt>
                <c:pt idx="114">
                  <c:v>4</c:v>
                </c:pt>
                <c:pt idx="115">
                  <c:v>4</c:v>
                </c:pt>
                <c:pt idx="118">
                  <c:v>3</c:v>
                </c:pt>
                <c:pt idx="135">
                  <c:v>8</c:v>
                </c:pt>
                <c:pt idx="137">
                  <c:v>6</c:v>
                </c:pt>
                <c:pt idx="138">
                  <c:v>5</c:v>
                </c:pt>
                <c:pt idx="140">
                  <c:v>4</c:v>
                </c:pt>
                <c:pt idx="149">
                  <c:v>5</c:v>
                </c:pt>
                <c:pt idx="150">
                  <c:v>4</c:v>
                </c:pt>
                <c:pt idx="153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9">
                  <c:v>6</c:v>
                </c:pt>
                <c:pt idx="176">
                  <c:v>7</c:v>
                </c:pt>
                <c:pt idx="181">
                  <c:v>5</c:v>
                </c:pt>
                <c:pt idx="185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3</c:v>
                </c:pt>
                <c:pt idx="193">
                  <c:v>6</c:v>
                </c:pt>
                <c:pt idx="194">
                  <c:v>7</c:v>
                </c:pt>
                <c:pt idx="200">
                  <c:v>2</c:v>
                </c:pt>
                <c:pt idx="202">
                  <c:v>2</c:v>
                </c:pt>
                <c:pt idx="204">
                  <c:v>4</c:v>
                </c:pt>
                <c:pt idx="206">
                  <c:v>6</c:v>
                </c:pt>
                <c:pt idx="210">
                  <c:v>8</c:v>
                </c:pt>
                <c:pt idx="211">
                  <c:v>6</c:v>
                </c:pt>
                <c:pt idx="212">
                  <c:v>7</c:v>
                </c:pt>
                <c:pt idx="219">
                  <c:v>3</c:v>
                </c:pt>
                <c:pt idx="227">
                  <c:v>7</c:v>
                </c:pt>
                <c:pt idx="228">
                  <c:v>6</c:v>
                </c:pt>
                <c:pt idx="23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6-45DE-8788-8FFF067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41072"/>
        <c:axId val="143841552"/>
      </c:scatterChart>
      <c:valAx>
        <c:axId val="1438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552"/>
        <c:crosses val="autoZero"/>
        <c:crossBetween val="midCat"/>
      </c:valAx>
      <c:valAx>
        <c:axId val="1438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Jillian!$AD$22:$AD$77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Jillian!$AE$22:$AE$77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5.0000000000000009</c:v>
                </c:pt>
                <c:pt idx="10">
                  <c:v>5.0000000000000009</c:v>
                </c:pt>
                <c:pt idx="11">
                  <c:v>5.0000000000000009</c:v>
                </c:pt>
                <c:pt idx="12">
                  <c:v>5.0000000000000009</c:v>
                </c:pt>
                <c:pt idx="13">
                  <c:v>5.0000000000000009</c:v>
                </c:pt>
                <c:pt idx="14">
                  <c:v>5.0000000000000009</c:v>
                </c:pt>
                <c:pt idx="15">
                  <c:v>5.0000000000000009</c:v>
                </c:pt>
                <c:pt idx="16">
                  <c:v>5.0000000000000009</c:v>
                </c:pt>
                <c:pt idx="17">
                  <c:v>5.0000000000000009</c:v>
                </c:pt>
                <c:pt idx="18">
                  <c:v>5.0000000000000009</c:v>
                </c:pt>
                <c:pt idx="19">
                  <c:v>5.0000000000000009</c:v>
                </c:pt>
                <c:pt idx="20">
                  <c:v>5.0000000000000009</c:v>
                </c:pt>
                <c:pt idx="21">
                  <c:v>5.0000000000000009</c:v>
                </c:pt>
                <c:pt idx="22">
                  <c:v>5.0000000000000009</c:v>
                </c:pt>
                <c:pt idx="23">
                  <c:v>5.0000000000000009</c:v>
                </c:pt>
                <c:pt idx="24">
                  <c:v>5.0000000000000009</c:v>
                </c:pt>
                <c:pt idx="25">
                  <c:v>5.0000000000000009</c:v>
                </c:pt>
                <c:pt idx="26">
                  <c:v>5.0000000000000009</c:v>
                </c:pt>
                <c:pt idx="27">
                  <c:v>5.0000000000000009</c:v>
                </c:pt>
                <c:pt idx="28">
                  <c:v>5.0000000000000009</c:v>
                </c:pt>
                <c:pt idx="29">
                  <c:v>5.0000000000000009</c:v>
                </c:pt>
                <c:pt idx="30">
                  <c:v>4.3345438913971419</c:v>
                </c:pt>
                <c:pt idx="31">
                  <c:v>3.7489998267851492</c:v>
                </c:pt>
                <c:pt idx="32">
                  <c:v>3.7489998267851492</c:v>
                </c:pt>
                <c:pt idx="33">
                  <c:v>3.7489998267851492</c:v>
                </c:pt>
                <c:pt idx="34">
                  <c:v>2.8278313959434325</c:v>
                </c:pt>
                <c:pt idx="35">
                  <c:v>2.8278313959434325</c:v>
                </c:pt>
                <c:pt idx="36">
                  <c:v>2.8278313959434325</c:v>
                </c:pt>
                <c:pt idx="37">
                  <c:v>2.8278313959434325</c:v>
                </c:pt>
                <c:pt idx="38">
                  <c:v>2.8278313959434325</c:v>
                </c:pt>
                <c:pt idx="39">
                  <c:v>2.8278313959434325</c:v>
                </c:pt>
                <c:pt idx="40">
                  <c:v>2.8278313959434325</c:v>
                </c:pt>
                <c:pt idx="41">
                  <c:v>2.8278313959434325</c:v>
                </c:pt>
                <c:pt idx="42">
                  <c:v>2.9277017670424015</c:v>
                </c:pt>
                <c:pt idx="43">
                  <c:v>2.9277017670424015</c:v>
                </c:pt>
                <c:pt idx="44">
                  <c:v>2.9277017670424015</c:v>
                </c:pt>
                <c:pt idx="45">
                  <c:v>2.9277017670424015</c:v>
                </c:pt>
                <c:pt idx="46">
                  <c:v>2.9277017670424015</c:v>
                </c:pt>
                <c:pt idx="47">
                  <c:v>2.9277017670424015</c:v>
                </c:pt>
                <c:pt idx="48">
                  <c:v>2.9277017670424015</c:v>
                </c:pt>
                <c:pt idx="49">
                  <c:v>3.4243555318802135</c:v>
                </c:pt>
                <c:pt idx="50">
                  <c:v>3.6839765183852076</c:v>
                </c:pt>
                <c:pt idx="51">
                  <c:v>3.6839765183852076</c:v>
                </c:pt>
                <c:pt idx="52">
                  <c:v>3.6839765183852076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B-4207-B076-F7D175570688}"/>
            </c:ext>
          </c:extLst>
        </c:ser>
        <c:ser>
          <c:idx val="1"/>
          <c:order val="1"/>
          <c:tx>
            <c:strRef>
              <c:f>Jillian!$AF$21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Jillian!$AD$22:$AD$77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Jillian!$AF$22:$AF$77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1.7288639510073753</c:v>
                </c:pt>
                <c:pt idx="50">
                  <c:v>1.7288639510073753</c:v>
                </c:pt>
                <c:pt idx="51">
                  <c:v>1.7288639510073753</c:v>
                </c:pt>
                <c:pt idx="52">
                  <c:v>1.7288639510073753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B-4207-B076-F7D17557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40352"/>
        <c:axId val="1622538432"/>
      </c:scatterChart>
      <c:valAx>
        <c:axId val="16225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38432"/>
        <c:crosses val="autoZero"/>
        <c:crossBetween val="midCat"/>
      </c:valAx>
      <c:valAx>
        <c:axId val="16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</c:numCache>
            </c:numRef>
          </c:xVal>
          <c:yVal>
            <c:numRef>
              <c:f>Keller!$AA$22:$AA$191</c:f>
              <c:numCache>
                <c:formatCode>General</c:formatCode>
                <c:ptCount val="170"/>
                <c:pt idx="7">
                  <c:v>9</c:v>
                </c:pt>
                <c:pt idx="13">
                  <c:v>6</c:v>
                </c:pt>
                <c:pt idx="14">
                  <c:v>5</c:v>
                </c:pt>
                <c:pt idx="17">
                  <c:v>9</c:v>
                </c:pt>
                <c:pt idx="19">
                  <c:v>3</c:v>
                </c:pt>
                <c:pt idx="20">
                  <c:v>10</c:v>
                </c:pt>
                <c:pt idx="21">
                  <c:v>8</c:v>
                </c:pt>
                <c:pt idx="23">
                  <c:v>7</c:v>
                </c:pt>
                <c:pt idx="24">
                  <c:v>8</c:v>
                </c:pt>
                <c:pt idx="27">
                  <c:v>9</c:v>
                </c:pt>
                <c:pt idx="3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6-4BBE-ACAB-65AF67DB4935}"/>
            </c:ext>
          </c:extLst>
        </c:ser>
        <c:ser>
          <c:idx val="1"/>
          <c:order val="1"/>
          <c:tx>
            <c:strRef>
              <c:f>Keller!$AB$21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</c:numCache>
            </c:numRef>
          </c:xVal>
          <c:yVal>
            <c:numRef>
              <c:f>Keller!$AB$22:$AB$191</c:f>
              <c:numCache>
                <c:formatCode>General</c:formatCode>
                <c:ptCount val="170"/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5">
                  <c:v>6</c:v>
                </c:pt>
                <c:pt idx="16">
                  <c:v>5</c:v>
                </c:pt>
                <c:pt idx="18">
                  <c:v>4</c:v>
                </c:pt>
                <c:pt idx="25">
                  <c:v>5</c:v>
                </c:pt>
                <c:pt idx="26">
                  <c:v>3</c:v>
                </c:pt>
                <c:pt idx="28">
                  <c:v>8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6-4BBE-ACAB-65AF67DB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2896"/>
        <c:axId val="422784576"/>
      </c:scatterChart>
      <c:valAx>
        <c:axId val="5080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4576"/>
        <c:crosses val="autoZero"/>
        <c:crossBetween val="midCat"/>
      </c:valAx>
      <c:valAx>
        <c:axId val="422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Keller!$AD$22:$AD$77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Keller!$AE$22:$AE$77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6.6026167060225731</c:v>
                </c:pt>
                <c:pt idx="32">
                  <c:v>6.6026167060225731</c:v>
                </c:pt>
                <c:pt idx="33">
                  <c:v>6.6026167060225731</c:v>
                </c:pt>
                <c:pt idx="34">
                  <c:v>6.6026167060225731</c:v>
                </c:pt>
                <c:pt idx="35">
                  <c:v>6.6026167060225731</c:v>
                </c:pt>
                <c:pt idx="36">
                  <c:v>6.6026167060225731</c:v>
                </c:pt>
                <c:pt idx="37">
                  <c:v>6.6026167060225731</c:v>
                </c:pt>
                <c:pt idx="38">
                  <c:v>6.6026167060225731</c:v>
                </c:pt>
                <c:pt idx="39">
                  <c:v>6.6026167060225731</c:v>
                </c:pt>
                <c:pt idx="40">
                  <c:v>6.6026167060225731</c:v>
                </c:pt>
                <c:pt idx="41">
                  <c:v>6.6026167060225731</c:v>
                </c:pt>
                <c:pt idx="42">
                  <c:v>6.6026167060225731</c:v>
                </c:pt>
                <c:pt idx="43">
                  <c:v>6.7630466807571006</c:v>
                </c:pt>
                <c:pt idx="44">
                  <c:v>6.7630466807571006</c:v>
                </c:pt>
                <c:pt idx="45">
                  <c:v>6.7630466807571006</c:v>
                </c:pt>
                <c:pt idx="46">
                  <c:v>6.7630466807571006</c:v>
                </c:pt>
                <c:pt idx="47">
                  <c:v>7.087955833253381</c:v>
                </c:pt>
                <c:pt idx="48">
                  <c:v>7.087955833253381</c:v>
                </c:pt>
                <c:pt idx="49">
                  <c:v>7.4468063891989669</c:v>
                </c:pt>
                <c:pt idx="50">
                  <c:v>7.2362457539061928</c:v>
                </c:pt>
                <c:pt idx="51">
                  <c:v>7.2362457539061928</c:v>
                </c:pt>
                <c:pt idx="52">
                  <c:v>7.2362457539061928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C-4BCE-9913-F4FB90ECDF16}"/>
            </c:ext>
          </c:extLst>
        </c:ser>
        <c:ser>
          <c:idx val="1"/>
          <c:order val="1"/>
          <c:tx>
            <c:strRef>
              <c:f>Keller!$AF$21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Keller!$AD$22:$AD$77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Keller!$AF$22:$AF$77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5.2121073235638686</c:v>
                </c:pt>
                <c:pt idx="28">
                  <c:v>5.2121073235638686</c:v>
                </c:pt>
                <c:pt idx="29">
                  <c:v>5.2121073235638686</c:v>
                </c:pt>
                <c:pt idx="30">
                  <c:v>5.2121073235638686</c:v>
                </c:pt>
                <c:pt idx="31">
                  <c:v>5.2121073235638686</c:v>
                </c:pt>
                <c:pt idx="32">
                  <c:v>5.2121073235638686</c:v>
                </c:pt>
                <c:pt idx="33">
                  <c:v>5.2121073235638686</c:v>
                </c:pt>
                <c:pt idx="34">
                  <c:v>5.2121073235638686</c:v>
                </c:pt>
                <c:pt idx="35">
                  <c:v>5.2121073235638686</c:v>
                </c:pt>
                <c:pt idx="36">
                  <c:v>5.2121073235638686</c:v>
                </c:pt>
                <c:pt idx="37">
                  <c:v>5.2121073235638686</c:v>
                </c:pt>
                <c:pt idx="38">
                  <c:v>5.2121073235638686</c:v>
                </c:pt>
                <c:pt idx="39">
                  <c:v>5.2121073235638686</c:v>
                </c:pt>
                <c:pt idx="40">
                  <c:v>5.2121073235638686</c:v>
                </c:pt>
                <c:pt idx="41">
                  <c:v>5.2121073235638686</c:v>
                </c:pt>
                <c:pt idx="42">
                  <c:v>5.2121073235638686</c:v>
                </c:pt>
                <c:pt idx="43">
                  <c:v>5.1879183415142345</c:v>
                </c:pt>
                <c:pt idx="44">
                  <c:v>5.1879183415142345</c:v>
                </c:pt>
                <c:pt idx="45">
                  <c:v>5.1879183415142345</c:v>
                </c:pt>
                <c:pt idx="46">
                  <c:v>5.1879183415142345</c:v>
                </c:pt>
                <c:pt idx="47">
                  <c:v>5.1879183415142345</c:v>
                </c:pt>
                <c:pt idx="48">
                  <c:v>5.1879183415142345</c:v>
                </c:pt>
                <c:pt idx="49">
                  <c:v>4.8514955889311242</c:v>
                </c:pt>
                <c:pt idx="50">
                  <c:v>5.6846794508645404</c:v>
                </c:pt>
                <c:pt idx="51">
                  <c:v>5.6846794508645404</c:v>
                </c:pt>
                <c:pt idx="52">
                  <c:v>5.6846794508645404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C-4BCE-9913-F4FB90EC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066816"/>
        <c:axId val="1566067776"/>
      </c:scatterChart>
      <c:valAx>
        <c:axId val="156606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67776"/>
        <c:crosses val="autoZero"/>
        <c:crossBetween val="midCat"/>
      </c:valAx>
      <c:valAx>
        <c:axId val="15660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</c:numCache>
            </c:numRef>
          </c:xVal>
          <c:yVal>
            <c:numRef>
              <c:f>Max!$AA$22:$AA$84</c:f>
              <c:numCache>
                <c:formatCode>General</c:formatCode>
                <c:ptCount val="63"/>
                <c:pt idx="0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8</c:v>
                </c:pt>
                <c:pt idx="8">
                  <c:v>7</c:v>
                </c:pt>
                <c:pt idx="10">
                  <c:v>6</c:v>
                </c:pt>
                <c:pt idx="11">
                  <c:v>5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31">
                  <c:v>7</c:v>
                </c:pt>
                <c:pt idx="34">
                  <c:v>6</c:v>
                </c:pt>
                <c:pt idx="4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A-45CF-9E9F-560D85C9D47A}"/>
            </c:ext>
          </c:extLst>
        </c:ser>
        <c:ser>
          <c:idx val="1"/>
          <c:order val="1"/>
          <c:tx>
            <c:strRef>
              <c:f>Max!$AB$21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</c:numCache>
            </c:numRef>
          </c:xVal>
          <c:yVal>
            <c:numRef>
              <c:f>Max!$AB$22:$AB$84</c:f>
              <c:numCache>
                <c:formatCode>General</c:formatCode>
                <c:ptCount val="63"/>
                <c:pt idx="1">
                  <c:v>6</c:v>
                </c:pt>
                <c:pt idx="9">
                  <c:v>4</c:v>
                </c:pt>
                <c:pt idx="12">
                  <c:v>5</c:v>
                </c:pt>
                <c:pt idx="13">
                  <c:v>4</c:v>
                </c:pt>
                <c:pt idx="23">
                  <c:v>7</c:v>
                </c:pt>
                <c:pt idx="29">
                  <c:v>6</c:v>
                </c:pt>
                <c:pt idx="30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7</c:v>
                </c:pt>
                <c:pt idx="38">
                  <c:v>5</c:v>
                </c:pt>
                <c:pt idx="3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A-45CF-9E9F-560D85C9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47136"/>
        <c:axId val="555146176"/>
      </c:scatterChart>
      <c:valAx>
        <c:axId val="5551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6176"/>
        <c:crosses val="autoZero"/>
        <c:crossBetween val="midCat"/>
      </c:valAx>
      <c:valAx>
        <c:axId val="5551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Max!$AD$22:$AD$77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Max!$AE$22:$AE$77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5.2008255587611059</c:v>
                </c:pt>
                <c:pt idx="10">
                  <c:v>5.2008255587611059</c:v>
                </c:pt>
                <c:pt idx="11">
                  <c:v>5.2008255587611059</c:v>
                </c:pt>
                <c:pt idx="12">
                  <c:v>5.2008255587611059</c:v>
                </c:pt>
                <c:pt idx="13">
                  <c:v>5.2008255587611059</c:v>
                </c:pt>
                <c:pt idx="14">
                  <c:v>5.2008255587611059</c:v>
                </c:pt>
                <c:pt idx="15">
                  <c:v>5.2008255587611059</c:v>
                </c:pt>
                <c:pt idx="16">
                  <c:v>5.2008255587611059</c:v>
                </c:pt>
                <c:pt idx="17">
                  <c:v>5.2008255587611059</c:v>
                </c:pt>
                <c:pt idx="18">
                  <c:v>5.2008255587611059</c:v>
                </c:pt>
                <c:pt idx="19">
                  <c:v>5.2008255587611059</c:v>
                </c:pt>
                <c:pt idx="20">
                  <c:v>5.2008255587611059</c:v>
                </c:pt>
                <c:pt idx="21">
                  <c:v>5.2008255587611059</c:v>
                </c:pt>
                <c:pt idx="22">
                  <c:v>5.2008255587611059</c:v>
                </c:pt>
                <c:pt idx="23">
                  <c:v>5.2008255587611059</c:v>
                </c:pt>
                <c:pt idx="24">
                  <c:v>5.2008255587611059</c:v>
                </c:pt>
                <c:pt idx="25">
                  <c:v>5.2008255587611059</c:v>
                </c:pt>
                <c:pt idx="26">
                  <c:v>5.2008255587611059</c:v>
                </c:pt>
                <c:pt idx="27">
                  <c:v>5.2008255587611059</c:v>
                </c:pt>
                <c:pt idx="28">
                  <c:v>5.2008255587611059</c:v>
                </c:pt>
                <c:pt idx="29">
                  <c:v>5.2008255587611059</c:v>
                </c:pt>
                <c:pt idx="30">
                  <c:v>5.7729271302233256</c:v>
                </c:pt>
                <c:pt idx="31">
                  <c:v>5.8447360830423696</c:v>
                </c:pt>
                <c:pt idx="32">
                  <c:v>5.8447360830423696</c:v>
                </c:pt>
                <c:pt idx="33">
                  <c:v>5.8447360830423696</c:v>
                </c:pt>
                <c:pt idx="34">
                  <c:v>6.5917707351394368</c:v>
                </c:pt>
                <c:pt idx="35">
                  <c:v>6.5917707351394368</c:v>
                </c:pt>
                <c:pt idx="36">
                  <c:v>6.5917707351394368</c:v>
                </c:pt>
                <c:pt idx="37">
                  <c:v>6.5917707351394368</c:v>
                </c:pt>
                <c:pt idx="38">
                  <c:v>6.5917707351394368</c:v>
                </c:pt>
                <c:pt idx="39">
                  <c:v>6.5917707351394368</c:v>
                </c:pt>
                <c:pt idx="40">
                  <c:v>6.5917707351394368</c:v>
                </c:pt>
                <c:pt idx="41">
                  <c:v>6.5917707351394368</c:v>
                </c:pt>
                <c:pt idx="42">
                  <c:v>6.8851014935155375</c:v>
                </c:pt>
                <c:pt idx="43">
                  <c:v>6.8851014935155375</c:v>
                </c:pt>
                <c:pt idx="44">
                  <c:v>6.8851014935155375</c:v>
                </c:pt>
                <c:pt idx="45">
                  <c:v>6.8851014935155375</c:v>
                </c:pt>
                <c:pt idx="46">
                  <c:v>6.8851014935155375</c:v>
                </c:pt>
                <c:pt idx="47">
                  <c:v>7.6433722639960386</c:v>
                </c:pt>
                <c:pt idx="48">
                  <c:v>7.6433722639960386</c:v>
                </c:pt>
                <c:pt idx="49">
                  <c:v>7.8241735527743854</c:v>
                </c:pt>
                <c:pt idx="50">
                  <c:v>7.6273753815064067</c:v>
                </c:pt>
                <c:pt idx="51">
                  <c:v>7.6273753815064067</c:v>
                </c:pt>
                <c:pt idx="52">
                  <c:v>7.6273753815064067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8-464E-B361-821A2D1F36E6}"/>
            </c:ext>
          </c:extLst>
        </c:ser>
        <c:ser>
          <c:idx val="1"/>
          <c:order val="1"/>
          <c:tx>
            <c:strRef>
              <c:f>Max!$AF$21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Max!$AD$22:$AD$77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Max!$AF$22:$AF$77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4.334863298607063</c:v>
                </c:pt>
                <c:pt idx="31">
                  <c:v>4.4192118190085674</c:v>
                </c:pt>
                <c:pt idx="32">
                  <c:v>4.4192118190085674</c:v>
                </c:pt>
                <c:pt idx="33">
                  <c:v>4.4192118190085674</c:v>
                </c:pt>
                <c:pt idx="34">
                  <c:v>4.4192118190085674</c:v>
                </c:pt>
                <c:pt idx="35">
                  <c:v>4.4192118190085674</c:v>
                </c:pt>
                <c:pt idx="36">
                  <c:v>4.4192118190085674</c:v>
                </c:pt>
                <c:pt idx="37">
                  <c:v>4.4192118190085674</c:v>
                </c:pt>
                <c:pt idx="38">
                  <c:v>4.4192118190085674</c:v>
                </c:pt>
                <c:pt idx="39">
                  <c:v>4.4192118190085674</c:v>
                </c:pt>
                <c:pt idx="40">
                  <c:v>4.4192118190085674</c:v>
                </c:pt>
                <c:pt idx="41">
                  <c:v>4.4192118190085674</c:v>
                </c:pt>
                <c:pt idx="42">
                  <c:v>4.4192118190085674</c:v>
                </c:pt>
                <c:pt idx="43">
                  <c:v>4.4192118190085674</c:v>
                </c:pt>
                <c:pt idx="44">
                  <c:v>4.4192118190085674</c:v>
                </c:pt>
                <c:pt idx="45">
                  <c:v>4.4192118190085674</c:v>
                </c:pt>
                <c:pt idx="46">
                  <c:v>4.4192118190085674</c:v>
                </c:pt>
                <c:pt idx="47">
                  <c:v>5.3523525521525066</c:v>
                </c:pt>
                <c:pt idx="48">
                  <c:v>5.3523525521525066</c:v>
                </c:pt>
                <c:pt idx="49">
                  <c:v>5.9783803385301493</c:v>
                </c:pt>
                <c:pt idx="50">
                  <c:v>5.9100785445801929</c:v>
                </c:pt>
                <c:pt idx="51">
                  <c:v>5.9100785445801929</c:v>
                </c:pt>
                <c:pt idx="52">
                  <c:v>5.9100785445801929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8-464E-B361-821A2D1F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060032"/>
        <c:axId val="1615066752"/>
      </c:scatterChart>
      <c:valAx>
        <c:axId val="16150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6752"/>
        <c:crosses val="autoZero"/>
        <c:crossBetween val="midCat"/>
      </c:valAx>
      <c:valAx>
        <c:axId val="16150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</c:numCache>
            </c:numRef>
          </c:xVal>
          <c:yVal>
            <c:numRef>
              <c:f>Zoe!$AA$22:$AA$223</c:f>
              <c:numCache>
                <c:formatCode>General</c:formatCode>
                <c:ptCount val="202"/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  <c:pt idx="12">
                  <c:v>9</c:v>
                </c:pt>
                <c:pt idx="16">
                  <c:v>7</c:v>
                </c:pt>
                <c:pt idx="19">
                  <c:v>4</c:v>
                </c:pt>
                <c:pt idx="20">
                  <c:v>2</c:v>
                </c:pt>
                <c:pt idx="21">
                  <c:v>7</c:v>
                </c:pt>
                <c:pt idx="22">
                  <c:v>5</c:v>
                </c:pt>
                <c:pt idx="23">
                  <c:v>8</c:v>
                </c:pt>
                <c:pt idx="25">
                  <c:v>7</c:v>
                </c:pt>
                <c:pt idx="27">
                  <c:v>10</c:v>
                </c:pt>
                <c:pt idx="28">
                  <c:v>8</c:v>
                </c:pt>
                <c:pt idx="29">
                  <c:v>7</c:v>
                </c:pt>
                <c:pt idx="32">
                  <c:v>8</c:v>
                </c:pt>
                <c:pt idx="33">
                  <c:v>10</c:v>
                </c:pt>
                <c:pt idx="34">
                  <c:v>9</c:v>
                </c:pt>
                <c:pt idx="35">
                  <c:v>6</c:v>
                </c:pt>
                <c:pt idx="36">
                  <c:v>8</c:v>
                </c:pt>
                <c:pt idx="39">
                  <c:v>9</c:v>
                </c:pt>
                <c:pt idx="40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8</c:v>
                </c:pt>
                <c:pt idx="45">
                  <c:v>9</c:v>
                </c:pt>
                <c:pt idx="46">
                  <c:v>11</c:v>
                </c:pt>
                <c:pt idx="47">
                  <c:v>11</c:v>
                </c:pt>
                <c:pt idx="48">
                  <c:v>9</c:v>
                </c:pt>
                <c:pt idx="49">
                  <c:v>9</c:v>
                </c:pt>
                <c:pt idx="54">
                  <c:v>10</c:v>
                </c:pt>
                <c:pt idx="55">
                  <c:v>8</c:v>
                </c:pt>
                <c:pt idx="58">
                  <c:v>10</c:v>
                </c:pt>
                <c:pt idx="59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8">
                  <c:v>11</c:v>
                </c:pt>
                <c:pt idx="69">
                  <c:v>9</c:v>
                </c:pt>
                <c:pt idx="7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4-4D36-8D7E-94334D299498}"/>
            </c:ext>
          </c:extLst>
        </c:ser>
        <c:ser>
          <c:idx val="1"/>
          <c:order val="1"/>
          <c:tx>
            <c:strRef>
              <c:f>Zoe!$AB$21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</c:numCache>
            </c:numRef>
          </c:xVal>
          <c:yVal>
            <c:numRef>
              <c:f>Zoe!$AB$22:$AB$223</c:f>
              <c:numCache>
                <c:formatCode>General</c:formatCode>
                <c:ptCount val="202"/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7">
                  <c:v>6</c:v>
                </c:pt>
                <c:pt idx="18">
                  <c:v>1</c:v>
                </c:pt>
                <c:pt idx="24">
                  <c:v>5</c:v>
                </c:pt>
                <c:pt idx="26">
                  <c:v>4</c:v>
                </c:pt>
                <c:pt idx="30">
                  <c:v>4</c:v>
                </c:pt>
                <c:pt idx="31">
                  <c:v>4</c:v>
                </c:pt>
                <c:pt idx="37">
                  <c:v>5</c:v>
                </c:pt>
                <c:pt idx="38">
                  <c:v>4</c:v>
                </c:pt>
                <c:pt idx="41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7">
                  <c:v>6</c:v>
                </c:pt>
                <c:pt idx="6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4-4D36-8D7E-94334D29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3840"/>
        <c:axId val="356691440"/>
      </c:scatterChart>
      <c:valAx>
        <c:axId val="3566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1440"/>
        <c:crosses val="autoZero"/>
        <c:crossBetween val="midCat"/>
      </c:valAx>
      <c:valAx>
        <c:axId val="3566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Zoe!$AD$22:$AD$77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Zoe!$AE$22:$AE$77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5.3333333333333339</c:v>
                </c:pt>
                <c:pt idx="10">
                  <c:v>5.3333333333333339</c:v>
                </c:pt>
                <c:pt idx="11">
                  <c:v>5.3333333333333339</c:v>
                </c:pt>
                <c:pt idx="12">
                  <c:v>5.3333333333333339</c:v>
                </c:pt>
                <c:pt idx="13">
                  <c:v>5.3333333333333339</c:v>
                </c:pt>
                <c:pt idx="14">
                  <c:v>5.3333333333333339</c:v>
                </c:pt>
                <c:pt idx="15">
                  <c:v>5.3333333333333339</c:v>
                </c:pt>
                <c:pt idx="16">
                  <c:v>5.3333333333333339</c:v>
                </c:pt>
                <c:pt idx="17">
                  <c:v>5.3333333333333339</c:v>
                </c:pt>
                <c:pt idx="18">
                  <c:v>5.3333333333333339</c:v>
                </c:pt>
                <c:pt idx="19">
                  <c:v>5.3333333333333339</c:v>
                </c:pt>
                <c:pt idx="20">
                  <c:v>5.3333333333333339</c:v>
                </c:pt>
                <c:pt idx="21">
                  <c:v>5.3333333333333339</c:v>
                </c:pt>
                <c:pt idx="22">
                  <c:v>5.3333333333333339</c:v>
                </c:pt>
                <c:pt idx="23">
                  <c:v>5.3333333333333339</c:v>
                </c:pt>
                <c:pt idx="24">
                  <c:v>5.3333333333333339</c:v>
                </c:pt>
                <c:pt idx="25">
                  <c:v>5.3333333333333339</c:v>
                </c:pt>
                <c:pt idx="26">
                  <c:v>5.3333333333333339</c:v>
                </c:pt>
                <c:pt idx="27">
                  <c:v>6.5905744208439163</c:v>
                </c:pt>
                <c:pt idx="28">
                  <c:v>6.5905744208439163</c:v>
                </c:pt>
                <c:pt idx="29">
                  <c:v>6.5905744208439163</c:v>
                </c:pt>
                <c:pt idx="30">
                  <c:v>6.3509284191709083</c:v>
                </c:pt>
                <c:pt idx="31">
                  <c:v>6.3509284191709083</c:v>
                </c:pt>
                <c:pt idx="32">
                  <c:v>6.3509284191709083</c:v>
                </c:pt>
                <c:pt idx="33">
                  <c:v>6.3509284191709083</c:v>
                </c:pt>
                <c:pt idx="34">
                  <c:v>5.5315009356585305</c:v>
                </c:pt>
                <c:pt idx="35">
                  <c:v>5.5315009356585305</c:v>
                </c:pt>
                <c:pt idx="36">
                  <c:v>5.5315009356585305</c:v>
                </c:pt>
                <c:pt idx="37">
                  <c:v>6.6012387411657976</c:v>
                </c:pt>
                <c:pt idx="38">
                  <c:v>6.6012387411657976</c:v>
                </c:pt>
                <c:pt idx="39">
                  <c:v>6.6012387411657976</c:v>
                </c:pt>
                <c:pt idx="40">
                  <c:v>6.6012387411657976</c:v>
                </c:pt>
                <c:pt idx="41">
                  <c:v>6.6012387411657976</c:v>
                </c:pt>
                <c:pt idx="42">
                  <c:v>6.6012387411657976</c:v>
                </c:pt>
                <c:pt idx="43">
                  <c:v>6.6012387411657976</c:v>
                </c:pt>
                <c:pt idx="44">
                  <c:v>6.9084210725050177</c:v>
                </c:pt>
                <c:pt idx="45">
                  <c:v>6.9084210725050177</c:v>
                </c:pt>
                <c:pt idx="46">
                  <c:v>7.563802205208968</c:v>
                </c:pt>
                <c:pt idx="47">
                  <c:v>7.9671050961910517</c:v>
                </c:pt>
                <c:pt idx="48">
                  <c:v>7.9671050961910517</c:v>
                </c:pt>
                <c:pt idx="49">
                  <c:v>7.9671050961910517</c:v>
                </c:pt>
                <c:pt idx="50">
                  <c:v>7.9671050961910517</c:v>
                </c:pt>
                <c:pt idx="51">
                  <c:v>8.5252233435535825</c:v>
                </c:pt>
                <c:pt idx="52">
                  <c:v>8.5252233435535825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6-457F-9DFD-8976AEAEB3A5}"/>
            </c:ext>
          </c:extLst>
        </c:ser>
        <c:ser>
          <c:idx val="1"/>
          <c:order val="1"/>
          <c:tx>
            <c:strRef>
              <c:f>Zoe!$AF$21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Zoe!$AD$22:$AD$77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Zoe!$AF$22:$AF$77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4.6107104717679777</c:v>
                </c:pt>
                <c:pt idx="31">
                  <c:v>4.6107104717679777</c:v>
                </c:pt>
                <c:pt idx="32">
                  <c:v>4.6107104717679777</c:v>
                </c:pt>
                <c:pt idx="33">
                  <c:v>4.6107104717679777</c:v>
                </c:pt>
                <c:pt idx="34">
                  <c:v>4.6107104717679777</c:v>
                </c:pt>
                <c:pt idx="35">
                  <c:v>4.6107104717679777</c:v>
                </c:pt>
                <c:pt idx="36">
                  <c:v>4.6107104717679777</c:v>
                </c:pt>
                <c:pt idx="37">
                  <c:v>4.4742698953462448</c:v>
                </c:pt>
                <c:pt idx="38">
                  <c:v>4.4742698953462448</c:v>
                </c:pt>
                <c:pt idx="39">
                  <c:v>4.4742698953462448</c:v>
                </c:pt>
                <c:pt idx="40">
                  <c:v>4.4742698953462448</c:v>
                </c:pt>
                <c:pt idx="41">
                  <c:v>4.4742698953462448</c:v>
                </c:pt>
                <c:pt idx="42">
                  <c:v>4.4742698953462448</c:v>
                </c:pt>
                <c:pt idx="43">
                  <c:v>4.4742698953462448</c:v>
                </c:pt>
                <c:pt idx="44">
                  <c:v>4.4237170385963189</c:v>
                </c:pt>
                <c:pt idx="45">
                  <c:v>4.4237170385963189</c:v>
                </c:pt>
                <c:pt idx="46">
                  <c:v>4.4605120682818455</c:v>
                </c:pt>
                <c:pt idx="47">
                  <c:v>4.7176699399645221</c:v>
                </c:pt>
                <c:pt idx="48">
                  <c:v>4.7176699399645221</c:v>
                </c:pt>
                <c:pt idx="49">
                  <c:v>4.7176699399645221</c:v>
                </c:pt>
                <c:pt idx="50">
                  <c:v>4.7176699399645221</c:v>
                </c:pt>
                <c:pt idx="51">
                  <c:v>4.6828385343286776</c:v>
                </c:pt>
                <c:pt idx="52">
                  <c:v>4.6828385343286776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6-457F-9DFD-8976AEAE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59072"/>
        <c:axId val="1473358112"/>
      </c:scatterChart>
      <c:valAx>
        <c:axId val="14733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8112"/>
        <c:crosses val="autoZero"/>
        <c:crossBetween val="midCat"/>
      </c:valAx>
      <c:valAx>
        <c:axId val="1473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</c:numCache>
            </c:numRef>
          </c:xVal>
          <c:yVal>
            <c:numRef>
              <c:f>Hailey!$AA$22:$AA$254</c:f>
              <c:numCache>
                <c:formatCode>General</c:formatCode>
                <c:ptCount val="233"/>
                <c:pt idx="8">
                  <c:v>9</c:v>
                </c:pt>
                <c:pt idx="10">
                  <c:v>8</c:v>
                </c:pt>
                <c:pt idx="13">
                  <c:v>6</c:v>
                </c:pt>
                <c:pt idx="18">
                  <c:v>3</c:v>
                </c:pt>
                <c:pt idx="19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9">
                  <c:v>9</c:v>
                </c:pt>
                <c:pt idx="31">
                  <c:v>8</c:v>
                </c:pt>
                <c:pt idx="32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9">
                  <c:v>9</c:v>
                </c:pt>
                <c:pt idx="40">
                  <c:v>7</c:v>
                </c:pt>
                <c:pt idx="41">
                  <c:v>6</c:v>
                </c:pt>
                <c:pt idx="43">
                  <c:v>8</c:v>
                </c:pt>
                <c:pt idx="44">
                  <c:v>10</c:v>
                </c:pt>
                <c:pt idx="46">
                  <c:v>7</c:v>
                </c:pt>
                <c:pt idx="4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7-42F0-B900-1D94F7C0E625}"/>
            </c:ext>
          </c:extLst>
        </c:ser>
        <c:ser>
          <c:idx val="1"/>
          <c:order val="1"/>
          <c:tx>
            <c:strRef>
              <c:f>Hailey!$AB$21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</c:numCache>
            </c:numRef>
          </c:xVal>
          <c:yVal>
            <c:numRef>
              <c:f>Hailey!$AB$22:$AB$254</c:f>
              <c:numCache>
                <c:formatCode>General</c:formatCode>
                <c:ptCount val="233"/>
                <c:pt idx="9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8">
                  <c:v>6</c:v>
                </c:pt>
                <c:pt idx="30">
                  <c:v>7</c:v>
                </c:pt>
                <c:pt idx="33">
                  <c:v>5</c:v>
                </c:pt>
                <c:pt idx="38">
                  <c:v>5</c:v>
                </c:pt>
                <c:pt idx="42">
                  <c:v>4</c:v>
                </c:pt>
                <c:pt idx="45">
                  <c:v>4</c:v>
                </c:pt>
                <c:pt idx="47">
                  <c:v>7</c:v>
                </c:pt>
                <c:pt idx="48">
                  <c:v>6</c:v>
                </c:pt>
                <c:pt idx="5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7-42F0-B900-1D94F7C0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71008"/>
        <c:axId val="550770048"/>
      </c:scatterChart>
      <c:valAx>
        <c:axId val="5507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0048"/>
        <c:crosses val="autoZero"/>
        <c:crossBetween val="midCat"/>
      </c:valAx>
      <c:valAx>
        <c:axId val="5507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Hailey!$AD$22:$AD$77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Hailey!$AE$22:$AE$77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7.6666666666666652</c:v>
                </c:pt>
                <c:pt idx="11">
                  <c:v>7.6666666666666652</c:v>
                </c:pt>
                <c:pt idx="12">
                  <c:v>7.6666666666666652</c:v>
                </c:pt>
                <c:pt idx="13">
                  <c:v>7.6666666666666652</c:v>
                </c:pt>
                <c:pt idx="14">
                  <c:v>7.6666666666666652</c:v>
                </c:pt>
                <c:pt idx="15">
                  <c:v>7.6666666666666652</c:v>
                </c:pt>
                <c:pt idx="16">
                  <c:v>7.6666666666666652</c:v>
                </c:pt>
                <c:pt idx="17">
                  <c:v>7.6666666666666652</c:v>
                </c:pt>
                <c:pt idx="18">
                  <c:v>7.6666666666666652</c:v>
                </c:pt>
                <c:pt idx="19">
                  <c:v>7.6666666666666652</c:v>
                </c:pt>
                <c:pt idx="20">
                  <c:v>7.6666666666666652</c:v>
                </c:pt>
                <c:pt idx="21">
                  <c:v>7.6666666666666652</c:v>
                </c:pt>
                <c:pt idx="22">
                  <c:v>7.6666666666666652</c:v>
                </c:pt>
                <c:pt idx="23">
                  <c:v>7.6666666666666652</c:v>
                </c:pt>
                <c:pt idx="24">
                  <c:v>7.6666666666666652</c:v>
                </c:pt>
                <c:pt idx="25">
                  <c:v>7.6666666666666652</c:v>
                </c:pt>
                <c:pt idx="26">
                  <c:v>7.6666666666666652</c:v>
                </c:pt>
                <c:pt idx="27">
                  <c:v>7.6666666666666652</c:v>
                </c:pt>
                <c:pt idx="28">
                  <c:v>7.6666666666666652</c:v>
                </c:pt>
                <c:pt idx="29">
                  <c:v>7.6666666666666652</c:v>
                </c:pt>
                <c:pt idx="30">
                  <c:v>7.6666666666666652</c:v>
                </c:pt>
                <c:pt idx="31">
                  <c:v>5.3670590709881001</c:v>
                </c:pt>
                <c:pt idx="32">
                  <c:v>5.3670590709881001</c:v>
                </c:pt>
                <c:pt idx="33">
                  <c:v>5.3670590709881001</c:v>
                </c:pt>
                <c:pt idx="34">
                  <c:v>6.631921016866813</c:v>
                </c:pt>
                <c:pt idx="35">
                  <c:v>6.631921016866813</c:v>
                </c:pt>
                <c:pt idx="36">
                  <c:v>6.897040000790585</c:v>
                </c:pt>
                <c:pt idx="37">
                  <c:v>6.897040000790585</c:v>
                </c:pt>
                <c:pt idx="38">
                  <c:v>6.897040000790585</c:v>
                </c:pt>
                <c:pt idx="39">
                  <c:v>6.897040000790585</c:v>
                </c:pt>
                <c:pt idx="40">
                  <c:v>6.897040000790585</c:v>
                </c:pt>
                <c:pt idx="41">
                  <c:v>6.897040000790585</c:v>
                </c:pt>
                <c:pt idx="42">
                  <c:v>6.897040000790585</c:v>
                </c:pt>
                <c:pt idx="43">
                  <c:v>6.897040000790585</c:v>
                </c:pt>
                <c:pt idx="44">
                  <c:v>6.897040000790585</c:v>
                </c:pt>
                <c:pt idx="45">
                  <c:v>6.897040000790585</c:v>
                </c:pt>
                <c:pt idx="46">
                  <c:v>6.897040000790585</c:v>
                </c:pt>
                <c:pt idx="47">
                  <c:v>7.0463885497842167</c:v>
                </c:pt>
                <c:pt idx="48">
                  <c:v>7.0463885497842167</c:v>
                </c:pt>
                <c:pt idx="49">
                  <c:v>7.3459069952508695</c:v>
                </c:pt>
                <c:pt idx="50">
                  <c:v>7.3459069952508695</c:v>
                </c:pt>
                <c:pt idx="51">
                  <c:v>7.3459069952508695</c:v>
                </c:pt>
                <c:pt idx="52">
                  <c:v>7.5648669831930704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C-432F-867F-B11F7F83B358}"/>
            </c:ext>
          </c:extLst>
        </c:ser>
        <c:ser>
          <c:idx val="1"/>
          <c:order val="1"/>
          <c:tx>
            <c:strRef>
              <c:f>Hailey!$AF$21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Hailey!$AD$22:$AD$77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Hailey!$AF$22:$AF$77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2.9999999999999996</c:v>
                </c:pt>
                <c:pt idx="11">
                  <c:v>2.9999999999999996</c:v>
                </c:pt>
                <c:pt idx="12">
                  <c:v>2.9999999999999996</c:v>
                </c:pt>
                <c:pt idx="13">
                  <c:v>2.9999999999999996</c:v>
                </c:pt>
                <c:pt idx="14">
                  <c:v>2.9999999999999996</c:v>
                </c:pt>
                <c:pt idx="15">
                  <c:v>2.9999999999999996</c:v>
                </c:pt>
                <c:pt idx="16">
                  <c:v>2.9999999999999996</c:v>
                </c:pt>
                <c:pt idx="17">
                  <c:v>2.9999999999999996</c:v>
                </c:pt>
                <c:pt idx="18">
                  <c:v>2.9999999999999996</c:v>
                </c:pt>
                <c:pt idx="19">
                  <c:v>2.9999999999999996</c:v>
                </c:pt>
                <c:pt idx="20">
                  <c:v>2.9999999999999996</c:v>
                </c:pt>
                <c:pt idx="21">
                  <c:v>2.9999999999999996</c:v>
                </c:pt>
                <c:pt idx="22">
                  <c:v>2.9999999999999996</c:v>
                </c:pt>
                <c:pt idx="23">
                  <c:v>2.9999999999999996</c:v>
                </c:pt>
                <c:pt idx="24">
                  <c:v>2.9999999999999996</c:v>
                </c:pt>
                <c:pt idx="25">
                  <c:v>2.9999999999999996</c:v>
                </c:pt>
                <c:pt idx="26">
                  <c:v>2.9999999999999996</c:v>
                </c:pt>
                <c:pt idx="27">
                  <c:v>4.817994339842782</c:v>
                </c:pt>
                <c:pt idx="28">
                  <c:v>4.817994339842782</c:v>
                </c:pt>
                <c:pt idx="29">
                  <c:v>4.817994339842782</c:v>
                </c:pt>
                <c:pt idx="30">
                  <c:v>4.817994339842782</c:v>
                </c:pt>
                <c:pt idx="31">
                  <c:v>5.0673134347978985</c:v>
                </c:pt>
                <c:pt idx="32">
                  <c:v>5.0673134347978985</c:v>
                </c:pt>
                <c:pt idx="33">
                  <c:v>5.0673134347978985</c:v>
                </c:pt>
                <c:pt idx="34">
                  <c:v>5.3453422739325482</c:v>
                </c:pt>
                <c:pt idx="35">
                  <c:v>5.3453422739325482</c:v>
                </c:pt>
                <c:pt idx="36">
                  <c:v>5.5480818925923776</c:v>
                </c:pt>
                <c:pt idx="37">
                  <c:v>5.5480818925923776</c:v>
                </c:pt>
                <c:pt idx="38">
                  <c:v>5.5480818925923776</c:v>
                </c:pt>
                <c:pt idx="39">
                  <c:v>5.5480818925923776</c:v>
                </c:pt>
                <c:pt idx="40">
                  <c:v>5.5480818925923776</c:v>
                </c:pt>
                <c:pt idx="41">
                  <c:v>5.5480818925923776</c:v>
                </c:pt>
                <c:pt idx="42">
                  <c:v>5.5480818925923776</c:v>
                </c:pt>
                <c:pt idx="43">
                  <c:v>5.5480818925923776</c:v>
                </c:pt>
                <c:pt idx="44">
                  <c:v>5.5480818925923776</c:v>
                </c:pt>
                <c:pt idx="45">
                  <c:v>5.5480818925923776</c:v>
                </c:pt>
                <c:pt idx="46">
                  <c:v>5.5480818925923776</c:v>
                </c:pt>
                <c:pt idx="47">
                  <c:v>5.5480818925923776</c:v>
                </c:pt>
                <c:pt idx="48">
                  <c:v>5.5480818925923776</c:v>
                </c:pt>
                <c:pt idx="49">
                  <c:v>5.2079983158288758</c:v>
                </c:pt>
                <c:pt idx="50">
                  <c:v>5.2079983158288758</c:v>
                </c:pt>
                <c:pt idx="51">
                  <c:v>5.2079983158288758</c:v>
                </c:pt>
                <c:pt idx="52">
                  <c:v>5.5902922370298889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C-432F-867F-B11F7F83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05312"/>
        <c:axId val="1659603392"/>
      </c:scatterChart>
      <c:valAx>
        <c:axId val="16596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3392"/>
        <c:crosses val="autoZero"/>
        <c:crossBetween val="midCat"/>
      </c:valAx>
      <c:valAx>
        <c:axId val="16596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</c:numCache>
            </c:numRef>
          </c:xVal>
          <c:yVal>
            <c:numRef>
              <c:f>Maddie!$AA$22:$AA$204</c:f>
              <c:numCache>
                <c:formatCode>General</c:formatCode>
                <c:ptCount val="183"/>
                <c:pt idx="16">
                  <c:v>6</c:v>
                </c:pt>
                <c:pt idx="17">
                  <c:v>3</c:v>
                </c:pt>
                <c:pt idx="18">
                  <c:v>7</c:v>
                </c:pt>
                <c:pt idx="22">
                  <c:v>9</c:v>
                </c:pt>
                <c:pt idx="24">
                  <c:v>4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2</c:v>
                </c:pt>
                <c:pt idx="29">
                  <c:v>7</c:v>
                </c:pt>
                <c:pt idx="30">
                  <c:v>5</c:v>
                </c:pt>
                <c:pt idx="32">
                  <c:v>8</c:v>
                </c:pt>
                <c:pt idx="34">
                  <c:v>10</c:v>
                </c:pt>
                <c:pt idx="35">
                  <c:v>10</c:v>
                </c:pt>
                <c:pt idx="38">
                  <c:v>8</c:v>
                </c:pt>
                <c:pt idx="39">
                  <c:v>7</c:v>
                </c:pt>
                <c:pt idx="41">
                  <c:v>8</c:v>
                </c:pt>
                <c:pt idx="42">
                  <c:v>5</c:v>
                </c:pt>
                <c:pt idx="45">
                  <c:v>9</c:v>
                </c:pt>
                <c:pt idx="47">
                  <c:v>3</c:v>
                </c:pt>
                <c:pt idx="48">
                  <c:v>10</c:v>
                </c:pt>
                <c:pt idx="49">
                  <c:v>9</c:v>
                </c:pt>
                <c:pt idx="50">
                  <c:v>7</c:v>
                </c:pt>
                <c:pt idx="53">
                  <c:v>5</c:v>
                </c:pt>
                <c:pt idx="54">
                  <c:v>3</c:v>
                </c:pt>
                <c:pt idx="56">
                  <c:v>6</c:v>
                </c:pt>
                <c:pt idx="58">
                  <c:v>5</c:v>
                </c:pt>
                <c:pt idx="60">
                  <c:v>10</c:v>
                </c:pt>
                <c:pt idx="62">
                  <c:v>9</c:v>
                </c:pt>
                <c:pt idx="64">
                  <c:v>10</c:v>
                </c:pt>
                <c:pt idx="6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2-4406-91C3-9BAB8C80E1A3}"/>
            </c:ext>
          </c:extLst>
        </c:ser>
        <c:ser>
          <c:idx val="1"/>
          <c:order val="1"/>
          <c:tx>
            <c:strRef>
              <c:f>Maddie!$AB$21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</c:numCache>
            </c:numRef>
          </c:xVal>
          <c:yVal>
            <c:numRef>
              <c:f>Maddie!$AB$22:$AB$204</c:f>
              <c:numCache>
                <c:formatCode>General</c:formatCode>
                <c:ptCount val="183"/>
                <c:pt idx="14">
                  <c:v>6</c:v>
                </c:pt>
                <c:pt idx="19">
                  <c:v>4</c:v>
                </c:pt>
                <c:pt idx="20">
                  <c:v>3</c:v>
                </c:pt>
                <c:pt idx="23">
                  <c:v>1</c:v>
                </c:pt>
                <c:pt idx="31">
                  <c:v>4</c:v>
                </c:pt>
                <c:pt idx="36">
                  <c:v>7</c:v>
                </c:pt>
                <c:pt idx="37">
                  <c:v>3</c:v>
                </c:pt>
                <c:pt idx="40">
                  <c:v>4</c:v>
                </c:pt>
                <c:pt idx="43">
                  <c:v>6</c:v>
                </c:pt>
                <c:pt idx="44">
                  <c:v>5</c:v>
                </c:pt>
                <c:pt idx="46">
                  <c:v>4</c:v>
                </c:pt>
                <c:pt idx="51">
                  <c:v>5</c:v>
                </c:pt>
                <c:pt idx="52">
                  <c:v>3</c:v>
                </c:pt>
                <c:pt idx="55">
                  <c:v>2</c:v>
                </c:pt>
                <c:pt idx="57">
                  <c:v>2</c:v>
                </c:pt>
                <c:pt idx="59">
                  <c:v>4</c:v>
                </c:pt>
                <c:pt idx="61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2-4406-91C3-9BAB8C80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52960"/>
        <c:axId val="437853440"/>
      </c:scatterChart>
      <c:valAx>
        <c:axId val="4378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3440"/>
        <c:crosses val="autoZero"/>
        <c:crossBetween val="midCat"/>
      </c:valAx>
      <c:valAx>
        <c:axId val="4378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Data!$AA$2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Data!$Z$3:$Z$58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Data!$AA$3:$AA$58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5.2506439709648554</c:v>
                </c:pt>
                <c:pt idx="10">
                  <c:v>5.9681042391897092</c:v>
                </c:pt>
                <c:pt idx="11">
                  <c:v>5.9681042391897092</c:v>
                </c:pt>
                <c:pt idx="12">
                  <c:v>5.9681042391897092</c:v>
                </c:pt>
                <c:pt idx="13">
                  <c:v>5.9681042391897092</c:v>
                </c:pt>
                <c:pt idx="14">
                  <c:v>5.9681042391897092</c:v>
                </c:pt>
                <c:pt idx="15">
                  <c:v>5.9681042391897092</c:v>
                </c:pt>
                <c:pt idx="16">
                  <c:v>5.9681042391897092</c:v>
                </c:pt>
                <c:pt idx="17">
                  <c:v>5.9681042391897092</c:v>
                </c:pt>
                <c:pt idx="18">
                  <c:v>5.9681042391897092</c:v>
                </c:pt>
                <c:pt idx="19">
                  <c:v>5.9681042391897092</c:v>
                </c:pt>
                <c:pt idx="20">
                  <c:v>5.9681042391897092</c:v>
                </c:pt>
                <c:pt idx="21">
                  <c:v>5.9681042391897092</c:v>
                </c:pt>
                <c:pt idx="22">
                  <c:v>5.9681042391897092</c:v>
                </c:pt>
                <c:pt idx="23">
                  <c:v>5.9681042391897092</c:v>
                </c:pt>
                <c:pt idx="24">
                  <c:v>5.9681042391897092</c:v>
                </c:pt>
                <c:pt idx="25">
                  <c:v>5.9681042391897092</c:v>
                </c:pt>
                <c:pt idx="26">
                  <c:v>5.9681042391897092</c:v>
                </c:pt>
                <c:pt idx="27">
                  <c:v>6.4597073260185294</c:v>
                </c:pt>
                <c:pt idx="28">
                  <c:v>6.4597073260185294</c:v>
                </c:pt>
                <c:pt idx="29">
                  <c:v>6.4597073260185294</c:v>
                </c:pt>
                <c:pt idx="30">
                  <c:v>6.2566504902355327</c:v>
                </c:pt>
                <c:pt idx="31">
                  <c:v>5.999896078088172</c:v>
                </c:pt>
                <c:pt idx="32">
                  <c:v>5.999896078088172</c:v>
                </c:pt>
                <c:pt idx="33">
                  <c:v>5.999896078088172</c:v>
                </c:pt>
                <c:pt idx="34">
                  <c:v>6.197060905420491</c:v>
                </c:pt>
                <c:pt idx="35">
                  <c:v>6.197060905420491</c:v>
                </c:pt>
                <c:pt idx="36">
                  <c:v>6.7933416406932459</c:v>
                </c:pt>
                <c:pt idx="37">
                  <c:v>7.0366956591839314</c:v>
                </c:pt>
                <c:pt idx="38">
                  <c:v>7.0366956591839314</c:v>
                </c:pt>
                <c:pt idx="39">
                  <c:v>7.0366956591839314</c:v>
                </c:pt>
                <c:pt idx="40">
                  <c:v>7.0366956591839314</c:v>
                </c:pt>
                <c:pt idx="41">
                  <c:v>7.0366956591839314</c:v>
                </c:pt>
                <c:pt idx="42">
                  <c:v>6.7532261861244285</c:v>
                </c:pt>
                <c:pt idx="43">
                  <c:v>6.8761017939225368</c:v>
                </c:pt>
                <c:pt idx="44">
                  <c:v>6.9603096164085985</c:v>
                </c:pt>
                <c:pt idx="45">
                  <c:v>6.9603096164085985</c:v>
                </c:pt>
                <c:pt idx="46">
                  <c:v>7.2136273111600975</c:v>
                </c:pt>
                <c:pt idx="47">
                  <c:v>7.536570290394863</c:v>
                </c:pt>
                <c:pt idx="48">
                  <c:v>7.536570290394863</c:v>
                </c:pt>
                <c:pt idx="49">
                  <c:v>7.557435058871171</c:v>
                </c:pt>
                <c:pt idx="50">
                  <c:v>7.577503006784668</c:v>
                </c:pt>
                <c:pt idx="51">
                  <c:v>7.7482269296099595</c:v>
                </c:pt>
                <c:pt idx="52">
                  <c:v>7.8053292820114608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F-49A6-81B6-B4FB2DB44577}"/>
            </c:ext>
          </c:extLst>
        </c:ser>
        <c:ser>
          <c:idx val="1"/>
          <c:order val="1"/>
          <c:tx>
            <c:strRef>
              <c:f>Data!$AB$2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Data!$Z$3:$Z$58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Data!$AB$3:$AB$58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3.6207161908346768</c:v>
                </c:pt>
                <c:pt idx="11">
                  <c:v>3.6207161908346768</c:v>
                </c:pt>
                <c:pt idx="12">
                  <c:v>3.6207161908346768</c:v>
                </c:pt>
                <c:pt idx="13">
                  <c:v>3.6207161908346768</c:v>
                </c:pt>
                <c:pt idx="14">
                  <c:v>3.6207161908346768</c:v>
                </c:pt>
                <c:pt idx="15">
                  <c:v>3.6207161908346768</c:v>
                </c:pt>
                <c:pt idx="16">
                  <c:v>3.6207161908346768</c:v>
                </c:pt>
                <c:pt idx="17">
                  <c:v>3.6207161908346768</c:v>
                </c:pt>
                <c:pt idx="18">
                  <c:v>3.6207161908346768</c:v>
                </c:pt>
                <c:pt idx="19">
                  <c:v>3.6207161908346768</c:v>
                </c:pt>
                <c:pt idx="20">
                  <c:v>3.6207161908346768</c:v>
                </c:pt>
                <c:pt idx="21">
                  <c:v>3.6207161908346768</c:v>
                </c:pt>
                <c:pt idx="22">
                  <c:v>3.6207161908346768</c:v>
                </c:pt>
                <c:pt idx="23">
                  <c:v>3.6207161908346768</c:v>
                </c:pt>
                <c:pt idx="24">
                  <c:v>3.6207161908346768</c:v>
                </c:pt>
                <c:pt idx="25">
                  <c:v>3.6207161908346768</c:v>
                </c:pt>
                <c:pt idx="26">
                  <c:v>3.6207161908346768</c:v>
                </c:pt>
                <c:pt idx="27">
                  <c:v>4.8508534789513282</c:v>
                </c:pt>
                <c:pt idx="28">
                  <c:v>4.8508534789513282</c:v>
                </c:pt>
                <c:pt idx="29">
                  <c:v>4.8508534789513282</c:v>
                </c:pt>
                <c:pt idx="30">
                  <c:v>4.6798397447017299</c:v>
                </c:pt>
                <c:pt idx="31">
                  <c:v>4.6981590142524841</c:v>
                </c:pt>
                <c:pt idx="32">
                  <c:v>4.6981590142524841</c:v>
                </c:pt>
                <c:pt idx="33">
                  <c:v>4.6981590142524841</c:v>
                </c:pt>
                <c:pt idx="34">
                  <c:v>4.9034037568231872</c:v>
                </c:pt>
                <c:pt idx="35">
                  <c:v>4.9034037568231872</c:v>
                </c:pt>
                <c:pt idx="36">
                  <c:v>5.0660762953736889</c:v>
                </c:pt>
                <c:pt idx="37">
                  <c:v>4.9490679037413345</c:v>
                </c:pt>
                <c:pt idx="38">
                  <c:v>4.9490679037413345</c:v>
                </c:pt>
                <c:pt idx="39">
                  <c:v>4.9490679037413345</c:v>
                </c:pt>
                <c:pt idx="40">
                  <c:v>4.9490679037413345</c:v>
                </c:pt>
                <c:pt idx="41">
                  <c:v>4.9490679037413345</c:v>
                </c:pt>
                <c:pt idx="42">
                  <c:v>4.8776101660479281</c:v>
                </c:pt>
                <c:pt idx="43">
                  <c:v>4.945870068352141</c:v>
                </c:pt>
                <c:pt idx="44">
                  <c:v>4.9106291387572139</c:v>
                </c:pt>
                <c:pt idx="45">
                  <c:v>4.9106291387572139</c:v>
                </c:pt>
                <c:pt idx="46">
                  <c:v>4.9123256823500849</c:v>
                </c:pt>
                <c:pt idx="47">
                  <c:v>5.0360043072321403</c:v>
                </c:pt>
                <c:pt idx="48">
                  <c:v>5.0360043072321403</c:v>
                </c:pt>
                <c:pt idx="49">
                  <c:v>4.9421065313447832</c:v>
                </c:pt>
                <c:pt idx="50">
                  <c:v>5.1768547439186516</c:v>
                </c:pt>
                <c:pt idx="51">
                  <c:v>5.1546137765420958</c:v>
                </c:pt>
                <c:pt idx="52">
                  <c:v>5.280559241979673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F-49A6-81B6-B4FB2DB4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116224"/>
        <c:axId val="2071116704"/>
      </c:scatterChart>
      <c:valAx>
        <c:axId val="20711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6704"/>
        <c:crosses val="autoZero"/>
        <c:crossBetween val="midCat"/>
      </c:valAx>
      <c:valAx>
        <c:axId val="20711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Maddie!$AD$22:$AD$77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Maddie!$AE$22:$AE$77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5.3333333333333339</c:v>
                </c:pt>
                <c:pt idx="10">
                  <c:v>5.3333333333333339</c:v>
                </c:pt>
                <c:pt idx="11">
                  <c:v>5.3333333333333339</c:v>
                </c:pt>
                <c:pt idx="12">
                  <c:v>5.3333333333333339</c:v>
                </c:pt>
                <c:pt idx="13">
                  <c:v>5.3333333333333339</c:v>
                </c:pt>
                <c:pt idx="14">
                  <c:v>5.3333333333333339</c:v>
                </c:pt>
                <c:pt idx="15">
                  <c:v>5.3333333333333339</c:v>
                </c:pt>
                <c:pt idx="16">
                  <c:v>5.3333333333333339</c:v>
                </c:pt>
                <c:pt idx="17">
                  <c:v>5.3333333333333339</c:v>
                </c:pt>
                <c:pt idx="18">
                  <c:v>5.3333333333333339</c:v>
                </c:pt>
                <c:pt idx="19">
                  <c:v>5.3333333333333339</c:v>
                </c:pt>
                <c:pt idx="20">
                  <c:v>5.3333333333333339</c:v>
                </c:pt>
                <c:pt idx="21">
                  <c:v>5.3333333333333339</c:v>
                </c:pt>
                <c:pt idx="22">
                  <c:v>5.3333333333333339</c:v>
                </c:pt>
                <c:pt idx="23">
                  <c:v>5.3333333333333339</c:v>
                </c:pt>
                <c:pt idx="24">
                  <c:v>5.3333333333333339</c:v>
                </c:pt>
                <c:pt idx="25">
                  <c:v>5.3333333333333339</c:v>
                </c:pt>
                <c:pt idx="26">
                  <c:v>5.3333333333333339</c:v>
                </c:pt>
                <c:pt idx="27">
                  <c:v>7.5537953560658151</c:v>
                </c:pt>
                <c:pt idx="28">
                  <c:v>7.5537953560658151</c:v>
                </c:pt>
                <c:pt idx="29">
                  <c:v>7.5537953560658151</c:v>
                </c:pt>
                <c:pt idx="30">
                  <c:v>6.8762130890088962</c:v>
                </c:pt>
                <c:pt idx="31">
                  <c:v>6.0428163499324947</c:v>
                </c:pt>
                <c:pt idx="32">
                  <c:v>6.0428163499324947</c:v>
                </c:pt>
                <c:pt idx="33">
                  <c:v>6.0428163499324947</c:v>
                </c:pt>
                <c:pt idx="34">
                  <c:v>5.3682931631988993</c:v>
                </c:pt>
                <c:pt idx="35">
                  <c:v>5.3682931631988993</c:v>
                </c:pt>
                <c:pt idx="36">
                  <c:v>5.8272755304836386</c:v>
                </c:pt>
                <c:pt idx="37">
                  <c:v>6.1750488449837402</c:v>
                </c:pt>
                <c:pt idx="38">
                  <c:v>6.1750488449837402</c:v>
                </c:pt>
                <c:pt idx="39">
                  <c:v>6.1750488449837402</c:v>
                </c:pt>
                <c:pt idx="40">
                  <c:v>6.1750488449837402</c:v>
                </c:pt>
                <c:pt idx="41">
                  <c:v>6.1750488449837402</c:v>
                </c:pt>
                <c:pt idx="42">
                  <c:v>6.1750488449837402</c:v>
                </c:pt>
                <c:pt idx="43">
                  <c:v>6.2111771714176713</c:v>
                </c:pt>
                <c:pt idx="44">
                  <c:v>6.2111771714176713</c:v>
                </c:pt>
                <c:pt idx="45">
                  <c:v>6.2111771714176713</c:v>
                </c:pt>
                <c:pt idx="46">
                  <c:v>6.2111771714176713</c:v>
                </c:pt>
                <c:pt idx="47">
                  <c:v>6.2111771714176713</c:v>
                </c:pt>
                <c:pt idx="48">
                  <c:v>6.2111771714176713</c:v>
                </c:pt>
                <c:pt idx="49">
                  <c:v>6.3015039128218548</c:v>
                </c:pt>
                <c:pt idx="50">
                  <c:v>6.6079279147761882</c:v>
                </c:pt>
                <c:pt idx="51">
                  <c:v>6.6079279147761882</c:v>
                </c:pt>
                <c:pt idx="52">
                  <c:v>6.6079279147761882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CCD-9B2C-4E1E883EB602}"/>
            </c:ext>
          </c:extLst>
        </c:ser>
        <c:ser>
          <c:idx val="1"/>
          <c:order val="1"/>
          <c:tx>
            <c:strRef>
              <c:f>Maddie!$AF$21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Maddie!$AD$22:$AD$77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Maddie!$AF$22:$AF$77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4.5794468991901498</c:v>
                </c:pt>
                <c:pt idx="11">
                  <c:v>4.5794468991901498</c:v>
                </c:pt>
                <c:pt idx="12">
                  <c:v>4.5794468991901498</c:v>
                </c:pt>
                <c:pt idx="13">
                  <c:v>4.5794468991901498</c:v>
                </c:pt>
                <c:pt idx="14">
                  <c:v>4.5794468991901498</c:v>
                </c:pt>
                <c:pt idx="15">
                  <c:v>4.5794468991901498</c:v>
                </c:pt>
                <c:pt idx="16">
                  <c:v>4.5794468991901498</c:v>
                </c:pt>
                <c:pt idx="17">
                  <c:v>4.5794468991901498</c:v>
                </c:pt>
                <c:pt idx="18">
                  <c:v>4.5794468991901498</c:v>
                </c:pt>
                <c:pt idx="19">
                  <c:v>4.5794468991901498</c:v>
                </c:pt>
                <c:pt idx="20">
                  <c:v>4.5794468991901498</c:v>
                </c:pt>
                <c:pt idx="21">
                  <c:v>4.5794468991901498</c:v>
                </c:pt>
                <c:pt idx="22">
                  <c:v>4.5794468991901498</c:v>
                </c:pt>
                <c:pt idx="23">
                  <c:v>4.5794468991901498</c:v>
                </c:pt>
                <c:pt idx="24">
                  <c:v>4.5794468991901498</c:v>
                </c:pt>
                <c:pt idx="25">
                  <c:v>4.5794468991901498</c:v>
                </c:pt>
                <c:pt idx="26">
                  <c:v>4.5794468991901498</c:v>
                </c:pt>
                <c:pt idx="27">
                  <c:v>4.5794468991901498</c:v>
                </c:pt>
                <c:pt idx="28">
                  <c:v>4.5794468991901498</c:v>
                </c:pt>
                <c:pt idx="29">
                  <c:v>4.5794468991901498</c:v>
                </c:pt>
                <c:pt idx="30">
                  <c:v>2.3451712056560634</c:v>
                </c:pt>
                <c:pt idx="31">
                  <c:v>2.3451712056560634</c:v>
                </c:pt>
                <c:pt idx="32">
                  <c:v>2.3451712056560634</c:v>
                </c:pt>
                <c:pt idx="33">
                  <c:v>2.3451712056560634</c:v>
                </c:pt>
                <c:pt idx="34">
                  <c:v>2.3451712056560634</c:v>
                </c:pt>
                <c:pt idx="35">
                  <c:v>2.3451712056560634</c:v>
                </c:pt>
                <c:pt idx="36">
                  <c:v>3.3212582830977895</c:v>
                </c:pt>
                <c:pt idx="37">
                  <c:v>3.5019536006855869</c:v>
                </c:pt>
                <c:pt idx="38">
                  <c:v>3.5019536006855869</c:v>
                </c:pt>
                <c:pt idx="39">
                  <c:v>3.5019536006855869</c:v>
                </c:pt>
                <c:pt idx="40">
                  <c:v>3.5019536006855869</c:v>
                </c:pt>
                <c:pt idx="41">
                  <c:v>3.5019536006855869</c:v>
                </c:pt>
                <c:pt idx="42">
                  <c:v>3.5019536006855869</c:v>
                </c:pt>
                <c:pt idx="43">
                  <c:v>4.0446770352787</c:v>
                </c:pt>
                <c:pt idx="44">
                  <c:v>4.0446770352787</c:v>
                </c:pt>
                <c:pt idx="45">
                  <c:v>4.0446770352787</c:v>
                </c:pt>
                <c:pt idx="46">
                  <c:v>4.0446770352787</c:v>
                </c:pt>
                <c:pt idx="47">
                  <c:v>4.0446770352787</c:v>
                </c:pt>
                <c:pt idx="48">
                  <c:v>4.0446770352787</c:v>
                </c:pt>
                <c:pt idx="49">
                  <c:v>3.8208013783089529</c:v>
                </c:pt>
                <c:pt idx="50">
                  <c:v>4.5896524704120756</c:v>
                </c:pt>
                <c:pt idx="51">
                  <c:v>4.5896524704120756</c:v>
                </c:pt>
                <c:pt idx="52">
                  <c:v>4.5896524704120756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5-4CCD-9B2C-4E1E883E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05792"/>
        <c:axId val="1659600032"/>
      </c:scatterChart>
      <c:valAx>
        <c:axId val="16596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0032"/>
        <c:crosses val="autoZero"/>
        <c:crossBetween val="midCat"/>
      </c:valAx>
      <c:valAx>
        <c:axId val="16596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</c:numCache>
            </c:numRef>
          </c:xVal>
          <c:yVal>
            <c:numRef>
              <c:f>Caleb!$AA$22:$AA$121</c:f>
              <c:numCache>
                <c:formatCode>General</c:formatCode>
                <c:ptCount val="100"/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8</c:v>
                </c:pt>
                <c:pt idx="9">
                  <c:v>9</c:v>
                </c:pt>
                <c:pt idx="11">
                  <c:v>8</c:v>
                </c:pt>
                <c:pt idx="12">
                  <c:v>6</c:v>
                </c:pt>
                <c:pt idx="18">
                  <c:v>7</c:v>
                </c:pt>
                <c:pt idx="19">
                  <c:v>7</c:v>
                </c:pt>
                <c:pt idx="21">
                  <c:v>5</c:v>
                </c:pt>
                <c:pt idx="25">
                  <c:v>8</c:v>
                </c:pt>
                <c:pt idx="27">
                  <c:v>7</c:v>
                </c:pt>
                <c:pt idx="29">
                  <c:v>8</c:v>
                </c:pt>
                <c:pt idx="32">
                  <c:v>10</c:v>
                </c:pt>
                <c:pt idx="35">
                  <c:v>9</c:v>
                </c:pt>
                <c:pt idx="36">
                  <c:v>9</c:v>
                </c:pt>
                <c:pt idx="37">
                  <c:v>11</c:v>
                </c:pt>
                <c:pt idx="38">
                  <c:v>9</c:v>
                </c:pt>
                <c:pt idx="39">
                  <c:v>11</c:v>
                </c:pt>
                <c:pt idx="40">
                  <c:v>11</c:v>
                </c:pt>
                <c:pt idx="43">
                  <c:v>10</c:v>
                </c:pt>
                <c:pt idx="44">
                  <c:v>8</c:v>
                </c:pt>
                <c:pt idx="47">
                  <c:v>10</c:v>
                </c:pt>
                <c:pt idx="50">
                  <c:v>7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7</c:v>
                </c:pt>
                <c:pt idx="56">
                  <c:v>10</c:v>
                </c:pt>
                <c:pt idx="58">
                  <c:v>9</c:v>
                </c:pt>
                <c:pt idx="59">
                  <c:v>9</c:v>
                </c:pt>
                <c:pt idx="64">
                  <c:v>6</c:v>
                </c:pt>
                <c:pt idx="7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A-4F54-BE00-5B95DFDC4ADF}"/>
            </c:ext>
          </c:extLst>
        </c:ser>
        <c:ser>
          <c:idx val="1"/>
          <c:order val="1"/>
          <c:tx>
            <c:strRef>
              <c:f>Caleb!$AB$21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</c:numCache>
            </c:numRef>
          </c:xVal>
          <c:yVal>
            <c:numRef>
              <c:f>Caleb!$AB$22:$AB$121</c:f>
              <c:numCache>
                <c:formatCode>General</c:formatCode>
                <c:ptCount val="100"/>
                <c:pt idx="10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20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6">
                  <c:v>5</c:v>
                </c:pt>
                <c:pt idx="28">
                  <c:v>5</c:v>
                </c:pt>
                <c:pt idx="30">
                  <c:v>5</c:v>
                </c:pt>
                <c:pt idx="31">
                  <c:v>4</c:v>
                </c:pt>
                <c:pt idx="33">
                  <c:v>5</c:v>
                </c:pt>
                <c:pt idx="34">
                  <c:v>4</c:v>
                </c:pt>
                <c:pt idx="41">
                  <c:v>6</c:v>
                </c:pt>
                <c:pt idx="42">
                  <c:v>4</c:v>
                </c:pt>
                <c:pt idx="46">
                  <c:v>6</c:v>
                </c:pt>
                <c:pt idx="55">
                  <c:v>5</c:v>
                </c:pt>
                <c:pt idx="57">
                  <c:v>4</c:v>
                </c:pt>
                <c:pt idx="60">
                  <c:v>6</c:v>
                </c:pt>
                <c:pt idx="63">
                  <c:v>8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5</c:v>
                </c:pt>
                <c:pt idx="6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A-4F54-BE00-5B95DFDC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87536"/>
        <c:axId val="547288976"/>
      </c:scatterChart>
      <c:valAx>
        <c:axId val="5472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8976"/>
        <c:crosses val="autoZero"/>
        <c:crossBetween val="midCat"/>
      </c:valAx>
      <c:valAx>
        <c:axId val="5472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Caleb!$AD$22:$AD$77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Caleb!$AE$22:$AE$77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5.2008255587611059</c:v>
                </c:pt>
                <c:pt idx="10">
                  <c:v>6.1392904457649129</c:v>
                </c:pt>
                <c:pt idx="11">
                  <c:v>6.1392904457649129</c:v>
                </c:pt>
                <c:pt idx="12">
                  <c:v>6.1392904457649129</c:v>
                </c:pt>
                <c:pt idx="13">
                  <c:v>6.1392904457649129</c:v>
                </c:pt>
                <c:pt idx="14">
                  <c:v>6.1392904457649129</c:v>
                </c:pt>
                <c:pt idx="15">
                  <c:v>6.1392904457649129</c:v>
                </c:pt>
                <c:pt idx="16">
                  <c:v>6.1392904457649129</c:v>
                </c:pt>
                <c:pt idx="17">
                  <c:v>6.1392904457649129</c:v>
                </c:pt>
                <c:pt idx="18">
                  <c:v>6.1392904457649129</c:v>
                </c:pt>
                <c:pt idx="19">
                  <c:v>6.1392904457649129</c:v>
                </c:pt>
                <c:pt idx="20">
                  <c:v>6.1392904457649129</c:v>
                </c:pt>
                <c:pt idx="21">
                  <c:v>6.1392904457649129</c:v>
                </c:pt>
                <c:pt idx="22">
                  <c:v>6.1392904457649129</c:v>
                </c:pt>
                <c:pt idx="23">
                  <c:v>6.1392904457649129</c:v>
                </c:pt>
                <c:pt idx="24">
                  <c:v>6.1392904457649129</c:v>
                </c:pt>
                <c:pt idx="25">
                  <c:v>6.1392904457649129</c:v>
                </c:pt>
                <c:pt idx="26">
                  <c:v>6.1392904457649129</c:v>
                </c:pt>
                <c:pt idx="27">
                  <c:v>6.1392904457649129</c:v>
                </c:pt>
                <c:pt idx="28">
                  <c:v>6.1392904457649129</c:v>
                </c:pt>
                <c:pt idx="29">
                  <c:v>6.1392904457649129</c:v>
                </c:pt>
                <c:pt idx="30">
                  <c:v>6.3087527129009162</c:v>
                </c:pt>
                <c:pt idx="31">
                  <c:v>6.3087527129009162</c:v>
                </c:pt>
                <c:pt idx="32">
                  <c:v>6.3087527129009162</c:v>
                </c:pt>
                <c:pt idx="33">
                  <c:v>6.3087527129009162</c:v>
                </c:pt>
                <c:pt idx="34">
                  <c:v>6.9292077812771034</c:v>
                </c:pt>
                <c:pt idx="35">
                  <c:v>6.9292077812771034</c:v>
                </c:pt>
                <c:pt idx="36">
                  <c:v>6.9765183861669708</c:v>
                </c:pt>
                <c:pt idx="37">
                  <c:v>7.5042440860738031</c:v>
                </c:pt>
                <c:pt idx="38">
                  <c:v>7.5042440860738031</c:v>
                </c:pt>
                <c:pt idx="39">
                  <c:v>7.5042440860738031</c:v>
                </c:pt>
                <c:pt idx="40">
                  <c:v>7.5042440860738031</c:v>
                </c:pt>
                <c:pt idx="41">
                  <c:v>7.5042440860738031</c:v>
                </c:pt>
                <c:pt idx="42">
                  <c:v>7.5042440860738031</c:v>
                </c:pt>
                <c:pt idx="43">
                  <c:v>7.5042440860738031</c:v>
                </c:pt>
                <c:pt idx="44">
                  <c:v>7.7976615126725832</c:v>
                </c:pt>
                <c:pt idx="45">
                  <c:v>7.7976615126725832</c:v>
                </c:pt>
                <c:pt idx="46">
                  <c:v>8.6500759038920982</c:v>
                </c:pt>
                <c:pt idx="47">
                  <c:v>8.8398210985423855</c:v>
                </c:pt>
                <c:pt idx="48">
                  <c:v>8.8398210985423855</c:v>
                </c:pt>
                <c:pt idx="49">
                  <c:v>8.8771624158006208</c:v>
                </c:pt>
                <c:pt idx="50">
                  <c:v>8.720304520265012</c:v>
                </c:pt>
                <c:pt idx="51">
                  <c:v>8.720304520265012</c:v>
                </c:pt>
                <c:pt idx="52">
                  <c:v>8.720304520265012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D-4429-8018-B946A4056158}"/>
            </c:ext>
          </c:extLst>
        </c:ser>
        <c:ser>
          <c:idx val="1"/>
          <c:order val="1"/>
          <c:tx>
            <c:strRef>
              <c:f>Caleb!$AF$21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Caleb!$AD$22:$AD$77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Caleb!$AF$22:$AF$77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4.7221288631059828</c:v>
                </c:pt>
                <c:pt idx="28">
                  <c:v>4.7221288631059828</c:v>
                </c:pt>
                <c:pt idx="29">
                  <c:v>4.7221288631059828</c:v>
                </c:pt>
                <c:pt idx="30">
                  <c:v>4.9415548644560578</c:v>
                </c:pt>
                <c:pt idx="31">
                  <c:v>4.8935450016544726</c:v>
                </c:pt>
                <c:pt idx="32">
                  <c:v>4.8935450016544726</c:v>
                </c:pt>
                <c:pt idx="33">
                  <c:v>4.8935450016544726</c:v>
                </c:pt>
                <c:pt idx="34">
                  <c:v>4.9536438788033088</c:v>
                </c:pt>
                <c:pt idx="35">
                  <c:v>4.9536438788033088</c:v>
                </c:pt>
                <c:pt idx="36">
                  <c:v>4.9754699397051514</c:v>
                </c:pt>
                <c:pt idx="37">
                  <c:v>4.9195274270615528</c:v>
                </c:pt>
                <c:pt idx="38">
                  <c:v>4.9195274270615528</c:v>
                </c:pt>
                <c:pt idx="39">
                  <c:v>4.9195274270615528</c:v>
                </c:pt>
                <c:pt idx="40">
                  <c:v>4.9195274270615528</c:v>
                </c:pt>
                <c:pt idx="41">
                  <c:v>4.9195274270615528</c:v>
                </c:pt>
                <c:pt idx="42">
                  <c:v>4.9195274270615528</c:v>
                </c:pt>
                <c:pt idx="43">
                  <c:v>4.9195274270615528</c:v>
                </c:pt>
                <c:pt idx="44">
                  <c:v>4.8530639189258382</c:v>
                </c:pt>
                <c:pt idx="45">
                  <c:v>4.8530639189258382</c:v>
                </c:pt>
                <c:pt idx="46">
                  <c:v>4.8530639189258382</c:v>
                </c:pt>
                <c:pt idx="47">
                  <c:v>4.9367248379122231</c:v>
                </c:pt>
                <c:pt idx="48">
                  <c:v>4.9367248379122231</c:v>
                </c:pt>
                <c:pt idx="49">
                  <c:v>4.9448027656708229</c:v>
                </c:pt>
                <c:pt idx="50">
                  <c:v>5.2479827232718588</c:v>
                </c:pt>
                <c:pt idx="51">
                  <c:v>5.2479827232718588</c:v>
                </c:pt>
                <c:pt idx="52">
                  <c:v>5.2479827232718588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D-4429-8018-B946A405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820512"/>
        <c:axId val="1425808032"/>
      </c:scatterChart>
      <c:valAx>
        <c:axId val="14258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08032"/>
        <c:crosses val="autoZero"/>
        <c:crossBetween val="midCat"/>
      </c:valAx>
      <c:valAx>
        <c:axId val="14258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2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</c:numCache>
            </c:numRef>
          </c:xVal>
          <c:yVal>
            <c:numRef>
              <c:f>Matt!$AA$22:$AA$244</c:f>
              <c:numCache>
                <c:formatCode>General</c:formatCode>
                <c:ptCount val="223"/>
                <c:pt idx="15">
                  <c:v>5</c:v>
                </c:pt>
                <c:pt idx="18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6">
                  <c:v>9</c:v>
                </c:pt>
                <c:pt idx="28">
                  <c:v>8</c:v>
                </c:pt>
                <c:pt idx="29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7</c:v>
                </c:pt>
                <c:pt idx="36">
                  <c:v>10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9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9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11</c:v>
                </c:pt>
                <c:pt idx="55">
                  <c:v>8</c:v>
                </c:pt>
                <c:pt idx="56">
                  <c:v>11</c:v>
                </c:pt>
                <c:pt idx="57">
                  <c:v>9</c:v>
                </c:pt>
                <c:pt idx="58">
                  <c:v>6</c:v>
                </c:pt>
                <c:pt idx="59">
                  <c:v>8</c:v>
                </c:pt>
                <c:pt idx="60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9</c:v>
                </c:pt>
                <c:pt idx="67">
                  <c:v>10</c:v>
                </c:pt>
                <c:pt idx="69">
                  <c:v>10</c:v>
                </c:pt>
                <c:pt idx="70">
                  <c:v>6</c:v>
                </c:pt>
                <c:pt idx="72">
                  <c:v>8</c:v>
                </c:pt>
                <c:pt idx="74">
                  <c:v>7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82">
                  <c:v>11</c:v>
                </c:pt>
                <c:pt idx="83">
                  <c:v>9</c:v>
                </c:pt>
                <c:pt idx="84">
                  <c:v>10</c:v>
                </c:pt>
                <c:pt idx="85">
                  <c:v>9</c:v>
                </c:pt>
                <c:pt idx="86">
                  <c:v>7</c:v>
                </c:pt>
                <c:pt idx="8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2-4843-B050-D0EA20CA0923}"/>
            </c:ext>
          </c:extLst>
        </c:ser>
        <c:ser>
          <c:idx val="1"/>
          <c:order val="1"/>
          <c:tx>
            <c:strRef>
              <c:f>Matt!$AB$21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</c:numCache>
            </c:numRef>
          </c:xVal>
          <c:yVal>
            <c:numRef>
              <c:f>Matt!$AB$22:$AB$244</c:f>
              <c:numCache>
                <c:formatCode>General</c:formatCode>
                <c:ptCount val="223"/>
                <c:pt idx="13">
                  <c:v>4</c:v>
                </c:pt>
                <c:pt idx="14">
                  <c:v>3</c:v>
                </c:pt>
                <c:pt idx="16">
                  <c:v>6</c:v>
                </c:pt>
                <c:pt idx="17">
                  <c:v>4</c:v>
                </c:pt>
                <c:pt idx="19">
                  <c:v>6</c:v>
                </c:pt>
                <c:pt idx="25">
                  <c:v>6</c:v>
                </c:pt>
                <c:pt idx="27">
                  <c:v>7</c:v>
                </c:pt>
                <c:pt idx="30">
                  <c:v>6</c:v>
                </c:pt>
                <c:pt idx="35">
                  <c:v>4</c:v>
                </c:pt>
                <c:pt idx="37">
                  <c:v>3</c:v>
                </c:pt>
                <c:pt idx="54">
                  <c:v>8</c:v>
                </c:pt>
                <c:pt idx="61">
                  <c:v>5</c:v>
                </c:pt>
                <c:pt idx="65">
                  <c:v>4</c:v>
                </c:pt>
                <c:pt idx="66">
                  <c:v>6</c:v>
                </c:pt>
                <c:pt idx="68">
                  <c:v>7</c:v>
                </c:pt>
                <c:pt idx="71">
                  <c:v>4</c:v>
                </c:pt>
                <c:pt idx="73">
                  <c:v>7</c:v>
                </c:pt>
                <c:pt idx="79">
                  <c:v>3</c:v>
                </c:pt>
                <c:pt idx="87">
                  <c:v>7</c:v>
                </c:pt>
                <c:pt idx="88">
                  <c:v>6</c:v>
                </c:pt>
                <c:pt idx="9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2-4843-B050-D0EA20CA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68912"/>
        <c:axId val="552166992"/>
      </c:scatterChart>
      <c:valAx>
        <c:axId val="5521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6992"/>
        <c:crosses val="autoZero"/>
        <c:crossBetween val="midCat"/>
      </c:valAx>
      <c:valAx>
        <c:axId val="5521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Matt!$AD$22:$AD$77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Matt!$AE$22:$AE$77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5.3445762231193257</c:v>
                </c:pt>
                <c:pt idx="31">
                  <c:v>5.3445762231193257</c:v>
                </c:pt>
                <c:pt idx="32">
                  <c:v>5.3445762231193257</c:v>
                </c:pt>
                <c:pt idx="33">
                  <c:v>5.3445762231193257</c:v>
                </c:pt>
                <c:pt idx="34">
                  <c:v>6.6430000242628475</c:v>
                </c:pt>
                <c:pt idx="35">
                  <c:v>6.6430000242628475</c:v>
                </c:pt>
                <c:pt idx="36">
                  <c:v>7.1300736320620164</c:v>
                </c:pt>
                <c:pt idx="37">
                  <c:v>7.2828861058388155</c:v>
                </c:pt>
                <c:pt idx="38">
                  <c:v>7.2828861058388155</c:v>
                </c:pt>
                <c:pt idx="39">
                  <c:v>7.2828861058388155</c:v>
                </c:pt>
                <c:pt idx="40">
                  <c:v>7.2828861058388155</c:v>
                </c:pt>
                <c:pt idx="41">
                  <c:v>7.2828861058388155</c:v>
                </c:pt>
                <c:pt idx="42">
                  <c:v>6.674955972225078</c:v>
                </c:pt>
                <c:pt idx="43">
                  <c:v>6.839952168261032</c:v>
                </c:pt>
                <c:pt idx="44">
                  <c:v>6.9185922039825583</c:v>
                </c:pt>
                <c:pt idx="45">
                  <c:v>6.9185922039825583</c:v>
                </c:pt>
                <c:pt idx="46">
                  <c:v>6.9900050183728641</c:v>
                </c:pt>
                <c:pt idx="47">
                  <c:v>7.2632483864769117</c:v>
                </c:pt>
                <c:pt idx="48">
                  <c:v>7.2632483864769117</c:v>
                </c:pt>
                <c:pt idx="49">
                  <c:v>7.2514957584413828</c:v>
                </c:pt>
                <c:pt idx="50">
                  <c:v>7.2514957584413828</c:v>
                </c:pt>
                <c:pt idx="51">
                  <c:v>7.5791444377602017</c:v>
                </c:pt>
                <c:pt idx="52">
                  <c:v>7.6570583574229891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2-459B-8F88-47C82DF68A9E}"/>
            </c:ext>
          </c:extLst>
        </c:ser>
        <c:ser>
          <c:idx val="1"/>
          <c:order val="1"/>
          <c:tx>
            <c:strRef>
              <c:f>Matt!$AF$21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Matt!$AD$22:$AD$77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Matt!$AF$22:$AF$77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5.4998487633146489</c:v>
                </c:pt>
                <c:pt idx="28">
                  <c:v>5.4998487633146489</c:v>
                </c:pt>
                <c:pt idx="29">
                  <c:v>5.4998487633146489</c:v>
                </c:pt>
                <c:pt idx="30">
                  <c:v>5.1371940961629603</c:v>
                </c:pt>
                <c:pt idx="31">
                  <c:v>5.1371940961629603</c:v>
                </c:pt>
                <c:pt idx="32">
                  <c:v>5.1371940961629603</c:v>
                </c:pt>
                <c:pt idx="33">
                  <c:v>5.1371940961629603</c:v>
                </c:pt>
                <c:pt idx="34">
                  <c:v>5.5517779705463504</c:v>
                </c:pt>
                <c:pt idx="35">
                  <c:v>5.5517779705463504</c:v>
                </c:pt>
                <c:pt idx="36">
                  <c:v>5.8607363467809082</c:v>
                </c:pt>
                <c:pt idx="37">
                  <c:v>5.6320622784447227</c:v>
                </c:pt>
                <c:pt idx="38">
                  <c:v>5.6320622784447227</c:v>
                </c:pt>
                <c:pt idx="39">
                  <c:v>5.6320622784447227</c:v>
                </c:pt>
                <c:pt idx="40">
                  <c:v>5.6320622784447227</c:v>
                </c:pt>
                <c:pt idx="41">
                  <c:v>5.6320622784447227</c:v>
                </c:pt>
                <c:pt idx="42">
                  <c:v>5.3155132162084584</c:v>
                </c:pt>
                <c:pt idx="43">
                  <c:v>5.4746568394608</c:v>
                </c:pt>
                <c:pt idx="44">
                  <c:v>5.4746568394608</c:v>
                </c:pt>
                <c:pt idx="45">
                  <c:v>5.4746568394608</c:v>
                </c:pt>
                <c:pt idx="46">
                  <c:v>5.4068738031148182</c:v>
                </c:pt>
                <c:pt idx="47">
                  <c:v>5.4739992015281596</c:v>
                </c:pt>
                <c:pt idx="48">
                  <c:v>5.4739992015281596</c:v>
                </c:pt>
                <c:pt idx="49">
                  <c:v>5.4709332098394698</c:v>
                </c:pt>
                <c:pt idx="50">
                  <c:v>5.4709332098394698</c:v>
                </c:pt>
                <c:pt idx="51">
                  <c:v>5.3514719576538523</c:v>
                </c:pt>
                <c:pt idx="52">
                  <c:v>5.6328872794242733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2-459B-8F88-47C82DF6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620432"/>
        <c:axId val="1568092400"/>
      </c:scatterChart>
      <c:valAx>
        <c:axId val="17036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92400"/>
        <c:crosses val="autoZero"/>
        <c:crossBetween val="midCat"/>
      </c:valAx>
      <c:valAx>
        <c:axId val="15680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8.1657678743746605</c:v>
                </c:pt>
                <c:pt idx="1">
                  <c:v>11.053417650786535</c:v>
                </c:pt>
                <c:pt idx="2">
                  <c:v>6.5992912747311232</c:v>
                </c:pt>
                <c:pt idx="3">
                  <c:v>7.9335104738173552</c:v>
                </c:pt>
                <c:pt idx="4">
                  <c:v>8.7841646324025682</c:v>
                </c:pt>
                <c:pt idx="5">
                  <c:v>5.0319903006955009</c:v>
                </c:pt>
                <c:pt idx="6">
                  <c:v>10.279785503632962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9.5538978052838157</c:v>
                </c:pt>
                <c:pt idx="1">
                  <c:v>6.1796544338874746</c:v>
                </c:pt>
                <c:pt idx="2">
                  <c:v>10.722182877532894</c:v>
                </c:pt>
                <c:pt idx="3">
                  <c:v>9.4844821663874743</c:v>
                </c:pt>
                <c:pt idx="4">
                  <c:v>8.7822935338965031</c:v>
                </c:pt>
                <c:pt idx="5">
                  <c:v>11.716540081643725</c:v>
                </c:pt>
                <c:pt idx="6">
                  <c:v>9.3023863624176677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42.576150836639115</c:v>
                </c:pt>
                <c:pt idx="1">
                  <c:v>48.67673488243954</c:v>
                </c:pt>
                <c:pt idx="2">
                  <c:v>45.657893862569018</c:v>
                </c:pt>
                <c:pt idx="3">
                  <c:v>46.708729981757074</c:v>
                </c:pt>
                <c:pt idx="4">
                  <c:v>15.238300938120483</c:v>
                </c:pt>
                <c:pt idx="5">
                  <c:v>43.103293238834979</c:v>
                </c:pt>
                <c:pt idx="6">
                  <c:v>61.966058710052856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33.833241398363143</c:v>
                </c:pt>
                <c:pt idx="1">
                  <c:v>27.028237112250032</c:v>
                </c:pt>
                <c:pt idx="2">
                  <c:v>23.385464594543699</c:v>
                </c:pt>
                <c:pt idx="3">
                  <c:v>28.665254866097015</c:v>
                </c:pt>
                <c:pt idx="4">
                  <c:v>24.699474751377814</c:v>
                </c:pt>
                <c:pt idx="5">
                  <c:v>33.630997286358678</c:v>
                </c:pt>
                <c:pt idx="6">
                  <c:v>30.808802496339929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5.7673857281305683</c:v>
                </c:pt>
                <c:pt idx="1">
                  <c:v>7.17482096868358</c:v>
                </c:pt>
                <c:pt idx="2">
                  <c:v>6.354661973428156</c:v>
                </c:pt>
                <c:pt idx="3">
                  <c:v>6.0558566954250344</c:v>
                </c:pt>
                <c:pt idx="4">
                  <c:v>2.3792475585735113</c:v>
                </c:pt>
                <c:pt idx="5">
                  <c:v>5.4875413420782442</c:v>
                </c:pt>
                <c:pt idx="6">
                  <c:v>9.5727461839848988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4.2315919156187842</c:v>
                </c:pt>
                <c:pt idx="1">
                  <c:v>2.7031675898513363</c:v>
                </c:pt>
                <c:pt idx="2">
                  <c:v>2.9431921442569955</c:v>
                </c:pt>
                <c:pt idx="3">
                  <c:v>3.363523381647739</c:v>
                </c:pt>
                <c:pt idx="4">
                  <c:v>2.9725611907417706</c:v>
                </c:pt>
                <c:pt idx="5">
                  <c:v>3.6001176599401115</c:v>
                </c:pt>
                <c:pt idx="6">
                  <c:v>1.957056477086887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3.9131817913947851</c:v>
                </c:pt>
                <c:pt idx="1">
                  <c:v>4.0488236299201592</c:v>
                </c:pt>
                <c:pt idx="2">
                  <c:v>3.8669099424737485</c:v>
                </c:pt>
                <c:pt idx="3">
                  <c:v>5.0327772464567753</c:v>
                </c:pt>
                <c:pt idx="4">
                  <c:v>1.587987301361895</c:v>
                </c:pt>
                <c:pt idx="5">
                  <c:v>4.1932412101905481</c:v>
                </c:pt>
                <c:pt idx="6">
                  <c:v>2.7969151758887851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2.7909276528398319</c:v>
                </c:pt>
                <c:pt idx="1">
                  <c:v>2.4267134397257362</c:v>
                </c:pt>
                <c:pt idx="2">
                  <c:v>2.1729287256385366</c:v>
                </c:pt>
                <c:pt idx="3">
                  <c:v>1.7789584589662297</c:v>
                </c:pt>
                <c:pt idx="4">
                  <c:v>0.61362386930106627</c:v>
                </c:pt>
                <c:pt idx="5">
                  <c:v>3.1781966172637954</c:v>
                </c:pt>
                <c:pt idx="6">
                  <c:v>4.9819732447364213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8.1657678743746605</c:v>
                </c:pt>
                <c:pt idx="1">
                  <c:v>9.4800086094988529</c:v>
                </c:pt>
                <c:pt idx="2">
                  <c:v>7.4541037865475595</c:v>
                </c:pt>
                <c:pt idx="3">
                  <c:v>7.8040417454175426</c:v>
                </c:pt>
                <c:pt idx="4">
                  <c:v>8.7043101677698758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9.5538978052838157</c:v>
                </c:pt>
                <c:pt idx="1">
                  <c:v>8.0758964070309638</c:v>
                </c:pt>
                <c:pt idx="2">
                  <c:v>9.889169246095765</c:v>
                </c:pt>
                <c:pt idx="3">
                  <c:v>9.6921460671936828</c:v>
                </c:pt>
                <c:pt idx="4">
                  <c:v>10.073095989077451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Cas!$AA$21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Cas!$Z$22:$Z$100</c:f>
              <c:numCache>
                <c:formatCode>General</c:formatCode>
                <c:ptCount val="7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</c:numCache>
            </c:numRef>
          </c:xVal>
          <c:yVal>
            <c:numRef>
              <c:f>Cas!$AA$22:$AA$100</c:f>
              <c:numCache>
                <c:formatCode>General</c:formatCode>
                <c:ptCount val="79"/>
                <c:pt idx="1">
                  <c:v>6</c:v>
                </c:pt>
                <c:pt idx="6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21">
                  <c:v>10</c:v>
                </c:pt>
                <c:pt idx="22">
                  <c:v>8</c:v>
                </c:pt>
                <c:pt idx="23">
                  <c:v>7</c:v>
                </c:pt>
                <c:pt idx="26">
                  <c:v>8</c:v>
                </c:pt>
                <c:pt idx="27">
                  <c:v>10</c:v>
                </c:pt>
                <c:pt idx="28">
                  <c:v>8</c:v>
                </c:pt>
                <c:pt idx="30">
                  <c:v>9</c:v>
                </c:pt>
                <c:pt idx="31">
                  <c:v>11</c:v>
                </c:pt>
                <c:pt idx="32">
                  <c:v>8</c:v>
                </c:pt>
                <c:pt idx="33">
                  <c:v>9</c:v>
                </c:pt>
                <c:pt idx="35">
                  <c:v>10</c:v>
                </c:pt>
                <c:pt idx="36">
                  <c:v>10</c:v>
                </c:pt>
                <c:pt idx="38">
                  <c:v>7</c:v>
                </c:pt>
                <c:pt idx="40">
                  <c:v>9</c:v>
                </c:pt>
                <c:pt idx="41">
                  <c:v>7</c:v>
                </c:pt>
                <c:pt idx="42">
                  <c:v>6</c:v>
                </c:pt>
                <c:pt idx="44">
                  <c:v>8</c:v>
                </c:pt>
                <c:pt idx="45">
                  <c:v>10</c:v>
                </c:pt>
                <c:pt idx="47">
                  <c:v>9</c:v>
                </c:pt>
                <c:pt idx="48">
                  <c:v>7</c:v>
                </c:pt>
                <c:pt idx="5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E-45D4-8D29-6E81C92A78C8}"/>
            </c:ext>
          </c:extLst>
        </c:ser>
        <c:ser>
          <c:idx val="1"/>
          <c:order val="1"/>
          <c:tx>
            <c:strRef>
              <c:f>Cas!$AB$21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Cas!$Z$22:$Z$100</c:f>
              <c:numCache>
                <c:formatCode>General</c:formatCode>
                <c:ptCount val="7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</c:numCache>
            </c:numRef>
          </c:xVal>
          <c:yVal>
            <c:numRef>
              <c:f>Cas!$AB$22:$AB$100</c:f>
              <c:numCache>
                <c:formatCode>General</c:formatCode>
                <c:ptCount val="79"/>
                <c:pt idx="4">
                  <c:v>3</c:v>
                </c:pt>
                <c:pt idx="5">
                  <c:v>3</c:v>
                </c:pt>
                <c:pt idx="8">
                  <c:v>4</c:v>
                </c:pt>
                <c:pt idx="13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4">
                  <c:v>4</c:v>
                </c:pt>
                <c:pt idx="25">
                  <c:v>4</c:v>
                </c:pt>
                <c:pt idx="29">
                  <c:v>5</c:v>
                </c:pt>
                <c:pt idx="34">
                  <c:v>6</c:v>
                </c:pt>
                <c:pt idx="39">
                  <c:v>5</c:v>
                </c:pt>
                <c:pt idx="43">
                  <c:v>4</c:v>
                </c:pt>
                <c:pt idx="46">
                  <c:v>4</c:v>
                </c:pt>
                <c:pt idx="49">
                  <c:v>7</c:v>
                </c:pt>
                <c:pt idx="50">
                  <c:v>6</c:v>
                </c:pt>
                <c:pt idx="5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E-45D4-8D29-6E81C92A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57696"/>
        <c:axId val="354654816"/>
      </c:scatterChart>
      <c:valAx>
        <c:axId val="3546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4816"/>
        <c:crosses val="autoZero"/>
        <c:crossBetween val="midCat"/>
      </c:valAx>
      <c:valAx>
        <c:axId val="3546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42.576150836639115</c:v>
                </c:pt>
                <c:pt idx="1">
                  <c:v>47.372230040784466</c:v>
                </c:pt>
                <c:pt idx="2">
                  <c:v>47.154838560385606</c:v>
                </c:pt>
                <c:pt idx="3">
                  <c:v>47.054051847522231</c:v>
                </c:pt>
                <c:pt idx="4">
                  <c:v>37.028031952795246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33.833241398363143</c:v>
                </c:pt>
                <c:pt idx="1">
                  <c:v>32.834428793269474</c:v>
                </c:pt>
                <c:pt idx="2">
                  <c:v>27.391429647100743</c:v>
                </c:pt>
                <c:pt idx="3">
                  <c:v>25.49342877034654</c:v>
                </c:pt>
                <c:pt idx="4">
                  <c:v>40.073447752158003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5.7673857281305683</c:v>
                </c:pt>
                <c:pt idx="1">
                  <c:v>6.8804372104007756</c:v>
                </c:pt>
                <c:pt idx="2">
                  <c:v>6.2016770644187869</c:v>
                </c:pt>
                <c:pt idx="3">
                  <c:v>6.3488964504509706</c:v>
                </c:pt>
                <c:pt idx="4">
                  <c:v>5.58825194997514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4.2315919156187842</c:v>
                </c:pt>
                <c:pt idx="1">
                  <c:v>3.831545124807227</c:v>
                </c:pt>
                <c:pt idx="2">
                  <c:v>3.0567810308479562</c:v>
                </c:pt>
                <c:pt idx="3">
                  <c:v>2.6086185973881442</c:v>
                </c:pt>
                <c:pt idx="4">
                  <c:v>4.9545719918944258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3.9131817913947851</c:v>
                </c:pt>
                <c:pt idx="1">
                  <c:v>3.7359161556113998</c:v>
                </c:pt>
                <c:pt idx="2">
                  <c:v>5.17129828326427</c:v>
                </c:pt>
                <c:pt idx="3">
                  <c:v>4.46311426672231</c:v>
                </c:pt>
                <c:pt idx="4">
                  <c:v>3.25626788168017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2.7909276528398319</c:v>
                </c:pt>
                <c:pt idx="1">
                  <c:v>1.9929387647232346</c:v>
                </c:pt>
                <c:pt idx="2">
                  <c:v>1.7183506978045173</c:v>
                </c:pt>
                <c:pt idx="3">
                  <c:v>2.2337267172014172</c:v>
                </c:pt>
                <c:pt idx="4">
                  <c:v>3.9714959393663385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8.1657678743746605</c:v>
                </c:pt>
                <c:pt idx="1">
                  <c:v>9.0312143993967169</c:v>
                </c:pt>
                <c:pt idx="2">
                  <c:v>6.3120074242161737</c:v>
                </c:pt>
                <c:pt idx="3">
                  <c:v>9.4171312858291962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9.5538978052838157</c:v>
                </c:pt>
                <c:pt idx="1">
                  <c:v>8.7340921367594042</c:v>
                </c:pt>
                <c:pt idx="2">
                  <c:v>10.802992579346018</c:v>
                </c:pt>
                <c:pt idx="3">
                  <c:v>8.4959394417285488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42.576150836639115</c:v>
                </c:pt>
                <c:pt idx="1">
                  <c:v>31.740499275313173</c:v>
                </c:pt>
                <c:pt idx="2">
                  <c:v>51.614582154758054</c:v>
                </c:pt>
                <c:pt idx="3">
                  <c:v>41.770160796063585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33.833241398363143</c:v>
                </c:pt>
                <c:pt idx="1">
                  <c:v>36.228177641913959</c:v>
                </c:pt>
                <c:pt idx="2">
                  <c:v>26.292210122565223</c:v>
                </c:pt>
                <c:pt idx="3">
                  <c:v>34.346735708857601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5.7673857281305683</c:v>
                </c:pt>
                <c:pt idx="1">
                  <c:v>4.4706496417054753</c:v>
                </c:pt>
                <c:pt idx="2">
                  <c:v>7.4034482852235612</c:v>
                </c:pt>
                <c:pt idx="3">
                  <c:v>5.6004693609630927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4.2315919156187842</c:v>
                </c:pt>
                <c:pt idx="1">
                  <c:v>4.632550483155085</c:v>
                </c:pt>
                <c:pt idx="2">
                  <c:v>2.8549808243369661</c:v>
                </c:pt>
                <c:pt idx="3">
                  <c:v>4.2136285318380775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3.9131817913947851</c:v>
                </c:pt>
                <c:pt idx="1">
                  <c:v>2.8719204774558431</c:v>
                </c:pt>
                <c:pt idx="2">
                  <c:v>4.3323726571328258</c:v>
                </c:pt>
                <c:pt idx="3">
                  <c:v>4.1823465541555107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2.7909276528398319</c:v>
                </c:pt>
                <c:pt idx="1">
                  <c:v>3.6470703138896461</c:v>
                </c:pt>
                <c:pt idx="2">
                  <c:v>1.9600276696995458</c:v>
                </c:pt>
                <c:pt idx="3">
                  <c:v>2.9060878362506486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8.1657678743746605</c:v>
                </c:pt>
                <c:pt idx="1">
                  <c:v>0</c:v>
                </c:pt>
                <c:pt idx="2">
                  <c:v>8.7324458044272433</c:v>
                </c:pt>
                <c:pt idx="3">
                  <c:v>0.22049048402977878</c:v>
                </c:pt>
                <c:pt idx="4">
                  <c:v>5.2006134289789223</c:v>
                </c:pt>
                <c:pt idx="5">
                  <c:v>15</c:v>
                </c:pt>
                <c:pt idx="6">
                  <c:v>6.8842346146575863</c:v>
                </c:pt>
                <c:pt idx="7">
                  <c:v>6.1282907520229637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9.5538978052838157</c:v>
                </c:pt>
                <c:pt idx="1">
                  <c:v>0</c:v>
                </c:pt>
                <c:pt idx="2">
                  <c:v>8.7486163196484554</c:v>
                </c:pt>
                <c:pt idx="3">
                  <c:v>7.1234699253097551</c:v>
                </c:pt>
                <c:pt idx="4">
                  <c:v>11.386524482245882</c:v>
                </c:pt>
                <c:pt idx="5">
                  <c:v>0</c:v>
                </c:pt>
                <c:pt idx="6">
                  <c:v>10.539444398245777</c:v>
                </c:pt>
                <c:pt idx="7">
                  <c:v>11.269394999866716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42.576150836639115</c:v>
                </c:pt>
                <c:pt idx="1">
                  <c:v>0</c:v>
                </c:pt>
                <c:pt idx="2">
                  <c:v>46.639651171356959</c:v>
                </c:pt>
                <c:pt idx="3">
                  <c:v>49.14394239304594</c:v>
                </c:pt>
                <c:pt idx="4">
                  <c:v>65.438498369760353</c:v>
                </c:pt>
                <c:pt idx="5">
                  <c:v>39.718865639099583</c:v>
                </c:pt>
                <c:pt idx="6">
                  <c:v>41.121618377490151</c:v>
                </c:pt>
                <c:pt idx="7">
                  <c:v>44.965345405844744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33.833241398363143</c:v>
                </c:pt>
                <c:pt idx="1">
                  <c:v>0</c:v>
                </c:pt>
                <c:pt idx="2">
                  <c:v>19.484399777391587</c:v>
                </c:pt>
                <c:pt idx="3">
                  <c:v>15.628139517471929</c:v>
                </c:pt>
                <c:pt idx="4">
                  <c:v>22.476675556134495</c:v>
                </c:pt>
                <c:pt idx="5">
                  <c:v>23.245279251129602</c:v>
                </c:pt>
                <c:pt idx="6">
                  <c:v>32.760204722922026</c:v>
                </c:pt>
                <c:pt idx="7">
                  <c:v>24.688738368506691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5.7673857281305683</c:v>
                </c:pt>
                <c:pt idx="1">
                  <c:v>0</c:v>
                </c:pt>
                <c:pt idx="2">
                  <c:v>5.3256737619624674</c:v>
                </c:pt>
                <c:pt idx="3">
                  <c:v>6.8117001931802328</c:v>
                </c:pt>
                <c:pt idx="4">
                  <c:v>7.2574760997791028</c:v>
                </c:pt>
                <c:pt idx="5">
                  <c:v>0</c:v>
                </c:pt>
                <c:pt idx="6">
                  <c:v>5.0621385856710504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4.2315919156187842</c:v>
                </c:pt>
                <c:pt idx="1">
                  <c:v>0</c:v>
                </c:pt>
                <c:pt idx="2">
                  <c:v>1.5712246368390943</c:v>
                </c:pt>
                <c:pt idx="3">
                  <c:v>3.0439813746581414</c:v>
                </c:pt>
                <c:pt idx="4">
                  <c:v>3.174495632957079</c:v>
                </c:pt>
                <c:pt idx="5">
                  <c:v>0</c:v>
                </c:pt>
                <c:pt idx="6">
                  <c:v>4.7202369866142568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Cas!$AE$21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Cas!$AE$22:$AE$77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5.1783766220179546</c:v>
                </c:pt>
                <c:pt idx="28">
                  <c:v>5.1783766220179546</c:v>
                </c:pt>
                <c:pt idx="29">
                  <c:v>5.1783766220179546</c:v>
                </c:pt>
                <c:pt idx="30">
                  <c:v>5.3968201512141478</c:v>
                </c:pt>
                <c:pt idx="31">
                  <c:v>5.3968201512141478</c:v>
                </c:pt>
                <c:pt idx="32">
                  <c:v>5.3968201512141478</c:v>
                </c:pt>
                <c:pt idx="33">
                  <c:v>5.3968201512141478</c:v>
                </c:pt>
                <c:pt idx="34">
                  <c:v>6.613766649964921</c:v>
                </c:pt>
                <c:pt idx="35">
                  <c:v>6.613766649964921</c:v>
                </c:pt>
                <c:pt idx="36">
                  <c:v>7.2764811982728164</c:v>
                </c:pt>
                <c:pt idx="37">
                  <c:v>7.7572392383920041</c:v>
                </c:pt>
                <c:pt idx="38">
                  <c:v>7.7572392383920041</c:v>
                </c:pt>
                <c:pt idx="39">
                  <c:v>7.7572392383920041</c:v>
                </c:pt>
                <c:pt idx="40">
                  <c:v>7.7572392383920041</c:v>
                </c:pt>
                <c:pt idx="41">
                  <c:v>7.7572392383920041</c:v>
                </c:pt>
                <c:pt idx="42">
                  <c:v>7.7572392383920041</c:v>
                </c:pt>
                <c:pt idx="43">
                  <c:v>7.7572392383920041</c:v>
                </c:pt>
                <c:pt idx="44">
                  <c:v>7.7572392383920041</c:v>
                </c:pt>
                <c:pt idx="45">
                  <c:v>7.7572392383920041</c:v>
                </c:pt>
                <c:pt idx="46">
                  <c:v>8.3017630696704856</c:v>
                </c:pt>
                <c:pt idx="47">
                  <c:v>8.5302597942896714</c:v>
                </c:pt>
                <c:pt idx="48">
                  <c:v>8.5302597942896714</c:v>
                </c:pt>
                <c:pt idx="49">
                  <c:v>8.3943646880089613</c:v>
                </c:pt>
                <c:pt idx="50">
                  <c:v>8.3943646880089613</c:v>
                </c:pt>
                <c:pt idx="51">
                  <c:v>8.3943646880089613</c:v>
                </c:pt>
                <c:pt idx="52">
                  <c:v>8.4837227659880092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1-4631-A02C-57B22AA954C7}"/>
            </c:ext>
          </c:extLst>
        </c:ser>
        <c:ser>
          <c:idx val="1"/>
          <c:order val="1"/>
          <c:tx>
            <c:strRef>
              <c:f>Cas!$AF$21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Cas!$AF$22:$AF$77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3.7646307522514344</c:v>
                </c:pt>
                <c:pt idx="31">
                  <c:v>3.7646307522514344</c:v>
                </c:pt>
                <c:pt idx="32">
                  <c:v>3.7646307522514344</c:v>
                </c:pt>
                <c:pt idx="33">
                  <c:v>3.7646307522514344</c:v>
                </c:pt>
                <c:pt idx="34">
                  <c:v>3.7646307522514344</c:v>
                </c:pt>
                <c:pt idx="35">
                  <c:v>3.7646307522514344</c:v>
                </c:pt>
                <c:pt idx="36">
                  <c:v>4.780005688494299</c:v>
                </c:pt>
                <c:pt idx="37">
                  <c:v>4.3534756391952696</c:v>
                </c:pt>
                <c:pt idx="38">
                  <c:v>4.3534756391952696</c:v>
                </c:pt>
                <c:pt idx="39">
                  <c:v>4.3534756391952696</c:v>
                </c:pt>
                <c:pt idx="40">
                  <c:v>4.3534756391952696</c:v>
                </c:pt>
                <c:pt idx="41">
                  <c:v>4.3534756391952696</c:v>
                </c:pt>
                <c:pt idx="42">
                  <c:v>4.3534756391952696</c:v>
                </c:pt>
                <c:pt idx="43">
                  <c:v>4.3534756391952696</c:v>
                </c:pt>
                <c:pt idx="44">
                  <c:v>4.3534756391952696</c:v>
                </c:pt>
                <c:pt idx="45">
                  <c:v>4.3534756391952696</c:v>
                </c:pt>
                <c:pt idx="46">
                  <c:v>4.4943278828683075</c:v>
                </c:pt>
                <c:pt idx="47">
                  <c:v>4.739402143741767</c:v>
                </c:pt>
                <c:pt idx="48">
                  <c:v>4.739402143741767</c:v>
                </c:pt>
                <c:pt idx="49">
                  <c:v>4.6133459825937377</c:v>
                </c:pt>
                <c:pt idx="50">
                  <c:v>4.6133459825937377</c:v>
                </c:pt>
                <c:pt idx="51">
                  <c:v>4.6133459825937377</c:v>
                </c:pt>
                <c:pt idx="52">
                  <c:v>5.2087875468496483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1-4631-A02C-57B22AA9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41072"/>
        <c:axId val="1687443472"/>
      </c:scatterChart>
      <c:valAx>
        <c:axId val="16874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43472"/>
        <c:crosses val="autoZero"/>
        <c:crossBetween val="midCat"/>
      </c:valAx>
      <c:valAx>
        <c:axId val="16874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3.9131817913947851</c:v>
                </c:pt>
                <c:pt idx="1">
                  <c:v>0</c:v>
                </c:pt>
                <c:pt idx="2">
                  <c:v>4.9523301990584363</c:v>
                </c:pt>
                <c:pt idx="3">
                  <c:v>6</c:v>
                </c:pt>
                <c:pt idx="4">
                  <c:v>5.9415586563300939</c:v>
                </c:pt>
                <c:pt idx="5">
                  <c:v>3.8084782065058826</c:v>
                </c:pt>
                <c:pt idx="6">
                  <c:v>3.8166918080338341</c:v>
                </c:pt>
                <c:pt idx="7">
                  <c:v>4.3950257550630702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2.7909276528398319</c:v>
                </c:pt>
                <c:pt idx="1">
                  <c:v>0</c:v>
                </c:pt>
                <c:pt idx="2">
                  <c:v>1.9152343873076152</c:v>
                </c:pt>
                <c:pt idx="3">
                  <c:v>0</c:v>
                </c:pt>
                <c:pt idx="4">
                  <c:v>1.1787884406523368</c:v>
                </c:pt>
                <c:pt idx="5">
                  <c:v>2.7106611536868606</c:v>
                </c:pt>
                <c:pt idx="6">
                  <c:v>2.9304400783350779</c:v>
                </c:pt>
                <c:pt idx="7">
                  <c:v>2.376898256789028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Ben's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</c:numCache>
            </c:numRef>
          </c:xVal>
          <c:yVal>
            <c:numRef>
              <c:f>Ben!$AA$22:$AA$239</c:f>
              <c:numCache>
                <c:formatCode>General</c:formatCode>
                <c:ptCount val="218"/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7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8</c:v>
                </c:pt>
                <c:pt idx="19">
                  <c:v>7</c:v>
                </c:pt>
                <c:pt idx="21">
                  <c:v>8</c:v>
                </c:pt>
                <c:pt idx="23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9</c:v>
                </c:pt>
                <c:pt idx="31">
                  <c:v>6</c:v>
                </c:pt>
                <c:pt idx="32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42">
                  <c:v>10</c:v>
                </c:pt>
                <c:pt idx="44">
                  <c:v>10</c:v>
                </c:pt>
                <c:pt idx="46">
                  <c:v>9</c:v>
                </c:pt>
                <c:pt idx="4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7-4B90-875B-D44048443459}"/>
            </c:ext>
          </c:extLst>
        </c:ser>
        <c:ser>
          <c:idx val="1"/>
          <c:order val="1"/>
          <c:tx>
            <c:strRef>
              <c:f>Ben!$AB$21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</c:numCache>
            </c:numRef>
          </c:xVal>
          <c:yVal>
            <c:numRef>
              <c:f>Ben!$AB$22:$AB$239</c:f>
              <c:numCache>
                <c:formatCode>General</c:formatCode>
                <c:ptCount val="218"/>
                <c:pt idx="5">
                  <c:v>4</c:v>
                </c:pt>
                <c:pt idx="6">
                  <c:v>5</c:v>
                </c:pt>
                <c:pt idx="8">
                  <c:v>6</c:v>
                </c:pt>
                <c:pt idx="9">
                  <c:v>6</c:v>
                </c:pt>
                <c:pt idx="15">
                  <c:v>6</c:v>
                </c:pt>
                <c:pt idx="17">
                  <c:v>7</c:v>
                </c:pt>
                <c:pt idx="20">
                  <c:v>5</c:v>
                </c:pt>
                <c:pt idx="22">
                  <c:v>5</c:v>
                </c:pt>
                <c:pt idx="24">
                  <c:v>3</c:v>
                </c:pt>
                <c:pt idx="33">
                  <c:v>5</c:v>
                </c:pt>
                <c:pt idx="34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3">
                  <c:v>4</c:v>
                </c:pt>
                <c:pt idx="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7-4B90-875B-D4404844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48608"/>
        <c:axId val="543150048"/>
      </c:scatterChart>
      <c:valAx>
        <c:axId val="5431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50048"/>
        <c:crosses val="autoZero"/>
        <c:crossBetween val="midCat"/>
      </c:valAx>
      <c:valAx>
        <c:axId val="5431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Ben!$AD$22:$AD$77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Ben!$AE$22:$AE$77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5.5000000000000009</c:v>
                </c:pt>
                <c:pt idx="10">
                  <c:v>5.6689821874294575</c:v>
                </c:pt>
                <c:pt idx="11">
                  <c:v>5.6689821874294575</c:v>
                </c:pt>
                <c:pt idx="12">
                  <c:v>5.6689821874294575</c:v>
                </c:pt>
                <c:pt idx="13">
                  <c:v>5.6689821874294575</c:v>
                </c:pt>
                <c:pt idx="14">
                  <c:v>5.6689821874294575</c:v>
                </c:pt>
                <c:pt idx="15">
                  <c:v>5.6689821874294575</c:v>
                </c:pt>
                <c:pt idx="16">
                  <c:v>5.6689821874294575</c:v>
                </c:pt>
                <c:pt idx="17">
                  <c:v>5.6689821874294575</c:v>
                </c:pt>
                <c:pt idx="18">
                  <c:v>5.6689821874294575</c:v>
                </c:pt>
                <c:pt idx="19">
                  <c:v>5.6689821874294575</c:v>
                </c:pt>
                <c:pt idx="20">
                  <c:v>5.6689821874294575</c:v>
                </c:pt>
                <c:pt idx="21">
                  <c:v>5.6689821874294575</c:v>
                </c:pt>
                <c:pt idx="22">
                  <c:v>5.6689821874294575</c:v>
                </c:pt>
                <c:pt idx="23">
                  <c:v>5.6689821874294575</c:v>
                </c:pt>
                <c:pt idx="24">
                  <c:v>5.6689821874294575</c:v>
                </c:pt>
                <c:pt idx="25">
                  <c:v>5.6689821874294575</c:v>
                </c:pt>
                <c:pt idx="26">
                  <c:v>5.6689821874294575</c:v>
                </c:pt>
                <c:pt idx="27">
                  <c:v>5.6689821874294575</c:v>
                </c:pt>
                <c:pt idx="28">
                  <c:v>5.6689821874294575</c:v>
                </c:pt>
                <c:pt idx="29">
                  <c:v>5.6689821874294575</c:v>
                </c:pt>
                <c:pt idx="30">
                  <c:v>6.4134853211787179</c:v>
                </c:pt>
                <c:pt idx="31">
                  <c:v>6.4134853211787179</c:v>
                </c:pt>
                <c:pt idx="32">
                  <c:v>6.4134853211787179</c:v>
                </c:pt>
                <c:pt idx="33">
                  <c:v>6.4134853211787179</c:v>
                </c:pt>
                <c:pt idx="34">
                  <c:v>6.965278287111329</c:v>
                </c:pt>
                <c:pt idx="35">
                  <c:v>6.965278287111329</c:v>
                </c:pt>
                <c:pt idx="36">
                  <c:v>7.2044036048864442</c:v>
                </c:pt>
                <c:pt idx="37">
                  <c:v>7.2465354602005121</c:v>
                </c:pt>
                <c:pt idx="38">
                  <c:v>7.2465354602005121</c:v>
                </c:pt>
                <c:pt idx="39">
                  <c:v>7.2465354602005121</c:v>
                </c:pt>
                <c:pt idx="40">
                  <c:v>7.2465354602005121</c:v>
                </c:pt>
                <c:pt idx="41">
                  <c:v>7.2465354602005121</c:v>
                </c:pt>
                <c:pt idx="42">
                  <c:v>7.0871632288827193</c:v>
                </c:pt>
                <c:pt idx="43">
                  <c:v>7.0871632288827193</c:v>
                </c:pt>
                <c:pt idx="44">
                  <c:v>7.2516456032031131</c:v>
                </c:pt>
                <c:pt idx="45">
                  <c:v>7.2516456032031131</c:v>
                </c:pt>
                <c:pt idx="46">
                  <c:v>7.2516456032031131</c:v>
                </c:pt>
                <c:pt idx="47">
                  <c:v>7.5223157422284359</c:v>
                </c:pt>
                <c:pt idx="48">
                  <c:v>7.5223157422284359</c:v>
                </c:pt>
                <c:pt idx="49">
                  <c:v>7.5223157422284359</c:v>
                </c:pt>
                <c:pt idx="50">
                  <c:v>7.6985477895427108</c:v>
                </c:pt>
                <c:pt idx="51">
                  <c:v>7.6985477895427108</c:v>
                </c:pt>
                <c:pt idx="52">
                  <c:v>7.6985477895427108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8-46CE-8294-E9B9E51E7EC1}"/>
            </c:ext>
          </c:extLst>
        </c:ser>
        <c:ser>
          <c:idx val="1"/>
          <c:order val="1"/>
          <c:tx>
            <c:strRef>
              <c:f>Ben!$AF$21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Ben!$AD$22:$AD$77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Ben!$AF$22:$AF$77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4.7999395053258596</c:v>
                </c:pt>
                <c:pt idx="28">
                  <c:v>4.7999395053258596</c:v>
                </c:pt>
                <c:pt idx="29">
                  <c:v>4.7999395053258596</c:v>
                </c:pt>
                <c:pt idx="30">
                  <c:v>5.2156364293391873</c:v>
                </c:pt>
                <c:pt idx="31">
                  <c:v>5.2156364293391873</c:v>
                </c:pt>
                <c:pt idx="32">
                  <c:v>5.2156364293391873</c:v>
                </c:pt>
                <c:pt idx="33">
                  <c:v>5.2156364293391873</c:v>
                </c:pt>
                <c:pt idx="34">
                  <c:v>5.5794091125450231</c:v>
                </c:pt>
                <c:pt idx="35">
                  <c:v>5.5794091125450231</c:v>
                </c:pt>
                <c:pt idx="36">
                  <c:v>5.7563159066092933</c:v>
                </c:pt>
                <c:pt idx="37">
                  <c:v>5.6726960076351309</c:v>
                </c:pt>
                <c:pt idx="38">
                  <c:v>5.6726960076351309</c:v>
                </c:pt>
                <c:pt idx="39">
                  <c:v>5.6726960076351309</c:v>
                </c:pt>
                <c:pt idx="40">
                  <c:v>5.6726960076351309</c:v>
                </c:pt>
                <c:pt idx="41">
                  <c:v>5.6726960076351309</c:v>
                </c:pt>
                <c:pt idx="42">
                  <c:v>5.3887269389605112</c:v>
                </c:pt>
                <c:pt idx="43">
                  <c:v>5.3887269389605112</c:v>
                </c:pt>
                <c:pt idx="44">
                  <c:v>5.2120555140843097</c:v>
                </c:pt>
                <c:pt idx="45">
                  <c:v>5.2120555140843097</c:v>
                </c:pt>
                <c:pt idx="46">
                  <c:v>5.2120555140843097</c:v>
                </c:pt>
                <c:pt idx="47">
                  <c:v>5.1259272379531842</c:v>
                </c:pt>
                <c:pt idx="48">
                  <c:v>5.1259272379531842</c:v>
                </c:pt>
                <c:pt idx="49">
                  <c:v>5.1259272379531842</c:v>
                </c:pt>
                <c:pt idx="50">
                  <c:v>5.0670778617520815</c:v>
                </c:pt>
                <c:pt idx="51">
                  <c:v>5.0670778617520815</c:v>
                </c:pt>
                <c:pt idx="52">
                  <c:v>5.0670778617520815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6CE-8294-E9B9E51E7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99632"/>
        <c:axId val="1168800112"/>
      </c:scatterChart>
      <c:valAx>
        <c:axId val="11687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00112"/>
        <c:crosses val="autoZero"/>
        <c:crossBetween val="midCat"/>
      </c:valAx>
      <c:valAx>
        <c:axId val="11688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9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</c:numCache>
            </c:numRef>
          </c:xVal>
          <c:yVal>
            <c:numRef>
              <c:f>Lucas!$AA$22:$AA$240</c:f>
              <c:numCache>
                <c:formatCode>General</c:formatCode>
                <c:ptCount val="219"/>
                <c:pt idx="11">
                  <c:v>5</c:v>
                </c:pt>
                <c:pt idx="14">
                  <c:v>2</c:v>
                </c:pt>
                <c:pt idx="15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5</c:v>
                </c:pt>
                <c:pt idx="21">
                  <c:v>6</c:v>
                </c:pt>
                <c:pt idx="26">
                  <c:v>5</c:v>
                </c:pt>
                <c:pt idx="28">
                  <c:v>8</c:v>
                </c:pt>
                <c:pt idx="30">
                  <c:v>10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4">
                  <c:v>7</c:v>
                </c:pt>
                <c:pt idx="5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2-4C9D-9612-6E78F4534460}"/>
            </c:ext>
          </c:extLst>
        </c:ser>
        <c:ser>
          <c:idx val="1"/>
          <c:order val="1"/>
          <c:tx>
            <c:strRef>
              <c:f>Lucas!$AB$21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</c:numCache>
            </c:numRef>
          </c:xVal>
          <c:yVal>
            <c:numRef>
              <c:f>Lucas!$AB$22:$AB$240</c:f>
              <c:numCache>
                <c:formatCode>General</c:formatCode>
                <c:ptCount val="219"/>
                <c:pt idx="12">
                  <c:v>6</c:v>
                </c:pt>
                <c:pt idx="16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7">
                  <c:v>4</c:v>
                </c:pt>
                <c:pt idx="37">
                  <c:v>7</c:v>
                </c:pt>
                <c:pt idx="42">
                  <c:v>6</c:v>
                </c:pt>
                <c:pt idx="43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7</c:v>
                </c:pt>
                <c:pt idx="50">
                  <c:v>5</c:v>
                </c:pt>
                <c:pt idx="5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2-4C9D-9612-6E78F453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18192"/>
        <c:axId val="500119632"/>
      </c:scatterChart>
      <c:valAx>
        <c:axId val="5001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9632"/>
        <c:crosses val="autoZero"/>
        <c:crossBetween val="midCat"/>
      </c:valAx>
      <c:valAx>
        <c:axId val="5001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Lucas!$AD$22:$AD$100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Lucas!$AE$22:$AE$100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5.0000000000000009</c:v>
                </c:pt>
                <c:pt idx="10">
                  <c:v>5.7647753058480404</c:v>
                </c:pt>
                <c:pt idx="11">
                  <c:v>5.7647753058480404</c:v>
                </c:pt>
                <c:pt idx="12">
                  <c:v>5.7647753058480404</c:v>
                </c:pt>
                <c:pt idx="13">
                  <c:v>5.7647753058480404</c:v>
                </c:pt>
                <c:pt idx="14">
                  <c:v>5.7647753058480404</c:v>
                </c:pt>
                <c:pt idx="15">
                  <c:v>5.7647753058480404</c:v>
                </c:pt>
                <c:pt idx="16">
                  <c:v>5.7647753058480404</c:v>
                </c:pt>
                <c:pt idx="17">
                  <c:v>5.7647753058480404</c:v>
                </c:pt>
                <c:pt idx="18">
                  <c:v>5.7647753058480404</c:v>
                </c:pt>
                <c:pt idx="19">
                  <c:v>5.7647753058480404</c:v>
                </c:pt>
                <c:pt idx="20">
                  <c:v>5.7647753058480404</c:v>
                </c:pt>
                <c:pt idx="21">
                  <c:v>5.7647753058480404</c:v>
                </c:pt>
                <c:pt idx="22">
                  <c:v>5.7647753058480404</c:v>
                </c:pt>
                <c:pt idx="23">
                  <c:v>5.7647753058480404</c:v>
                </c:pt>
                <c:pt idx="24">
                  <c:v>5.7647753058480404</c:v>
                </c:pt>
                <c:pt idx="25">
                  <c:v>5.7647753058480404</c:v>
                </c:pt>
                <c:pt idx="26">
                  <c:v>5.7647753058480404</c:v>
                </c:pt>
                <c:pt idx="27">
                  <c:v>7.5416531562030826</c:v>
                </c:pt>
                <c:pt idx="28">
                  <c:v>7.5416531562030826</c:v>
                </c:pt>
                <c:pt idx="29">
                  <c:v>7.5416531562030826</c:v>
                </c:pt>
                <c:pt idx="30">
                  <c:v>7.1433501277346636</c:v>
                </c:pt>
                <c:pt idx="31">
                  <c:v>6.9878786362679559</c:v>
                </c:pt>
                <c:pt idx="32">
                  <c:v>6.9878786362679559</c:v>
                </c:pt>
                <c:pt idx="33">
                  <c:v>6.9878786362679559</c:v>
                </c:pt>
                <c:pt idx="34">
                  <c:v>6.4873948062307845</c:v>
                </c:pt>
                <c:pt idx="35">
                  <c:v>6.4873948062307845</c:v>
                </c:pt>
                <c:pt idx="36">
                  <c:v>6.8263304118286365</c:v>
                </c:pt>
                <c:pt idx="37">
                  <c:v>6.8263304118286365</c:v>
                </c:pt>
                <c:pt idx="38">
                  <c:v>6.8263304118286365</c:v>
                </c:pt>
                <c:pt idx="39">
                  <c:v>6.8263304118286365</c:v>
                </c:pt>
                <c:pt idx="40">
                  <c:v>6.8263304118286365</c:v>
                </c:pt>
                <c:pt idx="41">
                  <c:v>6.8263304118286365</c:v>
                </c:pt>
                <c:pt idx="42">
                  <c:v>6.8730802561999491</c:v>
                </c:pt>
                <c:pt idx="43">
                  <c:v>6.8730802561999491</c:v>
                </c:pt>
                <c:pt idx="44">
                  <c:v>6.8730802561999491</c:v>
                </c:pt>
                <c:pt idx="45">
                  <c:v>6.8730802561999491</c:v>
                </c:pt>
                <c:pt idx="46">
                  <c:v>6.8730802561999491</c:v>
                </c:pt>
                <c:pt idx="47">
                  <c:v>7.5640167781379644</c:v>
                </c:pt>
                <c:pt idx="48">
                  <c:v>7.5640167781379644</c:v>
                </c:pt>
                <c:pt idx="49">
                  <c:v>7.6668258327743386</c:v>
                </c:pt>
                <c:pt idx="50">
                  <c:v>7.579342295322161</c:v>
                </c:pt>
                <c:pt idx="51">
                  <c:v>7.579342295322161</c:v>
                </c:pt>
                <c:pt idx="52">
                  <c:v>7.579342295322161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1-4624-9D43-D98F489F5371}"/>
            </c:ext>
          </c:extLst>
        </c:ser>
        <c:ser>
          <c:idx val="1"/>
          <c:order val="1"/>
          <c:tx>
            <c:strRef>
              <c:f>Lucas!$AF$21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Lucas!$AD$22:$AD$100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Lucas!$AF$22:$AF$100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4.9815814173150095</c:v>
                </c:pt>
                <c:pt idx="11">
                  <c:v>4.9815814173150095</c:v>
                </c:pt>
                <c:pt idx="12">
                  <c:v>4.9815814173150095</c:v>
                </c:pt>
                <c:pt idx="13">
                  <c:v>4.9815814173150095</c:v>
                </c:pt>
                <c:pt idx="14">
                  <c:v>4.9815814173150095</c:v>
                </c:pt>
                <c:pt idx="15">
                  <c:v>4.9815814173150095</c:v>
                </c:pt>
                <c:pt idx="16">
                  <c:v>4.9815814173150095</c:v>
                </c:pt>
                <c:pt idx="17">
                  <c:v>4.9815814173150095</c:v>
                </c:pt>
                <c:pt idx="18">
                  <c:v>4.9815814173150095</c:v>
                </c:pt>
                <c:pt idx="19">
                  <c:v>4.9815814173150095</c:v>
                </c:pt>
                <c:pt idx="20">
                  <c:v>4.9815814173150095</c:v>
                </c:pt>
                <c:pt idx="21">
                  <c:v>4.9815814173150095</c:v>
                </c:pt>
                <c:pt idx="22">
                  <c:v>4.9815814173150095</c:v>
                </c:pt>
                <c:pt idx="23">
                  <c:v>4.9815814173150095</c:v>
                </c:pt>
                <c:pt idx="24">
                  <c:v>4.9815814173150095</c:v>
                </c:pt>
                <c:pt idx="25">
                  <c:v>4.9815814173150095</c:v>
                </c:pt>
                <c:pt idx="26">
                  <c:v>4.9815814173150095</c:v>
                </c:pt>
                <c:pt idx="27">
                  <c:v>4.9815814173150095</c:v>
                </c:pt>
                <c:pt idx="28">
                  <c:v>4.9815814173150095</c:v>
                </c:pt>
                <c:pt idx="29">
                  <c:v>4.9815814173150095</c:v>
                </c:pt>
                <c:pt idx="30">
                  <c:v>4.9815814173150095</c:v>
                </c:pt>
                <c:pt idx="31">
                  <c:v>4.6791227755381088</c:v>
                </c:pt>
                <c:pt idx="32">
                  <c:v>4.6791227755381088</c:v>
                </c:pt>
                <c:pt idx="33">
                  <c:v>4.6791227755381088</c:v>
                </c:pt>
                <c:pt idx="34">
                  <c:v>4.8001575582056617</c:v>
                </c:pt>
                <c:pt idx="35">
                  <c:v>4.8001575582056617</c:v>
                </c:pt>
                <c:pt idx="36">
                  <c:v>4.7238829993128766</c:v>
                </c:pt>
                <c:pt idx="37">
                  <c:v>4.7238829993128766</c:v>
                </c:pt>
                <c:pt idx="38">
                  <c:v>4.7238829993128766</c:v>
                </c:pt>
                <c:pt idx="39">
                  <c:v>4.7238829993128766</c:v>
                </c:pt>
                <c:pt idx="40">
                  <c:v>4.7238829993128766</c:v>
                </c:pt>
                <c:pt idx="41">
                  <c:v>4.7238829993128766</c:v>
                </c:pt>
                <c:pt idx="42">
                  <c:v>4.7238829993128766</c:v>
                </c:pt>
                <c:pt idx="43">
                  <c:v>4.7238829993128766</c:v>
                </c:pt>
                <c:pt idx="44">
                  <c:v>4.7238829993128766</c:v>
                </c:pt>
                <c:pt idx="45">
                  <c:v>4.7238829993128766</c:v>
                </c:pt>
                <c:pt idx="46">
                  <c:v>4.7238829993128766</c:v>
                </c:pt>
                <c:pt idx="47">
                  <c:v>5.2242721242459194</c:v>
                </c:pt>
                <c:pt idx="48">
                  <c:v>5.2242721242459194</c:v>
                </c:pt>
                <c:pt idx="49">
                  <c:v>5.6990937280140317</c:v>
                </c:pt>
                <c:pt idx="50">
                  <c:v>5.773689793972637</c:v>
                </c:pt>
                <c:pt idx="51">
                  <c:v>5.773689793972637</c:v>
                </c:pt>
                <c:pt idx="52">
                  <c:v>5.773689793972637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1-4624-9D43-D98F489F5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730400"/>
        <c:axId val="1428728000"/>
      </c:scatterChart>
      <c:valAx>
        <c:axId val="14287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28000"/>
        <c:crosses val="autoZero"/>
        <c:crossBetween val="midCat"/>
      </c:valAx>
      <c:valAx>
        <c:axId val="14287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3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</c:numCache>
            </c:numRef>
          </c:xVal>
          <c:yVal>
            <c:numRef>
              <c:f>Jillian!$AA$22:$AA$61</c:f>
              <c:numCache>
                <c:formatCode>General</c:formatCode>
                <c:ptCount val="40"/>
                <c:pt idx="2">
                  <c:v>3</c:v>
                </c:pt>
                <c:pt idx="3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6">
                  <c:v>6</c:v>
                </c:pt>
                <c:pt idx="18">
                  <c:v>5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A-4799-8AD5-A0F7AB353BE9}"/>
            </c:ext>
          </c:extLst>
        </c:ser>
        <c:ser>
          <c:idx val="1"/>
          <c:order val="1"/>
          <c:tx>
            <c:strRef>
              <c:f>Jillian!$AB$21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</c:numCache>
            </c:numRef>
          </c:xVal>
          <c:yVal>
            <c:numRef>
              <c:f>Jillian!$AB$22:$AB$61</c:f>
              <c:numCache>
                <c:formatCode>General</c:formatCode>
                <c:ptCount val="40"/>
                <c:pt idx="4">
                  <c:v>1</c:v>
                </c:pt>
                <c:pt idx="5">
                  <c:v>1</c:v>
                </c:pt>
                <c:pt idx="15">
                  <c:v>2</c:v>
                </c:pt>
                <c:pt idx="1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A-4799-8AD5-A0F7AB35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3856"/>
        <c:axId val="508024336"/>
      </c:scatterChart>
      <c:valAx>
        <c:axId val="5080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4336"/>
        <c:crosses val="autoZero"/>
        <c:crossBetween val="midCat"/>
      </c:valAx>
      <c:valAx>
        <c:axId val="508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9.xml" Type="http://schemas.openxmlformats.org/officeDocument/2006/relationships/chart"/><Relationship Id="rId2" Target="../charts/chart20.xml" Type="http://schemas.openxmlformats.org/officeDocument/2006/relationships/chart"/></Relationships>
</file>

<file path=xl/drawings/_rels/drawing11.xml.rels><?xml version="1.0" encoding="UTF-8" standalone="no"?><Relationships xmlns="http://schemas.openxmlformats.org/package/2006/relationships"><Relationship Id="rId1" Target="../charts/chart21.xml" Type="http://schemas.openxmlformats.org/officeDocument/2006/relationships/chart"/><Relationship Id="rId2" Target="../charts/chart22.xml" Type="http://schemas.openxmlformats.org/officeDocument/2006/relationships/chart"/></Relationships>
</file>

<file path=xl/drawings/_rels/drawing12.xml.rels><?xml version="1.0" encoding="UTF-8" standalone="no"?><Relationships xmlns="http://schemas.openxmlformats.org/package/2006/relationships"><Relationship Id="rId1" Target="../charts/chart23.xml" Type="http://schemas.openxmlformats.org/officeDocument/2006/relationships/chart"/><Relationship Id="rId2" Target="../charts/chart24.xml" Type="http://schemas.openxmlformats.org/officeDocument/2006/relationships/chart"/></Relationships>
</file>

<file path=xl/drawings/_rels/drawing13.xml.rels><?xml version="1.0" encoding="UTF-8" standalone="no"?><Relationships xmlns="http://schemas.openxmlformats.org/package/2006/relationships"><Relationship Id="rId1" Target="../charts/chart25.xml" Type="http://schemas.openxmlformats.org/officeDocument/2006/relationships/chart"/><Relationship Id="rId2" Target="../charts/chart26.xml" Type="http://schemas.openxmlformats.org/officeDocument/2006/relationships/chart"/><Relationship Id="rId3" Target="../charts/chart27.xml" Type="http://schemas.openxmlformats.org/officeDocument/2006/relationships/chart"/><Relationship Id="rId4" Target="../charts/chart28.xml" Type="http://schemas.openxmlformats.org/officeDocument/2006/relationships/chart"/></Relationships>
</file>

<file path=xl/drawings/_rels/drawing14.xml.rels><?xml version="1.0" encoding="UTF-8" standalone="no"?><Relationships xmlns="http://schemas.openxmlformats.org/package/2006/relationships"><Relationship Id="rId1" Target="../charts/chart29.xml" Type="http://schemas.openxmlformats.org/officeDocument/2006/relationships/chart"/><Relationship Id="rId2" Target="../charts/chart30.xml" Type="http://schemas.openxmlformats.org/officeDocument/2006/relationships/chart"/><Relationship Id="rId3" Target="../charts/chart31.xml" Type="http://schemas.openxmlformats.org/officeDocument/2006/relationships/chart"/><Relationship Id="rId4" Target="../charts/chart32.xml" Type="http://schemas.openxmlformats.org/officeDocument/2006/relationships/chart"/></Relationships>
</file>

<file path=xl/drawings/_rels/drawing15.xml.rels><?xml version="1.0" encoding="UTF-8" standalone="no"?><Relationships xmlns="http://schemas.openxmlformats.org/package/2006/relationships"><Relationship Id="rId1" Target="../charts/chart33.xml" Type="http://schemas.openxmlformats.org/officeDocument/2006/relationships/chart"/><Relationship Id="rId2" Target="../charts/chart34.xml" Type="http://schemas.openxmlformats.org/officeDocument/2006/relationships/chart"/><Relationship Id="rId3" Target="../charts/chart35.xml" Type="http://schemas.openxmlformats.org/officeDocument/2006/relationships/chart"/><Relationship Id="rId4" Target="../charts/chart36.xml" Type="http://schemas.openxmlformats.org/officeDocument/2006/relationships/chart"/></Relationships>
</file>

<file path=xl/drawings/_rels/drawing16.xml.rels><?xml version="1.0" encoding="UTF-8" standalone="no"?><Relationships xmlns="http://schemas.openxmlformats.org/package/2006/relationships"><Relationship Id="rId1" Target="../charts/chart37.xml" Type="http://schemas.openxmlformats.org/officeDocument/2006/relationships/chart"/><Relationship Id="rId2" Target="../charts/chart38.xml" Type="http://schemas.openxmlformats.org/officeDocument/2006/relationships/chart"/><Relationship Id="rId3" Target="../charts/chart39.xml" Type="http://schemas.openxmlformats.org/officeDocument/2006/relationships/chart"/><Relationship Id="rId4" Target="../charts/chart40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Relationship Id="rId2" Target="../charts/chart6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Relationship Id="rId2" Target="../charts/chart12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Relationship Id="rId2" Target="../charts/chart14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5.xml" Type="http://schemas.openxmlformats.org/officeDocument/2006/relationships/chart"/><Relationship Id="rId2" Target="../charts/chart16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17.xml" Type="http://schemas.openxmlformats.org/officeDocument/2006/relationships/chart"/><Relationship Id="rId2" Target="../charts/chart1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704849</xdr:colOff>
      <xdr:row>0</xdr:row>
      <xdr:rowOff>0</xdr:rowOff>
    </xdr:from>
    <xdr:to>
      <xdr:col>25</xdr:col>
      <xdr:colOff>609599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393EA-744A-B3C8-A45E-DDA980BBA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22860</xdr:colOff>
      <xdr:row>0</xdr:row>
      <xdr:rowOff>0</xdr:rowOff>
    </xdr:from>
    <xdr:to>
      <xdr:col>35</xdr:col>
      <xdr:colOff>22860</xdr:colOff>
      <xdr:row>16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E75E-7AD7-F842-9C72-82C09F7B6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4761</xdr:rowOff>
    </xdr:from>
    <xdr:to>
      <xdr:col>28</xdr:col>
      <xdr:colOff>9525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1D8A4-8AD3-F76F-2610-DC470408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</xdr:colOff>
      <xdr:row>1</xdr:row>
      <xdr:rowOff>4762</xdr:rowOff>
    </xdr:from>
    <xdr:to>
      <xdr:col>37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2ADBC-9F67-2383-6BB7-04DC4CF78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B51E5-E0E4-CAEB-FB19-DF5F3553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</xdr:colOff>
      <xdr:row>1</xdr:row>
      <xdr:rowOff>4762</xdr:rowOff>
    </xdr:from>
    <xdr:to>
      <xdr:col>36</xdr:col>
      <xdr:colOff>600075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FBAFE2-637E-E619-52F0-E344C3C49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14287</xdr:rowOff>
    </xdr:from>
    <xdr:to>
      <xdr:col>27</xdr:col>
      <xdr:colOff>609599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606A9-ACDB-0915-8029-C4AE06018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5CF30-F614-751A-3DEF-8DA49D86D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2898</xdr:rowOff>
    </xdr:from>
    <xdr:to>
      <xdr:col>7</xdr:col>
      <xdr:colOff>836544</xdr:colOff>
      <xdr:row>29</xdr:row>
      <xdr:rowOff>190085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836543</xdr:colOff>
      <xdr:row>19</xdr:row>
      <xdr:rowOff>2898</xdr:rowOff>
    </xdr:from>
    <xdr:to>
      <xdr:col>11</xdr:col>
      <xdr:colOff>836543</xdr:colOff>
      <xdr:row>29</xdr:row>
      <xdr:rowOff>182466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840683</xdr:colOff>
      <xdr:row>19</xdr:row>
      <xdr:rowOff>2899</xdr:rowOff>
    </xdr:from>
    <xdr:to>
      <xdr:col>15</xdr:col>
      <xdr:colOff>806311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182222</xdr:rowOff>
    </xdr:from>
    <xdr:to>
      <xdr:col>3</xdr:col>
      <xdr:colOff>835046</xdr:colOff>
      <xdr:row>29</xdr:row>
      <xdr:rowOff>170625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18</xdr:row>
      <xdr:rowOff>182221</xdr:rowOff>
    </xdr:from>
    <xdr:to>
      <xdr:col>7</xdr:col>
      <xdr:colOff>834537</xdr:colOff>
      <xdr:row>29</xdr:row>
      <xdr:rowOff>178908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18</xdr:row>
      <xdr:rowOff>182220</xdr:rowOff>
    </xdr:from>
    <xdr:to>
      <xdr:col>12</xdr:col>
      <xdr:colOff>459398</xdr:colOff>
      <xdr:row>29</xdr:row>
      <xdr:rowOff>178908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18</xdr:row>
      <xdr:rowOff>182221</xdr:rowOff>
    </xdr:from>
    <xdr:to>
      <xdr:col>18</xdr:col>
      <xdr:colOff>161989</xdr:colOff>
      <xdr:row>29</xdr:row>
      <xdr:rowOff>178908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189546</xdr:rowOff>
    </xdr:from>
    <xdr:to>
      <xdr:col>3</xdr:col>
      <xdr:colOff>813065</xdr:colOff>
      <xdr:row>29</xdr:row>
      <xdr:rowOff>177949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18</xdr:row>
      <xdr:rowOff>189545</xdr:rowOff>
    </xdr:from>
    <xdr:to>
      <xdr:col>7</xdr:col>
      <xdr:colOff>812556</xdr:colOff>
      <xdr:row>29</xdr:row>
      <xdr:rowOff>186232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18</xdr:row>
      <xdr:rowOff>189544</xdr:rowOff>
    </xdr:from>
    <xdr:to>
      <xdr:col>12</xdr:col>
      <xdr:colOff>437417</xdr:colOff>
      <xdr:row>29</xdr:row>
      <xdr:rowOff>186232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18</xdr:row>
      <xdr:rowOff>189545</xdr:rowOff>
    </xdr:from>
    <xdr:to>
      <xdr:col>18</xdr:col>
      <xdr:colOff>138097</xdr:colOff>
      <xdr:row>29</xdr:row>
      <xdr:rowOff>186232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0</xdr:row>
      <xdr:rowOff>195262</xdr:rowOff>
    </xdr:from>
    <xdr:to>
      <xdr:col>28</xdr:col>
      <xdr:colOff>9525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45836-BCE7-3270-D634-2B488F39B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9524</xdr:colOff>
      <xdr:row>1</xdr:row>
      <xdr:rowOff>9525</xdr:rowOff>
    </xdr:from>
    <xdr:to>
      <xdr:col>36</xdr:col>
      <xdr:colOff>609599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CEC18-309A-49E1-88E7-969CE8FD5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21268-AAC2-291D-6E2C-68DE4F6D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9524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B149C-D691-2D8D-DB6E-86FD8163F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4762</xdr:rowOff>
    </xdr:from>
    <xdr:to>
      <xdr:col>27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FAA63-014E-8F5E-F6BE-B1EF4B70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4761</xdr:colOff>
      <xdr:row>1</xdr:row>
      <xdr:rowOff>4762</xdr:rowOff>
    </xdr:from>
    <xdr:to>
      <xdr:col>37</xdr:col>
      <xdr:colOff>9524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65139-1E4B-7F26-E48F-0BB3A9CB3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5836D-B53E-41AB-0A25-AA06A1B6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23811</xdr:colOff>
      <xdr:row>1</xdr:row>
      <xdr:rowOff>4761</xdr:rowOff>
    </xdr:from>
    <xdr:to>
      <xdr:col>37</xdr:col>
      <xdr:colOff>9524</xdr:colOff>
      <xdr:row>17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59A48-456F-E582-F95E-F44074435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27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FF956-D566-7EC9-3C91-3734531D8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604836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39263-742E-8004-7043-1F6B9839D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4761</xdr:rowOff>
    </xdr:from>
    <xdr:to>
      <xdr:col>27</xdr:col>
      <xdr:colOff>609599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7C405-940B-07B1-C18A-D022262E2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3E704-E715-88CD-B1D2-C8B02C708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C09B5-CEF2-6E2D-B648-2BA238318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14286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89BB0-B806-16F2-CB49-F3EC3AE2C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14286</xdr:rowOff>
    </xdr:from>
    <xdr:to>
      <xdr:col>27</xdr:col>
      <xdr:colOff>609599</xdr:colOff>
      <xdr:row>16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22224-D2B7-3B63-7C61-ECEA0F07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C8206-3BE0-2AD9-DA66-17C5825FC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drawings/drawing13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drawings/drawing14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drawings/drawing15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16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AB252"/>
  <sheetViews>
    <sheetView tabSelected="1" topLeftCell="A230" workbookViewId="0">
      <selection activeCell="P249" sqref="P249"/>
    </sheetView>
  </sheetViews>
  <sheetFormatPr defaultRowHeight="14.4" x14ac:dyDescent="0.3"/>
  <cols>
    <col min="11" max="11" customWidth="true" width="12.44140625"/>
    <col min="12" max="12" customWidth="true" width="14.33203125"/>
    <col min="13" max="13" customWidth="true" width="13.0"/>
    <col min="14" max="14" customWidth="true" width="14.109375"/>
    <col min="16" max="16" customWidth="true" width="13.88671875"/>
    <col min="17" max="17" customWidth="true" width="10.6640625"/>
  </cols>
  <sheetData>
    <row r="1" spans="1:28" x14ac:dyDescent="0.3">
      <c r="A1" s="1"/>
      <c r="B1" t="s" s="0">
        <v>4</v>
      </c>
      <c r="C1" t="s" s="0">
        <v>5</v>
      </c>
      <c r="D1" t="s" s="0">
        <v>6</v>
      </c>
      <c r="E1" t="s" s="0">
        <v>7</v>
      </c>
      <c r="F1" t="s" s="0">
        <v>3</v>
      </c>
      <c r="G1" t="s" s="0">
        <v>8</v>
      </c>
      <c r="H1" t="s" s="0">
        <v>9</v>
      </c>
      <c r="I1" t="s" s="0">
        <v>10</v>
      </c>
      <c r="J1" t="s" s="0">
        <v>11</v>
      </c>
      <c r="K1" t="s" s="0">
        <v>12</v>
      </c>
      <c r="L1" t="s" s="0">
        <v>13</v>
      </c>
      <c r="M1" t="s" s="0">
        <v>14</v>
      </c>
      <c r="N1" t="s" s="0">
        <v>25</v>
      </c>
      <c r="O1" t="s" s="0">
        <v>42</v>
      </c>
      <c r="P1" t="s" s="0">
        <v>43</v>
      </c>
      <c r="Q1" t="s" s="0">
        <v>44</v>
      </c>
    </row>
    <row r="2" spans="1:28" x14ac:dyDescent="0.3">
      <c r="V2" t="s" s="0">
        <v>58</v>
      </c>
      <c r="W2" t="s" s="0">
        <v>46</v>
      </c>
      <c r="X2" t="s" s="0">
        <v>47</v>
      </c>
      <c r="Z2" t="s" s="0">
        <v>73</v>
      </c>
      <c r="AA2" t="s" s="0">
        <v>46</v>
      </c>
      <c r="AB2" t="s" s="0">
        <v>47</v>
      </c>
    </row>
    <row r="3" spans="1:28" x14ac:dyDescent="0.3">
      <c r="A3" s="1">
        <v>45587</v>
      </c>
      <c r="B3" t="s" s="0">
        <v>0</v>
      </c>
      <c r="C3" t="s" s="0">
        <v>1</v>
      </c>
      <c r="E3" t="s" s="0">
        <v>2</v>
      </c>
      <c r="F3" s="0">
        <v>0</v>
      </c>
      <c r="G3" s="0">
        <v>0</v>
      </c>
      <c r="H3" s="0">
        <v>6</v>
      </c>
      <c r="I3" s="0">
        <v>0</v>
      </c>
      <c r="J3" s="0">
        <v>3</v>
      </c>
      <c r="K3" s="0">
        <v>15</v>
      </c>
      <c r="M3" s="0">
        <v>93</v>
      </c>
      <c r="N3" s="0">
        <f>SUM(F3:J3)</f>
        <v>9</v>
      </c>
      <c r="O3" s="0">
        <v>-1</v>
      </c>
      <c r="Q3" t="s" s="0">
        <v>45</v>
      </c>
      <c r="V3" t="n" s="0">
        <v>1.0</v>
      </c>
      <c r="Z3" t="n" s="0">
        <v>0.0</v>
      </c>
      <c r="AA3" t="n" s="0">
        <v>0.0</v>
      </c>
      <c r="AB3" t="n" s="0">
        <v>0.0</v>
      </c>
    </row>
    <row r="4" spans="1:28" x14ac:dyDescent="0.3">
      <c r="A4" s="1">
        <v>45587</v>
      </c>
      <c r="B4" t="s" s="0">
        <v>15</v>
      </c>
      <c r="C4" t="s" s="0">
        <v>1</v>
      </c>
      <c r="E4" t="s" s="0">
        <v>2</v>
      </c>
      <c r="F4" s="0">
        <v>0</v>
      </c>
      <c r="G4" s="0">
        <v>0</v>
      </c>
      <c r="H4" s="0">
        <v>3</v>
      </c>
      <c r="I4" s="0">
        <v>0</v>
      </c>
      <c r="J4" s="0">
        <v>5</v>
      </c>
      <c r="K4" s="0">
        <v>3</v>
      </c>
      <c r="M4" s="0">
        <v>77</v>
      </c>
      <c r="N4" s="0">
        <f t="shared" ref="N4:N67" si="0">SUM(F4:J4)</f>
        <v>8</v>
      </c>
      <c r="O4" s="0">
        <v>-1</v>
      </c>
      <c r="Q4" t="s" s="0">
        <v>45</v>
      </c>
      <c r="V4" t="n" s="0">
        <v>1.0</v>
      </c>
      <c r="Z4" t="n" s="0">
        <v>1.0</v>
      </c>
      <c r="AA4" t="n" s="0">
        <v>0.0</v>
      </c>
      <c r="AB4" t="n" s="0">
        <v>0.0</v>
      </c>
    </row>
    <row r="5" spans="1:28" x14ac:dyDescent="0.3">
      <c r="A5" s="1">
        <v>45587</v>
      </c>
      <c r="B5" t="s" s="0">
        <v>15</v>
      </c>
      <c r="C5" t="s" s="0">
        <v>1</v>
      </c>
      <c r="E5" t="s" s="0">
        <v>16</v>
      </c>
      <c r="F5" s="0">
        <v>0</v>
      </c>
      <c r="G5" s="0">
        <v>0</v>
      </c>
      <c r="H5" s="0">
        <v>1</v>
      </c>
      <c r="I5" s="0">
        <v>0</v>
      </c>
      <c r="J5" s="0">
        <v>4</v>
      </c>
      <c r="K5" s="0">
        <v>15</v>
      </c>
      <c r="M5" s="0">
        <v>63</v>
      </c>
      <c r="N5" s="0">
        <f t="shared" si="0"/>
        <v>5</v>
      </c>
      <c r="O5" s="0">
        <v>-1</v>
      </c>
      <c r="Q5" t="s" s="0">
        <v>45</v>
      </c>
      <c r="V5" t="n" s="0">
        <v>1.0</v>
      </c>
      <c r="Z5" t="n" s="0">
        <v>2.0</v>
      </c>
      <c r="AA5" t="n" s="0">
        <v>0.0</v>
      </c>
      <c r="AB5" t="n" s="0">
        <v>0.0</v>
      </c>
    </row>
    <row r="6" spans="1:28" x14ac:dyDescent="0.3">
      <c r="A6" s="1">
        <v>45587</v>
      </c>
      <c r="B6" t="s" s="0">
        <v>15</v>
      </c>
      <c r="C6" t="s" s="0">
        <v>1</v>
      </c>
      <c r="E6" t="s" s="0">
        <v>16</v>
      </c>
      <c r="F6" s="0">
        <v>0</v>
      </c>
      <c r="G6" s="0">
        <v>0</v>
      </c>
      <c r="H6" s="0">
        <v>2</v>
      </c>
      <c r="I6" s="0">
        <v>0</v>
      </c>
      <c r="J6" s="0">
        <v>4</v>
      </c>
      <c r="K6" s="0">
        <v>15</v>
      </c>
      <c r="M6" s="0">
        <v>71</v>
      </c>
      <c r="N6" s="0">
        <f t="shared" si="0"/>
        <v>6</v>
      </c>
      <c r="O6" s="0">
        <v>-1</v>
      </c>
      <c r="Q6" t="s" s="0">
        <v>45</v>
      </c>
      <c r="V6" t="n" s="0">
        <v>1.0</v>
      </c>
      <c r="Z6" t="n" s="0">
        <v>3.0</v>
      </c>
      <c r="AA6" t="n" s="0">
        <v>0.0</v>
      </c>
      <c r="AB6" t="n" s="0">
        <v>0.0</v>
      </c>
    </row>
    <row r="7" spans="1:28" x14ac:dyDescent="0.3">
      <c r="A7" s="1">
        <v>45587</v>
      </c>
      <c r="B7" t="s" s="0">
        <v>17</v>
      </c>
      <c r="C7" t="s" s="0">
        <v>1</v>
      </c>
      <c r="E7" t="s" s="0">
        <v>2</v>
      </c>
      <c r="F7" s="0">
        <v>0</v>
      </c>
      <c r="G7" s="0">
        <v>0</v>
      </c>
      <c r="H7" s="0">
        <v>2</v>
      </c>
      <c r="I7" s="0">
        <v>0</v>
      </c>
      <c r="J7" s="0">
        <v>4</v>
      </c>
      <c r="K7" s="0">
        <v>3</v>
      </c>
      <c r="M7" s="0">
        <v>59</v>
      </c>
      <c r="N7" s="0">
        <f t="shared" si="0"/>
        <v>6</v>
      </c>
      <c r="O7" s="0">
        <v>-1</v>
      </c>
      <c r="Q7" t="s" s="0">
        <v>45</v>
      </c>
      <c r="V7" t="n" s="0">
        <v>1.0</v>
      </c>
      <c r="Z7" t="n" s="0">
        <v>4.0</v>
      </c>
      <c r="AA7" t="n" s="0">
        <v>0.0</v>
      </c>
      <c r="AB7" t="n" s="0">
        <v>0.0</v>
      </c>
    </row>
    <row r="8" spans="1:28" x14ac:dyDescent="0.3">
      <c r="A8" s="1">
        <v>45587</v>
      </c>
      <c r="B8" t="s" s="0">
        <v>17</v>
      </c>
      <c r="C8" t="s" s="0">
        <v>1</v>
      </c>
      <c r="D8" t="s" s="0">
        <v>18</v>
      </c>
      <c r="E8" t="s" s="0">
        <v>2</v>
      </c>
      <c r="F8" s="0">
        <v>0</v>
      </c>
      <c r="G8" s="0">
        <v>0</v>
      </c>
      <c r="H8" s="0">
        <v>1</v>
      </c>
      <c r="I8" s="0">
        <v>0</v>
      </c>
      <c r="J8" s="0">
        <v>2</v>
      </c>
      <c r="K8" s="0">
        <v>0</v>
      </c>
      <c r="M8" s="0">
        <v>28</v>
      </c>
      <c r="N8" s="0">
        <f t="shared" si="0"/>
        <v>3</v>
      </c>
      <c r="O8" s="0">
        <v>-1</v>
      </c>
      <c r="Q8" t="s" s="0">
        <v>45</v>
      </c>
      <c r="V8" t="n" s="0">
        <v>1.0</v>
      </c>
      <c r="Z8" t="n" s="0">
        <v>5.0</v>
      </c>
      <c r="AA8" t="n" s="0">
        <v>0.0</v>
      </c>
      <c r="AB8" t="n" s="0">
        <v>0.0</v>
      </c>
    </row>
    <row r="9" spans="1:28" x14ac:dyDescent="0.3">
      <c r="A9" s="1">
        <v>45587</v>
      </c>
      <c r="B9" t="s" s="0">
        <v>17</v>
      </c>
      <c r="C9" t="s" s="0">
        <v>1</v>
      </c>
      <c r="D9" t="s" s="0">
        <v>18</v>
      </c>
      <c r="E9" t="s" s="0">
        <v>16</v>
      </c>
      <c r="F9" s="0">
        <v>0</v>
      </c>
      <c r="G9" s="0">
        <v>0</v>
      </c>
      <c r="H9" s="0">
        <v>0</v>
      </c>
      <c r="I9" s="0">
        <v>0</v>
      </c>
      <c r="J9" s="0">
        <v>4</v>
      </c>
      <c r="K9" s="0">
        <v>0</v>
      </c>
      <c r="M9" s="0">
        <v>40</v>
      </c>
      <c r="N9" s="0">
        <f t="shared" si="0"/>
        <v>4</v>
      </c>
      <c r="O9" s="0">
        <v>-1</v>
      </c>
      <c r="Q9" t="s" s="0">
        <v>45</v>
      </c>
      <c r="V9" t="n" s="0">
        <v>1.0</v>
      </c>
      <c r="Z9" t="n" s="0">
        <v>6.0</v>
      </c>
      <c r="AA9" t="n" s="0">
        <v>0.0</v>
      </c>
      <c r="AB9" t="n" s="0">
        <v>0.0</v>
      </c>
    </row>
    <row r="10" spans="1:28" x14ac:dyDescent="0.3">
      <c r="A10" s="1">
        <v>45587</v>
      </c>
      <c r="B10" t="s" s="0">
        <v>17</v>
      </c>
      <c r="C10" t="s" s="0">
        <v>1</v>
      </c>
      <c r="D10" t="s" s="0">
        <v>18</v>
      </c>
      <c r="E10" t="s" s="0">
        <v>16</v>
      </c>
      <c r="F10" s="0">
        <v>1</v>
      </c>
      <c r="G10" s="0">
        <v>0</v>
      </c>
      <c r="H10" s="0">
        <v>2</v>
      </c>
      <c r="I10" s="0">
        <v>0</v>
      </c>
      <c r="J10" s="0">
        <v>4</v>
      </c>
      <c r="K10" s="0">
        <v>15</v>
      </c>
      <c r="M10" s="0">
        <v>73</v>
      </c>
      <c r="N10" s="0">
        <f t="shared" si="0"/>
        <v>7</v>
      </c>
      <c r="O10" s="0">
        <v>-1</v>
      </c>
      <c r="Q10" t="s" s="0">
        <v>45</v>
      </c>
      <c r="V10" t="n" s="0">
        <v>1.0</v>
      </c>
      <c r="Z10" t="n" s="0">
        <v>7.0</v>
      </c>
      <c r="AA10" t="n" s="0">
        <v>0.0</v>
      </c>
      <c r="AB10" t="n" s="0">
        <v>0.0</v>
      </c>
    </row>
    <row r="11" spans="1:28" x14ac:dyDescent="0.3">
      <c r="A11" s="1">
        <v>45595</v>
      </c>
      <c r="B11" t="s" s="0">
        <v>19</v>
      </c>
      <c r="C11" t="s" s="0">
        <v>20</v>
      </c>
      <c r="D11" t="s" s="0">
        <v>17</v>
      </c>
      <c r="E11" t="s" s="0">
        <v>21</v>
      </c>
      <c r="F11" s="0">
        <v>1</v>
      </c>
      <c r="G11" s="0">
        <v>0</v>
      </c>
      <c r="H11" s="0">
        <v>0</v>
      </c>
      <c r="I11" s="0">
        <v>0</v>
      </c>
      <c r="J11" s="0">
        <v>4</v>
      </c>
      <c r="K11" s="0">
        <v>3</v>
      </c>
      <c r="M11" s="0">
        <v>68</v>
      </c>
      <c r="N11" s="0">
        <f t="shared" si="0"/>
        <v>5</v>
      </c>
      <c r="O11" s="0">
        <v>-1</v>
      </c>
      <c r="Q11" t="s" s="0">
        <v>45</v>
      </c>
      <c r="V11" t="n" s="0">
        <v>9.0</v>
      </c>
      <c r="Z11" t="n" s="0">
        <v>8.0</v>
      </c>
      <c r="AA11" t="n" s="0">
        <v>5.0</v>
      </c>
      <c r="AB11" t="n" s="0">
        <v>6.0</v>
      </c>
    </row>
    <row r="12" spans="1:28" x14ac:dyDescent="0.3">
      <c r="A12" s="1">
        <v>45588</v>
      </c>
      <c r="B12" t="s" s="0">
        <v>15</v>
      </c>
      <c r="C12" t="s" s="0">
        <v>20</v>
      </c>
      <c r="D12" t="s" s="0">
        <v>21</v>
      </c>
      <c r="E12" t="s" s="0">
        <v>16</v>
      </c>
      <c r="F12" s="0">
        <v>0</v>
      </c>
      <c r="G12" s="0">
        <v>0</v>
      </c>
      <c r="H12" s="0">
        <v>1</v>
      </c>
      <c r="I12" s="0">
        <v>0</v>
      </c>
      <c r="J12" s="0">
        <v>5</v>
      </c>
      <c r="K12" s="0">
        <v>15</v>
      </c>
      <c r="M12" s="0">
        <v>73</v>
      </c>
      <c r="N12" s="0">
        <f t="shared" si="0"/>
        <v>6</v>
      </c>
      <c r="O12" s="0">
        <v>-1</v>
      </c>
      <c r="Q12" t="s" s="0">
        <v>45</v>
      </c>
      <c r="V12" t="n" s="0">
        <v>2.0</v>
      </c>
      <c r="Z12" t="n" s="0">
        <v>9.0</v>
      </c>
      <c r="AA12" t="n" s="0">
        <v>5.250643970964855</v>
      </c>
      <c r="AB12" t="n" s="0">
        <v>6.0</v>
      </c>
    </row>
    <row r="13" spans="1:28" x14ac:dyDescent="0.3">
      <c r="A13" s="1">
        <v>45588</v>
      </c>
      <c r="B13" t="s" s="0">
        <v>15</v>
      </c>
      <c r="C13" t="s" s="0">
        <v>20</v>
      </c>
      <c r="D13" t="s" s="0">
        <v>16</v>
      </c>
      <c r="E13" t="s" s="0">
        <v>21</v>
      </c>
      <c r="F13" s="0">
        <v>0</v>
      </c>
      <c r="G13" s="0">
        <v>0</v>
      </c>
      <c r="H13" s="0">
        <v>2</v>
      </c>
      <c r="I13" s="0">
        <v>0</v>
      </c>
      <c r="J13" s="0">
        <v>2</v>
      </c>
      <c r="K13" s="0">
        <v>15</v>
      </c>
      <c r="M13" s="0">
        <v>51</v>
      </c>
      <c r="N13" s="0">
        <f t="shared" si="0"/>
        <v>4</v>
      </c>
      <c r="O13" s="0">
        <v>-1</v>
      </c>
      <c r="Q13" t="s" s="0">
        <v>45</v>
      </c>
      <c r="V13" t="n" s="0">
        <v>2.0</v>
      </c>
      <c r="Z13" t="n" s="0">
        <v>10.0</v>
      </c>
      <c r="AA13" t="n" s="0">
        <v>5.968104239189709</v>
      </c>
      <c r="AB13" t="n" s="0">
        <v>3.6207161908346768</v>
      </c>
    </row>
    <row r="14" spans="1:28" x14ac:dyDescent="0.3">
      <c r="A14" s="1">
        <v>45588</v>
      </c>
      <c r="B14" t="s" s="0">
        <v>15</v>
      </c>
      <c r="C14" t="s" s="0">
        <v>20</v>
      </c>
      <c r="D14" t="s" s="0">
        <v>16</v>
      </c>
      <c r="E14" t="s" s="0">
        <v>21</v>
      </c>
      <c r="F14" s="0">
        <v>1</v>
      </c>
      <c r="G14" s="0">
        <v>0</v>
      </c>
      <c r="H14" s="0">
        <v>2</v>
      </c>
      <c r="I14" s="0">
        <v>0</v>
      </c>
      <c r="J14" s="0">
        <v>4</v>
      </c>
      <c r="K14" s="0">
        <v>3</v>
      </c>
      <c r="M14" s="0">
        <v>61</v>
      </c>
      <c r="N14" s="0">
        <f t="shared" si="0"/>
        <v>7</v>
      </c>
      <c r="O14" s="0">
        <v>-1</v>
      </c>
      <c r="Q14" t="s" s="0">
        <v>45</v>
      </c>
      <c r="V14" t="n" s="0">
        <v>2.0</v>
      </c>
      <c r="Z14" t="n" s="0">
        <v>11.0</v>
      </c>
      <c r="AA14" t="n" s="0">
        <v>5.968104239189709</v>
      </c>
      <c r="AB14" t="n" s="0">
        <v>3.6207161908346768</v>
      </c>
    </row>
    <row r="15" spans="1:28" x14ac:dyDescent="0.3">
      <c r="A15" s="1">
        <v>45588</v>
      </c>
      <c r="B15" t="s" s="0">
        <v>15</v>
      </c>
      <c r="C15" t="s" s="0">
        <v>20</v>
      </c>
      <c r="D15" t="s" s="0">
        <v>16</v>
      </c>
      <c r="E15" t="s" s="0">
        <v>2</v>
      </c>
      <c r="F15" s="0">
        <v>0</v>
      </c>
      <c r="G15" s="0">
        <v>0</v>
      </c>
      <c r="H15" s="0">
        <v>1</v>
      </c>
      <c r="I15" s="0">
        <v>0</v>
      </c>
      <c r="J15" s="0">
        <v>3</v>
      </c>
      <c r="K15" s="0">
        <v>15</v>
      </c>
      <c r="M15" s="0">
        <v>66</v>
      </c>
      <c r="N15" s="0">
        <f t="shared" si="0"/>
        <v>4</v>
      </c>
      <c r="O15" s="0">
        <v>-1</v>
      </c>
      <c r="Q15" t="s" s="0">
        <v>45</v>
      </c>
      <c r="V15" t="n" s="0">
        <v>2.0</v>
      </c>
      <c r="Z15" t="n" s="0">
        <v>12.0</v>
      </c>
      <c r="AA15" t="n" s="0">
        <v>5.968104239189709</v>
      </c>
      <c r="AB15" t="n" s="0">
        <v>3.6207161908346768</v>
      </c>
    </row>
    <row r="16" spans="1:28" x14ac:dyDescent="0.3">
      <c r="A16" s="1">
        <v>45588</v>
      </c>
      <c r="B16" t="s" s="0">
        <v>17</v>
      </c>
      <c r="C16" t="s" s="0">
        <v>21</v>
      </c>
      <c r="D16" t="s" s="0">
        <v>16</v>
      </c>
      <c r="E16" t="s" s="0">
        <v>2</v>
      </c>
      <c r="F16" s="0">
        <v>0</v>
      </c>
      <c r="G16" s="0">
        <v>0</v>
      </c>
      <c r="H16" s="0">
        <v>1</v>
      </c>
      <c r="I16" s="0">
        <v>0</v>
      </c>
      <c r="J16" s="0">
        <v>6</v>
      </c>
      <c r="K16" s="0">
        <v>15</v>
      </c>
      <c r="M16" s="0">
        <v>83</v>
      </c>
      <c r="N16" s="0">
        <f t="shared" si="0"/>
        <v>7</v>
      </c>
      <c r="O16" s="0">
        <v>-1</v>
      </c>
      <c r="Q16" t="s" s="0">
        <v>45</v>
      </c>
      <c r="V16" t="n" s="0">
        <v>2.0</v>
      </c>
      <c r="Z16" t="n" s="0">
        <v>13.0</v>
      </c>
      <c r="AA16" t="n" s="0">
        <v>5.968104239189709</v>
      </c>
      <c r="AB16" t="n" s="0">
        <v>3.6207161908346768</v>
      </c>
    </row>
    <row r="17" spans="1:28" x14ac:dyDescent="0.3">
      <c r="A17" s="1">
        <v>45588</v>
      </c>
      <c r="B17" t="s" s="0">
        <v>17</v>
      </c>
      <c r="C17" t="s" s="0">
        <v>21</v>
      </c>
      <c r="D17" t="s" s="0">
        <v>16</v>
      </c>
      <c r="E17" t="s" s="0">
        <v>2</v>
      </c>
      <c r="F17" s="0">
        <v>0</v>
      </c>
      <c r="G17" s="0">
        <v>0</v>
      </c>
      <c r="H17" s="0">
        <v>0</v>
      </c>
      <c r="I17" s="0">
        <v>0</v>
      </c>
      <c r="J17" s="0">
        <v>5</v>
      </c>
      <c r="K17" s="0">
        <v>3</v>
      </c>
      <c r="M17" s="0">
        <v>53</v>
      </c>
      <c r="N17" s="0">
        <f t="shared" si="0"/>
        <v>5</v>
      </c>
      <c r="O17" s="0">
        <v>-1</v>
      </c>
      <c r="Q17" t="s" s="0">
        <v>45</v>
      </c>
      <c r="V17" t="n" s="0">
        <v>2.0</v>
      </c>
      <c r="Z17" t="n" s="0">
        <v>14.0</v>
      </c>
      <c r="AA17" t="n" s="0">
        <v>5.968104239189709</v>
      </c>
      <c r="AB17" t="n" s="0">
        <v>3.6207161908346768</v>
      </c>
    </row>
    <row r="18" spans="1:28" x14ac:dyDescent="0.3">
      <c r="A18" s="1">
        <v>45588</v>
      </c>
      <c r="B18" t="s" s="0">
        <v>17</v>
      </c>
      <c r="C18" t="s" s="0">
        <v>21</v>
      </c>
      <c r="D18" t="s" s="0">
        <v>16</v>
      </c>
      <c r="E18" t="s" s="0">
        <v>2</v>
      </c>
      <c r="F18" s="0">
        <v>0</v>
      </c>
      <c r="G18" s="0">
        <v>0</v>
      </c>
      <c r="H18" s="0">
        <v>2</v>
      </c>
      <c r="I18" s="0">
        <v>0</v>
      </c>
      <c r="J18" s="0">
        <v>6</v>
      </c>
      <c r="K18" s="0">
        <v>15</v>
      </c>
      <c r="M18" s="0">
        <v>91</v>
      </c>
      <c r="N18" s="0">
        <f t="shared" si="0"/>
        <v>8</v>
      </c>
      <c r="O18" s="0">
        <v>-1</v>
      </c>
      <c r="Q18" t="s" s="0">
        <v>45</v>
      </c>
      <c r="V18" t="n" s="0">
        <v>2.0</v>
      </c>
      <c r="Z18" t="n" s="0">
        <v>15.0</v>
      </c>
      <c r="AA18" t="n" s="0">
        <v>5.968104239189709</v>
      </c>
      <c r="AB18" t="n" s="0">
        <v>3.6207161908346768</v>
      </c>
    </row>
    <row r="19" spans="1:28" x14ac:dyDescent="0.3">
      <c r="A19" s="1">
        <v>45588</v>
      </c>
      <c r="B19" t="s" s="0">
        <v>17</v>
      </c>
      <c r="C19" t="s" s="0">
        <v>21</v>
      </c>
      <c r="D19" t="s" s="0">
        <v>16</v>
      </c>
      <c r="E19" t="s" s="0">
        <v>2</v>
      </c>
      <c r="F19" s="0">
        <v>0</v>
      </c>
      <c r="G19" s="0">
        <v>0</v>
      </c>
      <c r="H19" s="0">
        <v>1</v>
      </c>
      <c r="I19" s="0">
        <v>0</v>
      </c>
      <c r="J19" s="0">
        <v>6</v>
      </c>
      <c r="K19" s="0">
        <v>15</v>
      </c>
      <c r="M19" s="0">
        <v>83</v>
      </c>
      <c r="N19" s="0">
        <f t="shared" si="0"/>
        <v>7</v>
      </c>
      <c r="O19" s="0">
        <v>-1</v>
      </c>
      <c r="Q19" t="s" s="0">
        <v>45</v>
      </c>
      <c r="V19" t="n" s="0">
        <v>2.0</v>
      </c>
      <c r="Z19" t="n" s="0">
        <v>16.0</v>
      </c>
      <c r="AA19" t="n" s="0">
        <v>5.968104239189709</v>
      </c>
      <c r="AB19" t="n" s="0">
        <v>3.6207161908346768</v>
      </c>
    </row>
    <row r="20" spans="1:28" x14ac:dyDescent="0.3">
      <c r="A20" s="1">
        <v>45588</v>
      </c>
      <c r="B20" t="s" s="0">
        <v>17</v>
      </c>
      <c r="C20" t="s" s="0">
        <v>21</v>
      </c>
      <c r="D20" t="s" s="0">
        <v>16</v>
      </c>
      <c r="E20" t="s" s="0">
        <v>2</v>
      </c>
      <c r="F20" s="0">
        <v>1</v>
      </c>
      <c r="G20" s="0">
        <v>0</v>
      </c>
      <c r="H20" s="0">
        <v>7</v>
      </c>
      <c r="I20" s="0">
        <v>0</v>
      </c>
      <c r="J20" s="0">
        <v>0</v>
      </c>
      <c r="K20" s="0">
        <v>15</v>
      </c>
      <c r="M20" s="0">
        <v>73</v>
      </c>
      <c r="N20" s="0">
        <f t="shared" si="0"/>
        <v>8</v>
      </c>
      <c r="O20" s="0">
        <v>-1</v>
      </c>
      <c r="Q20" t="s" s="0">
        <v>45</v>
      </c>
      <c r="V20" t="n" s="0">
        <v>2.0</v>
      </c>
      <c r="Z20" t="n" s="0">
        <v>17.0</v>
      </c>
      <c r="AA20" t="n" s="0">
        <v>5.968104239189709</v>
      </c>
      <c r="AB20" t="n" s="0">
        <v>3.6207161908346768</v>
      </c>
    </row>
    <row r="21" spans="1:28" x14ac:dyDescent="0.3">
      <c r="A21" s="1">
        <v>45588</v>
      </c>
      <c r="B21" t="s" s="0">
        <v>17</v>
      </c>
      <c r="C21" t="s" s="0">
        <v>21</v>
      </c>
      <c r="D21" t="s" s="0">
        <v>16</v>
      </c>
      <c r="E21" t="s" s="0">
        <v>2</v>
      </c>
      <c r="F21" s="0">
        <v>0</v>
      </c>
      <c r="G21" s="0">
        <v>0</v>
      </c>
      <c r="H21" s="0">
        <v>7</v>
      </c>
      <c r="I21" s="0">
        <v>0</v>
      </c>
      <c r="J21" s="0">
        <v>2</v>
      </c>
      <c r="K21" s="0">
        <v>15</v>
      </c>
      <c r="M21" s="0">
        <v>91</v>
      </c>
      <c r="N21" s="0">
        <f t="shared" si="0"/>
        <v>9</v>
      </c>
      <c r="O21" s="0">
        <v>-1</v>
      </c>
      <c r="Q21" t="s" s="0">
        <v>45</v>
      </c>
      <c r="V21" t="n" s="0">
        <v>2.0</v>
      </c>
      <c r="Z21" t="n" s="0">
        <v>18.0</v>
      </c>
      <c r="AA21" t="n" s="0">
        <v>5.968104239189709</v>
      </c>
      <c r="AB21" t="n" s="0">
        <v>3.6207161908346768</v>
      </c>
    </row>
    <row r="22" spans="1:28" x14ac:dyDescent="0.3">
      <c r="A22" s="1">
        <v>45588</v>
      </c>
      <c r="B22" t="s" s="0">
        <v>17</v>
      </c>
      <c r="C22" t="s" s="0">
        <v>21</v>
      </c>
      <c r="D22" t="s" s="0">
        <v>15</v>
      </c>
      <c r="E22" t="s" s="0">
        <v>16</v>
      </c>
      <c r="F22" s="0">
        <v>0</v>
      </c>
      <c r="G22" s="0">
        <v>0</v>
      </c>
      <c r="H22" s="0">
        <v>5</v>
      </c>
      <c r="I22" s="0">
        <v>0</v>
      </c>
      <c r="J22" s="0">
        <v>5</v>
      </c>
      <c r="K22" s="0">
        <v>3</v>
      </c>
      <c r="M22" s="0">
        <v>93</v>
      </c>
      <c r="N22" s="0">
        <f t="shared" si="0"/>
        <v>10</v>
      </c>
      <c r="O22" s="0">
        <v>-1</v>
      </c>
      <c r="Q22" t="s" s="0">
        <v>45</v>
      </c>
      <c r="V22" t="n" s="0">
        <v>2.0</v>
      </c>
      <c r="Z22" t="n" s="0">
        <v>19.0</v>
      </c>
      <c r="AA22" t="n" s="0">
        <v>5.968104239189709</v>
      </c>
      <c r="AB22" t="n" s="0">
        <v>3.6207161908346768</v>
      </c>
    </row>
    <row r="23" spans="1:28" x14ac:dyDescent="0.3">
      <c r="A23" s="1">
        <v>45588</v>
      </c>
      <c r="B23" t="s" s="0">
        <v>2</v>
      </c>
      <c r="C23" t="s" s="0">
        <v>21</v>
      </c>
      <c r="D23" t="s" s="0">
        <v>22</v>
      </c>
      <c r="E23" t="s" s="0">
        <v>16</v>
      </c>
      <c r="F23" s="0">
        <v>1</v>
      </c>
      <c r="G23" s="0">
        <v>0</v>
      </c>
      <c r="H23" s="0">
        <v>4</v>
      </c>
      <c r="I23" s="0">
        <v>0</v>
      </c>
      <c r="J23" s="0">
        <v>5</v>
      </c>
      <c r="K23" s="0">
        <v>15</v>
      </c>
      <c r="M23" s="0">
        <v>102</v>
      </c>
      <c r="N23" s="0">
        <f t="shared" si="0"/>
        <v>10</v>
      </c>
      <c r="O23" s="0">
        <v>-1</v>
      </c>
      <c r="Q23" t="s" s="0">
        <v>45</v>
      </c>
      <c r="V23" t="n" s="0">
        <v>2.0</v>
      </c>
      <c r="Z23" t="n" s="0">
        <v>20.0</v>
      </c>
      <c r="AA23" t="n" s="0">
        <v>5.968104239189709</v>
      </c>
      <c r="AB23" t="n" s="0">
        <v>3.6207161908346768</v>
      </c>
    </row>
    <row r="24" spans="1:28" x14ac:dyDescent="0.3">
      <c r="A24" s="1">
        <v>45588</v>
      </c>
      <c r="B24" t="s" s="0">
        <v>2</v>
      </c>
      <c r="C24" t="s" s="0">
        <v>21</v>
      </c>
      <c r="D24" t="s" s="0">
        <v>22</v>
      </c>
      <c r="E24" t="s" s="0">
        <v>16</v>
      </c>
      <c r="F24" s="0">
        <v>1</v>
      </c>
      <c r="G24" s="0">
        <v>0</v>
      </c>
      <c r="H24" s="0">
        <v>6</v>
      </c>
      <c r="I24" s="0">
        <v>0</v>
      </c>
      <c r="J24" s="0">
        <v>2</v>
      </c>
      <c r="K24" s="0">
        <v>15</v>
      </c>
      <c r="M24" s="0">
        <v>88</v>
      </c>
      <c r="N24" s="0">
        <f t="shared" si="0"/>
        <v>9</v>
      </c>
      <c r="O24" s="0">
        <v>-1</v>
      </c>
      <c r="Q24" t="s" s="0">
        <v>45</v>
      </c>
      <c r="V24" t="n" s="0">
        <v>2.0</v>
      </c>
      <c r="Z24" t="n" s="0">
        <v>21.0</v>
      </c>
      <c r="AA24" t="n" s="0">
        <v>5.968104239189709</v>
      </c>
      <c r="AB24" t="n" s="0">
        <v>3.6207161908346768</v>
      </c>
    </row>
    <row r="25" spans="1:28" x14ac:dyDescent="0.3">
      <c r="A25" s="1">
        <v>45595</v>
      </c>
      <c r="B25" t="s" s="0">
        <v>18</v>
      </c>
      <c r="C25" t="s" s="0">
        <v>20</v>
      </c>
      <c r="D25" t="s" s="0">
        <v>15</v>
      </c>
      <c r="E25" t="s" s="0">
        <v>16</v>
      </c>
      <c r="F25" s="0">
        <v>0</v>
      </c>
      <c r="G25" s="0">
        <v>0</v>
      </c>
      <c r="H25" s="0">
        <v>7</v>
      </c>
      <c r="I25" s="0">
        <v>0</v>
      </c>
      <c r="J25" s="0">
        <v>0</v>
      </c>
      <c r="K25" s="0">
        <v>3</v>
      </c>
      <c r="M25" s="0">
        <v>83</v>
      </c>
      <c r="N25" s="0">
        <f t="shared" si="0"/>
        <v>7</v>
      </c>
      <c r="O25" s="0">
        <v>-1</v>
      </c>
      <c r="Q25" t="s" s="0">
        <v>45</v>
      </c>
      <c r="V25" t="n" s="0">
        <v>9.0</v>
      </c>
      <c r="Z25" t="n" s="0">
        <v>22.0</v>
      </c>
      <c r="AA25" t="n" s="0">
        <v>5.968104239189709</v>
      </c>
      <c r="AB25" t="n" s="0">
        <v>3.6207161908346768</v>
      </c>
    </row>
    <row r="26" spans="1:28" x14ac:dyDescent="0.3">
      <c r="A26" s="1">
        <v>45595</v>
      </c>
      <c r="B26" t="s" s="0">
        <v>18</v>
      </c>
      <c r="C26" t="s" s="0">
        <v>20</v>
      </c>
      <c r="D26" t="s" s="0">
        <v>15</v>
      </c>
      <c r="E26" t="s" s="0">
        <v>16</v>
      </c>
      <c r="F26" s="0">
        <v>0</v>
      </c>
      <c r="G26" s="0">
        <v>0</v>
      </c>
      <c r="H26" s="0">
        <v>4</v>
      </c>
      <c r="I26" s="0">
        <v>0</v>
      </c>
      <c r="J26" s="0">
        <v>0</v>
      </c>
      <c r="K26" s="0">
        <v>3</v>
      </c>
      <c r="M26" s="0">
        <v>54</v>
      </c>
      <c r="N26" s="0">
        <f t="shared" si="0"/>
        <v>4</v>
      </c>
      <c r="O26" s="0">
        <v>-1</v>
      </c>
      <c r="Q26" t="s" s="0">
        <v>45</v>
      </c>
      <c r="V26" t="n" s="0">
        <v>9.0</v>
      </c>
      <c r="Z26" t="n" s="0">
        <v>23.0</v>
      </c>
      <c r="AA26" t="n" s="0">
        <v>5.968104239189709</v>
      </c>
      <c r="AB26" t="n" s="0">
        <v>3.6207161908346768</v>
      </c>
    </row>
    <row r="27" spans="1:28" x14ac:dyDescent="0.3">
      <c r="A27" s="1">
        <v>45595</v>
      </c>
      <c r="B27" t="s" s="0">
        <v>19</v>
      </c>
      <c r="C27" t="s" s="0">
        <v>20</v>
      </c>
      <c r="D27" t="s" s="0">
        <v>22</v>
      </c>
      <c r="E27" t="s" s="0">
        <v>21</v>
      </c>
      <c r="F27" s="0">
        <v>0</v>
      </c>
      <c r="G27" s="0">
        <v>0</v>
      </c>
      <c r="H27" s="0">
        <v>7</v>
      </c>
      <c r="I27" s="0">
        <v>0</v>
      </c>
      <c r="J27" s="0">
        <v>0</v>
      </c>
      <c r="K27" s="0">
        <v>15</v>
      </c>
      <c r="M27" s="0">
        <v>87</v>
      </c>
      <c r="N27" s="0">
        <f t="shared" si="0"/>
        <v>7</v>
      </c>
      <c r="O27" s="0">
        <v>-1</v>
      </c>
      <c r="Q27" t="s" s="0">
        <v>45</v>
      </c>
      <c r="V27" t="n" s="0">
        <v>9.0</v>
      </c>
      <c r="Z27" t="n" s="0">
        <v>24.0</v>
      </c>
      <c r="AA27" t="n" s="0">
        <v>5.968104239189709</v>
      </c>
      <c r="AB27" t="n" s="0">
        <v>3.6207161908346768</v>
      </c>
    </row>
    <row r="28" spans="1:28" x14ac:dyDescent="0.3">
      <c r="A28" s="1">
        <v>45588</v>
      </c>
      <c r="B28" t="s" s="0">
        <v>2</v>
      </c>
      <c r="C28" t="s" s="0">
        <v>21</v>
      </c>
      <c r="D28" t="s" s="0">
        <v>22</v>
      </c>
      <c r="E28" t="s" s="0">
        <v>16</v>
      </c>
      <c r="F28" s="0">
        <v>1</v>
      </c>
      <c r="G28" s="0">
        <v>0</v>
      </c>
      <c r="H28" s="0">
        <v>0</v>
      </c>
      <c r="I28" s="0">
        <v>0</v>
      </c>
      <c r="J28" s="0">
        <v>4</v>
      </c>
      <c r="K28" s="0">
        <v>15</v>
      </c>
      <c r="M28" s="0">
        <v>60</v>
      </c>
      <c r="N28" s="0">
        <f t="shared" si="0"/>
        <v>5</v>
      </c>
      <c r="O28" s="0">
        <v>-1</v>
      </c>
      <c r="Q28" t="s" s="0">
        <v>45</v>
      </c>
      <c r="V28" t="n" s="0">
        <v>2.0</v>
      </c>
      <c r="Z28" t="n" s="0">
        <v>25.0</v>
      </c>
      <c r="AA28" t="n" s="0">
        <v>5.968104239189709</v>
      </c>
      <c r="AB28" t="n" s="0">
        <v>3.6207161908346768</v>
      </c>
    </row>
    <row r="29" spans="1:28" x14ac:dyDescent="0.3">
      <c r="A29" s="1">
        <v>45588</v>
      </c>
      <c r="B29" t="s" s="0">
        <v>2</v>
      </c>
      <c r="C29" t="s" s="0">
        <v>21</v>
      </c>
      <c r="D29" t="s" s="0">
        <v>22</v>
      </c>
      <c r="E29" t="s" s="0">
        <v>16</v>
      </c>
      <c r="F29" s="0">
        <v>1</v>
      </c>
      <c r="G29" s="0">
        <v>0</v>
      </c>
      <c r="H29" s="0">
        <v>9</v>
      </c>
      <c r="I29" s="0">
        <v>0</v>
      </c>
      <c r="J29" s="0">
        <v>1</v>
      </c>
      <c r="K29" s="0">
        <v>15</v>
      </c>
      <c r="M29" s="0">
        <v>102</v>
      </c>
      <c r="N29" s="0">
        <f t="shared" si="0"/>
        <v>11</v>
      </c>
      <c r="O29" s="0">
        <v>-1</v>
      </c>
      <c r="Q29" t="s" s="0">
        <v>45</v>
      </c>
      <c r="V29" t="n" s="0">
        <v>2.0</v>
      </c>
      <c r="Z29" t="n" s="0">
        <v>26.0</v>
      </c>
      <c r="AA29" t="n" s="0">
        <v>5.968104239189709</v>
      </c>
      <c r="AB29" t="n" s="0">
        <v>3.6207161908346768</v>
      </c>
    </row>
    <row r="30" spans="1:28" x14ac:dyDescent="0.3">
      <c r="A30" s="1">
        <v>45588</v>
      </c>
      <c r="B30" t="s" s="0">
        <v>2</v>
      </c>
      <c r="C30" t="s" s="0">
        <v>21</v>
      </c>
      <c r="D30" t="s" s="0">
        <v>22</v>
      </c>
      <c r="E30" t="s" s="0">
        <v>16</v>
      </c>
      <c r="F30" s="0">
        <v>0</v>
      </c>
      <c r="G30" s="0">
        <v>0</v>
      </c>
      <c r="H30" s="0">
        <v>9</v>
      </c>
      <c r="I30" s="0">
        <v>0</v>
      </c>
      <c r="J30" s="0">
        <v>1</v>
      </c>
      <c r="K30" s="0">
        <v>15</v>
      </c>
      <c r="M30" s="0">
        <v>100</v>
      </c>
      <c r="N30" s="0">
        <f t="shared" si="0"/>
        <v>10</v>
      </c>
      <c r="O30" s="0">
        <v>-1</v>
      </c>
      <c r="Q30" t="s" s="0">
        <v>45</v>
      </c>
      <c r="V30" t="n" s="0">
        <v>2.0</v>
      </c>
      <c r="Z30" t="n" s="0">
        <v>27.0</v>
      </c>
      <c r="AA30" t="n" s="0">
        <v>6.459707326018529</v>
      </c>
      <c r="AB30" t="n" s="0">
        <v>4.850853478951328</v>
      </c>
    </row>
    <row r="31" spans="1:28" x14ac:dyDescent="0.3">
      <c r="A31" s="1">
        <v>45588</v>
      </c>
      <c r="B31" t="s" s="0">
        <v>2</v>
      </c>
      <c r="C31" t="s" s="0">
        <v>21</v>
      </c>
      <c r="D31" t="s" s="0">
        <v>22</v>
      </c>
      <c r="E31" t="s" s="0">
        <v>16</v>
      </c>
      <c r="F31" s="0">
        <v>0</v>
      </c>
      <c r="G31" s="0">
        <v>0</v>
      </c>
      <c r="H31" s="0">
        <v>3</v>
      </c>
      <c r="I31" s="0">
        <v>0</v>
      </c>
      <c r="J31" s="0">
        <v>6</v>
      </c>
      <c r="K31" s="0">
        <v>15</v>
      </c>
      <c r="M31" s="0">
        <v>102</v>
      </c>
      <c r="N31" s="0">
        <f t="shared" si="0"/>
        <v>9</v>
      </c>
      <c r="O31" s="0">
        <v>-1</v>
      </c>
      <c r="Q31" t="s" s="0">
        <v>45</v>
      </c>
      <c r="V31" t="n" s="0">
        <v>2.0</v>
      </c>
      <c r="Z31" t="n" s="0">
        <v>28.0</v>
      </c>
      <c r="AA31" t="n" s="0">
        <v>6.459707326018529</v>
      </c>
      <c r="AB31" t="n" s="0">
        <v>4.850853478951328</v>
      </c>
    </row>
    <row r="32" spans="1:28" x14ac:dyDescent="0.3">
      <c r="A32" s="1">
        <v>45588</v>
      </c>
      <c r="B32" t="s" s="0">
        <v>2</v>
      </c>
      <c r="C32" t="s" s="0">
        <v>21</v>
      </c>
      <c r="D32" t="s" s="0">
        <v>22</v>
      </c>
      <c r="F32" s="0">
        <v>0</v>
      </c>
      <c r="G32" s="0">
        <v>0</v>
      </c>
      <c r="H32" s="0">
        <v>4</v>
      </c>
      <c r="I32" s="0">
        <v>0</v>
      </c>
      <c r="J32" s="0">
        <v>6</v>
      </c>
      <c r="K32" s="0">
        <v>3</v>
      </c>
      <c r="M32" s="0">
        <v>95</v>
      </c>
      <c r="N32" s="0">
        <f t="shared" si="0"/>
        <v>10</v>
      </c>
      <c r="O32" s="0">
        <v>-1</v>
      </c>
      <c r="Q32" t="s" s="0">
        <v>45</v>
      </c>
      <c r="V32" t="n" s="0">
        <v>2.0</v>
      </c>
      <c r="Z32" t="n" s="0">
        <v>29.0</v>
      </c>
      <c r="AA32" t="n" s="0">
        <v>6.459707326018529</v>
      </c>
      <c r="AB32" t="n" s="0">
        <v>4.850853478951328</v>
      </c>
    </row>
    <row r="33" spans="1:28" x14ac:dyDescent="0.3">
      <c r="A33" s="1">
        <v>45588</v>
      </c>
      <c r="B33" t="s" s="0">
        <v>2</v>
      </c>
      <c r="C33" t="s" s="0">
        <v>21</v>
      </c>
      <c r="D33" t="s" s="0">
        <v>22</v>
      </c>
      <c r="F33" s="0">
        <v>0</v>
      </c>
      <c r="G33" s="0">
        <v>2</v>
      </c>
      <c r="H33" s="0">
        <v>1</v>
      </c>
      <c r="I33" s="0">
        <v>0</v>
      </c>
      <c r="J33" s="0">
        <v>7</v>
      </c>
      <c r="K33" s="0">
        <v>15</v>
      </c>
      <c r="M33" s="0">
        <v>104</v>
      </c>
      <c r="N33" s="0">
        <f t="shared" si="0"/>
        <v>10</v>
      </c>
      <c r="O33" s="0">
        <v>-1</v>
      </c>
      <c r="Q33" t="s" s="0">
        <v>45</v>
      </c>
      <c r="V33" t="n" s="0">
        <v>2.0</v>
      </c>
      <c r="Z33" t="n" s="0">
        <v>30.0</v>
      </c>
      <c r="AA33" t="n" s="0">
        <v>6.256650490235533</v>
      </c>
      <c r="AB33" t="n" s="0">
        <v>4.67983974470173</v>
      </c>
    </row>
    <row r="34" spans="1:28" x14ac:dyDescent="0.3">
      <c r="A34" s="1">
        <v>45593</v>
      </c>
      <c r="B34" t="s" s="0">
        <v>17</v>
      </c>
      <c r="C34" t="s" s="0">
        <v>23</v>
      </c>
      <c r="D34" t="s" s="0">
        <v>16</v>
      </c>
      <c r="E34" t="s" s="0">
        <v>21</v>
      </c>
      <c r="F34" s="0">
        <v>0</v>
      </c>
      <c r="G34" s="0">
        <v>0</v>
      </c>
      <c r="H34" s="0">
        <v>6</v>
      </c>
      <c r="I34" s="0">
        <v>0</v>
      </c>
      <c r="J34" s="0">
        <v>0</v>
      </c>
      <c r="K34" s="0">
        <v>3</v>
      </c>
      <c r="L34" s="0">
        <f t="shared" ref="L34" si="1">(M34-K34-10*J34-6*I34-8*H34-4*G34-2*F34)</f>
        <v>11</v>
      </c>
      <c r="M34" s="0">
        <v>62</v>
      </c>
      <c r="N34" s="0">
        <f t="shared" si="0"/>
        <v>6</v>
      </c>
      <c r="O34" s="0">
        <v>-1</v>
      </c>
      <c r="P34" t="s" s="0">
        <v>46</v>
      </c>
      <c r="Q34" t="s" s="0">
        <v>45</v>
      </c>
      <c r="V34" t="n" s="0">
        <v>7.0</v>
      </c>
      <c r="W34" t="n" s="0">
        <v>5.0</v>
      </c>
      <c r="Z34" t="n" s="0">
        <v>31.0</v>
      </c>
      <c r="AA34" t="n" s="0">
        <v>5.999896078088172</v>
      </c>
      <c r="AB34" t="n" s="0">
        <v>4.698159014252484</v>
      </c>
    </row>
    <row r="35" spans="1:28" x14ac:dyDescent="0.3">
      <c r="A35" s="1">
        <v>45593</v>
      </c>
      <c r="B35" t="s" s="0">
        <v>17</v>
      </c>
      <c r="C35" t="s" s="0">
        <v>23</v>
      </c>
      <c r="D35" t="s" s="0">
        <v>2</v>
      </c>
      <c r="E35" t="s" s="0">
        <v>16</v>
      </c>
      <c r="F35" s="0">
        <v>0</v>
      </c>
      <c r="G35" s="0">
        <v>0</v>
      </c>
      <c r="H35" s="0">
        <v>0</v>
      </c>
      <c r="I35" s="0">
        <v>0</v>
      </c>
      <c r="J35" s="0">
        <v>7</v>
      </c>
      <c r="K35" s="0">
        <v>15</v>
      </c>
      <c r="L35" s="0">
        <f t="shared" ref="L35:L98" si="2">(M35-K35-10*J35-6*I35-8*H35-4*G35-2*F35)</f>
        <v>13</v>
      </c>
      <c r="M35" s="0">
        <v>98</v>
      </c>
      <c r="N35" s="0">
        <f t="shared" si="0"/>
        <v>7</v>
      </c>
      <c r="O35" s="0">
        <v>-1</v>
      </c>
      <c r="P35" t="s" s="0">
        <v>47</v>
      </c>
      <c r="Q35" t="s" s="0">
        <v>45</v>
      </c>
      <c r="V35" t="n" s="0">
        <v>7.0</v>
      </c>
      <c r="X35" t="n" s="0">
        <v>6.0</v>
      </c>
      <c r="Z35" t="n" s="0">
        <v>32.0</v>
      </c>
      <c r="AA35" t="n" s="0">
        <v>5.999896078088172</v>
      </c>
      <c r="AB35" t="n" s="0">
        <v>4.698159014252484</v>
      </c>
    </row>
    <row r="36" spans="1:28" x14ac:dyDescent="0.3">
      <c r="A36" s="1">
        <v>45593</v>
      </c>
      <c r="B36" t="s" s="0">
        <v>17</v>
      </c>
      <c r="C36" t="s" s="0">
        <v>23</v>
      </c>
      <c r="D36" t="s" s="0">
        <v>2</v>
      </c>
      <c r="E36" t="s" s="0">
        <v>16</v>
      </c>
      <c r="F36" s="0">
        <v>1</v>
      </c>
      <c r="G36" s="0">
        <v>0</v>
      </c>
      <c r="H36" s="0">
        <v>4</v>
      </c>
      <c r="I36" s="0">
        <v>0</v>
      </c>
      <c r="J36" s="0">
        <v>5</v>
      </c>
      <c r="K36" s="0">
        <v>15</v>
      </c>
      <c r="L36" s="0">
        <f t="shared" si="2"/>
        <v>23</v>
      </c>
      <c r="M36" s="0">
        <v>122</v>
      </c>
      <c r="N36" s="0">
        <f t="shared" si="0"/>
        <v>10</v>
      </c>
      <c r="O36" s="0">
        <v>-1</v>
      </c>
      <c r="Q36" t="s" s="0">
        <v>45</v>
      </c>
      <c r="V36" t="n" s="0">
        <v>7.0</v>
      </c>
      <c r="Z36" t="n" s="0">
        <v>33.0</v>
      </c>
      <c r="AA36" t="n" s="0">
        <v>5.999896078088172</v>
      </c>
      <c r="AB36" t="n" s="0">
        <v>4.698159014252484</v>
      </c>
    </row>
    <row r="37" spans="1:28" x14ac:dyDescent="0.3">
      <c r="A37" s="1">
        <v>45594</v>
      </c>
      <c r="B37" t="s" s="0">
        <v>0</v>
      </c>
      <c r="C37" t="s" s="0">
        <v>1</v>
      </c>
      <c r="D37" t="s" s="0">
        <v>19</v>
      </c>
      <c r="E37" t="s" s="0">
        <v>16</v>
      </c>
      <c r="F37" s="0">
        <v>0</v>
      </c>
      <c r="G37" s="0">
        <v>0</v>
      </c>
      <c r="H37" s="0">
        <v>9</v>
      </c>
      <c r="I37" s="0">
        <v>0</v>
      </c>
      <c r="J37" s="0">
        <v>0</v>
      </c>
      <c r="K37" s="0">
        <v>15</v>
      </c>
      <c r="L37" s="0">
        <f t="shared" si="2"/>
        <v>27</v>
      </c>
      <c r="M37" s="0">
        <v>114</v>
      </c>
      <c r="N37" s="0">
        <f t="shared" si="0"/>
        <v>9</v>
      </c>
      <c r="O37" s="0">
        <v>-1</v>
      </c>
      <c r="P37" t="s" s="0">
        <v>46</v>
      </c>
      <c r="Q37" t="s" s="0">
        <v>45</v>
      </c>
      <c r="V37" t="n" s="0">
        <v>8.0</v>
      </c>
      <c r="W37" t="n" s="0">
        <v>6.0</v>
      </c>
      <c r="Z37" t="n" s="0">
        <v>34.0</v>
      </c>
      <c r="AA37" t="n" s="0">
        <v>6.197060905420491</v>
      </c>
      <c r="AB37" t="n" s="0">
        <v>4.903403756823187</v>
      </c>
    </row>
    <row r="38" spans="1:28" x14ac:dyDescent="0.3">
      <c r="A38" s="1">
        <v>45594</v>
      </c>
      <c r="B38" t="s" s="0">
        <v>19</v>
      </c>
      <c r="C38" t="s" s="0">
        <v>23</v>
      </c>
      <c r="D38" t="s" s="0">
        <v>1</v>
      </c>
      <c r="E38" t="s" s="0">
        <v>21</v>
      </c>
      <c r="F38" s="0">
        <v>0</v>
      </c>
      <c r="G38" s="0">
        <v>0</v>
      </c>
      <c r="H38" s="0">
        <v>9</v>
      </c>
      <c r="I38" s="0">
        <v>0</v>
      </c>
      <c r="J38" s="0">
        <v>0</v>
      </c>
      <c r="K38" s="0">
        <v>15</v>
      </c>
      <c r="L38" s="0">
        <f t="shared" si="2"/>
        <v>27</v>
      </c>
      <c r="M38" s="0">
        <v>114</v>
      </c>
      <c r="N38" s="0">
        <f t="shared" si="0"/>
        <v>9</v>
      </c>
      <c r="O38" s="0">
        <v>-1</v>
      </c>
      <c r="P38" t="s" s="0">
        <v>46</v>
      </c>
      <c r="Q38" t="s" s="0">
        <v>45</v>
      </c>
      <c r="V38" t="n" s="0">
        <v>8.0</v>
      </c>
      <c r="W38" t="n" s="0">
        <v>6.0</v>
      </c>
      <c r="Z38" t="n" s="0">
        <v>35.0</v>
      </c>
      <c r="AA38" t="n" s="0">
        <v>6.197060905420491</v>
      </c>
      <c r="AB38" t="n" s="0">
        <v>4.903403756823187</v>
      </c>
    </row>
    <row r="39" spans="1:28" x14ac:dyDescent="0.3">
      <c r="A39" s="1">
        <v>45594</v>
      </c>
      <c r="B39" t="s" s="0">
        <v>19</v>
      </c>
      <c r="C39" t="s" s="0">
        <v>23</v>
      </c>
      <c r="D39" t="s" s="0">
        <v>1</v>
      </c>
      <c r="E39" t="s" s="0">
        <v>21</v>
      </c>
      <c r="F39" s="0">
        <v>2</v>
      </c>
      <c r="G39" s="0">
        <v>0</v>
      </c>
      <c r="H39" s="0">
        <v>5</v>
      </c>
      <c r="I39" s="0">
        <v>0</v>
      </c>
      <c r="J39" s="0">
        <v>1</v>
      </c>
      <c r="K39" s="0">
        <v>3</v>
      </c>
      <c r="L39" s="0">
        <f t="shared" si="2"/>
        <v>29</v>
      </c>
      <c r="M39" s="0">
        <v>86</v>
      </c>
      <c r="N39" s="0">
        <f t="shared" si="0"/>
        <v>8</v>
      </c>
      <c r="O39" s="0">
        <v>-1</v>
      </c>
      <c r="P39" t="s" s="0">
        <v>46</v>
      </c>
      <c r="Q39" t="s" s="0">
        <v>45</v>
      </c>
      <c r="V39" t="n" s="0">
        <v>8.0</v>
      </c>
      <c r="W39" t="n" s="0">
        <v>5.0</v>
      </c>
      <c r="Z39" t="n" s="0">
        <v>36.0</v>
      </c>
      <c r="AA39" t="n" s="0">
        <v>6.793341640693246</v>
      </c>
      <c r="AB39" t="n" s="0">
        <v>5.066076295373689</v>
      </c>
    </row>
    <row r="40" spans="1:28" x14ac:dyDescent="0.3">
      <c r="A40" s="1">
        <v>45594</v>
      </c>
      <c r="B40" t="s" s="0">
        <v>17</v>
      </c>
      <c r="C40" t="s" s="0">
        <v>23</v>
      </c>
      <c r="D40" t="s" s="0">
        <v>1</v>
      </c>
      <c r="E40" t="s" s="0">
        <v>21</v>
      </c>
      <c r="F40" s="0">
        <v>0</v>
      </c>
      <c r="G40" s="0">
        <v>0</v>
      </c>
      <c r="H40" s="0">
        <v>3</v>
      </c>
      <c r="I40" s="0">
        <v>0</v>
      </c>
      <c r="J40" s="0">
        <v>0</v>
      </c>
      <c r="K40" s="0">
        <v>15</v>
      </c>
      <c r="L40" s="0">
        <f t="shared" si="2"/>
        <v>8</v>
      </c>
      <c r="M40" s="0">
        <v>47</v>
      </c>
      <c r="N40" s="0">
        <f t="shared" si="0"/>
        <v>3</v>
      </c>
      <c r="O40" s="0">
        <v>-1</v>
      </c>
      <c r="P40" t="s" s="0">
        <v>46</v>
      </c>
      <c r="Q40" t="s" s="0">
        <v>45</v>
      </c>
      <c r="V40" t="n" s="0">
        <v>8.0</v>
      </c>
      <c r="W40" t="n" s="0">
        <v>2.0</v>
      </c>
      <c r="Z40" t="n" s="0">
        <v>37.0</v>
      </c>
      <c r="AA40" t="n" s="0">
        <v>7.036695659183931</v>
      </c>
      <c r="AB40" t="n" s="0">
        <v>4.9490679037413345</v>
      </c>
    </row>
    <row r="41" spans="1:28" x14ac:dyDescent="0.3">
      <c r="A41" s="1">
        <v>45594</v>
      </c>
      <c r="B41" t="s" s="0">
        <v>17</v>
      </c>
      <c r="C41" t="s" s="0">
        <v>23</v>
      </c>
      <c r="D41" t="s" s="0">
        <v>1</v>
      </c>
      <c r="E41" t="s" s="0">
        <v>21</v>
      </c>
      <c r="F41" s="0">
        <v>0</v>
      </c>
      <c r="G41" s="0">
        <v>0</v>
      </c>
      <c r="H41" s="0">
        <v>10</v>
      </c>
      <c r="I41" s="0">
        <v>0</v>
      </c>
      <c r="J41" s="0">
        <v>1</v>
      </c>
      <c r="K41" s="0">
        <v>15</v>
      </c>
      <c r="L41" s="0">
        <f t="shared" si="2"/>
        <v>29</v>
      </c>
      <c r="M41" s="0">
        <v>134</v>
      </c>
      <c r="N41" s="0">
        <f t="shared" si="0"/>
        <v>11</v>
      </c>
      <c r="O41" s="0">
        <v>-1</v>
      </c>
      <c r="P41" t="s" s="0">
        <v>46</v>
      </c>
      <c r="Q41" t="s" s="0">
        <v>45</v>
      </c>
      <c r="V41" t="n" s="0">
        <v>8.0</v>
      </c>
      <c r="W41" t="n" s="0">
        <v>8.0</v>
      </c>
      <c r="Z41" t="n" s="0">
        <v>38.0</v>
      </c>
      <c r="AA41" t="n" s="0">
        <v>7.036695659183931</v>
      </c>
      <c r="AB41" t="n" s="0">
        <v>4.9490679037413345</v>
      </c>
    </row>
    <row r="42" spans="1:28" x14ac:dyDescent="0.3">
      <c r="A42" s="1">
        <v>45594</v>
      </c>
      <c r="B42" t="s" s="0">
        <v>18</v>
      </c>
      <c r="C42" t="s" s="0">
        <v>1</v>
      </c>
      <c r="E42" t="s" s="0">
        <v>16</v>
      </c>
      <c r="F42" s="0">
        <v>0</v>
      </c>
      <c r="G42" s="0">
        <v>0</v>
      </c>
      <c r="H42" s="0">
        <v>3</v>
      </c>
      <c r="I42" s="0">
        <v>0</v>
      </c>
      <c r="J42" s="0">
        <v>1</v>
      </c>
      <c r="K42" s="0">
        <v>3</v>
      </c>
      <c r="L42" s="0">
        <f t="shared" si="2"/>
        <v>13</v>
      </c>
      <c r="M42" s="0">
        <v>50</v>
      </c>
      <c r="N42" s="0">
        <f t="shared" si="0"/>
        <v>4</v>
      </c>
      <c r="O42" s="0">
        <v>-1</v>
      </c>
      <c r="P42" t="s" s="0">
        <v>46</v>
      </c>
      <c r="Q42" t="s" s="0">
        <v>45</v>
      </c>
      <c r="V42" t="n" s="0">
        <v>8.0</v>
      </c>
      <c r="W42" t="n" s="0">
        <v>3.0</v>
      </c>
      <c r="Z42" t="n" s="0">
        <v>39.0</v>
      </c>
      <c r="AA42" t="n" s="0">
        <v>7.036695659183931</v>
      </c>
      <c r="AB42" t="n" s="0">
        <v>4.9490679037413345</v>
      </c>
    </row>
    <row r="43" spans="1:28" x14ac:dyDescent="0.3">
      <c r="A43" s="1">
        <v>45594</v>
      </c>
      <c r="B43" t="s" s="0">
        <v>18</v>
      </c>
      <c r="C43" t="s" s="0">
        <v>1</v>
      </c>
      <c r="D43" t="s" s="0">
        <v>23</v>
      </c>
      <c r="E43" t="s" s="0">
        <v>16</v>
      </c>
      <c r="F43" s="0">
        <v>1</v>
      </c>
      <c r="G43" s="0">
        <v>0</v>
      </c>
      <c r="H43" s="0">
        <v>6</v>
      </c>
      <c r="I43" s="0">
        <v>1</v>
      </c>
      <c r="J43" s="0">
        <v>1</v>
      </c>
      <c r="K43" s="0">
        <v>15</v>
      </c>
      <c r="L43" s="0">
        <f t="shared" si="2"/>
        <v>9</v>
      </c>
      <c r="M43" s="0">
        <v>90</v>
      </c>
      <c r="N43" s="0">
        <f t="shared" si="0"/>
        <v>9</v>
      </c>
      <c r="O43" s="0">
        <v>-1</v>
      </c>
      <c r="P43" t="s" s="0">
        <v>46</v>
      </c>
      <c r="Q43" t="s" s="0">
        <v>45</v>
      </c>
      <c r="V43" t="n" s="0">
        <v>8.0</v>
      </c>
      <c r="W43" t="n" s="0">
        <v>7.0</v>
      </c>
      <c r="Z43" t="n" s="0">
        <v>40.0</v>
      </c>
      <c r="AA43" t="n" s="0">
        <v>7.036695659183931</v>
      </c>
      <c r="AB43" t="n" s="0">
        <v>4.9490679037413345</v>
      </c>
    </row>
    <row r="44" spans="1:28" x14ac:dyDescent="0.3">
      <c r="A44" s="1">
        <v>45595</v>
      </c>
      <c r="B44" t="s" s="0">
        <v>15</v>
      </c>
      <c r="C44" t="s" s="0">
        <v>20</v>
      </c>
      <c r="D44" t="s" s="0">
        <v>17</v>
      </c>
      <c r="E44" t="s" s="0">
        <v>21</v>
      </c>
      <c r="F44" s="0">
        <v>0</v>
      </c>
      <c r="G44" s="0">
        <v>0</v>
      </c>
      <c r="H44" s="0">
        <v>9</v>
      </c>
      <c r="I44" s="0">
        <v>0</v>
      </c>
      <c r="J44" s="0">
        <v>1</v>
      </c>
      <c r="K44" s="0">
        <v>15</v>
      </c>
      <c r="L44" s="0">
        <f t="shared" si="2"/>
        <v>13</v>
      </c>
      <c r="M44" s="0">
        <v>110</v>
      </c>
      <c r="N44" s="0">
        <f t="shared" si="0"/>
        <v>10</v>
      </c>
      <c r="O44" s="0">
        <v>-1</v>
      </c>
      <c r="P44" t="s" s="0">
        <v>46</v>
      </c>
      <c r="Q44" t="s" s="0">
        <v>45</v>
      </c>
      <c r="V44" t="n" s="0">
        <v>9.0</v>
      </c>
      <c r="W44" t="n" s="0">
        <v>9.0</v>
      </c>
      <c r="Z44" t="n" s="0">
        <v>41.0</v>
      </c>
      <c r="AA44" t="n" s="0">
        <v>7.036695659183931</v>
      </c>
      <c r="AB44" t="n" s="0">
        <v>4.9490679037413345</v>
      </c>
    </row>
    <row r="45" spans="1:28" x14ac:dyDescent="0.3">
      <c r="A45" s="1">
        <v>45595</v>
      </c>
      <c r="B45" t="s" s="0">
        <v>17</v>
      </c>
      <c r="C45" t="s" s="0">
        <v>20</v>
      </c>
      <c r="D45" t="s" s="0">
        <v>19</v>
      </c>
      <c r="E45" t="s" s="0">
        <v>21</v>
      </c>
      <c r="F45" s="0">
        <v>0</v>
      </c>
      <c r="G45" s="0">
        <v>1</v>
      </c>
      <c r="H45" s="0">
        <v>0</v>
      </c>
      <c r="I45" s="0">
        <v>0</v>
      </c>
      <c r="J45" s="0">
        <v>6</v>
      </c>
      <c r="K45" s="0">
        <v>15</v>
      </c>
      <c r="L45" s="0">
        <f t="shared" si="2"/>
        <v>23</v>
      </c>
      <c r="M45" s="0">
        <v>102</v>
      </c>
      <c r="N45" s="0">
        <f t="shared" si="0"/>
        <v>7</v>
      </c>
      <c r="O45" s="0">
        <v>-1</v>
      </c>
      <c r="P45" t="s" s="0">
        <v>47</v>
      </c>
      <c r="Q45" t="s" s="0">
        <v>45</v>
      </c>
      <c r="V45" t="n" s="0">
        <v>9.0</v>
      </c>
      <c r="X45" t="n" s="0">
        <v>4.0</v>
      </c>
      <c r="Z45" t="n" s="0">
        <v>42.0</v>
      </c>
      <c r="AA45" t="n" s="0">
        <v>6.7532261861244285</v>
      </c>
      <c r="AB45" t="n" s="0">
        <v>4.877610166047928</v>
      </c>
    </row>
    <row r="46" spans="1:28" x14ac:dyDescent="0.3">
      <c r="A46" s="1">
        <v>45595</v>
      </c>
      <c r="B46" t="s" s="0">
        <v>17</v>
      </c>
      <c r="C46" t="s" s="0">
        <v>20</v>
      </c>
      <c r="D46" t="s" s="0">
        <v>19</v>
      </c>
      <c r="E46" t="s" s="0">
        <v>21</v>
      </c>
      <c r="F46" s="0">
        <v>0</v>
      </c>
      <c r="G46" s="0">
        <v>0</v>
      </c>
      <c r="H46" s="0">
        <v>8</v>
      </c>
      <c r="I46" s="0">
        <v>0</v>
      </c>
      <c r="J46" s="0">
        <v>1</v>
      </c>
      <c r="K46" s="0">
        <v>15</v>
      </c>
      <c r="L46" s="0">
        <f t="shared" si="2"/>
        <v>13</v>
      </c>
      <c r="M46" s="0">
        <v>102</v>
      </c>
      <c r="N46" s="0">
        <f t="shared" si="0"/>
        <v>9</v>
      </c>
      <c r="O46" s="0">
        <v>-1</v>
      </c>
      <c r="P46" t="s" s="0">
        <v>46</v>
      </c>
      <c r="Q46" t="s" s="0">
        <v>45</v>
      </c>
      <c r="V46" t="n" s="0">
        <v>9.0</v>
      </c>
      <c r="W46" t="n" s="0">
        <v>8.0</v>
      </c>
      <c r="Z46" t="n" s="0">
        <v>43.0</v>
      </c>
      <c r="AA46" t="n" s="0">
        <v>6.876101793922537</v>
      </c>
      <c r="AB46" t="n" s="0">
        <v>4.945870068352141</v>
      </c>
    </row>
    <row r="47" spans="1:28" x14ac:dyDescent="0.3">
      <c r="A47" s="1">
        <v>45595</v>
      </c>
      <c r="B47" t="s" s="0">
        <v>0</v>
      </c>
      <c r="C47" t="s" s="0">
        <v>20</v>
      </c>
      <c r="D47" t="s" s="0">
        <v>22</v>
      </c>
      <c r="E47" t="s" s="0">
        <v>2</v>
      </c>
      <c r="K47" s="0">
        <v>15</v>
      </c>
      <c r="L47" s="0">
        <v>27</v>
      </c>
      <c r="M47" s="0">
        <v>103</v>
      </c>
      <c r="N47" s="0">
        <f t="shared" si="0"/>
        <v>0</v>
      </c>
      <c r="O47" s="0">
        <v>-1</v>
      </c>
      <c r="Q47" t="s" s="0">
        <v>45</v>
      </c>
      <c r="V47" t="n" s="0">
        <v>9.0</v>
      </c>
      <c r="Z47" t="n" s="0">
        <v>44.0</v>
      </c>
      <c r="AA47" t="n" s="0">
        <v>6.9603096164085985</v>
      </c>
      <c r="AB47" t="n" s="0">
        <v>4.910629138757214</v>
      </c>
    </row>
    <row r="48" spans="1:28" x14ac:dyDescent="0.3">
      <c r="A48" s="1">
        <v>45595</v>
      </c>
      <c r="B48" t="s" s="0">
        <v>0</v>
      </c>
      <c r="C48" t="s" s="0">
        <v>20</v>
      </c>
      <c r="D48" t="s" s="0">
        <v>22</v>
      </c>
      <c r="E48" t="s" s="0">
        <v>2</v>
      </c>
      <c r="K48" s="0">
        <v>15</v>
      </c>
      <c r="L48" s="0">
        <v>13</v>
      </c>
      <c r="M48" s="0">
        <v>94</v>
      </c>
      <c r="N48" s="0">
        <f t="shared" si="0"/>
        <v>0</v>
      </c>
      <c r="O48" s="0">
        <v>-1</v>
      </c>
      <c r="Q48" t="s" s="0">
        <v>45</v>
      </c>
      <c r="V48" t="n" s="0">
        <v>9.0</v>
      </c>
      <c r="Z48" t="n" s="0">
        <v>45.0</v>
      </c>
      <c r="AA48" t="n" s="0">
        <v>6.9603096164085985</v>
      </c>
      <c r="AB48" t="n" s="0">
        <v>4.910629138757214</v>
      </c>
    </row>
    <row r="49" spans="1:28" x14ac:dyDescent="0.3">
      <c r="A49" s="1">
        <v>45595</v>
      </c>
      <c r="B49" t="s" s="0">
        <v>19</v>
      </c>
      <c r="C49" t="s" s="0">
        <v>20</v>
      </c>
      <c r="D49" t="s" s="0">
        <v>17</v>
      </c>
      <c r="E49" t="s" s="0">
        <v>21</v>
      </c>
      <c r="F49" s="0">
        <v>0</v>
      </c>
      <c r="G49" s="0">
        <v>0</v>
      </c>
      <c r="H49" s="0">
        <v>6</v>
      </c>
      <c r="I49" s="0">
        <v>0</v>
      </c>
      <c r="J49" s="0">
        <v>1</v>
      </c>
      <c r="K49" s="0">
        <v>15</v>
      </c>
      <c r="L49" s="0">
        <f t="shared" si="2"/>
        <v>10</v>
      </c>
      <c r="M49" s="0">
        <v>83</v>
      </c>
      <c r="N49" s="0">
        <f t="shared" si="0"/>
        <v>7</v>
      </c>
      <c r="O49" s="0">
        <v>-1</v>
      </c>
      <c r="P49" t="s" s="0">
        <v>46</v>
      </c>
      <c r="Q49" t="s" s="0">
        <v>45</v>
      </c>
      <c r="V49" t="n" s="0">
        <v>9.0</v>
      </c>
      <c r="W49" t="n" s="0">
        <v>6.0</v>
      </c>
      <c r="Z49" t="n" s="0">
        <v>46.0</v>
      </c>
      <c r="AA49" t="n" s="0">
        <v>7.2136273111600975</v>
      </c>
      <c r="AB49" t="n" s="0">
        <v>4.912325682350085</v>
      </c>
    </row>
    <row r="50" spans="1:28" x14ac:dyDescent="0.3">
      <c r="A50" s="1">
        <v>45595</v>
      </c>
      <c r="B50" t="s" s="0">
        <v>19</v>
      </c>
      <c r="C50" t="s" s="0">
        <v>20</v>
      </c>
      <c r="D50" t="s" s="0">
        <v>18</v>
      </c>
      <c r="E50" t="s" s="0">
        <v>16</v>
      </c>
      <c r="F50" s="0">
        <v>2</v>
      </c>
      <c r="G50" s="0">
        <v>0</v>
      </c>
      <c r="H50" s="0">
        <v>2</v>
      </c>
      <c r="I50" s="0">
        <v>0</v>
      </c>
      <c r="J50" s="0">
        <v>5</v>
      </c>
      <c r="K50" s="0">
        <v>3</v>
      </c>
      <c r="L50" s="0">
        <f t="shared" si="2"/>
        <v>13</v>
      </c>
      <c r="M50" s="0">
        <v>86</v>
      </c>
      <c r="N50" s="0">
        <f t="shared" si="0"/>
        <v>9</v>
      </c>
      <c r="O50" s="0">
        <v>-1</v>
      </c>
      <c r="P50" t="s" s="0">
        <v>47</v>
      </c>
      <c r="Q50" t="s" s="0">
        <v>45</v>
      </c>
      <c r="V50" t="n" s="0">
        <v>9.0</v>
      </c>
      <c r="X50" t="n" s="0">
        <v>4.0</v>
      </c>
      <c r="Z50" t="n" s="0">
        <v>47.0</v>
      </c>
      <c r="AA50" t="n" s="0">
        <v>7.536570290394863</v>
      </c>
      <c r="AB50" t="n" s="0">
        <v>5.03600430723214</v>
      </c>
    </row>
    <row r="51" spans="1:28" x14ac:dyDescent="0.3">
      <c r="A51" s="1">
        <v>45595</v>
      </c>
      <c r="B51" t="s" s="0">
        <v>18</v>
      </c>
      <c r="C51" t="s" s="0">
        <v>20</v>
      </c>
      <c r="D51" t="s" s="0">
        <v>17</v>
      </c>
      <c r="E51" t="s" s="0">
        <v>21</v>
      </c>
      <c r="F51" s="0">
        <v>0</v>
      </c>
      <c r="G51" s="0">
        <v>0</v>
      </c>
      <c r="H51" s="0">
        <v>0</v>
      </c>
      <c r="I51" s="0">
        <v>0</v>
      </c>
      <c r="J51" s="0">
        <v>3</v>
      </c>
      <c r="K51" s="0">
        <v>3</v>
      </c>
      <c r="L51" s="0">
        <f t="shared" si="2"/>
        <v>23</v>
      </c>
      <c r="M51" s="0">
        <v>56</v>
      </c>
      <c r="N51" s="0">
        <f t="shared" si="0"/>
        <v>3</v>
      </c>
      <c r="O51" s="0">
        <v>-1</v>
      </c>
      <c r="P51" t="s" s="0">
        <v>47</v>
      </c>
      <c r="Q51" t="s" s="0">
        <v>45</v>
      </c>
      <c r="V51" t="n" s="0">
        <v>9.0</v>
      </c>
      <c r="X51" t="n" s="0">
        <v>1.0</v>
      </c>
      <c r="Z51" t="n" s="0">
        <v>48.0</v>
      </c>
      <c r="AA51" t="n" s="0">
        <v>7.536570290394863</v>
      </c>
      <c r="AB51" t="n" s="0">
        <v>5.03600430723214</v>
      </c>
    </row>
    <row r="52" spans="1:28" x14ac:dyDescent="0.3">
      <c r="A52" s="1">
        <v>45595</v>
      </c>
      <c r="B52" t="s" s="0">
        <v>0</v>
      </c>
      <c r="C52" t="s" s="0">
        <v>21</v>
      </c>
      <c r="D52" t="s" s="0">
        <v>24</v>
      </c>
      <c r="E52" t="s" s="0">
        <v>16</v>
      </c>
      <c r="F52" s="0">
        <v>0</v>
      </c>
      <c r="G52" s="0">
        <v>0</v>
      </c>
      <c r="H52" s="0">
        <v>3</v>
      </c>
      <c r="I52" s="0">
        <v>0</v>
      </c>
      <c r="J52" s="0">
        <v>3</v>
      </c>
      <c r="K52" s="0">
        <v>3</v>
      </c>
      <c r="L52" s="0">
        <f t="shared" si="2"/>
        <v>24</v>
      </c>
      <c r="M52" s="0">
        <v>81</v>
      </c>
      <c r="N52" s="0">
        <f t="shared" si="0"/>
        <v>6</v>
      </c>
      <c r="O52" s="0">
        <v>-1</v>
      </c>
      <c r="P52" t="s" s="0">
        <v>47</v>
      </c>
      <c r="Q52" t="s" s="0">
        <v>45</v>
      </c>
      <c r="V52" t="n" s="0">
        <v>9.0</v>
      </c>
      <c r="X52" t="n" s="0">
        <v>3.0</v>
      </c>
      <c r="Z52" t="n" s="0">
        <v>49.0</v>
      </c>
      <c r="AA52" t="n" s="0">
        <v>7.557435058871171</v>
      </c>
      <c r="AB52" t="n" s="0">
        <v>4.942106531344783</v>
      </c>
    </row>
    <row r="53" spans="1:28" x14ac:dyDescent="0.3">
      <c r="A53" s="1">
        <v>45595</v>
      </c>
      <c r="B53" t="s" s="0">
        <v>15</v>
      </c>
      <c r="C53" t="s" s="0">
        <v>21</v>
      </c>
      <c r="D53" t="s" s="0">
        <v>24</v>
      </c>
      <c r="E53" t="s" s="0">
        <v>2</v>
      </c>
      <c r="F53" s="0">
        <v>0</v>
      </c>
      <c r="G53" s="0">
        <v>0</v>
      </c>
      <c r="H53" s="0">
        <v>0</v>
      </c>
      <c r="I53" s="0">
        <v>0</v>
      </c>
      <c r="J53" s="0">
        <v>4</v>
      </c>
      <c r="K53" s="0">
        <v>3</v>
      </c>
      <c r="L53" s="0">
        <f t="shared" si="2"/>
        <v>3</v>
      </c>
      <c r="M53" s="0">
        <v>46</v>
      </c>
      <c r="N53" s="0">
        <f t="shared" si="0"/>
        <v>4</v>
      </c>
      <c r="O53" s="0">
        <v>-1</v>
      </c>
      <c r="P53" t="s" s="0">
        <v>47</v>
      </c>
      <c r="Q53" t="s" s="0">
        <v>45</v>
      </c>
      <c r="V53" t="n" s="0">
        <v>9.0</v>
      </c>
      <c r="X53" t="n" s="0">
        <v>4.0</v>
      </c>
      <c r="Z53" t="n" s="0">
        <v>50.0</v>
      </c>
      <c r="AA53" t="n" s="0">
        <v>7.577503006784668</v>
      </c>
      <c r="AB53" t="n" s="0">
        <v>5.176854743918652</v>
      </c>
    </row>
    <row r="54" spans="1:28" x14ac:dyDescent="0.3">
      <c r="A54" s="1">
        <v>45595</v>
      </c>
      <c r="B54" t="s" s="0">
        <v>0</v>
      </c>
      <c r="C54" t="s" s="0">
        <v>21</v>
      </c>
      <c r="D54" t="s" s="0">
        <v>24</v>
      </c>
      <c r="E54" t="s" s="0">
        <v>2</v>
      </c>
      <c r="F54" s="0">
        <v>0</v>
      </c>
      <c r="G54" s="0">
        <v>0</v>
      </c>
      <c r="H54" s="0">
        <v>2</v>
      </c>
      <c r="I54" s="0">
        <v>0</v>
      </c>
      <c r="J54" s="0">
        <v>3</v>
      </c>
      <c r="K54" s="0">
        <v>3</v>
      </c>
      <c r="L54" s="0">
        <f t="shared" si="2"/>
        <v>19</v>
      </c>
      <c r="M54" s="0">
        <v>68</v>
      </c>
      <c r="N54" s="0">
        <f t="shared" si="0"/>
        <v>5</v>
      </c>
      <c r="O54" s="0">
        <v>-1</v>
      </c>
      <c r="P54" t="s" s="0">
        <v>47</v>
      </c>
      <c r="Q54" t="s" s="0">
        <v>45</v>
      </c>
      <c r="V54" t="n" s="0">
        <v>9.0</v>
      </c>
      <c r="X54" t="n" s="0">
        <v>3.0</v>
      </c>
      <c r="Z54" t="n" s="0">
        <v>51.0</v>
      </c>
      <c r="AA54" t="n" s="0">
        <v>7.7482269296099595</v>
      </c>
      <c r="AB54" t="n" s="0">
        <v>5.154613776542096</v>
      </c>
    </row>
    <row r="55" spans="1:28" x14ac:dyDescent="0.3">
      <c r="A55" s="1">
        <v>45595</v>
      </c>
      <c r="B55" t="s" s="0">
        <v>2</v>
      </c>
      <c r="C55" t="s" s="0">
        <v>21</v>
      </c>
      <c r="F55" s="0">
        <v>0</v>
      </c>
      <c r="G55" s="0">
        <v>0</v>
      </c>
      <c r="H55" s="0">
        <v>10</v>
      </c>
      <c r="I55" s="0">
        <v>0</v>
      </c>
      <c r="J55" s="0">
        <v>0</v>
      </c>
      <c r="K55" s="0">
        <v>15</v>
      </c>
      <c r="L55" s="0">
        <f t="shared" si="2"/>
        <v>27</v>
      </c>
      <c r="M55" s="0">
        <v>122</v>
      </c>
      <c r="N55" s="0">
        <f t="shared" si="0"/>
        <v>10</v>
      </c>
      <c r="O55" s="0">
        <v>-1</v>
      </c>
      <c r="P55" t="s" s="0">
        <v>46</v>
      </c>
      <c r="Q55" t="s" s="0">
        <v>45</v>
      </c>
      <c r="V55" t="n" s="0">
        <v>9.0</v>
      </c>
      <c r="W55" t="n" s="0">
        <v>7.0</v>
      </c>
      <c r="Z55" t="n" s="0">
        <v>52.0</v>
      </c>
      <c r="AA55" t="n" s="0">
        <v>7.805329282011461</v>
      </c>
      <c r="AB55" t="n" s="0">
        <v>5.280559241979673</v>
      </c>
    </row>
    <row r="56" spans="1:28" x14ac:dyDescent="0.3">
      <c r="A56" s="1">
        <v>45612</v>
      </c>
      <c r="B56" t="s" s="0">
        <v>19</v>
      </c>
      <c r="C56" t="s" s="0">
        <v>20</v>
      </c>
      <c r="D56" t="s" s="0">
        <v>1</v>
      </c>
      <c r="E56" t="s" s="0">
        <v>21</v>
      </c>
      <c r="F56" s="0">
        <v>0</v>
      </c>
      <c r="G56" s="0">
        <v>0</v>
      </c>
      <c r="H56" s="0">
        <v>0</v>
      </c>
      <c r="I56" s="0">
        <v>0</v>
      </c>
      <c r="J56" s="0">
        <v>6</v>
      </c>
      <c r="K56" s="0">
        <v>15</v>
      </c>
      <c r="L56" s="0">
        <f t="shared" si="2"/>
        <v>13</v>
      </c>
      <c r="M56" s="0">
        <v>88</v>
      </c>
      <c r="N56" s="0">
        <f t="shared" si="0"/>
        <v>6</v>
      </c>
      <c r="O56" s="0">
        <v>-1</v>
      </c>
      <c r="P56" t="s" s="0">
        <v>47</v>
      </c>
      <c r="Q56" t="s" s="0">
        <v>26</v>
      </c>
      <c r="V56" t="n" s="0">
        <v>26.0</v>
      </c>
      <c r="X56" t="n" s="0">
        <v>5.0</v>
      </c>
      <c r="Z56" t="n" s="0">
        <v>53.0</v>
      </c>
      <c r="AA56" t="n" s="0">
        <v>7.805329282011461</v>
      </c>
      <c r="AB56" t="n" s="0">
        <v>5.280559241979673</v>
      </c>
    </row>
    <row r="57" spans="1:28" x14ac:dyDescent="0.3">
      <c r="A57" s="1">
        <v>45612</v>
      </c>
      <c r="B57" t="s" s="0">
        <v>0</v>
      </c>
      <c r="C57" t="s" s="0">
        <v>1</v>
      </c>
      <c r="D57" t="s" s="0">
        <v>19</v>
      </c>
      <c r="E57" t="s" s="0">
        <v>2</v>
      </c>
      <c r="F57" s="0">
        <v>0</v>
      </c>
      <c r="G57" s="0">
        <v>0</v>
      </c>
      <c r="H57" s="0">
        <v>5</v>
      </c>
      <c r="I57" s="0">
        <v>0</v>
      </c>
      <c r="J57" s="0">
        <v>3</v>
      </c>
      <c r="K57" s="0">
        <v>15</v>
      </c>
      <c r="L57" s="0">
        <f t="shared" si="2"/>
        <v>33</v>
      </c>
      <c r="M57" s="0">
        <v>118</v>
      </c>
      <c r="N57" s="0">
        <f t="shared" si="0"/>
        <v>8</v>
      </c>
      <c r="O57" s="0">
        <v>-1</v>
      </c>
      <c r="P57" t="s" s="0">
        <v>46</v>
      </c>
      <c r="Q57" t="s" s="0">
        <v>26</v>
      </c>
      <c r="V57" t="n" s="0">
        <v>26.0</v>
      </c>
      <c r="W57" t="n" s="0">
        <v>5.0</v>
      </c>
    </row>
    <row r="58" spans="1:28" x14ac:dyDescent="0.3">
      <c r="A58" s="1">
        <v>45612</v>
      </c>
      <c r="B58" t="s" s="0">
        <v>15</v>
      </c>
      <c r="C58" t="s" s="0">
        <v>20</v>
      </c>
      <c r="D58" t="s" s="0">
        <v>19</v>
      </c>
      <c r="E58" t="s" s="0">
        <v>2</v>
      </c>
      <c r="F58" s="0">
        <v>0</v>
      </c>
      <c r="G58" s="0">
        <v>0</v>
      </c>
      <c r="H58" s="0">
        <v>0</v>
      </c>
      <c r="I58" s="0">
        <v>0</v>
      </c>
      <c r="J58" s="0">
        <v>7</v>
      </c>
      <c r="K58" s="0">
        <v>15</v>
      </c>
      <c r="L58" s="0">
        <f t="shared" si="2"/>
        <v>10</v>
      </c>
      <c r="M58" s="0">
        <v>95</v>
      </c>
      <c r="N58" s="0">
        <f t="shared" si="0"/>
        <v>7</v>
      </c>
      <c r="O58" s="0">
        <v>-1</v>
      </c>
      <c r="P58" t="s" s="0">
        <v>47</v>
      </c>
      <c r="Q58" t="s" s="0">
        <v>26</v>
      </c>
      <c r="V58" t="n" s="0">
        <v>26.0</v>
      </c>
      <c r="X58" t="n" s="0">
        <v>6.0</v>
      </c>
    </row>
    <row r="59" spans="1:28" x14ac:dyDescent="0.3">
      <c r="A59" s="1">
        <v>45612</v>
      </c>
      <c r="B59" t="s" s="0">
        <v>0</v>
      </c>
      <c r="C59" t="s" s="0">
        <v>23</v>
      </c>
      <c r="E59" t="s" s="0">
        <v>16</v>
      </c>
      <c r="F59" s="0">
        <v>0</v>
      </c>
      <c r="G59" s="0">
        <v>1</v>
      </c>
      <c r="H59" s="0">
        <v>8</v>
      </c>
      <c r="I59" s="0">
        <v>0</v>
      </c>
      <c r="J59" s="0">
        <v>1</v>
      </c>
      <c r="K59" s="0">
        <v>15</v>
      </c>
      <c r="L59" s="0">
        <f t="shared" si="2"/>
        <v>34</v>
      </c>
      <c r="M59" s="0">
        <v>127</v>
      </c>
      <c r="N59" s="0">
        <f t="shared" si="0"/>
        <v>10</v>
      </c>
      <c r="O59" s="0">
        <v>-1</v>
      </c>
      <c r="P59" t="s" s="0">
        <v>48</v>
      </c>
      <c r="Q59" t="s" s="0">
        <v>26</v>
      </c>
      <c r="V59" t="n" s="0">
        <v>26.0</v>
      </c>
    </row>
    <row r="60" spans="1:28" x14ac:dyDescent="0.3">
      <c r="A60" s="1">
        <v>45612</v>
      </c>
      <c r="B60" t="s" s="0">
        <v>17</v>
      </c>
      <c r="C60" t="s" s="0">
        <v>1</v>
      </c>
      <c r="E60" t="s" s="0">
        <v>16</v>
      </c>
      <c r="F60" s="0">
        <v>3</v>
      </c>
      <c r="G60" s="0">
        <v>0</v>
      </c>
      <c r="H60" s="0">
        <v>9</v>
      </c>
      <c r="I60" s="0">
        <v>0</v>
      </c>
      <c r="J60" s="0">
        <v>1</v>
      </c>
      <c r="K60" s="0">
        <v>15</v>
      </c>
      <c r="L60" s="0">
        <f t="shared" si="2"/>
        <v>28</v>
      </c>
      <c r="M60" s="0">
        <v>131</v>
      </c>
      <c r="N60" s="0">
        <f t="shared" si="0"/>
        <v>13</v>
      </c>
      <c r="O60" s="0">
        <v>-1</v>
      </c>
      <c r="P60" t="s" s="0">
        <v>46</v>
      </c>
      <c r="Q60" t="s" s="0">
        <v>26</v>
      </c>
      <c r="V60" t="n" s="0">
        <v>26.0</v>
      </c>
      <c r="W60" t="n" s="0">
        <v>9.0</v>
      </c>
    </row>
    <row r="61" spans="1:28" x14ac:dyDescent="0.3">
      <c r="A61" s="1">
        <v>45612</v>
      </c>
      <c r="B61" t="s" s="0">
        <v>15</v>
      </c>
      <c r="C61" t="s" s="0">
        <v>1</v>
      </c>
      <c r="E61" t="s" s="0">
        <v>21</v>
      </c>
      <c r="F61" s="0">
        <v>0</v>
      </c>
      <c r="G61" s="0">
        <v>0</v>
      </c>
      <c r="H61" s="0">
        <v>2</v>
      </c>
      <c r="I61" s="0">
        <v>0</v>
      </c>
      <c r="J61" s="0">
        <v>5</v>
      </c>
      <c r="K61" s="0">
        <v>15</v>
      </c>
      <c r="L61" s="0">
        <f t="shared" si="2"/>
        <v>16</v>
      </c>
      <c r="M61" s="0">
        <v>97</v>
      </c>
      <c r="N61" s="0">
        <f t="shared" si="0"/>
        <v>7</v>
      </c>
      <c r="O61" s="0">
        <v>-1</v>
      </c>
      <c r="P61" t="s" s="0">
        <v>47</v>
      </c>
      <c r="Q61" t="s" s="0">
        <v>26</v>
      </c>
      <c r="V61" t="n" s="0">
        <v>26.0</v>
      </c>
      <c r="X61" t="n" s="0">
        <v>5.0</v>
      </c>
    </row>
    <row r="62" spans="1:28" x14ac:dyDescent="0.3">
      <c r="A62" s="1">
        <v>45612</v>
      </c>
      <c r="B62" t="s" s="0">
        <v>15</v>
      </c>
      <c r="C62" t="s" s="0">
        <v>1</v>
      </c>
      <c r="E62" t="s" s="0">
        <v>21</v>
      </c>
      <c r="F62" s="0">
        <v>0</v>
      </c>
      <c r="G62" s="0">
        <v>0</v>
      </c>
      <c r="H62" s="0">
        <v>4</v>
      </c>
      <c r="I62" s="0">
        <v>0</v>
      </c>
      <c r="J62" s="0">
        <v>5</v>
      </c>
      <c r="K62" s="0">
        <v>15</v>
      </c>
      <c r="L62" s="0">
        <f t="shared" si="2"/>
        <v>32</v>
      </c>
      <c r="M62" s="0">
        <v>129</v>
      </c>
      <c r="N62" s="0">
        <f t="shared" si="0"/>
        <v>9</v>
      </c>
      <c r="O62" s="0">
        <v>-1</v>
      </c>
      <c r="P62" t="s" s="0">
        <v>47</v>
      </c>
      <c r="Q62" t="s" s="0">
        <v>26</v>
      </c>
      <c r="V62" t="n" s="0">
        <v>26.0</v>
      </c>
      <c r="X62" t="n" s="0">
        <v>5.0</v>
      </c>
    </row>
    <row r="63" spans="1:28" x14ac:dyDescent="0.3">
      <c r="A63" s="1">
        <v>45612</v>
      </c>
      <c r="B63" t="s" s="0">
        <v>15</v>
      </c>
      <c r="C63" t="s" s="0">
        <v>1</v>
      </c>
      <c r="E63" t="s" s="0">
        <v>21</v>
      </c>
      <c r="F63" s="0">
        <v>0</v>
      </c>
      <c r="G63" s="0">
        <v>0</v>
      </c>
      <c r="H63" s="0">
        <v>4</v>
      </c>
      <c r="I63" s="0">
        <v>0</v>
      </c>
      <c r="J63" s="0">
        <v>5</v>
      </c>
      <c r="K63" s="0">
        <v>15</v>
      </c>
      <c r="L63" s="0">
        <f t="shared" si="2"/>
        <v>32</v>
      </c>
      <c r="M63" s="0">
        <v>129</v>
      </c>
      <c r="N63" s="0">
        <f t="shared" si="0"/>
        <v>9</v>
      </c>
      <c r="O63" s="0">
        <v>-1</v>
      </c>
      <c r="P63" t="s" s="0">
        <v>47</v>
      </c>
      <c r="Q63" t="s" s="0">
        <v>26</v>
      </c>
      <c r="V63" t="n" s="0">
        <v>26.0</v>
      </c>
      <c r="X63" t="n" s="0">
        <v>5.0</v>
      </c>
    </row>
    <row r="64" spans="1:28" x14ac:dyDescent="0.3">
      <c r="A64" s="1">
        <v>45615</v>
      </c>
      <c r="B64" t="s" s="0">
        <v>17</v>
      </c>
      <c r="C64" t="s" s="0">
        <v>23</v>
      </c>
      <c r="D64" t="s" s="0">
        <v>19</v>
      </c>
      <c r="E64" t="s" s="0">
        <v>21</v>
      </c>
      <c r="F64" s="0">
        <v>0</v>
      </c>
      <c r="G64" s="0">
        <v>0</v>
      </c>
      <c r="H64" s="0">
        <v>10</v>
      </c>
      <c r="I64" s="0">
        <v>0</v>
      </c>
      <c r="J64" s="0">
        <v>1</v>
      </c>
      <c r="K64" s="0">
        <v>15</v>
      </c>
      <c r="L64" s="0">
        <f t="shared" si="2"/>
        <v>34</v>
      </c>
      <c r="M64" s="0">
        <v>139</v>
      </c>
      <c r="N64" s="0">
        <f t="shared" si="0"/>
        <v>11</v>
      </c>
      <c r="O64" s="0">
        <v>-1</v>
      </c>
      <c r="P64" t="s" s="0">
        <v>46</v>
      </c>
      <c r="Q64" t="s" s="0">
        <v>45</v>
      </c>
      <c r="V64" t="n" s="0">
        <v>29.0</v>
      </c>
      <c r="W64" t="n" s="0">
        <v>7.0</v>
      </c>
    </row>
    <row r="65" spans="1:24" x14ac:dyDescent="0.3">
      <c r="A65" s="1">
        <v>45615</v>
      </c>
      <c r="B65" t="s" s="0">
        <v>0</v>
      </c>
      <c r="C65" t="s" s="0">
        <v>23</v>
      </c>
      <c r="D65" t="s" s="0">
        <v>19</v>
      </c>
      <c r="E65" t="s" s="0">
        <v>2</v>
      </c>
      <c r="F65" s="0">
        <v>0</v>
      </c>
      <c r="G65" s="0">
        <v>0</v>
      </c>
      <c r="H65" s="0">
        <v>3</v>
      </c>
      <c r="I65" s="0">
        <v>0</v>
      </c>
      <c r="J65" s="0">
        <v>5</v>
      </c>
      <c r="K65" s="0">
        <v>3</v>
      </c>
      <c r="L65" s="0">
        <f t="shared" si="2"/>
        <v>34</v>
      </c>
      <c r="M65" s="0">
        <v>111</v>
      </c>
      <c r="N65" s="0">
        <f t="shared" si="0"/>
        <v>8</v>
      </c>
      <c r="O65" s="0">
        <v>-1</v>
      </c>
      <c r="P65" t="s" s="0">
        <v>47</v>
      </c>
      <c r="Q65" t="s" s="0">
        <v>45</v>
      </c>
      <c r="V65" t="n" s="0">
        <v>29.0</v>
      </c>
      <c r="X65" t="n" s="0">
        <v>4.0</v>
      </c>
    </row>
    <row r="66" spans="1:24" x14ac:dyDescent="0.3">
      <c r="A66" s="1">
        <v>45615</v>
      </c>
      <c r="B66" t="s" s="0">
        <v>0</v>
      </c>
      <c r="C66" t="s" s="0">
        <v>23</v>
      </c>
      <c r="D66" t="s" s="0">
        <v>19</v>
      </c>
      <c r="E66" t="s" s="0">
        <v>2</v>
      </c>
      <c r="F66" s="0">
        <v>0</v>
      </c>
      <c r="G66" s="0">
        <v>0</v>
      </c>
      <c r="H66" s="0">
        <v>6</v>
      </c>
      <c r="I66" s="0">
        <v>0</v>
      </c>
      <c r="J66" s="0">
        <v>3</v>
      </c>
      <c r="K66" s="0">
        <v>3</v>
      </c>
      <c r="L66" s="0">
        <f t="shared" si="2"/>
        <v>30</v>
      </c>
      <c r="M66" s="0">
        <v>111</v>
      </c>
      <c r="N66" s="0">
        <f t="shared" si="0"/>
        <v>9</v>
      </c>
      <c r="O66" s="0">
        <v>-1</v>
      </c>
      <c r="P66" t="s" s="0">
        <v>46</v>
      </c>
      <c r="Q66" t="s" s="0">
        <v>45</v>
      </c>
      <c r="V66" t="n" s="0">
        <v>29.0</v>
      </c>
      <c r="W66" t="n" s="0">
        <v>6.0</v>
      </c>
    </row>
    <row r="67" spans="1:24" x14ac:dyDescent="0.3">
      <c r="A67" s="1">
        <v>45615</v>
      </c>
      <c r="B67" t="s" s="0">
        <v>19</v>
      </c>
      <c r="C67" t="s" s="0">
        <v>1</v>
      </c>
      <c r="D67" t="s" s="0">
        <v>17</v>
      </c>
      <c r="E67" t="s" s="0">
        <v>21</v>
      </c>
      <c r="F67" s="0">
        <v>0</v>
      </c>
      <c r="G67" s="0">
        <v>0</v>
      </c>
      <c r="H67" s="0">
        <v>10</v>
      </c>
      <c r="I67" s="0">
        <v>0</v>
      </c>
      <c r="J67" s="0">
        <v>1</v>
      </c>
      <c r="K67" s="0">
        <v>3</v>
      </c>
      <c r="L67" s="0">
        <f t="shared" si="2"/>
        <v>34</v>
      </c>
      <c r="M67" s="0">
        <v>127</v>
      </c>
      <c r="N67" s="0">
        <f t="shared" si="0"/>
        <v>11</v>
      </c>
      <c r="O67" s="0">
        <v>-1</v>
      </c>
      <c r="P67" t="s" s="0">
        <v>46</v>
      </c>
      <c r="Q67" t="s" s="0">
        <v>45</v>
      </c>
      <c r="V67" t="n" s="0">
        <v>29.0</v>
      </c>
      <c r="W67" t="n" s="0">
        <v>7.0</v>
      </c>
    </row>
    <row r="68" spans="1:24" x14ac:dyDescent="0.3">
      <c r="A68" s="1">
        <v>45615</v>
      </c>
      <c r="B68" t="s" s="0">
        <v>19</v>
      </c>
      <c r="C68" t="s" s="0">
        <v>1</v>
      </c>
      <c r="D68" t="s" s="0">
        <v>17</v>
      </c>
      <c r="E68" t="s" s="0">
        <v>21</v>
      </c>
      <c r="F68" s="0">
        <v>0</v>
      </c>
      <c r="G68" s="0">
        <v>0</v>
      </c>
      <c r="H68" s="0">
        <v>0</v>
      </c>
      <c r="I68" s="0">
        <v>0</v>
      </c>
      <c r="J68" s="0">
        <v>8</v>
      </c>
      <c r="K68" s="0">
        <v>15</v>
      </c>
      <c r="L68" s="0">
        <f t="shared" si="2"/>
        <v>23</v>
      </c>
      <c r="M68" s="0">
        <v>118</v>
      </c>
      <c r="N68" s="0">
        <f t="shared" ref="N68:N77" si="3">SUM(F68:J68)</f>
        <v>8</v>
      </c>
      <c r="O68" s="0">
        <v>-1</v>
      </c>
      <c r="P68" t="s" s="0">
        <v>47</v>
      </c>
      <c r="Q68" t="s" s="0">
        <v>45</v>
      </c>
      <c r="V68" t="n" s="0">
        <v>29.0</v>
      </c>
      <c r="X68" t="n" s="0">
        <v>6.0</v>
      </c>
    </row>
    <row r="69" spans="1:24" x14ac:dyDescent="0.3">
      <c r="A69" s="1">
        <v>45615</v>
      </c>
      <c r="B69" t="s" s="0">
        <v>18</v>
      </c>
      <c r="C69" t="s" s="0">
        <v>1</v>
      </c>
      <c r="D69" t="s" s="0">
        <v>23</v>
      </c>
      <c r="E69" t="s" s="0">
        <v>16</v>
      </c>
      <c r="F69" s="0">
        <v>0</v>
      </c>
      <c r="G69" s="0">
        <v>0</v>
      </c>
      <c r="H69" s="0">
        <v>0</v>
      </c>
      <c r="I69" s="0">
        <v>0</v>
      </c>
      <c r="J69" s="0">
        <v>4</v>
      </c>
      <c r="K69" s="0">
        <v>15</v>
      </c>
      <c r="L69" s="0">
        <f t="shared" si="2"/>
        <v>33</v>
      </c>
      <c r="M69" s="0">
        <v>88</v>
      </c>
      <c r="N69" s="0">
        <f t="shared" si="3"/>
        <v>4</v>
      </c>
      <c r="O69" s="0">
        <v>-1</v>
      </c>
      <c r="P69" t="s" s="0">
        <v>47</v>
      </c>
      <c r="Q69" t="s" s="0">
        <v>45</v>
      </c>
      <c r="V69" t="n" s="0">
        <v>29.0</v>
      </c>
      <c r="X69" t="n" s="0">
        <v>1.0</v>
      </c>
    </row>
    <row r="70" spans="1:24" x14ac:dyDescent="0.3">
      <c r="A70" s="1">
        <v>45615</v>
      </c>
      <c r="B70" t="s" s="0">
        <v>18</v>
      </c>
      <c r="C70" t="s" s="0">
        <v>1</v>
      </c>
      <c r="D70" t="s" s="0">
        <v>17</v>
      </c>
      <c r="E70" t="s" s="0">
        <v>16</v>
      </c>
      <c r="F70" s="0">
        <v>1</v>
      </c>
      <c r="G70" s="0">
        <v>0</v>
      </c>
      <c r="H70" s="0">
        <v>5</v>
      </c>
      <c r="I70" s="0">
        <v>0</v>
      </c>
      <c r="J70" s="0">
        <v>1</v>
      </c>
      <c r="K70" s="0">
        <v>0</v>
      </c>
      <c r="L70" s="0">
        <f t="shared" si="2"/>
        <v>20</v>
      </c>
      <c r="M70" s="0">
        <v>72</v>
      </c>
      <c r="N70" s="0">
        <f t="shared" si="3"/>
        <v>7</v>
      </c>
      <c r="O70" s="0">
        <v>-1</v>
      </c>
      <c r="P70" t="s" s="0">
        <v>46</v>
      </c>
      <c r="Q70" t="s" s="0">
        <v>45</v>
      </c>
      <c r="V70" t="n" s="0">
        <v>29.0</v>
      </c>
      <c r="W70" t="n" s="0">
        <v>4.0</v>
      </c>
    </row>
    <row r="71" spans="1:24" x14ac:dyDescent="0.3">
      <c r="A71" s="1">
        <v>45615</v>
      </c>
      <c r="B71" t="s" s="0">
        <v>17</v>
      </c>
      <c r="C71" t="s" s="0">
        <v>23</v>
      </c>
      <c r="D71" t="s" s="0">
        <v>1</v>
      </c>
      <c r="E71" t="s" s="0">
        <v>21</v>
      </c>
      <c r="F71" s="0">
        <v>1</v>
      </c>
      <c r="G71" s="0">
        <v>0</v>
      </c>
      <c r="H71" s="0">
        <v>7</v>
      </c>
      <c r="I71" s="0">
        <v>0</v>
      </c>
      <c r="J71" s="0">
        <v>1</v>
      </c>
      <c r="K71" s="0">
        <v>15</v>
      </c>
      <c r="L71" s="0">
        <f t="shared" si="2"/>
        <v>28</v>
      </c>
      <c r="M71" s="0">
        <v>111</v>
      </c>
      <c r="N71" s="0">
        <f t="shared" si="3"/>
        <v>9</v>
      </c>
      <c r="O71" s="0">
        <v>-1</v>
      </c>
      <c r="P71" t="s" s="0">
        <v>46</v>
      </c>
      <c r="Q71" t="s" s="0">
        <v>45</v>
      </c>
      <c r="V71" t="n" s="0">
        <v>29.0</v>
      </c>
      <c r="W71" t="n" s="0">
        <v>5.0</v>
      </c>
    </row>
    <row r="72" spans="1:24" x14ac:dyDescent="0.3">
      <c r="A72" s="1">
        <v>45616</v>
      </c>
      <c r="B72" t="s" s="0">
        <v>18</v>
      </c>
      <c r="C72" t="s" s="0">
        <v>20</v>
      </c>
      <c r="E72" t="s" s="0">
        <v>16</v>
      </c>
      <c r="F72" s="0">
        <v>0</v>
      </c>
      <c r="G72" s="0">
        <v>0</v>
      </c>
      <c r="H72" s="0">
        <v>5</v>
      </c>
      <c r="I72" s="0">
        <v>0</v>
      </c>
      <c r="J72" s="0">
        <v>0</v>
      </c>
      <c r="K72" s="0">
        <v>3</v>
      </c>
      <c r="L72" s="0">
        <f t="shared" si="2"/>
        <v>16</v>
      </c>
      <c r="M72" s="0">
        <v>59</v>
      </c>
      <c r="N72" s="0">
        <f t="shared" si="3"/>
        <v>5</v>
      </c>
      <c r="O72" s="0">
        <v>-1</v>
      </c>
      <c r="P72" t="s" s="0">
        <v>46</v>
      </c>
      <c r="Q72" t="s" s="0">
        <v>45</v>
      </c>
      <c r="V72" t="n" s="0">
        <v>30.0</v>
      </c>
      <c r="W72" t="n" s="0">
        <v>3.0</v>
      </c>
    </row>
    <row r="73" spans="1:24" x14ac:dyDescent="0.3">
      <c r="A73" s="1">
        <v>45616</v>
      </c>
      <c r="B73" t="s" s="0">
        <v>17</v>
      </c>
      <c r="C73" t="s" s="0">
        <v>20</v>
      </c>
      <c r="E73" t="s" s="0">
        <v>16</v>
      </c>
      <c r="F73" s="0">
        <v>1</v>
      </c>
      <c r="G73" s="0">
        <v>0</v>
      </c>
      <c r="H73" s="0">
        <v>8</v>
      </c>
      <c r="I73" s="0">
        <v>0</v>
      </c>
      <c r="J73" s="0">
        <v>0</v>
      </c>
      <c r="K73" s="0">
        <v>15</v>
      </c>
      <c r="L73" s="0">
        <f t="shared" si="2"/>
        <v>24</v>
      </c>
      <c r="M73" s="0">
        <v>105</v>
      </c>
      <c r="N73" s="0">
        <f t="shared" si="3"/>
        <v>9</v>
      </c>
      <c r="O73" s="0">
        <v>-1</v>
      </c>
      <c r="P73" t="s" s="0">
        <v>46</v>
      </c>
      <c r="Q73" t="s" s="0">
        <v>45</v>
      </c>
      <c r="V73" t="n" s="0">
        <v>30.0</v>
      </c>
      <c r="W73" t="n" s="0">
        <v>6.0</v>
      </c>
    </row>
    <row r="74" spans="1:24" x14ac:dyDescent="0.3">
      <c r="A74" s="1">
        <v>45616</v>
      </c>
      <c r="B74" t="s" s="0">
        <v>17</v>
      </c>
      <c r="C74" t="s" s="0">
        <v>23</v>
      </c>
      <c r="D74" t="s" s="0">
        <v>19</v>
      </c>
      <c r="E74" t="s" s="0">
        <v>21</v>
      </c>
      <c r="F74" s="0">
        <v>0</v>
      </c>
      <c r="G74" s="0">
        <v>0</v>
      </c>
      <c r="H74" s="0">
        <v>0</v>
      </c>
      <c r="I74" s="0">
        <v>0</v>
      </c>
      <c r="J74" s="0">
        <v>8</v>
      </c>
      <c r="K74" s="0">
        <v>3</v>
      </c>
      <c r="L74" s="0">
        <f t="shared" si="2"/>
        <v>33</v>
      </c>
      <c r="M74" s="0">
        <v>116</v>
      </c>
      <c r="N74" s="0">
        <f t="shared" si="3"/>
        <v>8</v>
      </c>
      <c r="O74" s="0">
        <v>-1</v>
      </c>
      <c r="P74" t="s" s="0">
        <v>47</v>
      </c>
      <c r="Q74" t="s" s="0">
        <v>45</v>
      </c>
      <c r="V74" t="n" s="0">
        <v>30.0</v>
      </c>
      <c r="X74" t="n" s="0">
        <v>5.0</v>
      </c>
    </row>
    <row r="75" spans="1:24" x14ac:dyDescent="0.3">
      <c r="A75" s="1">
        <v>45616</v>
      </c>
      <c r="B75" t="s" s="0">
        <v>17</v>
      </c>
      <c r="C75" t="s" s="0">
        <v>23</v>
      </c>
      <c r="D75" t="s" s="0">
        <v>19</v>
      </c>
      <c r="E75" t="s" s="0">
        <v>21</v>
      </c>
      <c r="F75" s="0">
        <v>0</v>
      </c>
      <c r="G75" s="0">
        <v>0</v>
      </c>
      <c r="H75" s="0">
        <v>0</v>
      </c>
      <c r="I75" s="0">
        <v>0</v>
      </c>
      <c r="J75" s="0">
        <v>7</v>
      </c>
      <c r="K75" s="0">
        <v>3</v>
      </c>
      <c r="L75" s="0">
        <f t="shared" si="2"/>
        <v>33</v>
      </c>
      <c r="M75" s="0">
        <v>106</v>
      </c>
      <c r="N75" s="0">
        <f t="shared" si="3"/>
        <v>7</v>
      </c>
      <c r="O75" s="0">
        <v>-1</v>
      </c>
      <c r="P75" t="s" s="0">
        <v>47</v>
      </c>
      <c r="Q75" t="s" s="0">
        <v>45</v>
      </c>
      <c r="V75" t="n" s="0">
        <v>30.0</v>
      </c>
      <c r="X75" t="n" s="0">
        <v>4.0</v>
      </c>
    </row>
    <row r="76" spans="1:24" x14ac:dyDescent="0.3">
      <c r="A76" s="1">
        <v>45616</v>
      </c>
      <c r="B76" t="s" s="0">
        <v>15</v>
      </c>
      <c r="C76" t="s" s="0">
        <v>23</v>
      </c>
      <c r="E76" t="s" s="0">
        <v>16</v>
      </c>
      <c r="F76" s="0">
        <v>1</v>
      </c>
      <c r="G76" s="0">
        <v>0</v>
      </c>
      <c r="H76" s="0">
        <v>7</v>
      </c>
      <c r="I76" s="0">
        <v>0</v>
      </c>
      <c r="J76" s="0">
        <v>0</v>
      </c>
      <c r="K76" s="0">
        <v>15</v>
      </c>
      <c r="L76" s="0">
        <f t="shared" si="2"/>
        <v>16</v>
      </c>
      <c r="M76" s="0">
        <v>89</v>
      </c>
      <c r="N76" s="0">
        <f t="shared" si="3"/>
        <v>8</v>
      </c>
      <c r="O76" s="0">
        <v>-1</v>
      </c>
      <c r="P76" t="s" s="0">
        <v>46</v>
      </c>
      <c r="Q76" t="s" s="0">
        <v>45</v>
      </c>
      <c r="V76" t="n" s="0">
        <v>30.0</v>
      </c>
      <c r="W76" t="n" s="0">
        <v>6.0</v>
      </c>
    </row>
    <row r="77" spans="1:24" x14ac:dyDescent="0.3">
      <c r="A77" s="1">
        <v>45616</v>
      </c>
      <c r="B77" t="s" s="0">
        <v>17</v>
      </c>
      <c r="C77" t="s" s="0">
        <v>20</v>
      </c>
      <c r="D77" t="s" s="0">
        <v>23</v>
      </c>
      <c r="E77" t="s" s="0">
        <v>21</v>
      </c>
      <c r="F77" s="0">
        <v>0</v>
      </c>
      <c r="G77" s="0">
        <v>0</v>
      </c>
      <c r="H77" s="0">
        <v>0</v>
      </c>
      <c r="I77" s="0">
        <v>0</v>
      </c>
      <c r="J77" s="0">
        <v>8</v>
      </c>
      <c r="K77" s="0">
        <v>3</v>
      </c>
      <c r="L77" s="0">
        <f t="shared" si="2"/>
        <v>33</v>
      </c>
      <c r="M77" s="0">
        <v>116</v>
      </c>
      <c r="N77" s="0">
        <f t="shared" si="3"/>
        <v>8</v>
      </c>
      <c r="O77" s="0">
        <v>-1</v>
      </c>
      <c r="P77" t="s" s="0">
        <v>47</v>
      </c>
      <c r="Q77" t="s" s="0">
        <v>45</v>
      </c>
      <c r="V77" t="n" s="0">
        <v>30.0</v>
      </c>
      <c r="X77" t="n" s="0">
        <v>5.0</v>
      </c>
    </row>
    <row r="78" spans="1:24" x14ac:dyDescent="0.3">
      <c r="A78" s="1">
        <v>45619</v>
      </c>
      <c r="B78" t="s" s="0">
        <v>0</v>
      </c>
      <c r="C78" t="s" s="0">
        <v>23</v>
      </c>
      <c r="E78" t="s" s="0">
        <v>21</v>
      </c>
      <c r="F78" s="0">
        <v>1</v>
      </c>
      <c r="G78" s="0">
        <v>0</v>
      </c>
      <c r="H78" s="0">
        <v>10</v>
      </c>
      <c r="I78" s="0">
        <v>0</v>
      </c>
      <c r="J78" s="0">
        <v>0</v>
      </c>
      <c r="K78" s="0">
        <v>15</v>
      </c>
      <c r="L78" s="0">
        <f t="shared" si="2"/>
        <v>24</v>
      </c>
      <c r="M78" s="0">
        <v>121</v>
      </c>
      <c r="N78" s="0">
        <f>SUM(F78:J78)</f>
        <v>11</v>
      </c>
      <c r="O78" s="0">
        <v>1</v>
      </c>
      <c r="P78" t="s" s="0">
        <v>46</v>
      </c>
      <c r="Q78" t="s" s="0">
        <v>26</v>
      </c>
      <c r="V78" t="n" s="0">
        <v>33.0</v>
      </c>
      <c r="W78" t="n" s="0">
        <v>8.0</v>
      </c>
    </row>
    <row r="79" spans="1:24" x14ac:dyDescent="0.3">
      <c r="A79" s="1">
        <v>45619</v>
      </c>
      <c r="B79" t="s" s="0">
        <v>17</v>
      </c>
      <c r="C79" t="s" s="0">
        <v>20</v>
      </c>
      <c r="D79" t="s" s="0">
        <v>19</v>
      </c>
      <c r="E79" t="s" s="0">
        <v>21</v>
      </c>
      <c r="F79" s="0">
        <v>0</v>
      </c>
      <c r="G79" s="0">
        <v>0</v>
      </c>
      <c r="H79" s="0">
        <v>0</v>
      </c>
      <c r="I79" s="0">
        <v>0</v>
      </c>
      <c r="J79" s="0">
        <v>8</v>
      </c>
      <c r="K79" s="0">
        <v>15</v>
      </c>
      <c r="L79" s="0">
        <f t="shared" si="2"/>
        <v>33</v>
      </c>
      <c r="M79" s="0">
        <v>128</v>
      </c>
      <c r="N79" s="0">
        <f>SUM(F79:J79)</f>
        <v>8</v>
      </c>
      <c r="O79" s="0">
        <v>3</v>
      </c>
      <c r="P79" t="s" s="0">
        <v>47</v>
      </c>
      <c r="Q79" t="s" s="0">
        <v>26</v>
      </c>
      <c r="V79" t="n" s="0">
        <v>33.0</v>
      </c>
      <c r="X79" t="n" s="0">
        <v>5.0</v>
      </c>
    </row>
    <row r="80" spans="1:24" x14ac:dyDescent="0.3">
      <c r="A80" s="1">
        <v>45619</v>
      </c>
      <c r="B80" t="s" s="0">
        <v>18</v>
      </c>
      <c r="C80" t="s" s="0">
        <v>1</v>
      </c>
      <c r="D80" t="s" s="0">
        <v>23</v>
      </c>
      <c r="E80" t="s" s="0">
        <v>16</v>
      </c>
      <c r="F80" s="0">
        <v>0</v>
      </c>
      <c r="G80" s="0">
        <v>0</v>
      </c>
      <c r="H80" s="0">
        <v>5</v>
      </c>
      <c r="I80" s="0">
        <v>0</v>
      </c>
      <c r="J80" s="0">
        <v>1</v>
      </c>
      <c r="K80" s="0">
        <v>15</v>
      </c>
      <c r="L80" s="0">
        <f t="shared" si="2"/>
        <v>34</v>
      </c>
      <c r="M80" s="0">
        <v>99</v>
      </c>
      <c r="N80" s="0">
        <f>SUM(F80:J80)</f>
        <v>6</v>
      </c>
      <c r="O80" s="0">
        <v>2</v>
      </c>
      <c r="P80" t="s" s="0">
        <v>46</v>
      </c>
      <c r="Q80" t="s" s="0">
        <v>26</v>
      </c>
      <c r="V80" t="n" s="0">
        <v>33.0</v>
      </c>
      <c r="W80" t="n" s="0">
        <v>2.0</v>
      </c>
    </row>
    <row r="81" spans="1:24" x14ac:dyDescent="0.3">
      <c r="A81" s="1">
        <v>45619</v>
      </c>
      <c r="B81" t="s" s="0">
        <v>19</v>
      </c>
      <c r="C81" t="s" s="0">
        <v>20</v>
      </c>
      <c r="D81" t="s" s="0">
        <v>1</v>
      </c>
      <c r="E81" t="s" s="0">
        <v>2</v>
      </c>
      <c r="F81" s="0">
        <v>0</v>
      </c>
      <c r="G81" s="0">
        <v>0</v>
      </c>
      <c r="H81" s="0">
        <v>3</v>
      </c>
      <c r="I81" s="0">
        <v>0</v>
      </c>
      <c r="J81" s="0">
        <v>7</v>
      </c>
      <c r="K81" s="0">
        <v>15</v>
      </c>
      <c r="L81" s="0">
        <f t="shared" si="2"/>
        <v>34</v>
      </c>
      <c r="M81" s="0">
        <v>143</v>
      </c>
      <c r="N81" s="0">
        <f t="shared" ref="N81" si="4">SUM(F81:J81)</f>
        <v>10</v>
      </c>
      <c r="O81" s="0">
        <v>2</v>
      </c>
      <c r="P81" t="s" s="0">
        <v>47</v>
      </c>
      <c r="Q81" t="s" s="0">
        <v>26</v>
      </c>
      <c r="V81" t="n" s="0">
        <v>33.0</v>
      </c>
      <c r="X81" t="n" s="0">
        <v>6.0</v>
      </c>
    </row>
    <row r="82" spans="1:24" x14ac:dyDescent="0.3">
      <c r="A82" s="1">
        <v>45619</v>
      </c>
      <c r="B82" t="s" s="0">
        <v>0</v>
      </c>
      <c r="C82" t="s" s="0">
        <v>1</v>
      </c>
      <c r="E82" t="s" s="0">
        <v>16</v>
      </c>
      <c r="F82" s="0">
        <v>0</v>
      </c>
      <c r="G82" s="0">
        <v>0</v>
      </c>
      <c r="H82" s="0">
        <v>10</v>
      </c>
      <c r="I82" s="0">
        <v>0</v>
      </c>
      <c r="J82" s="0">
        <v>0</v>
      </c>
      <c r="K82" s="0">
        <v>15</v>
      </c>
      <c r="L82" s="0">
        <f t="shared" si="2"/>
        <v>24</v>
      </c>
      <c r="M82" s="0">
        <v>119</v>
      </c>
      <c r="N82" s="0">
        <f t="shared" ref="N82:N106" si="5">SUM(F82:J82)</f>
        <v>10</v>
      </c>
      <c r="O82" s="0">
        <v>1</v>
      </c>
      <c r="P82" t="s" s="0">
        <v>46</v>
      </c>
      <c r="Q82" t="s" s="0">
        <v>26</v>
      </c>
      <c r="V82" t="n" s="0">
        <v>33.0</v>
      </c>
      <c r="W82" t="n" s="0">
        <v>7.0</v>
      </c>
    </row>
    <row r="83" spans="1:24" x14ac:dyDescent="0.3">
      <c r="A83" s="1">
        <v>45619</v>
      </c>
      <c r="B83" t="s" s="0">
        <v>17</v>
      </c>
      <c r="C83" t="s" s="0">
        <v>1</v>
      </c>
      <c r="E83" t="s" s="0">
        <v>16</v>
      </c>
      <c r="F83" s="0">
        <v>0</v>
      </c>
      <c r="G83" s="0">
        <v>0</v>
      </c>
      <c r="H83" s="0">
        <v>5</v>
      </c>
      <c r="I83" s="0">
        <v>1</v>
      </c>
      <c r="J83" s="0">
        <v>0</v>
      </c>
      <c r="K83" s="0">
        <v>15</v>
      </c>
      <c r="L83" s="0">
        <f t="shared" si="2"/>
        <v>0</v>
      </c>
      <c r="M83" s="0">
        <v>61</v>
      </c>
      <c r="N83" s="0">
        <f t="shared" si="5"/>
        <v>6</v>
      </c>
      <c r="O83" s="0">
        <v>2</v>
      </c>
      <c r="P83" t="s" s="0">
        <v>46</v>
      </c>
      <c r="Q83" t="s" s="0">
        <v>26</v>
      </c>
      <c r="V83" t="n" s="0">
        <v>33.0</v>
      </c>
      <c r="W83" t="n" s="0">
        <v>5.0</v>
      </c>
    </row>
    <row r="84" spans="1:24" x14ac:dyDescent="0.3">
      <c r="A84" s="1">
        <v>45619</v>
      </c>
      <c r="B84" t="s" s="0">
        <v>19</v>
      </c>
      <c r="C84" t="s" s="0">
        <v>20</v>
      </c>
      <c r="E84" t="s" s="0">
        <v>2</v>
      </c>
      <c r="F84" s="0">
        <v>0</v>
      </c>
      <c r="G84" s="0">
        <v>0</v>
      </c>
      <c r="H84" s="0">
        <v>10</v>
      </c>
      <c r="I84" s="0">
        <v>0</v>
      </c>
      <c r="J84" s="0">
        <v>0</v>
      </c>
      <c r="K84" s="0">
        <v>15</v>
      </c>
      <c r="L84" s="0">
        <f t="shared" si="2"/>
        <v>32</v>
      </c>
      <c r="M84" s="0">
        <v>127</v>
      </c>
      <c r="N84" s="0">
        <f t="shared" si="5"/>
        <v>10</v>
      </c>
      <c r="O84" s="0">
        <v>1</v>
      </c>
      <c r="P84" t="s" s="0">
        <v>46</v>
      </c>
      <c r="Q84" t="s" s="0">
        <v>26</v>
      </c>
      <c r="V84" t="n" s="0">
        <v>33.0</v>
      </c>
      <c r="W84" t="n" s="0">
        <v>6.0</v>
      </c>
    </row>
    <row r="85" spans="1:24" x14ac:dyDescent="0.3">
      <c r="A85" s="1">
        <v>45619</v>
      </c>
      <c r="B85" t="s" s="0">
        <v>19</v>
      </c>
      <c r="C85" t="s" s="0">
        <v>20</v>
      </c>
      <c r="E85" t="s" s="0">
        <v>2</v>
      </c>
      <c r="F85" s="0">
        <v>2</v>
      </c>
      <c r="G85" s="0">
        <v>0</v>
      </c>
      <c r="H85" s="0">
        <v>6</v>
      </c>
      <c r="I85" s="0">
        <v>0</v>
      </c>
      <c r="J85" s="0">
        <v>0</v>
      </c>
      <c r="K85" s="0">
        <v>15</v>
      </c>
      <c r="L85" s="0">
        <f t="shared" si="2"/>
        <v>8</v>
      </c>
      <c r="M85" s="0">
        <v>75</v>
      </c>
      <c r="N85" s="0">
        <f t="shared" si="5"/>
        <v>8</v>
      </c>
      <c r="O85" s="0">
        <v>1</v>
      </c>
      <c r="P85" t="s" s="0">
        <v>46</v>
      </c>
      <c r="Q85" t="s" s="0">
        <v>26</v>
      </c>
      <c r="V85" t="n" s="0">
        <v>33.0</v>
      </c>
      <c r="W85" t="n" s="0">
        <v>7.0</v>
      </c>
    </row>
    <row r="86" spans="1:24" x14ac:dyDescent="0.3">
      <c r="A86" s="1">
        <v>45619</v>
      </c>
      <c r="B86" t="s" s="0">
        <v>19</v>
      </c>
      <c r="C86" t="s" s="0">
        <v>20</v>
      </c>
      <c r="E86" t="s" s="0">
        <v>2</v>
      </c>
      <c r="F86" s="0">
        <v>0</v>
      </c>
      <c r="G86" s="0">
        <v>0</v>
      </c>
      <c r="H86" s="0">
        <v>10</v>
      </c>
      <c r="I86" s="0">
        <v>0</v>
      </c>
      <c r="J86" s="0">
        <v>0</v>
      </c>
      <c r="K86" s="0">
        <v>15</v>
      </c>
      <c r="L86" s="0">
        <f t="shared" si="2"/>
        <v>24</v>
      </c>
      <c r="M86" s="0">
        <v>119</v>
      </c>
      <c r="N86" s="0">
        <f t="shared" si="5"/>
        <v>10</v>
      </c>
      <c r="O86" s="0">
        <v>1</v>
      </c>
      <c r="P86" t="s" s="0">
        <v>46</v>
      </c>
      <c r="Q86" t="s" s="0">
        <v>26</v>
      </c>
      <c r="V86" t="n" s="0">
        <v>33.0</v>
      </c>
      <c r="W86" t="n" s="0">
        <v>7.0</v>
      </c>
    </row>
    <row r="87" spans="1:24" x14ac:dyDescent="0.3">
      <c r="A87" s="1">
        <v>45619</v>
      </c>
      <c r="B87" t="s" s="0">
        <v>19</v>
      </c>
      <c r="C87" t="s" s="0">
        <v>20</v>
      </c>
      <c r="E87" t="s" s="0">
        <v>2</v>
      </c>
      <c r="F87" s="0">
        <v>0</v>
      </c>
      <c r="G87" s="0">
        <v>0</v>
      </c>
      <c r="H87" s="0">
        <v>8</v>
      </c>
      <c r="I87" s="0">
        <v>0</v>
      </c>
      <c r="J87" s="0">
        <v>0</v>
      </c>
      <c r="K87" s="0">
        <v>15</v>
      </c>
      <c r="L87" s="0">
        <f t="shared" si="2"/>
        <v>8</v>
      </c>
      <c r="M87" s="0">
        <v>87</v>
      </c>
      <c r="N87" s="0">
        <f t="shared" si="5"/>
        <v>8</v>
      </c>
      <c r="O87" s="0">
        <v>1</v>
      </c>
      <c r="P87" t="s" s="0">
        <v>46</v>
      </c>
      <c r="Q87" t="s" s="0">
        <v>26</v>
      </c>
      <c r="V87" t="n" s="0">
        <v>33.0</v>
      </c>
      <c r="W87" t="n" s="0">
        <v>7.0</v>
      </c>
    </row>
    <row r="88" spans="1:24" x14ac:dyDescent="0.3">
      <c r="A88" s="1">
        <v>45619</v>
      </c>
      <c r="B88" t="s" s="0">
        <v>19</v>
      </c>
      <c r="C88" t="s" s="0">
        <v>20</v>
      </c>
      <c r="E88" t="s" s="0">
        <v>2</v>
      </c>
      <c r="F88" s="0">
        <v>2</v>
      </c>
      <c r="G88" s="0">
        <v>0</v>
      </c>
      <c r="H88" s="0">
        <v>6</v>
      </c>
      <c r="I88" s="0">
        <v>0</v>
      </c>
      <c r="J88" s="0">
        <v>0</v>
      </c>
      <c r="K88" s="0">
        <v>15</v>
      </c>
      <c r="L88" s="0">
        <f t="shared" si="2"/>
        <v>0</v>
      </c>
      <c r="M88" s="0">
        <v>67</v>
      </c>
      <c r="N88" s="0">
        <f t="shared" si="5"/>
        <v>8</v>
      </c>
      <c r="O88" s="0">
        <v>1</v>
      </c>
      <c r="P88" t="s" s="0">
        <v>46</v>
      </c>
      <c r="Q88" t="s" s="0">
        <v>26</v>
      </c>
      <c r="V88" t="n" s="0">
        <v>33.0</v>
      </c>
      <c r="W88" t="n" s="0">
        <v>8.0</v>
      </c>
    </row>
    <row r="89" spans="1:24" x14ac:dyDescent="0.3">
      <c r="A89" s="1">
        <v>45621</v>
      </c>
      <c r="B89" t="s" s="0">
        <v>19</v>
      </c>
      <c r="C89" t="s" s="0">
        <v>20</v>
      </c>
      <c r="D89" t="s" s="0">
        <v>21</v>
      </c>
      <c r="E89" t="s" s="0">
        <v>2</v>
      </c>
      <c r="F89" s="0">
        <v>0</v>
      </c>
      <c r="G89" s="0">
        <v>0</v>
      </c>
      <c r="H89" s="0">
        <v>0</v>
      </c>
      <c r="I89" s="0">
        <v>0</v>
      </c>
      <c r="J89" s="0">
        <v>9</v>
      </c>
      <c r="K89" s="0">
        <v>15</v>
      </c>
      <c r="L89" s="0">
        <f t="shared" si="2"/>
        <v>33</v>
      </c>
      <c r="M89" s="0">
        <v>138</v>
      </c>
      <c r="N89" s="0">
        <f t="shared" si="5"/>
        <v>9</v>
      </c>
      <c r="O89" s="0">
        <v>3</v>
      </c>
      <c r="P89" t="s" s="0">
        <v>47</v>
      </c>
      <c r="Q89" t="s" s="0">
        <v>45</v>
      </c>
      <c r="V89" t="n" s="0">
        <v>35.0</v>
      </c>
      <c r="X89" t="n" s="0">
        <v>6.0</v>
      </c>
    </row>
    <row r="90" spans="1:24" x14ac:dyDescent="0.3">
      <c r="A90" s="1">
        <v>45621</v>
      </c>
      <c r="B90" t="s" s="0">
        <v>19</v>
      </c>
      <c r="C90" t="s" s="0">
        <v>20</v>
      </c>
      <c r="E90" t="s" s="0">
        <v>2</v>
      </c>
      <c r="F90" s="0">
        <v>0</v>
      </c>
      <c r="G90" s="0">
        <v>0</v>
      </c>
      <c r="H90" s="0">
        <v>9</v>
      </c>
      <c r="I90" s="0">
        <v>0</v>
      </c>
      <c r="J90" s="0">
        <v>0</v>
      </c>
      <c r="K90" s="0">
        <v>15</v>
      </c>
      <c r="L90" s="0">
        <f t="shared" si="2"/>
        <v>0</v>
      </c>
      <c r="M90" s="0">
        <v>87</v>
      </c>
      <c r="N90" s="0">
        <f t="shared" si="5"/>
        <v>9</v>
      </c>
      <c r="O90" s="0">
        <v>1</v>
      </c>
      <c r="P90" t="s" s="0">
        <v>46</v>
      </c>
      <c r="Q90" t="s" s="0">
        <v>45</v>
      </c>
      <c r="V90" t="n" s="0">
        <v>35.0</v>
      </c>
      <c r="W90" t="n" s="0">
        <v>9.0</v>
      </c>
    </row>
    <row r="91" spans="1:24" x14ac:dyDescent="0.3">
      <c r="A91" s="1">
        <v>45621</v>
      </c>
      <c r="B91" t="s" s="0">
        <v>19</v>
      </c>
      <c r="C91" t="s" s="0">
        <v>20</v>
      </c>
      <c r="D91" t="s" s="0">
        <v>21</v>
      </c>
      <c r="E91" t="s" s="0">
        <v>2</v>
      </c>
      <c r="F91" s="0">
        <v>0</v>
      </c>
      <c r="G91" s="0">
        <v>0</v>
      </c>
      <c r="H91" s="0">
        <v>0</v>
      </c>
      <c r="I91" s="0">
        <v>0</v>
      </c>
      <c r="J91" s="0">
        <v>9</v>
      </c>
      <c r="K91" s="0">
        <v>0</v>
      </c>
      <c r="L91" s="0">
        <f t="shared" si="2"/>
        <v>20</v>
      </c>
      <c r="M91" s="0">
        <v>110</v>
      </c>
      <c r="N91" s="0">
        <f t="shared" si="5"/>
        <v>9</v>
      </c>
      <c r="O91" s="0">
        <v>3</v>
      </c>
      <c r="P91" t="s" s="0">
        <v>47</v>
      </c>
      <c r="Q91" t="s" s="0">
        <v>45</v>
      </c>
      <c r="V91" t="n" s="0">
        <v>35.0</v>
      </c>
      <c r="X91" t="n" s="0">
        <v>7.0</v>
      </c>
    </row>
    <row r="92" spans="1:24" x14ac:dyDescent="0.3">
      <c r="A92" s="1">
        <v>45621</v>
      </c>
      <c r="B92" t="s" s="0">
        <v>19</v>
      </c>
      <c r="C92" t="s" s="0">
        <v>20</v>
      </c>
      <c r="E92" t="s" s="0">
        <v>2</v>
      </c>
      <c r="F92" s="0">
        <v>0</v>
      </c>
      <c r="G92" s="0">
        <v>0</v>
      </c>
      <c r="H92" s="0">
        <v>9</v>
      </c>
      <c r="I92" s="0">
        <v>0</v>
      </c>
      <c r="J92" s="0">
        <v>0</v>
      </c>
      <c r="K92" s="0">
        <v>15</v>
      </c>
      <c r="L92" s="0">
        <f t="shared" si="2"/>
        <v>8</v>
      </c>
      <c r="M92" s="0">
        <v>95</v>
      </c>
      <c r="N92" s="0">
        <f t="shared" si="5"/>
        <v>9</v>
      </c>
      <c r="O92" s="0">
        <v>1</v>
      </c>
      <c r="P92" t="s" s="0">
        <v>46</v>
      </c>
      <c r="Q92" t="s" s="0">
        <v>45</v>
      </c>
      <c r="V92" t="n" s="0">
        <v>35.0</v>
      </c>
      <c r="W92" t="n" s="0">
        <v>8.0</v>
      </c>
    </row>
    <row r="93" spans="1:24" x14ac:dyDescent="0.3">
      <c r="A93" s="1">
        <v>45621</v>
      </c>
      <c r="B93" t="s" s="0">
        <v>19</v>
      </c>
      <c r="C93" t="s" s="0">
        <v>20</v>
      </c>
      <c r="E93" t="s" s="0">
        <v>21</v>
      </c>
      <c r="F93" s="0">
        <v>1</v>
      </c>
      <c r="G93" s="0">
        <v>0</v>
      </c>
      <c r="H93" s="0">
        <v>6</v>
      </c>
      <c r="I93" s="0">
        <v>0</v>
      </c>
      <c r="J93" s="0">
        <v>1</v>
      </c>
      <c r="K93" s="0">
        <v>15</v>
      </c>
      <c r="L93" s="0">
        <f t="shared" si="2"/>
        <v>10</v>
      </c>
      <c r="M93" s="0">
        <v>85</v>
      </c>
      <c r="N93" s="0">
        <f t="shared" si="5"/>
        <v>8</v>
      </c>
      <c r="O93" s="0">
        <v>2</v>
      </c>
      <c r="P93" t="s" s="0">
        <v>46</v>
      </c>
      <c r="Q93" t="s" s="0">
        <v>45</v>
      </c>
      <c r="V93" t="n" s="0">
        <v>35.0</v>
      </c>
      <c r="W93" t="n" s="0">
        <v>7.0</v>
      </c>
    </row>
    <row r="94" spans="1:24" x14ac:dyDescent="0.3">
      <c r="A94" s="1">
        <v>45621</v>
      </c>
      <c r="B94" t="s" s="0">
        <v>19</v>
      </c>
      <c r="C94" t="s" s="0">
        <v>20</v>
      </c>
      <c r="D94" t="s" s="0">
        <v>16</v>
      </c>
      <c r="E94" t="s" s="0">
        <v>21</v>
      </c>
      <c r="F94" s="0">
        <v>0</v>
      </c>
      <c r="G94" s="0">
        <v>0</v>
      </c>
      <c r="H94" s="0">
        <v>0</v>
      </c>
      <c r="I94" s="0">
        <v>0</v>
      </c>
      <c r="J94" s="0">
        <v>8</v>
      </c>
      <c r="K94" s="0">
        <v>15</v>
      </c>
      <c r="L94" s="0">
        <f t="shared" si="2"/>
        <v>33</v>
      </c>
      <c r="M94" s="0">
        <v>128</v>
      </c>
      <c r="N94" s="0">
        <f t="shared" si="5"/>
        <v>8</v>
      </c>
      <c r="O94" s="0">
        <v>3</v>
      </c>
      <c r="P94" t="s" s="0">
        <v>47</v>
      </c>
      <c r="Q94" t="s" s="0">
        <v>45</v>
      </c>
      <c r="V94" t="n" s="0">
        <v>35.0</v>
      </c>
      <c r="X94" t="n" s="0">
        <v>5.0</v>
      </c>
    </row>
    <row r="95" spans="1:24" x14ac:dyDescent="0.3">
      <c r="A95" s="1">
        <v>45621</v>
      </c>
      <c r="B95" t="s" s="0">
        <v>17</v>
      </c>
      <c r="C95" t="s" s="0">
        <v>21</v>
      </c>
      <c r="D95" t="s" s="0">
        <v>2</v>
      </c>
      <c r="E95" t="s" s="0">
        <v>16</v>
      </c>
      <c r="F95" s="0">
        <v>0</v>
      </c>
      <c r="G95" s="0">
        <v>0</v>
      </c>
      <c r="H95" s="0">
        <v>0</v>
      </c>
      <c r="I95" s="0">
        <v>0</v>
      </c>
      <c r="J95" s="0">
        <v>7</v>
      </c>
      <c r="K95" s="0">
        <v>15</v>
      </c>
      <c r="L95" s="0">
        <f t="shared" si="2"/>
        <v>33</v>
      </c>
      <c r="M95" s="0">
        <v>118</v>
      </c>
      <c r="N95" s="0">
        <f t="shared" si="5"/>
        <v>7</v>
      </c>
      <c r="O95" s="0">
        <v>3</v>
      </c>
      <c r="P95" t="s" s="0">
        <v>47</v>
      </c>
      <c r="Q95" t="s" s="0">
        <v>45</v>
      </c>
      <c r="V95" t="n" s="0">
        <v>35.0</v>
      </c>
      <c r="X95" t="n" s="0">
        <v>4.0</v>
      </c>
    </row>
    <row r="96" spans="1:24" x14ac:dyDescent="0.3">
      <c r="A96" s="1">
        <v>45621</v>
      </c>
      <c r="B96" t="s" s="0">
        <v>17</v>
      </c>
      <c r="C96" t="s" s="0">
        <v>21</v>
      </c>
      <c r="E96" t="s" s="0">
        <v>16</v>
      </c>
      <c r="F96" s="0">
        <v>0</v>
      </c>
      <c r="G96" s="0">
        <v>0</v>
      </c>
      <c r="H96" s="0">
        <v>11</v>
      </c>
      <c r="I96" s="0">
        <v>0</v>
      </c>
      <c r="J96" s="0">
        <v>0</v>
      </c>
      <c r="K96" s="0">
        <v>15</v>
      </c>
      <c r="L96" s="0">
        <f t="shared" si="2"/>
        <v>24</v>
      </c>
      <c r="M96" s="0">
        <v>127</v>
      </c>
      <c r="N96" s="0">
        <f t="shared" si="5"/>
        <v>11</v>
      </c>
      <c r="O96" s="0">
        <v>1</v>
      </c>
      <c r="P96" t="s" s="0">
        <v>46</v>
      </c>
      <c r="Q96" t="s" s="0">
        <v>45</v>
      </c>
      <c r="V96" t="n" s="0">
        <v>35.0</v>
      </c>
      <c r="W96" t="n" s="0">
        <v>8.0</v>
      </c>
    </row>
    <row r="97" spans="1:24" x14ac:dyDescent="0.3">
      <c r="A97" s="1">
        <v>45621</v>
      </c>
      <c r="B97" t="s" s="0">
        <v>17</v>
      </c>
      <c r="C97" t="s" s="0">
        <v>21</v>
      </c>
      <c r="D97" t="s" s="0">
        <v>53</v>
      </c>
      <c r="E97" t="s" s="0">
        <v>16</v>
      </c>
      <c r="F97" s="0">
        <v>0</v>
      </c>
      <c r="G97" s="0">
        <v>0</v>
      </c>
      <c r="H97" s="0">
        <v>0</v>
      </c>
      <c r="I97" s="0">
        <v>0</v>
      </c>
      <c r="J97" s="0">
        <v>8</v>
      </c>
      <c r="K97" s="0">
        <v>3</v>
      </c>
      <c r="L97" s="0">
        <f t="shared" si="2"/>
        <v>33</v>
      </c>
      <c r="M97" s="0">
        <v>116</v>
      </c>
      <c r="N97" s="0">
        <f t="shared" si="5"/>
        <v>8</v>
      </c>
      <c r="O97" s="0">
        <v>3</v>
      </c>
      <c r="P97" t="s" s="0">
        <v>54</v>
      </c>
      <c r="Q97" t="s" s="0">
        <v>45</v>
      </c>
      <c r="V97" t="n" s="0">
        <v>35.0</v>
      </c>
    </row>
    <row r="98" spans="1:24" x14ac:dyDescent="0.3">
      <c r="A98" s="1">
        <v>45621</v>
      </c>
      <c r="B98" t="s" s="0">
        <v>17</v>
      </c>
      <c r="C98" t="s" s="0">
        <v>21</v>
      </c>
      <c r="E98" t="s" s="0">
        <v>16</v>
      </c>
      <c r="F98" s="0">
        <v>0</v>
      </c>
      <c r="G98" s="0">
        <v>0</v>
      </c>
      <c r="H98" s="0">
        <v>13</v>
      </c>
      <c r="I98" s="0">
        <v>0</v>
      </c>
      <c r="J98" s="0">
        <v>1</v>
      </c>
      <c r="K98" s="0">
        <v>15</v>
      </c>
      <c r="L98" s="0">
        <f t="shared" si="2"/>
        <v>34</v>
      </c>
      <c r="M98" s="0">
        <v>163</v>
      </c>
      <c r="N98" s="0">
        <f t="shared" si="5"/>
        <v>14</v>
      </c>
      <c r="O98" s="0">
        <v>2</v>
      </c>
      <c r="P98" t="s" s="0">
        <v>46</v>
      </c>
      <c r="Q98" t="s" s="0">
        <v>45</v>
      </c>
      <c r="V98" t="n" s="0">
        <v>35.0</v>
      </c>
      <c r="W98" t="n" s="0">
        <v>10.0</v>
      </c>
    </row>
    <row r="99" spans="1:24" x14ac:dyDescent="0.3">
      <c r="A99" s="1">
        <v>45621</v>
      </c>
      <c r="B99" t="s" s="0">
        <v>0</v>
      </c>
      <c r="C99" t="s" s="0">
        <v>21</v>
      </c>
      <c r="E99" t="s" s="0">
        <v>2</v>
      </c>
      <c r="F99" s="0">
        <v>2</v>
      </c>
      <c r="G99" s="0">
        <v>0</v>
      </c>
      <c r="H99" s="0">
        <v>8</v>
      </c>
      <c r="I99" s="0">
        <v>0</v>
      </c>
      <c r="J99" s="0">
        <v>1</v>
      </c>
      <c r="K99" s="0">
        <v>15</v>
      </c>
      <c r="L99" s="0">
        <f t="shared" ref="L99:L191" si="6">(M99-K99-10*J99-6*I99-8*H99-4*G99-2*F99)</f>
        <v>20</v>
      </c>
      <c r="M99" s="0">
        <v>113</v>
      </c>
      <c r="N99" s="0">
        <f t="shared" si="5"/>
        <v>11</v>
      </c>
      <c r="O99" s="0">
        <v>2</v>
      </c>
      <c r="P99" t="s" s="0">
        <v>46</v>
      </c>
      <c r="Q99" t="s" s="0">
        <v>45</v>
      </c>
      <c r="V99" t="n" s="0">
        <v>35.0</v>
      </c>
      <c r="W99" t="n" s="0">
        <v>8.0</v>
      </c>
    </row>
    <row r="100" spans="1:24" x14ac:dyDescent="0.3">
      <c r="A100" s="1">
        <v>45621</v>
      </c>
      <c r="B100" t="s" s="0">
        <v>0</v>
      </c>
      <c r="C100" t="s" s="0">
        <v>21</v>
      </c>
      <c r="D100" t="s" s="0">
        <v>22</v>
      </c>
      <c r="E100" t="s" s="0">
        <v>2</v>
      </c>
      <c r="F100" s="0">
        <v>0</v>
      </c>
      <c r="G100" s="0">
        <v>0</v>
      </c>
      <c r="H100" s="0">
        <v>1</v>
      </c>
      <c r="I100" s="0">
        <v>0</v>
      </c>
      <c r="J100" s="0">
        <v>9</v>
      </c>
      <c r="K100" s="0">
        <v>15</v>
      </c>
      <c r="L100" s="0">
        <f t="shared" si="6"/>
        <v>33</v>
      </c>
      <c r="M100" s="0">
        <v>146</v>
      </c>
      <c r="N100" s="0">
        <f t="shared" si="5"/>
        <v>10</v>
      </c>
      <c r="O100" s="0">
        <v>3</v>
      </c>
      <c r="P100" t="s" s="0">
        <v>47</v>
      </c>
      <c r="Q100" t="s" s="0">
        <v>45</v>
      </c>
      <c r="V100" t="n" s="0">
        <v>35.0</v>
      </c>
      <c r="X100" t="n" s="0">
        <v>6.0</v>
      </c>
    </row>
    <row r="101" spans="1:24" x14ac:dyDescent="0.3">
      <c r="A101" s="1">
        <v>45621</v>
      </c>
      <c r="B101" t="s" s="0">
        <v>0</v>
      </c>
      <c r="C101" t="s" s="0">
        <v>21</v>
      </c>
      <c r="E101" t="s" s="0">
        <v>2</v>
      </c>
      <c r="F101" s="0">
        <v>1</v>
      </c>
      <c r="G101" s="0">
        <v>0</v>
      </c>
      <c r="H101" s="0">
        <v>11</v>
      </c>
      <c r="I101" s="0">
        <v>0</v>
      </c>
      <c r="J101" s="0">
        <v>1</v>
      </c>
      <c r="K101" s="0">
        <v>15</v>
      </c>
      <c r="L101" s="0">
        <f t="shared" si="6"/>
        <v>34</v>
      </c>
      <c r="M101" s="0">
        <v>149</v>
      </c>
      <c r="N101" s="0">
        <f t="shared" si="5"/>
        <v>13</v>
      </c>
      <c r="O101" s="0">
        <v>2</v>
      </c>
      <c r="P101" t="s" s="0">
        <v>46</v>
      </c>
      <c r="Q101" t="s" s="0">
        <v>45</v>
      </c>
      <c r="V101" t="n" s="0">
        <v>35.0</v>
      </c>
      <c r="W101" t="n" s="0">
        <v>9.0</v>
      </c>
    </row>
    <row r="102" spans="1:24" x14ac:dyDescent="0.3">
      <c r="A102" s="1">
        <v>45621</v>
      </c>
      <c r="B102" t="s" s="0">
        <v>0</v>
      </c>
      <c r="C102" t="s" s="0">
        <v>21</v>
      </c>
      <c r="E102" t="s" s="0">
        <v>2</v>
      </c>
      <c r="F102" s="0">
        <v>1</v>
      </c>
      <c r="G102" s="0">
        <v>0</v>
      </c>
      <c r="H102" s="0">
        <v>8</v>
      </c>
      <c r="I102" s="0">
        <v>0</v>
      </c>
      <c r="J102" s="0">
        <v>1</v>
      </c>
      <c r="K102" s="0">
        <v>15</v>
      </c>
      <c r="L102" s="0">
        <f t="shared" si="6"/>
        <v>10</v>
      </c>
      <c r="M102" s="0">
        <v>101</v>
      </c>
      <c r="N102" s="0">
        <f t="shared" si="5"/>
        <v>10</v>
      </c>
      <c r="O102" s="0">
        <v>2</v>
      </c>
      <c r="P102" t="s" s="0">
        <v>46</v>
      </c>
      <c r="Q102" t="s" s="0">
        <v>45</v>
      </c>
      <c r="V102" t="n" s="0">
        <v>35.0</v>
      </c>
      <c r="W102" t="n" s="0">
        <v>9.0</v>
      </c>
    </row>
    <row r="103" spans="1:24" x14ac:dyDescent="0.3">
      <c r="A103" s="1">
        <v>45621</v>
      </c>
      <c r="B103" t="s" s="0">
        <v>0</v>
      </c>
      <c r="C103" t="s" s="0">
        <v>21</v>
      </c>
      <c r="E103" t="s" s="0">
        <v>2</v>
      </c>
      <c r="F103" s="0">
        <v>1</v>
      </c>
      <c r="G103" s="0">
        <v>0</v>
      </c>
      <c r="H103" s="0">
        <v>10</v>
      </c>
      <c r="I103" s="0">
        <v>0</v>
      </c>
      <c r="J103" s="0">
        <v>1</v>
      </c>
      <c r="K103" s="0">
        <v>15</v>
      </c>
      <c r="L103" s="0">
        <f t="shared" si="6"/>
        <v>26</v>
      </c>
      <c r="M103" s="0">
        <v>133</v>
      </c>
      <c r="N103" s="0">
        <f t="shared" si="5"/>
        <v>12</v>
      </c>
      <c r="O103" s="0">
        <v>2</v>
      </c>
      <c r="P103" t="s" s="0">
        <v>46</v>
      </c>
      <c r="Q103" t="s" s="0">
        <v>45</v>
      </c>
      <c r="V103" t="n" s="0">
        <v>35.0</v>
      </c>
      <c r="W103" t="n" s="0">
        <v>9.0</v>
      </c>
    </row>
    <row r="104" spans="1:24" x14ac:dyDescent="0.3">
      <c r="A104" s="1">
        <v>45621</v>
      </c>
      <c r="B104" t="s" s="0">
        <v>0</v>
      </c>
      <c r="C104" t="s" s="0">
        <v>21</v>
      </c>
      <c r="E104" t="s" s="0">
        <v>16</v>
      </c>
      <c r="F104" s="0">
        <v>0</v>
      </c>
      <c r="G104" s="0">
        <v>0</v>
      </c>
      <c r="H104" s="0">
        <v>11</v>
      </c>
      <c r="I104" s="0">
        <v>0</v>
      </c>
      <c r="J104" s="0">
        <v>1</v>
      </c>
      <c r="K104" s="0">
        <v>15</v>
      </c>
      <c r="L104" s="0">
        <f t="shared" si="6"/>
        <v>18</v>
      </c>
      <c r="M104" s="0">
        <v>131</v>
      </c>
      <c r="N104" s="0">
        <f t="shared" si="5"/>
        <v>12</v>
      </c>
      <c r="O104" s="0">
        <v>2</v>
      </c>
      <c r="P104" t="s" s="0">
        <v>46</v>
      </c>
      <c r="Q104" t="s" s="0">
        <v>45</v>
      </c>
      <c r="V104" t="n" s="0">
        <v>35.0</v>
      </c>
      <c r="W104" t="n" s="0">
        <v>10.0</v>
      </c>
    </row>
    <row r="105" spans="1:24" x14ac:dyDescent="0.3">
      <c r="A105" s="1">
        <v>45621</v>
      </c>
      <c r="B105" t="s" s="0">
        <v>0</v>
      </c>
      <c r="C105" t="s" s="0">
        <v>21</v>
      </c>
      <c r="D105" t="s" s="0">
        <v>2</v>
      </c>
      <c r="E105" t="s" s="0">
        <v>16</v>
      </c>
      <c r="F105" s="0">
        <v>0</v>
      </c>
      <c r="G105" s="0">
        <v>0</v>
      </c>
      <c r="H105" s="0">
        <v>0</v>
      </c>
      <c r="I105" s="0">
        <v>0</v>
      </c>
      <c r="J105" s="0">
        <v>9</v>
      </c>
      <c r="K105" s="0">
        <v>15</v>
      </c>
      <c r="L105" s="0">
        <f t="shared" si="6"/>
        <v>20</v>
      </c>
      <c r="M105" s="0">
        <v>125</v>
      </c>
      <c r="N105" s="0">
        <f t="shared" si="5"/>
        <v>9</v>
      </c>
      <c r="O105" s="0">
        <v>3</v>
      </c>
      <c r="P105" t="s" s="0">
        <v>47</v>
      </c>
      <c r="Q105" t="s" s="0">
        <v>45</v>
      </c>
      <c r="V105" t="n" s="0">
        <v>35.0</v>
      </c>
      <c r="X105" t="n" s="0">
        <v>7.0</v>
      </c>
    </row>
    <row r="106" spans="1:24" x14ac:dyDescent="0.3">
      <c r="A106" s="1">
        <v>45621</v>
      </c>
      <c r="B106" t="s" s="0">
        <v>0</v>
      </c>
      <c r="C106" t="s" s="0">
        <v>21</v>
      </c>
      <c r="D106" t="s" s="0">
        <v>2</v>
      </c>
      <c r="E106" t="s" s="0">
        <v>16</v>
      </c>
      <c r="F106" s="0">
        <v>0</v>
      </c>
      <c r="G106" s="0">
        <v>0</v>
      </c>
      <c r="H106" s="0">
        <v>0</v>
      </c>
      <c r="I106" s="0">
        <v>0</v>
      </c>
      <c r="J106" s="0">
        <v>6</v>
      </c>
      <c r="K106" s="0">
        <v>15</v>
      </c>
      <c r="L106" s="0">
        <f t="shared" si="6"/>
        <v>33</v>
      </c>
      <c r="M106" s="0">
        <v>108</v>
      </c>
      <c r="N106" s="0">
        <f t="shared" si="5"/>
        <v>6</v>
      </c>
      <c r="O106" s="0">
        <v>3</v>
      </c>
      <c r="P106" t="s" s="0">
        <v>47</v>
      </c>
      <c r="Q106" t="s" s="0">
        <v>45</v>
      </c>
      <c r="V106" t="n" s="0">
        <v>35.0</v>
      </c>
      <c r="X106" t="n" s="0">
        <v>3.0</v>
      </c>
    </row>
    <row r="107" spans="1:24" x14ac:dyDescent="0.3">
      <c r="A107" s="1">
        <v>45621</v>
      </c>
      <c r="B107" t="s" s="0">
        <v>2</v>
      </c>
      <c r="C107" t="s" s="0">
        <v>21</v>
      </c>
      <c r="F107" s="0">
        <v>2</v>
      </c>
      <c r="G107" s="0">
        <v>0</v>
      </c>
      <c r="H107" s="0">
        <v>11</v>
      </c>
      <c r="I107" s="0">
        <v>0</v>
      </c>
      <c r="J107" s="0">
        <v>1</v>
      </c>
      <c r="K107" s="0">
        <v>15</v>
      </c>
      <c r="L107" s="0">
        <f t="shared" si="6"/>
        <v>26</v>
      </c>
      <c r="M107" s="0">
        <v>143</v>
      </c>
      <c r="N107" s="0">
        <f>SUM(F107:J107)</f>
        <v>14</v>
      </c>
      <c r="O107" s="0">
        <v>2</v>
      </c>
      <c r="P107" t="s" s="0">
        <v>46</v>
      </c>
      <c r="Q107" t="s" s="0">
        <v>45</v>
      </c>
      <c r="V107" t="n" s="0">
        <v>35.0</v>
      </c>
      <c r="W107" t="n" s="0">
        <v>11.0</v>
      </c>
    </row>
    <row r="108" spans="1:24" x14ac:dyDescent="0.3">
      <c r="A108" s="1">
        <v>45621</v>
      </c>
      <c r="B108" t="s" s="0">
        <v>2</v>
      </c>
      <c r="C108" t="s" s="0">
        <v>21</v>
      </c>
      <c r="F108" s="0">
        <v>0</v>
      </c>
      <c r="G108" s="0">
        <v>0</v>
      </c>
      <c r="H108" s="0">
        <v>13</v>
      </c>
      <c r="I108" s="0">
        <v>0</v>
      </c>
      <c r="J108" s="0">
        <v>1</v>
      </c>
      <c r="K108" s="0">
        <v>15</v>
      </c>
      <c r="L108" s="0">
        <f t="shared" si="6"/>
        <v>26</v>
      </c>
      <c r="M108" s="0">
        <v>155</v>
      </c>
      <c r="N108" s="0">
        <f>SUM(F108:J108)</f>
        <v>14</v>
      </c>
      <c r="O108" s="0">
        <v>2</v>
      </c>
      <c r="P108" t="s" s="0">
        <v>46</v>
      </c>
      <c r="Q108" t="s" s="0">
        <v>45</v>
      </c>
      <c r="V108" t="n" s="0">
        <v>35.0</v>
      </c>
      <c r="W108" t="n" s="0">
        <v>11.0</v>
      </c>
    </row>
    <row r="109" spans="1:24" x14ac:dyDescent="0.3">
      <c r="A109" s="1">
        <v>45621</v>
      </c>
      <c r="B109" t="s" s="0">
        <v>2</v>
      </c>
      <c r="C109" t="s" s="0">
        <v>21</v>
      </c>
      <c r="F109" s="0">
        <v>0</v>
      </c>
      <c r="G109" s="0">
        <v>0</v>
      </c>
      <c r="H109" s="0">
        <v>13</v>
      </c>
      <c r="I109" s="0">
        <v>0</v>
      </c>
      <c r="J109" s="0">
        <v>1</v>
      </c>
      <c r="K109" s="0">
        <v>15</v>
      </c>
      <c r="L109" s="0">
        <f t="shared" si="6"/>
        <v>34</v>
      </c>
      <c r="M109" s="0">
        <v>163</v>
      </c>
      <c r="N109" s="0">
        <f t="shared" ref="N109:N115" si="7">SUM(F109:J109)</f>
        <v>14</v>
      </c>
      <c r="O109" s="0">
        <v>2</v>
      </c>
      <c r="P109" t="s" s="0">
        <v>46</v>
      </c>
      <c r="Q109" t="s" s="0">
        <v>45</v>
      </c>
      <c r="V109" t="n" s="0">
        <v>35.0</v>
      </c>
      <c r="W109" t="n" s="0">
        <v>10.0</v>
      </c>
    </row>
    <row r="110" spans="1:24" x14ac:dyDescent="0.3">
      <c r="A110" s="1">
        <v>45622</v>
      </c>
      <c r="B110" t="s" s="0">
        <v>19</v>
      </c>
      <c r="C110" t="s" s="0">
        <v>1</v>
      </c>
      <c r="E110" t="s" s="0">
        <v>21</v>
      </c>
      <c r="F110" s="0">
        <v>0</v>
      </c>
      <c r="G110" s="0">
        <v>0</v>
      </c>
      <c r="H110" s="0">
        <v>11</v>
      </c>
      <c r="I110" s="0">
        <v>0</v>
      </c>
      <c r="J110" s="0">
        <v>1</v>
      </c>
      <c r="K110" s="0">
        <v>15</v>
      </c>
      <c r="L110" s="0">
        <f t="shared" si="6"/>
        <v>34</v>
      </c>
      <c r="M110" s="0">
        <v>147</v>
      </c>
      <c r="N110" s="0">
        <f t="shared" si="7"/>
        <v>12</v>
      </c>
      <c r="O110" s="0">
        <v>2</v>
      </c>
      <c r="P110" t="s" s="0">
        <v>46</v>
      </c>
      <c r="Q110" t="s" s="0">
        <v>45</v>
      </c>
      <c r="V110" t="n" s="0">
        <v>36.0</v>
      </c>
      <c r="W110" t="n" s="0">
        <v>8.0</v>
      </c>
    </row>
    <row r="111" spans="1:24" x14ac:dyDescent="0.3">
      <c r="A111" s="1">
        <v>45622</v>
      </c>
      <c r="B111" t="s" s="0">
        <v>19</v>
      </c>
      <c r="C111" t="s" s="0">
        <v>1</v>
      </c>
      <c r="D111" t="s" s="0">
        <v>2</v>
      </c>
      <c r="E111" t="s" s="0">
        <v>21</v>
      </c>
      <c r="F111" s="0">
        <v>0</v>
      </c>
      <c r="G111" s="0">
        <v>0</v>
      </c>
      <c r="H111" s="0">
        <v>1</v>
      </c>
      <c r="I111" s="0">
        <v>0</v>
      </c>
      <c r="J111" s="0">
        <v>8</v>
      </c>
      <c r="K111" s="0">
        <v>15</v>
      </c>
      <c r="L111" s="0">
        <f t="shared" si="6"/>
        <v>33</v>
      </c>
      <c r="M111" s="0">
        <v>136</v>
      </c>
      <c r="N111" s="0">
        <f t="shared" si="7"/>
        <v>9</v>
      </c>
      <c r="O111" s="0">
        <v>3</v>
      </c>
      <c r="P111" t="s" s="0">
        <v>47</v>
      </c>
      <c r="Q111" t="s" s="0">
        <v>45</v>
      </c>
      <c r="V111" t="n" s="0">
        <v>36.0</v>
      </c>
      <c r="X111" t="n" s="0">
        <v>5.0</v>
      </c>
    </row>
    <row r="112" spans="1:24" x14ac:dyDescent="0.3">
      <c r="A112" s="1">
        <v>45622</v>
      </c>
      <c r="B112" t="s" s="0">
        <v>19</v>
      </c>
      <c r="C112" t="s" s="0">
        <v>1</v>
      </c>
      <c r="E112" t="s" s="0">
        <v>2</v>
      </c>
      <c r="F112" s="0">
        <v>1</v>
      </c>
      <c r="G112" s="0">
        <v>0</v>
      </c>
      <c r="H112" s="0">
        <v>9</v>
      </c>
      <c r="I112" s="0">
        <v>0</v>
      </c>
      <c r="J112" s="0">
        <v>1</v>
      </c>
      <c r="K112" s="0">
        <v>15</v>
      </c>
      <c r="L112" s="0">
        <f t="shared" si="6"/>
        <v>34</v>
      </c>
      <c r="M112" s="0">
        <v>133</v>
      </c>
      <c r="N112" s="0">
        <f t="shared" si="7"/>
        <v>11</v>
      </c>
      <c r="O112" s="0">
        <v>2</v>
      </c>
      <c r="P112" t="s" s="0">
        <v>46</v>
      </c>
      <c r="Q112" t="s" s="0">
        <v>45</v>
      </c>
      <c r="V112" t="n" s="0">
        <v>36.0</v>
      </c>
      <c r="W112" t="n" s="0">
        <v>7.0</v>
      </c>
    </row>
    <row r="113" spans="1:24" x14ac:dyDescent="0.3">
      <c r="A113" s="1">
        <v>45622</v>
      </c>
      <c r="B113" t="s" s="0">
        <v>0</v>
      </c>
      <c r="C113" t="s" s="0">
        <v>1</v>
      </c>
      <c r="D113" t="s" s="0">
        <v>16</v>
      </c>
      <c r="E113" t="s" s="0">
        <v>2</v>
      </c>
      <c r="F113" s="0">
        <v>0</v>
      </c>
      <c r="G113" s="0">
        <v>0</v>
      </c>
      <c r="H113" s="0">
        <v>0</v>
      </c>
      <c r="I113" s="0">
        <v>0</v>
      </c>
      <c r="J113" s="0">
        <v>6</v>
      </c>
      <c r="K113" s="0">
        <v>15</v>
      </c>
      <c r="L113" s="0">
        <f t="shared" si="6"/>
        <v>23</v>
      </c>
      <c r="M113" s="0">
        <v>98</v>
      </c>
      <c r="N113" s="0">
        <f t="shared" si="7"/>
        <v>6</v>
      </c>
      <c r="O113" s="0">
        <v>3</v>
      </c>
      <c r="P113" t="s" s="0">
        <v>47</v>
      </c>
      <c r="Q113" t="s" s="0">
        <v>45</v>
      </c>
      <c r="V113" t="n" s="0">
        <v>36.0</v>
      </c>
      <c r="X113" t="n" s="0">
        <v>4.0</v>
      </c>
    </row>
    <row r="114" spans="1:24" x14ac:dyDescent="0.3">
      <c r="A114" s="1">
        <v>45622</v>
      </c>
      <c r="B114" t="s" s="0">
        <v>0</v>
      </c>
      <c r="C114" t="s" s="0">
        <v>1</v>
      </c>
      <c r="E114" t="s" s="0">
        <v>2</v>
      </c>
      <c r="F114" s="0">
        <v>0</v>
      </c>
      <c r="G114" s="0">
        <v>0</v>
      </c>
      <c r="H114" s="0">
        <v>12</v>
      </c>
      <c r="I114" s="0">
        <v>0</v>
      </c>
      <c r="J114" s="0">
        <v>1</v>
      </c>
      <c r="K114" s="0">
        <v>15</v>
      </c>
      <c r="L114" s="0">
        <f t="shared" si="6"/>
        <v>26</v>
      </c>
      <c r="M114" s="0">
        <v>147</v>
      </c>
      <c r="N114" s="0">
        <f t="shared" si="7"/>
        <v>13</v>
      </c>
      <c r="O114" s="0">
        <v>2</v>
      </c>
      <c r="P114" t="s" s="0">
        <v>46</v>
      </c>
      <c r="Q114" t="s" s="0">
        <v>45</v>
      </c>
      <c r="V114" t="n" s="0">
        <v>36.0</v>
      </c>
      <c r="W114" t="n" s="0">
        <v>10.0</v>
      </c>
    </row>
    <row r="115" spans="1:24" x14ac:dyDescent="0.3">
      <c r="A115" s="1">
        <v>45622</v>
      </c>
      <c r="B115" t="s" s="0">
        <v>0</v>
      </c>
      <c r="C115" t="s" s="0">
        <v>1</v>
      </c>
      <c r="E115" t="s" s="0">
        <v>16</v>
      </c>
      <c r="F115" s="0">
        <v>0</v>
      </c>
      <c r="G115" s="0">
        <v>0</v>
      </c>
      <c r="H115" s="0">
        <v>11</v>
      </c>
      <c r="I115" s="0">
        <v>0</v>
      </c>
      <c r="J115" s="0">
        <v>1</v>
      </c>
      <c r="K115" s="0">
        <v>15</v>
      </c>
      <c r="L115" s="0">
        <f t="shared" si="6"/>
        <v>34</v>
      </c>
      <c r="M115" s="0">
        <v>147</v>
      </c>
      <c r="N115" s="0">
        <f t="shared" si="7"/>
        <v>12</v>
      </c>
      <c r="O115" s="0">
        <v>2</v>
      </c>
      <c r="P115" t="s" s="0">
        <v>46</v>
      </c>
      <c r="Q115" t="s" s="0">
        <v>45</v>
      </c>
      <c r="V115" t="n" s="0">
        <v>36.0</v>
      </c>
      <c r="W115" t="n" s="0">
        <v>8.0</v>
      </c>
    </row>
    <row r="116" spans="1:24" x14ac:dyDescent="0.3">
      <c r="A116" s="1">
        <v>45622</v>
      </c>
      <c r="B116" t="s" s="0">
        <v>0</v>
      </c>
      <c r="C116" t="s" s="0">
        <v>1</v>
      </c>
      <c r="E116" t="s" s="0">
        <v>16</v>
      </c>
      <c r="F116" s="0">
        <v>1</v>
      </c>
      <c r="G116" s="0">
        <v>0</v>
      </c>
      <c r="H116" s="0">
        <v>8</v>
      </c>
      <c r="I116" s="0">
        <v>0</v>
      </c>
      <c r="J116" s="0">
        <v>1</v>
      </c>
      <c r="K116" s="0">
        <v>15</v>
      </c>
      <c r="L116" s="0">
        <f t="shared" si="6"/>
        <v>26</v>
      </c>
      <c r="M116" s="0">
        <v>117</v>
      </c>
      <c r="N116" s="0">
        <f t="shared" ref="N116:N121" si="8">SUM(F116:J116)</f>
        <v>10</v>
      </c>
      <c r="O116" s="0">
        <v>2</v>
      </c>
      <c r="P116" t="s" s="0">
        <v>46</v>
      </c>
      <c r="Q116" t="s" s="0">
        <v>45</v>
      </c>
      <c r="V116" t="n" s="0">
        <v>36.0</v>
      </c>
      <c r="W116" t="n" s="0">
        <v>7.0</v>
      </c>
    </row>
    <row r="117" spans="1:24" x14ac:dyDescent="0.3">
      <c r="A117" s="1">
        <v>45622</v>
      </c>
      <c r="B117" t="s" s="0">
        <v>0</v>
      </c>
      <c r="C117" t="s" s="0">
        <v>1</v>
      </c>
      <c r="D117" t="s" s="0">
        <v>22</v>
      </c>
      <c r="E117" t="s" s="0">
        <v>16</v>
      </c>
      <c r="F117" s="0">
        <v>0</v>
      </c>
      <c r="G117" s="0">
        <v>0</v>
      </c>
      <c r="H117" s="0">
        <v>0</v>
      </c>
      <c r="I117" s="0">
        <v>0</v>
      </c>
      <c r="J117" s="0">
        <v>7</v>
      </c>
      <c r="K117" s="0">
        <v>15</v>
      </c>
      <c r="L117" s="0">
        <f t="shared" si="6"/>
        <v>33</v>
      </c>
      <c r="M117" s="0">
        <v>118</v>
      </c>
      <c r="N117" s="0">
        <f t="shared" si="8"/>
        <v>7</v>
      </c>
      <c r="O117" s="0">
        <v>3</v>
      </c>
      <c r="P117" t="s" s="0">
        <v>47</v>
      </c>
      <c r="Q117" t="s" s="0">
        <v>45</v>
      </c>
      <c r="V117" t="n" s="0">
        <v>36.0</v>
      </c>
      <c r="X117" t="n" s="0">
        <v>4.0</v>
      </c>
    </row>
    <row r="118" spans="1:24" x14ac:dyDescent="0.3">
      <c r="A118" s="1">
        <v>45622</v>
      </c>
      <c r="B118" t="s" s="0">
        <v>0</v>
      </c>
      <c r="C118" t="s" s="0">
        <v>1</v>
      </c>
      <c r="D118" t="s" s="0">
        <v>22</v>
      </c>
      <c r="E118" t="s" s="0">
        <v>21</v>
      </c>
      <c r="F118" s="0">
        <v>0</v>
      </c>
      <c r="G118" s="0">
        <v>0</v>
      </c>
      <c r="H118" s="0">
        <v>1</v>
      </c>
      <c r="I118" s="0">
        <v>0</v>
      </c>
      <c r="J118" s="0">
        <v>7</v>
      </c>
      <c r="K118" s="0">
        <v>15</v>
      </c>
      <c r="L118" s="0">
        <f t="shared" si="6"/>
        <v>33</v>
      </c>
      <c r="M118" s="0">
        <v>126</v>
      </c>
      <c r="N118" s="0">
        <f t="shared" si="8"/>
        <v>8</v>
      </c>
      <c r="O118" s="0">
        <v>3</v>
      </c>
      <c r="P118" t="s" s="0">
        <v>47</v>
      </c>
      <c r="Q118" t="s" s="0">
        <v>45</v>
      </c>
      <c r="V118" t="n" s="0">
        <v>36.0</v>
      </c>
      <c r="X118" t="n" s="0">
        <v>4.0</v>
      </c>
    </row>
    <row r="119" spans="1:24" x14ac:dyDescent="0.3">
      <c r="A119" s="1">
        <v>45622</v>
      </c>
      <c r="B119" t="s" s="0">
        <v>0</v>
      </c>
      <c r="C119" t="s" s="0">
        <v>1</v>
      </c>
      <c r="E119" t="s" s="0">
        <v>16</v>
      </c>
      <c r="F119" s="0">
        <v>0</v>
      </c>
      <c r="G119" s="0">
        <v>0</v>
      </c>
      <c r="H119" s="0">
        <v>11</v>
      </c>
      <c r="I119" s="0">
        <v>0</v>
      </c>
      <c r="J119" s="0">
        <v>1</v>
      </c>
      <c r="K119" s="0">
        <v>15</v>
      </c>
      <c r="L119" s="0">
        <f t="shared" si="6"/>
        <v>34</v>
      </c>
      <c r="M119" s="0">
        <v>147</v>
      </c>
      <c r="N119" s="0">
        <f t="shared" si="8"/>
        <v>12</v>
      </c>
      <c r="O119" s="0">
        <v>2</v>
      </c>
      <c r="P119" t="s" s="0">
        <v>46</v>
      </c>
      <c r="Q119" t="s" s="0">
        <v>45</v>
      </c>
      <c r="V119" t="n" s="0">
        <v>36.0</v>
      </c>
      <c r="W119" t="n" s="0">
        <v>8.0</v>
      </c>
    </row>
    <row r="120" spans="1:24" x14ac:dyDescent="0.3">
      <c r="A120" s="1">
        <v>45622</v>
      </c>
      <c r="B120" t="s" s="0">
        <v>0</v>
      </c>
      <c r="C120" t="s" s="0">
        <v>1</v>
      </c>
      <c r="E120" t="s" s="0">
        <v>21</v>
      </c>
      <c r="F120" s="0">
        <v>1</v>
      </c>
      <c r="G120" s="0">
        <v>0</v>
      </c>
      <c r="H120" s="0">
        <v>12</v>
      </c>
      <c r="I120" s="0">
        <v>0</v>
      </c>
      <c r="J120" s="0">
        <v>1</v>
      </c>
      <c r="K120" s="0">
        <v>15</v>
      </c>
      <c r="L120" s="0">
        <f t="shared" si="6"/>
        <v>34</v>
      </c>
      <c r="M120" s="0">
        <v>157</v>
      </c>
      <c r="N120" s="0">
        <f t="shared" si="8"/>
        <v>14</v>
      </c>
      <c r="O120" s="0">
        <v>2</v>
      </c>
      <c r="P120" t="s" s="0">
        <v>46</v>
      </c>
      <c r="Q120" t="s" s="0">
        <v>45</v>
      </c>
      <c r="V120" t="n" s="0">
        <v>36.0</v>
      </c>
      <c r="W120" t="n" s="0">
        <v>10.0</v>
      </c>
    </row>
    <row r="121" spans="1:24" x14ac:dyDescent="0.3">
      <c r="A121" s="1">
        <v>45627</v>
      </c>
      <c r="B121" t="s" s="0">
        <v>19</v>
      </c>
      <c r="C121" t="s" s="0">
        <v>55</v>
      </c>
      <c r="E121" t="s" s="0">
        <v>2</v>
      </c>
      <c r="F121" s="0">
        <v>0</v>
      </c>
      <c r="G121" s="0">
        <v>1</v>
      </c>
      <c r="H121" s="0">
        <v>0</v>
      </c>
      <c r="I121" s="0">
        <v>0</v>
      </c>
      <c r="J121" s="0">
        <v>5</v>
      </c>
      <c r="K121" s="0">
        <v>15</v>
      </c>
      <c r="L121" s="0">
        <f t="shared" si="6"/>
        <v>23</v>
      </c>
      <c r="M121" s="0">
        <v>92</v>
      </c>
      <c r="N121" s="0">
        <f t="shared" si="8"/>
        <v>6</v>
      </c>
      <c r="O121" s="0">
        <v>3</v>
      </c>
      <c r="P121" t="s" s="0">
        <v>47</v>
      </c>
      <c r="Q121" t="s" s="0">
        <v>45</v>
      </c>
      <c r="V121" t="n" s="0">
        <v>41.0</v>
      </c>
      <c r="X121" t="n" s="0">
        <v>3.0</v>
      </c>
    </row>
    <row r="122" spans="1:24" x14ac:dyDescent="0.3">
      <c r="A122" s="1">
        <v>45627</v>
      </c>
      <c r="B122" t="s" s="0">
        <v>19</v>
      </c>
      <c r="C122" t="s" s="0">
        <v>55</v>
      </c>
      <c r="E122" t="s" s="0">
        <v>2</v>
      </c>
      <c r="F122" s="0">
        <v>0</v>
      </c>
      <c r="G122" s="0">
        <v>0</v>
      </c>
      <c r="H122" s="0">
        <v>8</v>
      </c>
      <c r="I122" s="0">
        <v>0</v>
      </c>
      <c r="J122" s="0">
        <v>1</v>
      </c>
      <c r="K122" s="0">
        <v>15</v>
      </c>
      <c r="L122" s="0">
        <f t="shared" si="6"/>
        <v>34</v>
      </c>
      <c r="M122" s="0">
        <v>123</v>
      </c>
      <c r="N122" s="0">
        <f t="shared" ref="N122:N186" si="9">SUM(F122:J122)</f>
        <v>9</v>
      </c>
      <c r="O122" s="0">
        <v>2</v>
      </c>
      <c r="P122" t="s" s="0">
        <v>46</v>
      </c>
      <c r="Q122" t="s" s="0">
        <v>45</v>
      </c>
      <c r="V122" t="n" s="0">
        <v>41.0</v>
      </c>
      <c r="W122" t="n" s="0">
        <v>5.0</v>
      </c>
    </row>
    <row r="123" spans="1:24" x14ac:dyDescent="0.3">
      <c r="A123" s="1">
        <v>45627</v>
      </c>
      <c r="B123" t="s" s="0">
        <v>19</v>
      </c>
      <c r="C123" t="s" s="0">
        <v>55</v>
      </c>
      <c r="E123" t="s" s="0">
        <v>2</v>
      </c>
      <c r="F123" s="0">
        <v>0</v>
      </c>
      <c r="G123" s="0">
        <v>0</v>
      </c>
      <c r="H123" s="0">
        <v>8</v>
      </c>
      <c r="I123" s="0">
        <v>0</v>
      </c>
      <c r="J123" s="0">
        <v>1</v>
      </c>
      <c r="K123" s="0">
        <v>15</v>
      </c>
      <c r="L123" s="0">
        <f t="shared" si="6"/>
        <v>34</v>
      </c>
      <c r="M123" s="0">
        <v>123</v>
      </c>
      <c r="N123" s="0">
        <f t="shared" si="9"/>
        <v>9</v>
      </c>
      <c r="O123" s="0">
        <v>2</v>
      </c>
      <c r="P123" t="s" s="0">
        <v>46</v>
      </c>
      <c r="Q123" t="s" s="0">
        <v>45</v>
      </c>
      <c r="V123" t="n" s="0">
        <v>41.0</v>
      </c>
      <c r="W123" t="n" s="0">
        <v>5.0</v>
      </c>
    </row>
    <row r="124" spans="1:24" x14ac:dyDescent="0.3">
      <c r="A124" s="1">
        <v>45627</v>
      </c>
      <c r="B124" t="s" s="0">
        <v>19</v>
      </c>
      <c r="C124" t="s" s="0">
        <v>55</v>
      </c>
      <c r="E124" t="s" s="0">
        <v>2</v>
      </c>
      <c r="F124" s="0">
        <v>0</v>
      </c>
      <c r="G124" s="0">
        <v>0</v>
      </c>
      <c r="H124" s="0">
        <v>9</v>
      </c>
      <c r="I124" s="0">
        <v>0</v>
      </c>
      <c r="J124" s="0">
        <v>1</v>
      </c>
      <c r="K124" s="0">
        <v>3</v>
      </c>
      <c r="L124" s="0">
        <f t="shared" si="6"/>
        <v>26</v>
      </c>
      <c r="M124" s="0">
        <v>111</v>
      </c>
      <c r="N124" s="0">
        <f t="shared" si="9"/>
        <v>10</v>
      </c>
      <c r="O124" s="0">
        <v>2</v>
      </c>
      <c r="P124" t="s" s="0">
        <v>46</v>
      </c>
      <c r="Q124" t="s" s="0">
        <v>45</v>
      </c>
      <c r="V124" t="n" s="0">
        <v>41.0</v>
      </c>
      <c r="W124" t="n" s="0">
        <v>7.0</v>
      </c>
    </row>
    <row r="125" spans="1:24" x14ac:dyDescent="0.3">
      <c r="A125" s="1">
        <v>45627</v>
      </c>
      <c r="B125" t="s" s="0">
        <v>19</v>
      </c>
      <c r="C125" t="s" s="0">
        <v>55</v>
      </c>
      <c r="E125" t="s" s="0">
        <v>2</v>
      </c>
      <c r="F125" s="0">
        <v>1</v>
      </c>
      <c r="G125" s="0">
        <v>0</v>
      </c>
      <c r="H125" s="0">
        <v>8</v>
      </c>
      <c r="I125" s="0">
        <v>0</v>
      </c>
      <c r="J125" s="0">
        <v>1</v>
      </c>
      <c r="K125" s="0">
        <v>3</v>
      </c>
      <c r="L125" s="0">
        <f t="shared" si="6"/>
        <v>10</v>
      </c>
      <c r="M125" s="0">
        <v>89</v>
      </c>
      <c r="N125" s="0">
        <f t="shared" si="9"/>
        <v>10</v>
      </c>
      <c r="O125" s="0">
        <v>2</v>
      </c>
      <c r="P125" t="s" s="0">
        <v>46</v>
      </c>
      <c r="Q125" t="s" s="0">
        <v>45</v>
      </c>
      <c r="V125" t="n" s="0">
        <v>41.0</v>
      </c>
      <c r="W125" t="n" s="0">
        <v>9.0</v>
      </c>
    </row>
    <row r="126" spans="1:24" x14ac:dyDescent="0.3">
      <c r="A126" s="1">
        <v>45627</v>
      </c>
      <c r="B126" t="s" s="0">
        <v>19</v>
      </c>
      <c r="C126" t="s" s="0">
        <v>23</v>
      </c>
      <c r="E126" t="s" s="0">
        <v>2</v>
      </c>
      <c r="F126" s="0">
        <v>0</v>
      </c>
      <c r="G126" s="0">
        <v>0</v>
      </c>
      <c r="H126" s="0">
        <v>9</v>
      </c>
      <c r="I126" s="0">
        <v>0</v>
      </c>
      <c r="J126" s="0">
        <v>1</v>
      </c>
      <c r="K126" s="0">
        <v>15</v>
      </c>
      <c r="L126" s="0">
        <f t="shared" si="6"/>
        <v>26</v>
      </c>
      <c r="M126" s="0">
        <v>123</v>
      </c>
      <c r="N126" s="0">
        <f t="shared" si="9"/>
        <v>10</v>
      </c>
      <c r="O126" s="0">
        <v>2</v>
      </c>
      <c r="P126" t="s" s="0">
        <v>46</v>
      </c>
      <c r="Q126" t="s" s="0">
        <v>45</v>
      </c>
      <c r="V126" t="n" s="0">
        <v>41.0</v>
      </c>
      <c r="W126" t="n" s="0">
        <v>7.0</v>
      </c>
    </row>
    <row r="127" spans="1:24" x14ac:dyDescent="0.3">
      <c r="A127" s="1">
        <v>45627</v>
      </c>
      <c r="B127" t="s" s="0">
        <v>17</v>
      </c>
      <c r="C127" t="s" s="0">
        <v>23</v>
      </c>
      <c r="E127" t="s" s="0">
        <v>2</v>
      </c>
      <c r="F127" s="0">
        <v>1</v>
      </c>
      <c r="G127" s="0">
        <v>0</v>
      </c>
      <c r="H127" s="0">
        <v>7</v>
      </c>
      <c r="I127" s="0">
        <v>0</v>
      </c>
      <c r="J127" s="0">
        <v>1</v>
      </c>
      <c r="K127" s="0">
        <v>15</v>
      </c>
      <c r="L127" s="0">
        <f t="shared" si="6"/>
        <v>18</v>
      </c>
      <c r="M127" s="0">
        <v>101</v>
      </c>
      <c r="N127" s="0">
        <f t="shared" si="9"/>
        <v>9</v>
      </c>
      <c r="O127" s="0">
        <v>2</v>
      </c>
      <c r="P127" t="s" s="0">
        <v>46</v>
      </c>
      <c r="Q127" t="s" s="0">
        <v>45</v>
      </c>
      <c r="V127" t="n" s="0">
        <v>41.0</v>
      </c>
      <c r="W127" t="n" s="0">
        <v>7.0</v>
      </c>
    </row>
    <row r="128" spans="1:24" x14ac:dyDescent="0.3">
      <c r="A128" s="1">
        <v>45627</v>
      </c>
      <c r="B128" t="s" s="0">
        <v>17</v>
      </c>
      <c r="C128" t="s" s="0">
        <v>23</v>
      </c>
      <c r="E128" t="s" s="0">
        <v>2</v>
      </c>
      <c r="F128" s="0">
        <v>2</v>
      </c>
      <c r="G128" s="0">
        <v>0</v>
      </c>
      <c r="H128" s="0">
        <v>5</v>
      </c>
      <c r="I128" s="0">
        <v>0</v>
      </c>
      <c r="J128" s="0">
        <v>1</v>
      </c>
      <c r="K128" s="0">
        <v>15</v>
      </c>
      <c r="L128" s="0">
        <f t="shared" si="6"/>
        <v>10</v>
      </c>
      <c r="M128" s="0">
        <v>79</v>
      </c>
      <c r="N128" s="0">
        <f t="shared" si="9"/>
        <v>8</v>
      </c>
      <c r="O128" s="0">
        <v>2</v>
      </c>
      <c r="P128" t="s" s="0">
        <v>46</v>
      </c>
      <c r="Q128" t="s" s="0">
        <v>45</v>
      </c>
      <c r="V128" t="n" s="0">
        <v>41.0</v>
      </c>
      <c r="W128" t="n" s="0">
        <v>7.0</v>
      </c>
    </row>
    <row r="129" spans="1:24" x14ac:dyDescent="0.3">
      <c r="A129" s="1">
        <v>45627</v>
      </c>
      <c r="B129" t="s" s="0">
        <v>17</v>
      </c>
      <c r="C129" t="s" s="0">
        <v>23</v>
      </c>
      <c r="E129" t="s" s="0">
        <v>2</v>
      </c>
      <c r="F129" s="0">
        <v>0</v>
      </c>
      <c r="G129" s="0">
        <v>0</v>
      </c>
      <c r="H129" s="0">
        <v>8</v>
      </c>
      <c r="I129" s="0">
        <v>0</v>
      </c>
      <c r="J129" s="0">
        <v>1</v>
      </c>
      <c r="K129" s="0">
        <v>15</v>
      </c>
      <c r="L129" s="0">
        <f t="shared" si="6"/>
        <v>26</v>
      </c>
      <c r="M129" s="0">
        <v>115</v>
      </c>
      <c r="N129" s="0">
        <f t="shared" si="9"/>
        <v>9</v>
      </c>
      <c r="O129" s="0">
        <v>2</v>
      </c>
      <c r="P129" t="s" s="0">
        <v>46</v>
      </c>
      <c r="Q129" t="s" s="0">
        <v>45</v>
      </c>
      <c r="V129" t="n" s="0">
        <v>41.0</v>
      </c>
      <c r="W129" t="n" s="0">
        <v>6.0</v>
      </c>
    </row>
    <row r="130" spans="1:24" x14ac:dyDescent="0.3">
      <c r="A130" s="1">
        <v>45627</v>
      </c>
      <c r="B130" t="s" s="0">
        <v>17</v>
      </c>
      <c r="C130" t="s" s="0">
        <v>23</v>
      </c>
      <c r="E130" t="s" s="0">
        <v>2</v>
      </c>
      <c r="F130" s="0">
        <v>0</v>
      </c>
      <c r="G130" s="0">
        <v>0</v>
      </c>
      <c r="H130" s="0">
        <v>10</v>
      </c>
      <c r="I130" s="0">
        <v>0</v>
      </c>
      <c r="J130" s="0">
        <v>0</v>
      </c>
      <c r="K130" s="0">
        <v>15</v>
      </c>
      <c r="L130" s="0">
        <f t="shared" si="6"/>
        <v>32</v>
      </c>
      <c r="M130" s="0">
        <v>127</v>
      </c>
      <c r="N130" s="0">
        <f t="shared" si="9"/>
        <v>10</v>
      </c>
      <c r="O130" s="0">
        <v>1</v>
      </c>
      <c r="P130" t="s" s="0">
        <v>46</v>
      </c>
      <c r="Q130" t="s" s="0">
        <v>45</v>
      </c>
      <c r="V130" t="n" s="0">
        <v>41.0</v>
      </c>
      <c r="W130" t="n" s="0">
        <v>6.0</v>
      </c>
    </row>
    <row r="131" spans="1:24" x14ac:dyDescent="0.3">
      <c r="A131" s="1">
        <v>45627</v>
      </c>
      <c r="B131" t="s" s="0">
        <v>17</v>
      </c>
      <c r="C131" t="s" s="0">
        <v>23</v>
      </c>
      <c r="E131" t="s" s="0">
        <v>2</v>
      </c>
      <c r="F131" s="0">
        <v>0</v>
      </c>
      <c r="G131" s="0">
        <v>0</v>
      </c>
      <c r="H131" s="0">
        <v>11</v>
      </c>
      <c r="I131" s="0">
        <v>0</v>
      </c>
      <c r="J131" s="0">
        <v>0</v>
      </c>
      <c r="K131" s="0">
        <v>15</v>
      </c>
      <c r="L131" s="0">
        <f t="shared" si="6"/>
        <v>32</v>
      </c>
      <c r="M131" s="0">
        <v>135</v>
      </c>
      <c r="N131" s="0">
        <f t="shared" si="9"/>
        <v>11</v>
      </c>
      <c r="O131" s="0">
        <v>1</v>
      </c>
      <c r="P131" t="s" s="0">
        <v>46</v>
      </c>
      <c r="Q131" t="s" s="0">
        <v>45</v>
      </c>
      <c r="V131" t="n" s="0">
        <v>41.0</v>
      </c>
      <c r="W131" t="n" s="0">
        <v>7.0</v>
      </c>
    </row>
    <row r="132" spans="1:24" x14ac:dyDescent="0.3">
      <c r="A132" s="1">
        <v>45627</v>
      </c>
      <c r="B132" t="s" s="0">
        <v>17</v>
      </c>
      <c r="C132" t="s" s="0">
        <v>23</v>
      </c>
      <c r="E132" t="s" s="0">
        <v>2</v>
      </c>
      <c r="F132" s="0">
        <v>2</v>
      </c>
      <c r="G132" s="0">
        <v>0</v>
      </c>
      <c r="H132" s="0">
        <v>11</v>
      </c>
      <c r="I132" s="0">
        <v>0</v>
      </c>
      <c r="J132" s="0">
        <v>0</v>
      </c>
      <c r="K132" s="0">
        <v>15</v>
      </c>
      <c r="L132" s="0">
        <f t="shared" si="6"/>
        <v>32</v>
      </c>
      <c r="M132" s="0">
        <v>139</v>
      </c>
      <c r="N132" s="0">
        <f t="shared" si="9"/>
        <v>13</v>
      </c>
      <c r="O132" s="0">
        <v>1</v>
      </c>
      <c r="P132" t="s" s="0">
        <v>46</v>
      </c>
      <c r="Q132" t="s" s="0">
        <v>45</v>
      </c>
      <c r="V132" t="n" s="0">
        <v>41.0</v>
      </c>
      <c r="W132" t="n" s="0">
        <v>9.0</v>
      </c>
    </row>
    <row r="133" spans="1:24" x14ac:dyDescent="0.3">
      <c r="A133" s="1">
        <v>45627</v>
      </c>
      <c r="B133" t="s" s="0">
        <v>18</v>
      </c>
      <c r="C133" t="s" s="0">
        <v>55</v>
      </c>
      <c r="E133" t="s" s="0">
        <v>2</v>
      </c>
      <c r="F133" s="0">
        <v>1</v>
      </c>
      <c r="G133" s="0">
        <v>0</v>
      </c>
      <c r="H133" s="0">
        <v>6</v>
      </c>
      <c r="I133" s="0">
        <v>0</v>
      </c>
      <c r="J133" s="0">
        <v>0</v>
      </c>
      <c r="K133" s="0">
        <v>3</v>
      </c>
      <c r="L133" s="0">
        <f t="shared" si="6"/>
        <v>32</v>
      </c>
      <c r="M133" s="0">
        <v>85</v>
      </c>
      <c r="N133" s="0">
        <f t="shared" si="9"/>
        <v>7</v>
      </c>
      <c r="O133" s="0">
        <v>1</v>
      </c>
      <c r="P133" t="s" s="0">
        <v>46</v>
      </c>
      <c r="Q133" t="s" s="0">
        <v>45</v>
      </c>
      <c r="V133" t="n" s="0">
        <v>41.0</v>
      </c>
      <c r="W133" t="n" s="0">
        <v>3.0</v>
      </c>
    </row>
    <row r="134" spans="1:24" x14ac:dyDescent="0.3">
      <c r="A134" s="1">
        <v>45627</v>
      </c>
      <c r="B134" t="s" s="0">
        <v>18</v>
      </c>
      <c r="C134" t="s" s="0">
        <v>55</v>
      </c>
      <c r="E134" t="s" s="0">
        <v>2</v>
      </c>
      <c r="F134" s="0">
        <v>0</v>
      </c>
      <c r="G134" s="0">
        <v>0</v>
      </c>
      <c r="H134" s="0">
        <v>7</v>
      </c>
      <c r="I134" s="0">
        <v>0</v>
      </c>
      <c r="J134" s="0">
        <v>0</v>
      </c>
      <c r="K134" s="0">
        <v>15</v>
      </c>
      <c r="L134" s="0">
        <f t="shared" si="6"/>
        <v>32</v>
      </c>
      <c r="M134" s="0">
        <v>103</v>
      </c>
      <c r="N134" s="0">
        <f t="shared" si="9"/>
        <v>7</v>
      </c>
      <c r="O134" s="0">
        <v>1</v>
      </c>
      <c r="P134" t="s" s="0">
        <v>46</v>
      </c>
      <c r="Q134" t="s" s="0">
        <v>45</v>
      </c>
      <c r="V134" t="n" s="0">
        <v>41.0</v>
      </c>
      <c r="W134" t="n" s="0">
        <v>3.0</v>
      </c>
    </row>
    <row r="135" spans="1:24" x14ac:dyDescent="0.3">
      <c r="A135" s="1">
        <v>45627</v>
      </c>
      <c r="B135" t="s" s="0">
        <v>18</v>
      </c>
      <c r="C135" t="s" s="0">
        <v>55</v>
      </c>
      <c r="E135" t="s" s="0">
        <v>2</v>
      </c>
      <c r="F135" s="0">
        <v>0</v>
      </c>
      <c r="G135" s="0">
        <v>0</v>
      </c>
      <c r="H135" s="0">
        <v>6</v>
      </c>
      <c r="I135" s="0">
        <v>0</v>
      </c>
      <c r="J135" s="0">
        <v>0</v>
      </c>
      <c r="K135" s="0">
        <v>15</v>
      </c>
      <c r="L135" s="0">
        <f t="shared" si="6"/>
        <v>16</v>
      </c>
      <c r="M135" s="0">
        <v>79</v>
      </c>
      <c r="N135" s="0">
        <f t="shared" si="9"/>
        <v>6</v>
      </c>
      <c r="O135" s="0">
        <v>1</v>
      </c>
      <c r="P135" t="s" s="0">
        <v>46</v>
      </c>
      <c r="Q135" t="s" s="0">
        <v>45</v>
      </c>
      <c r="V135" t="n" s="0">
        <v>41.0</v>
      </c>
      <c r="W135" t="n" s="0">
        <v>4.0</v>
      </c>
    </row>
    <row r="136" spans="1:24" x14ac:dyDescent="0.3">
      <c r="A136" s="1">
        <v>45627</v>
      </c>
      <c r="B136" t="s" s="0">
        <v>18</v>
      </c>
      <c r="C136" t="s" s="0">
        <v>2</v>
      </c>
      <c r="E136" t="s" s="0">
        <v>2</v>
      </c>
      <c r="F136" s="0">
        <v>0</v>
      </c>
      <c r="G136" s="0">
        <v>0</v>
      </c>
      <c r="H136" s="0">
        <v>6</v>
      </c>
      <c r="I136" s="0">
        <v>0</v>
      </c>
      <c r="J136" s="0">
        <v>0</v>
      </c>
      <c r="K136" s="0">
        <v>15</v>
      </c>
      <c r="L136" s="0">
        <f t="shared" si="6"/>
        <v>32</v>
      </c>
      <c r="M136" s="0">
        <v>95</v>
      </c>
      <c r="N136" s="0">
        <f t="shared" si="9"/>
        <v>6</v>
      </c>
      <c r="O136" s="0">
        <v>1</v>
      </c>
      <c r="P136" t="s" s="0">
        <v>46</v>
      </c>
      <c r="Q136" t="s" s="0">
        <v>45</v>
      </c>
      <c r="V136" t="n" s="0">
        <v>41.0</v>
      </c>
      <c r="W136" t="n" s="0">
        <v>2.0</v>
      </c>
    </row>
    <row r="137" spans="1:24" x14ac:dyDescent="0.3">
      <c r="A137" s="1">
        <v>45628</v>
      </c>
      <c r="B137" t="s" s="0">
        <v>2</v>
      </c>
      <c r="C137" t="s" s="0">
        <v>21</v>
      </c>
      <c r="E137" t="s" s="0">
        <v>2</v>
      </c>
      <c r="F137" s="0">
        <v>0</v>
      </c>
      <c r="G137" s="0">
        <v>0</v>
      </c>
      <c r="H137" s="0">
        <v>15</v>
      </c>
      <c r="I137" s="0">
        <v>0</v>
      </c>
      <c r="J137" s="0">
        <v>0</v>
      </c>
      <c r="K137" s="0">
        <v>15</v>
      </c>
      <c r="L137" s="0">
        <f t="shared" si="6"/>
        <v>32</v>
      </c>
      <c r="M137" s="0">
        <v>167</v>
      </c>
      <c r="N137" s="0">
        <f t="shared" si="9"/>
        <v>15</v>
      </c>
      <c r="O137" s="0">
        <v>1</v>
      </c>
      <c r="P137" t="s" s="0">
        <v>46</v>
      </c>
      <c r="Q137" t="s" s="0">
        <v>45</v>
      </c>
      <c r="V137" t="n" s="0">
        <v>42.0</v>
      </c>
      <c r="W137" t="n" s="0">
        <v>11.0</v>
      </c>
    </row>
    <row r="138" spans="1:24" x14ac:dyDescent="0.3">
      <c r="A138" s="1">
        <v>45628</v>
      </c>
      <c r="B138" t="s" s="0">
        <v>2</v>
      </c>
      <c r="C138" t="s" s="0">
        <v>21</v>
      </c>
      <c r="E138" t="s" s="0">
        <v>2</v>
      </c>
      <c r="F138" s="0">
        <v>0</v>
      </c>
      <c r="G138" s="0">
        <v>0</v>
      </c>
      <c r="H138" s="0">
        <v>4</v>
      </c>
      <c r="I138" s="0">
        <v>0</v>
      </c>
      <c r="J138" s="0">
        <v>8</v>
      </c>
      <c r="K138" s="0">
        <v>15</v>
      </c>
      <c r="L138" s="0">
        <f t="shared" si="6"/>
        <v>32</v>
      </c>
      <c r="M138" s="0">
        <v>159</v>
      </c>
      <c r="N138" s="0">
        <f t="shared" si="9"/>
        <v>12</v>
      </c>
      <c r="O138" s="0">
        <v>1</v>
      </c>
      <c r="P138" t="s" s="0">
        <v>47</v>
      </c>
      <c r="Q138" t="s" s="0">
        <v>45</v>
      </c>
      <c r="V138" t="n" s="0">
        <v>42.0</v>
      </c>
      <c r="X138" t="n" s="0">
        <v>8.0</v>
      </c>
    </row>
    <row r="139" spans="1:24" x14ac:dyDescent="0.3">
      <c r="A139" s="1">
        <v>45628</v>
      </c>
      <c r="B139" t="s" s="0">
        <v>15</v>
      </c>
      <c r="C139" t="s" s="0">
        <v>21</v>
      </c>
      <c r="E139" t="s" s="0">
        <v>16</v>
      </c>
      <c r="F139" s="0">
        <v>1</v>
      </c>
      <c r="G139" s="0">
        <v>0</v>
      </c>
      <c r="H139" s="0">
        <v>8</v>
      </c>
      <c r="I139" s="0">
        <v>0</v>
      </c>
      <c r="J139" s="0">
        <v>0</v>
      </c>
      <c r="K139" s="0">
        <v>15</v>
      </c>
      <c r="L139" s="0">
        <f t="shared" si="6"/>
        <v>32</v>
      </c>
      <c r="M139" s="0">
        <v>113</v>
      </c>
      <c r="N139" s="0">
        <f t="shared" si="9"/>
        <v>9</v>
      </c>
      <c r="O139" s="0">
        <v>1</v>
      </c>
      <c r="P139" t="s" s="0">
        <v>46</v>
      </c>
      <c r="Q139" t="s" s="0">
        <v>45</v>
      </c>
      <c r="V139" t="n" s="0">
        <v>42.0</v>
      </c>
      <c r="W139" t="n" s="0">
        <v>5.0</v>
      </c>
    </row>
    <row r="140" spans="1:24" x14ac:dyDescent="0.3">
      <c r="A140" s="1">
        <v>45628</v>
      </c>
      <c r="B140" t="s" s="0">
        <v>15</v>
      </c>
      <c r="C140" t="s" s="0">
        <v>21</v>
      </c>
      <c r="D140" t="s" s="0">
        <v>2</v>
      </c>
      <c r="E140" t="s" s="0">
        <v>16</v>
      </c>
      <c r="F140" s="0">
        <v>0</v>
      </c>
      <c r="G140" s="0">
        <v>0</v>
      </c>
      <c r="H140" s="0">
        <v>0</v>
      </c>
      <c r="I140" s="0">
        <v>0</v>
      </c>
      <c r="J140" s="0">
        <v>7</v>
      </c>
      <c r="K140" s="0">
        <v>15</v>
      </c>
      <c r="L140" s="0">
        <f t="shared" si="6"/>
        <v>10</v>
      </c>
      <c r="M140" s="0">
        <v>95</v>
      </c>
      <c r="N140" s="0">
        <f t="shared" si="9"/>
        <v>7</v>
      </c>
      <c r="O140" s="0">
        <v>6</v>
      </c>
      <c r="P140" t="s" s="0">
        <v>47</v>
      </c>
      <c r="Q140" t="s" s="0">
        <v>45</v>
      </c>
      <c r="T140" t="s" s="0">
        <v>56</v>
      </c>
      <c r="V140" t="n" s="0">
        <v>42.0</v>
      </c>
      <c r="X140" t="n" s="0">
        <v>6.0</v>
      </c>
    </row>
    <row r="141" spans="1:24" x14ac:dyDescent="0.3">
      <c r="A141" s="1">
        <v>45628</v>
      </c>
      <c r="B141" t="s" s="0">
        <v>15</v>
      </c>
      <c r="C141" t="s" s="0">
        <v>21</v>
      </c>
      <c r="D141" t="s" s="0">
        <v>2</v>
      </c>
      <c r="E141" t="s" s="0">
        <v>16</v>
      </c>
      <c r="F141" s="0">
        <v>0</v>
      </c>
      <c r="G141" s="0">
        <v>0</v>
      </c>
      <c r="H141" s="0">
        <v>0</v>
      </c>
      <c r="I141" s="0">
        <v>0</v>
      </c>
      <c r="J141" s="0">
        <v>7</v>
      </c>
      <c r="K141" s="0">
        <v>15</v>
      </c>
      <c r="L141" s="0">
        <f t="shared" si="6"/>
        <v>20</v>
      </c>
      <c r="M141" s="0">
        <v>105</v>
      </c>
      <c r="N141" s="0">
        <f t="shared" si="9"/>
        <v>7</v>
      </c>
      <c r="O141" s="0">
        <v>3</v>
      </c>
      <c r="P141" t="s" s="0">
        <v>47</v>
      </c>
      <c r="Q141" t="s" s="0">
        <v>45</v>
      </c>
      <c r="V141" t="n" s="0">
        <v>42.0</v>
      </c>
      <c r="X141" t="n" s="0">
        <v>5.0</v>
      </c>
    </row>
    <row r="142" spans="1:24" x14ac:dyDescent="0.3">
      <c r="A142" s="1">
        <v>45628</v>
      </c>
      <c r="B142" t="s" s="0">
        <v>15</v>
      </c>
      <c r="C142" t="s" s="0">
        <v>21</v>
      </c>
      <c r="E142" t="s" s="0">
        <v>16</v>
      </c>
      <c r="F142" s="0">
        <v>0</v>
      </c>
      <c r="G142" s="0">
        <v>0</v>
      </c>
      <c r="H142" s="0">
        <v>13</v>
      </c>
      <c r="I142" s="0">
        <v>0</v>
      </c>
      <c r="J142" s="0">
        <v>0</v>
      </c>
      <c r="K142" s="0">
        <v>15</v>
      </c>
      <c r="L142" s="0">
        <f t="shared" si="6"/>
        <v>32</v>
      </c>
      <c r="M142" s="0">
        <v>151</v>
      </c>
      <c r="N142" s="0">
        <f t="shared" si="9"/>
        <v>13</v>
      </c>
      <c r="O142" s="0">
        <v>1</v>
      </c>
      <c r="P142" t="s" s="0">
        <v>46</v>
      </c>
      <c r="Q142" t="s" s="0">
        <v>45</v>
      </c>
      <c r="V142" t="n" s="0">
        <v>42.0</v>
      </c>
      <c r="W142" t="n" s="0">
        <v>9.0</v>
      </c>
    </row>
    <row r="143" spans="1:24" x14ac:dyDescent="0.3">
      <c r="A143" s="1">
        <v>45628</v>
      </c>
      <c r="B143" t="s" s="0">
        <v>15</v>
      </c>
      <c r="C143" t="s" s="0">
        <v>21</v>
      </c>
      <c r="D143" t="s" s="0">
        <v>2</v>
      </c>
      <c r="E143" t="s" s="0">
        <v>16</v>
      </c>
      <c r="F143" s="0">
        <v>0</v>
      </c>
      <c r="G143" s="0">
        <v>0</v>
      </c>
      <c r="H143" s="0">
        <v>0</v>
      </c>
      <c r="I143" s="0">
        <v>0</v>
      </c>
      <c r="J143" s="0">
        <v>6</v>
      </c>
      <c r="K143" s="0">
        <v>15</v>
      </c>
      <c r="L143" s="0">
        <f t="shared" si="6"/>
        <v>23</v>
      </c>
      <c r="M143" s="0">
        <v>98</v>
      </c>
      <c r="N143" s="0">
        <f t="shared" si="9"/>
        <v>6</v>
      </c>
      <c r="O143" s="0">
        <v>3</v>
      </c>
      <c r="P143" t="s" s="0">
        <v>47</v>
      </c>
      <c r="Q143" t="s" s="0">
        <v>45</v>
      </c>
      <c r="V143" t="n" s="0">
        <v>42.0</v>
      </c>
      <c r="X143" t="n" s="0">
        <v>4.0</v>
      </c>
    </row>
    <row r="144" spans="1:24" x14ac:dyDescent="0.3">
      <c r="A144" s="1">
        <v>45628</v>
      </c>
      <c r="B144" t="s" s="0">
        <v>15</v>
      </c>
      <c r="C144" t="s" s="0">
        <v>21</v>
      </c>
      <c r="D144" t="s" s="0">
        <v>2</v>
      </c>
      <c r="E144" t="s" s="0">
        <v>16</v>
      </c>
      <c r="F144" s="0">
        <v>0</v>
      </c>
      <c r="G144" s="0">
        <v>0</v>
      </c>
      <c r="H144" s="0">
        <v>3</v>
      </c>
      <c r="I144" s="0">
        <v>0</v>
      </c>
      <c r="J144" s="0">
        <v>3</v>
      </c>
      <c r="K144" s="0">
        <v>15</v>
      </c>
      <c r="L144" s="0">
        <f t="shared" si="6"/>
        <v>33</v>
      </c>
      <c r="M144" s="0">
        <v>102</v>
      </c>
      <c r="N144" s="0">
        <f t="shared" si="9"/>
        <v>6</v>
      </c>
      <c r="O144" s="0">
        <v>3</v>
      </c>
      <c r="P144" t="s" s="0">
        <v>46</v>
      </c>
      <c r="Q144" t="s" s="0">
        <v>45</v>
      </c>
      <c r="V144" t="n" s="0">
        <v>42.0</v>
      </c>
      <c r="W144" t="n" s="0">
        <v>3.0</v>
      </c>
    </row>
    <row r="145" spans="1:24" x14ac:dyDescent="0.3">
      <c r="A145" s="1">
        <v>45628</v>
      </c>
      <c r="B145" t="s" s="0">
        <v>15</v>
      </c>
      <c r="C145" t="s" s="0">
        <v>21</v>
      </c>
      <c r="D145" t="s" s="0">
        <v>2</v>
      </c>
      <c r="E145" t="s" s="0">
        <v>16</v>
      </c>
      <c r="F145" s="0">
        <v>2</v>
      </c>
      <c r="G145" s="0">
        <v>0</v>
      </c>
      <c r="H145" s="0">
        <v>12</v>
      </c>
      <c r="I145" s="0">
        <v>0</v>
      </c>
      <c r="J145" s="0">
        <v>0</v>
      </c>
      <c r="K145" s="0">
        <v>15</v>
      </c>
      <c r="L145" s="0">
        <f t="shared" si="6"/>
        <v>32</v>
      </c>
      <c r="M145" s="0">
        <v>147</v>
      </c>
      <c r="N145" s="0">
        <f t="shared" si="9"/>
        <v>14</v>
      </c>
      <c r="O145" s="0">
        <v>1</v>
      </c>
      <c r="P145" t="s" s="0">
        <v>46</v>
      </c>
      <c r="Q145" t="s" s="0">
        <v>45</v>
      </c>
      <c r="V145" t="n" s="0">
        <v>42.0</v>
      </c>
      <c r="W145" t="n" s="0">
        <v>10.0</v>
      </c>
    </row>
    <row r="146" spans="1:24" x14ac:dyDescent="0.3">
      <c r="A146" s="1">
        <v>45628</v>
      </c>
      <c r="B146" t="s" s="0">
        <v>15</v>
      </c>
      <c r="C146" t="s" s="0">
        <v>21</v>
      </c>
      <c r="E146" t="s" s="0">
        <v>2</v>
      </c>
      <c r="F146" s="0">
        <v>0</v>
      </c>
      <c r="G146" s="0">
        <v>0</v>
      </c>
      <c r="H146" s="0">
        <v>12</v>
      </c>
      <c r="I146" s="0">
        <v>0</v>
      </c>
      <c r="J146" s="0">
        <v>0</v>
      </c>
      <c r="K146" s="0">
        <v>15</v>
      </c>
      <c r="L146" s="0">
        <f t="shared" si="6"/>
        <v>32</v>
      </c>
      <c r="M146" s="0">
        <v>143</v>
      </c>
      <c r="N146" s="0">
        <f t="shared" si="9"/>
        <v>12</v>
      </c>
      <c r="O146" s="0">
        <v>1</v>
      </c>
      <c r="P146" t="s" s="0">
        <v>46</v>
      </c>
      <c r="Q146" t="s" s="0">
        <v>45</v>
      </c>
      <c r="V146" t="n" s="0">
        <v>42.0</v>
      </c>
      <c r="W146" t="n" s="0">
        <v>8.0</v>
      </c>
    </row>
    <row r="147" spans="1:24" x14ac:dyDescent="0.3">
      <c r="A147" s="1">
        <v>45628</v>
      </c>
      <c r="B147" t="s" s="0">
        <v>2</v>
      </c>
      <c r="C147" t="s" s="0">
        <v>21</v>
      </c>
      <c r="E147" t="s" s="0">
        <v>15</v>
      </c>
      <c r="F147" s="0">
        <v>1</v>
      </c>
      <c r="G147" s="0">
        <v>0</v>
      </c>
      <c r="H147" s="0">
        <v>12</v>
      </c>
      <c r="I147" s="0">
        <v>0</v>
      </c>
      <c r="J147" s="0">
        <v>0</v>
      </c>
      <c r="K147" s="0">
        <v>15</v>
      </c>
      <c r="L147" s="0">
        <f t="shared" si="6"/>
        <v>24</v>
      </c>
      <c r="M147" s="0">
        <v>137</v>
      </c>
      <c r="N147" s="0">
        <f t="shared" si="9"/>
        <v>13</v>
      </c>
      <c r="O147" s="0">
        <v>1</v>
      </c>
      <c r="P147" t="s" s="0">
        <v>46</v>
      </c>
      <c r="Q147" t="s" s="0">
        <v>45</v>
      </c>
      <c r="V147" t="n" s="0">
        <v>42.0</v>
      </c>
      <c r="W147" t="n" s="0">
        <v>10.0</v>
      </c>
    </row>
    <row r="148" spans="1:24" x14ac:dyDescent="0.3">
      <c r="A148" s="1">
        <v>45628</v>
      </c>
      <c r="B148" t="s" s="0">
        <v>2</v>
      </c>
      <c r="C148" t="s" s="0">
        <v>21</v>
      </c>
      <c r="E148" t="s" s="0">
        <v>2</v>
      </c>
      <c r="F148" s="0">
        <v>2</v>
      </c>
      <c r="G148" s="0">
        <v>0</v>
      </c>
      <c r="H148" s="0">
        <v>13</v>
      </c>
      <c r="I148" s="0">
        <v>0</v>
      </c>
      <c r="J148" s="0">
        <v>0</v>
      </c>
      <c r="K148" s="0">
        <v>30</v>
      </c>
      <c r="L148" s="0">
        <f t="shared" si="6"/>
        <v>26</v>
      </c>
      <c r="M148" s="0">
        <v>164</v>
      </c>
      <c r="N148" s="0">
        <f t="shared" si="9"/>
        <v>15</v>
      </c>
      <c r="O148" s="0">
        <v>1</v>
      </c>
      <c r="P148" t="s" s="0">
        <v>46</v>
      </c>
      <c r="Q148" t="s" s="0">
        <v>45</v>
      </c>
      <c r="V148" t="n" s="0">
        <v>42.0</v>
      </c>
      <c r="W148" t="n" s="0">
        <v>11.0</v>
      </c>
    </row>
    <row r="149" spans="1:24" x14ac:dyDescent="0.3">
      <c r="A149" s="1">
        <v>45629</v>
      </c>
      <c r="B149" t="s" s="0">
        <v>19</v>
      </c>
      <c r="C149" t="s" s="0">
        <v>1</v>
      </c>
      <c r="E149" t="s" s="0">
        <v>2</v>
      </c>
      <c r="F149" s="0">
        <v>0</v>
      </c>
      <c r="G149" s="0">
        <v>0</v>
      </c>
      <c r="H149" s="0">
        <v>13</v>
      </c>
      <c r="I149" s="0">
        <v>0</v>
      </c>
      <c r="J149" s="0">
        <v>0</v>
      </c>
      <c r="K149" s="0">
        <v>15</v>
      </c>
      <c r="L149" s="0">
        <f t="shared" si="6"/>
        <v>32</v>
      </c>
      <c r="M149" s="0">
        <v>151</v>
      </c>
      <c r="N149" s="0">
        <f t="shared" si="9"/>
        <v>13</v>
      </c>
      <c r="O149" s="0">
        <v>1</v>
      </c>
      <c r="P149" t="s" s="0">
        <v>46</v>
      </c>
      <c r="Q149" t="s" s="0">
        <v>45</v>
      </c>
      <c r="V149" t="n" s="0">
        <v>43.0</v>
      </c>
      <c r="W149" t="n" s="0">
        <v>9.0</v>
      </c>
    </row>
    <row r="150" spans="1:24" x14ac:dyDescent="0.3">
      <c r="A150" s="1">
        <v>45629</v>
      </c>
      <c r="B150" t="s" s="0">
        <v>19</v>
      </c>
      <c r="C150" t="s" s="0">
        <v>1</v>
      </c>
      <c r="E150" t="s" s="0">
        <v>2</v>
      </c>
      <c r="F150" s="0">
        <v>0</v>
      </c>
      <c r="G150" s="0">
        <v>0</v>
      </c>
      <c r="H150" s="0">
        <v>10</v>
      </c>
      <c r="I150" s="0">
        <v>0</v>
      </c>
      <c r="J150" s="0">
        <v>0</v>
      </c>
      <c r="K150" s="0">
        <v>15</v>
      </c>
      <c r="L150" s="0">
        <f t="shared" si="6"/>
        <v>32</v>
      </c>
      <c r="M150" s="0">
        <v>127</v>
      </c>
      <c r="N150" s="0">
        <f t="shared" si="9"/>
        <v>10</v>
      </c>
      <c r="O150" s="0">
        <v>1</v>
      </c>
      <c r="P150" t="s" s="0">
        <v>46</v>
      </c>
      <c r="Q150" t="s" s="0">
        <v>45</v>
      </c>
      <c r="V150" t="n" s="0">
        <v>43.0</v>
      </c>
      <c r="W150" t="n" s="0">
        <v>6.0</v>
      </c>
    </row>
    <row r="151" spans="1:24" x14ac:dyDescent="0.3">
      <c r="A151" s="1">
        <v>45629</v>
      </c>
      <c r="B151" t="s" s="0">
        <v>19</v>
      </c>
      <c r="C151" t="s" s="0">
        <v>1</v>
      </c>
      <c r="E151" t="s" s="0">
        <v>2</v>
      </c>
      <c r="F151" s="0">
        <v>0</v>
      </c>
      <c r="G151" s="0">
        <v>0</v>
      </c>
      <c r="H151" s="0">
        <v>12</v>
      </c>
      <c r="I151" s="0">
        <v>0</v>
      </c>
      <c r="J151" s="0">
        <v>0</v>
      </c>
      <c r="K151" s="0">
        <v>15</v>
      </c>
      <c r="L151" s="0">
        <f t="shared" si="6"/>
        <v>32</v>
      </c>
      <c r="M151" s="0">
        <v>143</v>
      </c>
      <c r="N151" s="0">
        <f t="shared" si="9"/>
        <v>12</v>
      </c>
      <c r="O151" s="0">
        <v>1</v>
      </c>
      <c r="P151" t="s" s="0">
        <v>46</v>
      </c>
      <c r="Q151" t="s" s="0">
        <v>45</v>
      </c>
      <c r="V151" t="n" s="0">
        <v>43.0</v>
      </c>
      <c r="W151" t="n" s="0">
        <v>8.0</v>
      </c>
    </row>
    <row r="152" spans="1:24" x14ac:dyDescent="0.3">
      <c r="A152" s="1">
        <v>45629</v>
      </c>
      <c r="B152" t="s" s="0">
        <v>19</v>
      </c>
      <c r="C152" t="s" s="0">
        <v>1</v>
      </c>
      <c r="E152" t="s" s="0">
        <v>21</v>
      </c>
      <c r="F152" s="0">
        <v>0</v>
      </c>
      <c r="G152" s="0">
        <v>0</v>
      </c>
      <c r="H152" s="0">
        <v>1</v>
      </c>
      <c r="I152" s="0">
        <v>0</v>
      </c>
      <c r="J152" s="0">
        <v>8</v>
      </c>
      <c r="K152" s="0">
        <v>15</v>
      </c>
      <c r="L152" s="0">
        <f t="shared" si="6"/>
        <v>33</v>
      </c>
      <c r="M152" s="0">
        <v>136</v>
      </c>
      <c r="N152" s="0">
        <f t="shared" si="9"/>
        <v>9</v>
      </c>
      <c r="O152" s="0">
        <v>3</v>
      </c>
      <c r="P152" t="s" s="0">
        <v>47</v>
      </c>
      <c r="Q152" t="s" s="0">
        <v>45</v>
      </c>
      <c r="V152" t="n" s="0">
        <v>43.0</v>
      </c>
      <c r="X152" t="n" s="0">
        <v>5.0</v>
      </c>
    </row>
    <row r="153" spans="1:24" x14ac:dyDescent="0.3">
      <c r="A153" s="1">
        <v>45629</v>
      </c>
      <c r="B153" t="s" s="0">
        <v>19</v>
      </c>
      <c r="C153" t="s" s="0">
        <v>1</v>
      </c>
      <c r="E153" t="s" s="0">
        <v>21</v>
      </c>
      <c r="F153" s="0">
        <v>0</v>
      </c>
      <c r="G153" s="0">
        <v>0</v>
      </c>
      <c r="H153" s="0">
        <v>0</v>
      </c>
      <c r="I153" s="0">
        <v>0</v>
      </c>
      <c r="J153" s="0">
        <v>7</v>
      </c>
      <c r="K153" s="0">
        <v>3</v>
      </c>
      <c r="L153" s="0">
        <f t="shared" si="6"/>
        <v>33</v>
      </c>
      <c r="M153" s="0">
        <v>106</v>
      </c>
      <c r="N153" s="0">
        <f t="shared" si="9"/>
        <v>7</v>
      </c>
      <c r="O153" s="0">
        <v>3</v>
      </c>
      <c r="P153" t="s" s="0">
        <v>47</v>
      </c>
      <c r="Q153" t="s" s="0">
        <v>45</v>
      </c>
      <c r="V153" t="n" s="0">
        <v>43.0</v>
      </c>
      <c r="X153" t="n" s="0">
        <v>4.0</v>
      </c>
    </row>
    <row r="154" spans="1:24" x14ac:dyDescent="0.3">
      <c r="A154" s="1">
        <v>45629</v>
      </c>
      <c r="B154" t="s" s="0">
        <v>19</v>
      </c>
      <c r="C154" t="s" s="0">
        <v>1</v>
      </c>
      <c r="E154" t="s" s="0">
        <v>21</v>
      </c>
      <c r="F154" s="0">
        <v>0</v>
      </c>
      <c r="G154" s="0">
        <v>0</v>
      </c>
      <c r="H154" s="0">
        <v>13</v>
      </c>
      <c r="I154" s="0">
        <v>0</v>
      </c>
      <c r="J154" s="0">
        <v>0</v>
      </c>
      <c r="K154" s="0">
        <v>3</v>
      </c>
      <c r="L154" s="0">
        <f t="shared" si="6"/>
        <v>32</v>
      </c>
      <c r="M154" s="0">
        <v>139</v>
      </c>
      <c r="N154" s="0">
        <f t="shared" si="9"/>
        <v>13</v>
      </c>
      <c r="O154" s="0">
        <v>1</v>
      </c>
      <c r="P154" t="s" s="0">
        <v>46</v>
      </c>
      <c r="Q154" t="s" s="0">
        <v>45</v>
      </c>
      <c r="V154" t="n" s="0">
        <v>43.0</v>
      </c>
      <c r="W154" t="n" s="0">
        <v>9.0</v>
      </c>
    </row>
    <row r="155" spans="1:24" x14ac:dyDescent="0.3">
      <c r="A155" s="1">
        <v>45631</v>
      </c>
      <c r="B155" t="s" s="0">
        <v>0</v>
      </c>
      <c r="C155" t="s" s="0">
        <v>1</v>
      </c>
      <c r="E155" t="s" s="0">
        <v>2</v>
      </c>
      <c r="F155" s="0">
        <v>0</v>
      </c>
      <c r="G155" s="0">
        <v>0</v>
      </c>
      <c r="H155" s="0">
        <v>8</v>
      </c>
      <c r="I155" s="0">
        <v>0</v>
      </c>
      <c r="J155" s="0">
        <v>3</v>
      </c>
      <c r="K155" s="0">
        <v>15</v>
      </c>
      <c r="L155" s="0">
        <f t="shared" si="6"/>
        <v>30</v>
      </c>
      <c r="M155" s="0">
        <v>139</v>
      </c>
      <c r="N155" s="0">
        <f t="shared" si="9"/>
        <v>11</v>
      </c>
      <c r="O155" s="0">
        <v>6</v>
      </c>
      <c r="P155" t="s" s="0">
        <v>46</v>
      </c>
      <c r="Q155" t="s" s="0">
        <v>45</v>
      </c>
      <c r="V155" t="n" s="0">
        <v>45.0</v>
      </c>
      <c r="W155" t="n" s="0">
        <v>8.0</v>
      </c>
    </row>
    <row r="156" spans="1:24" x14ac:dyDescent="0.3">
      <c r="A156" s="1">
        <v>45631</v>
      </c>
      <c r="B156" t="s" s="0">
        <v>0</v>
      </c>
      <c r="C156" t="s" s="0">
        <v>1</v>
      </c>
      <c r="E156" t="s" s="0">
        <v>2</v>
      </c>
      <c r="F156" s="0">
        <v>0</v>
      </c>
      <c r="G156" s="0">
        <v>0</v>
      </c>
      <c r="H156" s="0">
        <v>0</v>
      </c>
      <c r="I156" s="0">
        <v>0</v>
      </c>
      <c r="J156" s="0">
        <v>5</v>
      </c>
      <c r="K156" s="0">
        <v>15</v>
      </c>
      <c r="L156" s="0">
        <f t="shared" si="6"/>
        <v>0</v>
      </c>
      <c r="M156" s="0">
        <v>65</v>
      </c>
      <c r="N156" s="0">
        <f t="shared" si="9"/>
        <v>5</v>
      </c>
      <c r="O156" s="0">
        <v>6</v>
      </c>
      <c r="P156" t="s" s="0">
        <v>47</v>
      </c>
      <c r="Q156" t="s" s="0">
        <v>45</v>
      </c>
      <c r="V156" t="n" s="0">
        <v>45.0</v>
      </c>
      <c r="X156" t="n" s="0">
        <v>5.0</v>
      </c>
    </row>
    <row r="157" spans="1:24" x14ac:dyDescent="0.3">
      <c r="A157" s="1">
        <v>45631</v>
      </c>
      <c r="B157" t="s" s="0">
        <v>0</v>
      </c>
      <c r="C157" t="s" s="0">
        <v>1</v>
      </c>
      <c r="E157" t="s" s="0">
        <v>21</v>
      </c>
      <c r="F157" s="0">
        <v>0</v>
      </c>
      <c r="G157" s="0">
        <v>0</v>
      </c>
      <c r="H157" s="0">
        <v>9</v>
      </c>
      <c r="I157" s="0">
        <v>0</v>
      </c>
      <c r="J157" s="0">
        <v>1</v>
      </c>
      <c r="K157" s="0">
        <v>15</v>
      </c>
      <c r="L157" s="0">
        <f t="shared" si="6"/>
        <v>10</v>
      </c>
      <c r="M157" s="0">
        <v>107</v>
      </c>
      <c r="N157" s="0">
        <f t="shared" si="9"/>
        <v>10</v>
      </c>
      <c r="O157" s="0">
        <v>6</v>
      </c>
      <c r="P157" t="s" s="0">
        <v>46</v>
      </c>
      <c r="Q157" t="s" s="0">
        <v>45</v>
      </c>
      <c r="V157" t="n" s="0">
        <v>45.0</v>
      </c>
      <c r="W157" t="n" s="0">
        <v>9.0</v>
      </c>
    </row>
    <row r="158" spans="1:24" x14ac:dyDescent="0.3">
      <c r="A158" s="1">
        <v>45631</v>
      </c>
      <c r="B158" t="s" s="0">
        <v>0</v>
      </c>
      <c r="C158" t="s" s="0">
        <v>1</v>
      </c>
      <c r="E158" t="s" s="0">
        <v>21</v>
      </c>
      <c r="F158" s="0">
        <v>2</v>
      </c>
      <c r="G158" s="0">
        <v>0</v>
      </c>
      <c r="H158" s="0">
        <v>9</v>
      </c>
      <c r="I158" s="0">
        <v>0</v>
      </c>
      <c r="J158" s="0">
        <v>3</v>
      </c>
      <c r="K158" s="0">
        <v>15</v>
      </c>
      <c r="L158" s="0">
        <f t="shared" si="6"/>
        <v>30</v>
      </c>
      <c r="M158" s="0">
        <v>151</v>
      </c>
      <c r="N158" s="0">
        <f t="shared" si="9"/>
        <v>14</v>
      </c>
      <c r="O158" s="0">
        <v>6</v>
      </c>
      <c r="P158" t="s" s="0">
        <v>46</v>
      </c>
      <c r="Q158" t="s" s="0">
        <v>45</v>
      </c>
      <c r="V158" t="n" s="0">
        <v>45.0</v>
      </c>
      <c r="W158" t="n" s="0">
        <v>11.0</v>
      </c>
    </row>
    <row r="159" spans="1:24" x14ac:dyDescent="0.3">
      <c r="A159" s="1">
        <v>45631</v>
      </c>
      <c r="B159" t="s" s="0">
        <v>0</v>
      </c>
      <c r="C159" t="s" s="0">
        <v>1</v>
      </c>
      <c r="E159" t="s" s="0">
        <v>2</v>
      </c>
      <c r="F159" s="0">
        <v>2</v>
      </c>
      <c r="G159" s="0">
        <v>0</v>
      </c>
      <c r="H159" s="0">
        <v>7</v>
      </c>
      <c r="I159" s="0">
        <v>0</v>
      </c>
      <c r="J159" s="0">
        <v>1</v>
      </c>
      <c r="K159" s="0">
        <v>15</v>
      </c>
      <c r="L159" s="0">
        <f t="shared" si="6"/>
        <v>12</v>
      </c>
      <c r="M159" s="0">
        <v>97</v>
      </c>
      <c r="N159" s="0">
        <f t="shared" si="9"/>
        <v>10</v>
      </c>
      <c r="O159" s="0">
        <v>2</v>
      </c>
      <c r="P159" t="s" s="0">
        <v>46</v>
      </c>
      <c r="Q159" t="s" s="0">
        <v>45</v>
      </c>
      <c r="V159" t="n" s="0">
        <v>45.0</v>
      </c>
      <c r="W159" t="n" s="0">
        <v>8.0</v>
      </c>
    </row>
    <row r="160" spans="1:24" x14ac:dyDescent="0.3">
      <c r="A160" s="1">
        <v>45631</v>
      </c>
      <c r="B160" t="s" s="0">
        <v>0</v>
      </c>
      <c r="C160" t="s" s="0">
        <v>1</v>
      </c>
      <c r="E160" t="s" s="0">
        <v>21</v>
      </c>
      <c r="F160" s="0">
        <v>2</v>
      </c>
      <c r="G160" s="0">
        <v>0</v>
      </c>
      <c r="H160" s="0">
        <v>8</v>
      </c>
      <c r="I160" s="0">
        <v>0</v>
      </c>
      <c r="J160" s="0">
        <v>0</v>
      </c>
      <c r="K160" s="0">
        <v>15</v>
      </c>
      <c r="L160" s="0">
        <f t="shared" si="6"/>
        <v>8</v>
      </c>
      <c r="M160" s="0">
        <v>91</v>
      </c>
      <c r="N160" s="0">
        <f t="shared" si="9"/>
        <v>10</v>
      </c>
      <c r="O160" s="0">
        <v>1</v>
      </c>
      <c r="P160" t="s" s="0">
        <v>46</v>
      </c>
      <c r="Q160" t="s" s="0">
        <v>45</v>
      </c>
      <c r="V160" t="n" s="0">
        <v>45.0</v>
      </c>
      <c r="W160" t="n" s="0">
        <v>9.0</v>
      </c>
    </row>
    <row r="161" spans="1:24" x14ac:dyDescent="0.3">
      <c r="A161" s="1">
        <v>45631</v>
      </c>
      <c r="B161" t="s" s="0">
        <v>2</v>
      </c>
      <c r="C161" t="s" s="0">
        <v>1</v>
      </c>
      <c r="E161" t="s" s="0">
        <v>21</v>
      </c>
      <c r="F161" s="0">
        <v>0</v>
      </c>
      <c r="G161" s="0">
        <v>0</v>
      </c>
      <c r="H161" s="0">
        <v>11</v>
      </c>
      <c r="I161" s="0">
        <v>0</v>
      </c>
      <c r="J161" s="0">
        <v>3</v>
      </c>
      <c r="K161" s="0">
        <v>0</v>
      </c>
      <c r="L161" s="0">
        <f t="shared" si="6"/>
        <v>30</v>
      </c>
      <c r="M161" s="0">
        <v>148</v>
      </c>
      <c r="N161" s="0">
        <f t="shared" si="9"/>
        <v>14</v>
      </c>
      <c r="O161" s="0">
        <v>6</v>
      </c>
      <c r="P161" t="s" s="0">
        <v>46</v>
      </c>
      <c r="Q161" t="s" s="0">
        <v>45</v>
      </c>
      <c r="V161" t="n" s="0">
        <v>45.0</v>
      </c>
      <c r="W161" t="n" s="0">
        <v>11.0</v>
      </c>
    </row>
    <row r="162" spans="1:24" x14ac:dyDescent="0.3">
      <c r="A162" s="1">
        <v>45631</v>
      </c>
      <c r="B162" t="s" s="0">
        <v>2</v>
      </c>
      <c r="C162" t="s" s="0">
        <v>1</v>
      </c>
      <c r="E162" t="s" s="0">
        <v>21</v>
      </c>
      <c r="F162" s="0">
        <v>1</v>
      </c>
      <c r="G162" s="0">
        <v>0</v>
      </c>
      <c r="H162" s="0">
        <v>10</v>
      </c>
      <c r="I162" s="0">
        <v>0</v>
      </c>
      <c r="J162" s="0">
        <v>2</v>
      </c>
      <c r="K162" s="0">
        <v>15</v>
      </c>
      <c r="L162" s="0">
        <f t="shared" si="6"/>
        <v>20</v>
      </c>
      <c r="M162" s="0">
        <v>137</v>
      </c>
      <c r="N162" s="0">
        <f t="shared" si="9"/>
        <v>13</v>
      </c>
      <c r="O162" s="0">
        <v>6</v>
      </c>
      <c r="P162" t="s" s="0">
        <v>46</v>
      </c>
      <c r="Q162" t="s" s="0">
        <v>45</v>
      </c>
      <c r="V162" t="n" s="0">
        <v>45.0</v>
      </c>
      <c r="W162" t="n" s="0">
        <v>11.0</v>
      </c>
    </row>
    <row r="163" spans="1:24" x14ac:dyDescent="0.3">
      <c r="A163" s="1">
        <v>45632</v>
      </c>
      <c r="B163" t="s" s="0">
        <v>19</v>
      </c>
      <c r="C163" t="s" s="0">
        <v>1</v>
      </c>
      <c r="E163" t="s" s="0">
        <v>2</v>
      </c>
      <c r="F163" s="0">
        <v>0</v>
      </c>
      <c r="G163" s="0">
        <v>0</v>
      </c>
      <c r="H163" s="0">
        <v>9</v>
      </c>
      <c r="I163" s="0">
        <v>0</v>
      </c>
      <c r="J163" s="0">
        <v>3</v>
      </c>
      <c r="K163" s="0">
        <v>15</v>
      </c>
      <c r="L163" s="0">
        <f t="shared" si="6"/>
        <v>30</v>
      </c>
      <c r="M163" s="0">
        <v>147</v>
      </c>
      <c r="N163" s="0">
        <f t="shared" si="9"/>
        <v>12</v>
      </c>
      <c r="O163" s="0">
        <v>6</v>
      </c>
      <c r="P163" t="s" s="0">
        <v>46</v>
      </c>
      <c r="Q163" t="s" s="0">
        <v>45</v>
      </c>
      <c r="V163" t="n" s="0">
        <v>46.0</v>
      </c>
      <c r="W163" t="n" s="0">
        <v>9.0</v>
      </c>
    </row>
    <row r="164" spans="1:24" x14ac:dyDescent="0.3">
      <c r="A164" s="1">
        <v>45632</v>
      </c>
      <c r="B164" t="s" s="0">
        <v>19</v>
      </c>
      <c r="C164" t="s" s="0">
        <v>1</v>
      </c>
      <c r="E164" t="s" s="0">
        <v>2</v>
      </c>
      <c r="F164" s="0">
        <v>0</v>
      </c>
      <c r="G164" s="0">
        <v>0</v>
      </c>
      <c r="H164" s="0">
        <v>10</v>
      </c>
      <c r="I164" s="0">
        <v>0</v>
      </c>
      <c r="J164" s="0">
        <v>1</v>
      </c>
      <c r="K164" s="0">
        <v>3</v>
      </c>
      <c r="L164" s="0">
        <f t="shared" si="6"/>
        <v>18</v>
      </c>
      <c r="M164" s="0">
        <v>111</v>
      </c>
      <c r="N164" s="0">
        <f t="shared" si="9"/>
        <v>11</v>
      </c>
      <c r="O164" s="0">
        <v>2</v>
      </c>
      <c r="P164" t="s" s="0">
        <v>46</v>
      </c>
      <c r="Q164" t="s" s="0">
        <v>45</v>
      </c>
      <c r="V164" t="n" s="0">
        <v>46.0</v>
      </c>
      <c r="W164" t="n" s="0">
        <v>9.0</v>
      </c>
    </row>
    <row r="165" spans="1:24" x14ac:dyDescent="0.3">
      <c r="A165" s="1">
        <v>45632</v>
      </c>
      <c r="B165" t="s" s="0">
        <v>19</v>
      </c>
      <c r="C165" t="s" s="0">
        <v>1</v>
      </c>
      <c r="D165" t="s" s="0">
        <v>2</v>
      </c>
      <c r="E165" t="s" s="0">
        <v>21</v>
      </c>
      <c r="F165" s="0">
        <v>0</v>
      </c>
      <c r="G165" s="0">
        <v>0</v>
      </c>
      <c r="H165" s="0">
        <v>0</v>
      </c>
      <c r="I165" s="0">
        <v>0</v>
      </c>
      <c r="J165" s="0">
        <v>8</v>
      </c>
      <c r="K165" s="0">
        <v>15</v>
      </c>
      <c r="L165" s="0">
        <f t="shared" si="6"/>
        <v>20</v>
      </c>
      <c r="M165" s="0">
        <v>115</v>
      </c>
      <c r="N165" s="0">
        <f t="shared" si="9"/>
        <v>8</v>
      </c>
      <c r="O165" s="0">
        <v>6</v>
      </c>
      <c r="P165" t="s" s="0">
        <v>47</v>
      </c>
      <c r="Q165" t="s" s="0">
        <v>45</v>
      </c>
      <c r="V165" t="n" s="0">
        <v>46.0</v>
      </c>
      <c r="X165" t="n" s="0">
        <v>6.0</v>
      </c>
    </row>
    <row r="166" spans="1:24" x14ac:dyDescent="0.3">
      <c r="A166" s="1">
        <v>45632</v>
      </c>
      <c r="B166" t="s" s="0">
        <v>19</v>
      </c>
      <c r="C166" t="s" s="0">
        <v>1</v>
      </c>
      <c r="D166" t="s" s="0">
        <v>2</v>
      </c>
      <c r="E166" t="s" s="0">
        <v>21</v>
      </c>
      <c r="F166" s="0">
        <v>1</v>
      </c>
      <c r="G166" s="0">
        <v>0</v>
      </c>
      <c r="H166" s="0">
        <v>3</v>
      </c>
      <c r="I166" s="0">
        <v>0</v>
      </c>
      <c r="J166" s="0">
        <v>7</v>
      </c>
      <c r="K166" s="0">
        <v>3</v>
      </c>
      <c r="L166" s="0">
        <f t="shared" si="6"/>
        <v>33</v>
      </c>
      <c r="M166" s="0">
        <v>132</v>
      </c>
      <c r="N166" s="0">
        <f t="shared" si="9"/>
        <v>11</v>
      </c>
      <c r="O166" s="0">
        <v>3</v>
      </c>
      <c r="P166" t="s" s="0">
        <v>47</v>
      </c>
      <c r="Q166" t="s" s="0">
        <v>45</v>
      </c>
      <c r="V166" t="n" s="0">
        <v>46.0</v>
      </c>
      <c r="X166" t="n" s="0">
        <v>4.0</v>
      </c>
    </row>
    <row r="167" spans="1:24" x14ac:dyDescent="0.3">
      <c r="A167" s="1">
        <v>45632</v>
      </c>
      <c r="B167" t="s" s="0">
        <v>19</v>
      </c>
      <c r="C167" t="s" s="0">
        <v>1</v>
      </c>
      <c r="D167" t="s" s="0">
        <v>21</v>
      </c>
      <c r="E167" t="s" s="0">
        <v>2</v>
      </c>
      <c r="F167" s="0">
        <v>0</v>
      </c>
      <c r="G167" s="0">
        <v>0</v>
      </c>
      <c r="H167" s="0">
        <v>1</v>
      </c>
      <c r="I167" s="0">
        <v>0</v>
      </c>
      <c r="J167" s="0">
        <v>7</v>
      </c>
      <c r="K167" s="0">
        <v>15</v>
      </c>
      <c r="L167" s="0">
        <f t="shared" si="6"/>
        <v>30</v>
      </c>
      <c r="M167" s="0">
        <v>123</v>
      </c>
      <c r="N167" s="0">
        <f t="shared" si="9"/>
        <v>8</v>
      </c>
      <c r="O167" s="0">
        <v>3</v>
      </c>
      <c r="P167" t="s" s="0">
        <v>47</v>
      </c>
      <c r="Q167" t="s" s="0">
        <v>45</v>
      </c>
      <c r="V167" t="n" s="0">
        <v>46.0</v>
      </c>
      <c r="X167" t="n" s="0">
        <v>4.0</v>
      </c>
    </row>
    <row r="168" spans="1:24" x14ac:dyDescent="0.3">
      <c r="A168" s="1">
        <v>45632</v>
      </c>
      <c r="B168" t="s" s="0">
        <v>19</v>
      </c>
      <c r="C168" t="s" s="0">
        <v>1</v>
      </c>
      <c r="D168" t="s" s="0">
        <v>21</v>
      </c>
      <c r="E168" t="s" s="0">
        <v>2</v>
      </c>
      <c r="F168" s="0">
        <v>0</v>
      </c>
      <c r="G168" s="0">
        <v>0</v>
      </c>
      <c r="H168" s="0">
        <v>0</v>
      </c>
      <c r="I168" s="0">
        <v>0</v>
      </c>
      <c r="J168" s="0">
        <v>9</v>
      </c>
      <c r="K168" s="0">
        <v>15</v>
      </c>
      <c r="L168" s="0">
        <f t="shared" si="6"/>
        <v>33</v>
      </c>
      <c r="M168" s="0">
        <v>138</v>
      </c>
      <c r="N168" s="0">
        <f t="shared" si="9"/>
        <v>9</v>
      </c>
      <c r="O168" s="0">
        <v>3</v>
      </c>
      <c r="P168" t="s" s="0">
        <v>47</v>
      </c>
      <c r="Q168" t="s" s="0">
        <v>45</v>
      </c>
      <c r="V168" t="n" s="0">
        <v>46.0</v>
      </c>
      <c r="X168" t="n" s="0">
        <v>6.0</v>
      </c>
    </row>
    <row r="169" spans="1:24" x14ac:dyDescent="0.3">
      <c r="A169" s="1">
        <v>45632</v>
      </c>
      <c r="B169" t="s" s="0">
        <v>19</v>
      </c>
      <c r="C169" t="s" s="0">
        <v>1</v>
      </c>
      <c r="E169" t="s" s="0">
        <v>21</v>
      </c>
      <c r="F169" s="0">
        <v>1</v>
      </c>
      <c r="G169" s="0">
        <v>0</v>
      </c>
      <c r="H169" s="0">
        <v>9</v>
      </c>
      <c r="I169" s="0">
        <v>0</v>
      </c>
      <c r="J169" s="0">
        <v>1</v>
      </c>
      <c r="K169" s="0">
        <v>15</v>
      </c>
      <c r="L169" s="0">
        <f t="shared" si="6"/>
        <v>10</v>
      </c>
      <c r="M169" s="0">
        <v>109</v>
      </c>
      <c r="N169" s="0">
        <f t="shared" si="9"/>
        <v>11</v>
      </c>
      <c r="O169" s="0">
        <v>2</v>
      </c>
      <c r="P169" t="s" s="0">
        <v>46</v>
      </c>
      <c r="Q169" t="s" s="0">
        <v>45</v>
      </c>
      <c r="V169" t="n" s="0">
        <v>46.0</v>
      </c>
      <c r="W169" t="n" s="0">
        <v>10.0</v>
      </c>
    </row>
    <row r="170" spans="1:24" x14ac:dyDescent="0.3">
      <c r="A170" s="1">
        <v>45632</v>
      </c>
      <c r="B170" t="s" s="0">
        <v>2</v>
      </c>
      <c r="C170" t="s" s="0">
        <v>1</v>
      </c>
      <c r="E170" t="s" s="0">
        <v>21</v>
      </c>
      <c r="F170" s="0">
        <v>0</v>
      </c>
      <c r="G170" s="0">
        <v>0</v>
      </c>
      <c r="H170" s="0">
        <v>8</v>
      </c>
      <c r="I170" s="0">
        <v>0</v>
      </c>
      <c r="J170" s="0">
        <v>5</v>
      </c>
      <c r="K170" s="0">
        <v>15</v>
      </c>
      <c r="L170" s="0">
        <f t="shared" si="6"/>
        <v>33</v>
      </c>
      <c r="M170" s="0">
        <v>162</v>
      </c>
      <c r="N170" s="0">
        <f t="shared" si="9"/>
        <v>13</v>
      </c>
      <c r="O170" s="0">
        <v>2</v>
      </c>
      <c r="P170" t="s" s="0">
        <v>46</v>
      </c>
      <c r="Q170" t="s" s="0">
        <v>45</v>
      </c>
      <c r="V170" t="n" s="0">
        <v>46.0</v>
      </c>
      <c r="W170" t="n" s="0">
        <v>8.0</v>
      </c>
    </row>
    <row r="171" spans="1:24" x14ac:dyDescent="0.3">
      <c r="A171" s="1">
        <v>45632</v>
      </c>
      <c r="B171" t="s" s="0">
        <v>2</v>
      </c>
      <c r="C171" t="s" s="0">
        <v>1</v>
      </c>
      <c r="E171" t="s" s="0">
        <v>21</v>
      </c>
      <c r="F171" s="0">
        <v>0</v>
      </c>
      <c r="G171" s="0">
        <v>0</v>
      </c>
      <c r="H171" s="0">
        <v>7</v>
      </c>
      <c r="I171" s="0">
        <v>0</v>
      </c>
      <c r="J171" s="0">
        <v>6</v>
      </c>
      <c r="K171" s="0">
        <v>15</v>
      </c>
      <c r="L171" s="0">
        <f t="shared" si="6"/>
        <v>40</v>
      </c>
      <c r="M171" s="0">
        <v>171</v>
      </c>
      <c r="N171" s="0">
        <f t="shared" si="9"/>
        <v>13</v>
      </c>
      <c r="O171" s="0">
        <v>6</v>
      </c>
      <c r="Q171" t="s" s="0">
        <v>45</v>
      </c>
      <c r="V171" t="n" s="0">
        <v>46.0</v>
      </c>
    </row>
    <row r="172" spans="1:24" x14ac:dyDescent="0.3">
      <c r="A172" s="1">
        <v>45632</v>
      </c>
      <c r="B172" t="s" s="0">
        <v>0</v>
      </c>
      <c r="C172" t="s" s="0">
        <v>1</v>
      </c>
      <c r="D172" t="s" s="0">
        <v>19</v>
      </c>
      <c r="E172" t="s" s="0">
        <v>21</v>
      </c>
      <c r="F172" s="0">
        <v>0</v>
      </c>
      <c r="G172" s="0">
        <v>0</v>
      </c>
      <c r="H172" s="0">
        <v>0</v>
      </c>
      <c r="I172" s="0">
        <v>0</v>
      </c>
      <c r="J172" s="0">
        <v>7</v>
      </c>
      <c r="K172" s="0">
        <v>15</v>
      </c>
      <c r="L172" s="0">
        <f t="shared" si="6"/>
        <v>10</v>
      </c>
      <c r="M172" s="0">
        <v>95</v>
      </c>
      <c r="N172" s="0">
        <f t="shared" si="9"/>
        <v>7</v>
      </c>
      <c r="O172" s="0">
        <v>6</v>
      </c>
      <c r="P172" t="s" s="0">
        <v>47</v>
      </c>
      <c r="Q172" t="s" s="0">
        <v>45</v>
      </c>
      <c r="V172" t="n" s="0">
        <v>46.0</v>
      </c>
      <c r="X172" t="n" s="0">
        <v>6.0</v>
      </c>
    </row>
    <row r="173" spans="1:24" x14ac:dyDescent="0.3">
      <c r="A173" s="1">
        <v>45632</v>
      </c>
      <c r="B173" t="s" s="0">
        <v>0</v>
      </c>
      <c r="C173" t="s" s="0">
        <v>1</v>
      </c>
      <c r="D173" t="s" s="0">
        <v>1</v>
      </c>
      <c r="E173" t="s" s="0">
        <v>2</v>
      </c>
      <c r="F173" s="0">
        <v>0</v>
      </c>
      <c r="G173" s="0">
        <v>0</v>
      </c>
      <c r="H173" s="0">
        <v>10</v>
      </c>
      <c r="I173" s="0">
        <v>0</v>
      </c>
      <c r="J173" s="0">
        <v>4</v>
      </c>
      <c r="K173" s="0">
        <v>15</v>
      </c>
      <c r="L173" s="0">
        <f t="shared" si="6"/>
        <v>30</v>
      </c>
      <c r="M173" s="0">
        <v>165</v>
      </c>
      <c r="N173" s="0">
        <f t="shared" si="9"/>
        <v>14</v>
      </c>
      <c r="O173" s="0">
        <v>6</v>
      </c>
      <c r="P173" t="s" s="0">
        <v>46</v>
      </c>
      <c r="Q173" t="s" s="0">
        <v>45</v>
      </c>
      <c r="V173" t="n" s="0">
        <v>46.0</v>
      </c>
      <c r="W173" t="n" s="0">
        <v>10.0</v>
      </c>
    </row>
    <row r="174" spans="1:24" x14ac:dyDescent="0.3">
      <c r="A174" s="1">
        <v>45632</v>
      </c>
      <c r="B174" t="s" s="0">
        <v>0</v>
      </c>
      <c r="C174" t="s" s="0">
        <v>1</v>
      </c>
      <c r="D174" t="s" s="0">
        <v>1</v>
      </c>
      <c r="E174" t="s" s="0">
        <v>21</v>
      </c>
      <c r="F174" s="0">
        <v>0</v>
      </c>
      <c r="G174" s="0">
        <v>0</v>
      </c>
      <c r="H174" s="0">
        <v>10</v>
      </c>
      <c r="I174" s="0">
        <v>0</v>
      </c>
      <c r="J174" s="0">
        <v>2</v>
      </c>
      <c r="K174" s="0">
        <v>15</v>
      </c>
      <c r="L174" s="0">
        <f t="shared" si="6"/>
        <v>20</v>
      </c>
      <c r="M174" s="0">
        <v>135</v>
      </c>
      <c r="N174" s="0">
        <f t="shared" si="9"/>
        <v>12</v>
      </c>
      <c r="O174" s="0">
        <v>6</v>
      </c>
      <c r="P174" t="s" s="0">
        <v>46</v>
      </c>
      <c r="Q174" t="s" s="0">
        <v>45</v>
      </c>
      <c r="V174" t="n" s="0">
        <v>46.0</v>
      </c>
      <c r="W174" t="n" s="0">
        <v>10.0</v>
      </c>
    </row>
    <row r="175" spans="1:24" x14ac:dyDescent="0.3">
      <c r="A175" s="1">
        <v>45632</v>
      </c>
      <c r="B175" t="s" s="0">
        <v>0</v>
      </c>
      <c r="C175" t="s" s="0">
        <v>1</v>
      </c>
      <c r="D175" t="s" s="0">
        <v>2</v>
      </c>
      <c r="E175" t="s" s="0">
        <v>21</v>
      </c>
      <c r="F175" s="0">
        <v>0</v>
      </c>
      <c r="G175" s="0">
        <v>0</v>
      </c>
      <c r="H175" s="0">
        <v>5</v>
      </c>
      <c r="I175" s="0">
        <v>0</v>
      </c>
      <c r="J175" s="0">
        <v>7</v>
      </c>
      <c r="K175" s="0">
        <v>15</v>
      </c>
      <c r="L175" s="0">
        <f t="shared" si="6"/>
        <v>30</v>
      </c>
      <c r="M175" s="0">
        <v>155</v>
      </c>
      <c r="N175" s="0">
        <f t="shared" si="9"/>
        <v>12</v>
      </c>
      <c r="O175" s="0">
        <v>6</v>
      </c>
      <c r="Q175" t="s" s="0">
        <v>45</v>
      </c>
      <c r="V175" t="n" s="0">
        <v>46.0</v>
      </c>
    </row>
    <row r="176" spans="1:24" x14ac:dyDescent="0.3">
      <c r="A176" s="1">
        <v>45632</v>
      </c>
      <c r="B176" t="s" s="0">
        <v>15</v>
      </c>
      <c r="C176" t="s" s="0">
        <v>20</v>
      </c>
      <c r="D176" t="s" s="0">
        <v>1</v>
      </c>
      <c r="E176" t="s" s="0">
        <v>21</v>
      </c>
      <c r="F176" s="0">
        <v>0</v>
      </c>
      <c r="G176" s="0">
        <v>0</v>
      </c>
      <c r="H176" s="0">
        <v>6</v>
      </c>
      <c r="I176" s="0">
        <v>0</v>
      </c>
      <c r="J176" s="0">
        <v>5</v>
      </c>
      <c r="K176" s="0">
        <v>3</v>
      </c>
      <c r="L176" s="0">
        <f t="shared" si="6"/>
        <v>23</v>
      </c>
      <c r="M176" s="0">
        <v>124</v>
      </c>
      <c r="N176" s="0">
        <f t="shared" si="9"/>
        <v>11</v>
      </c>
      <c r="O176" s="0">
        <v>6</v>
      </c>
      <c r="Q176" t="s" s="0">
        <v>45</v>
      </c>
      <c r="V176" t="n" s="0">
        <v>46.0</v>
      </c>
    </row>
    <row r="177" spans="1:24" x14ac:dyDescent="0.3">
      <c r="A177" s="1">
        <v>45632</v>
      </c>
      <c r="B177" t="s" s="0">
        <v>15</v>
      </c>
      <c r="C177" t="s" s="0">
        <v>20</v>
      </c>
      <c r="D177" t="s" s="0">
        <v>1</v>
      </c>
      <c r="E177" t="s" s="0">
        <v>21</v>
      </c>
      <c r="F177" s="0">
        <v>0</v>
      </c>
      <c r="G177" s="0">
        <v>0</v>
      </c>
      <c r="H177" s="0">
        <v>7</v>
      </c>
      <c r="I177" s="0">
        <v>0</v>
      </c>
      <c r="J177" s="0">
        <v>6</v>
      </c>
      <c r="K177" s="0">
        <v>3</v>
      </c>
      <c r="L177" s="0">
        <f t="shared" si="6"/>
        <v>30</v>
      </c>
      <c r="M177" s="0">
        <v>149</v>
      </c>
      <c r="N177" s="0">
        <f t="shared" si="9"/>
        <v>13</v>
      </c>
      <c r="O177" s="0">
        <v>6</v>
      </c>
      <c r="P177" t="s" s="0">
        <v>46</v>
      </c>
      <c r="Q177" t="s" s="0">
        <v>45</v>
      </c>
      <c r="V177" t="n" s="0">
        <v>46.0</v>
      </c>
      <c r="W177" t="n" s="0">
        <v>7.0</v>
      </c>
    </row>
    <row r="178" spans="1:24" x14ac:dyDescent="0.3">
      <c r="A178" s="1">
        <v>45632</v>
      </c>
      <c r="B178" t="s" s="0">
        <v>15</v>
      </c>
      <c r="C178" t="s" s="0">
        <v>20</v>
      </c>
      <c r="E178" t="s" s="0">
        <v>21</v>
      </c>
      <c r="F178" s="0">
        <v>0</v>
      </c>
      <c r="G178" s="0">
        <v>0</v>
      </c>
      <c r="H178" s="0">
        <v>8</v>
      </c>
      <c r="I178" s="0">
        <v>0</v>
      </c>
      <c r="J178" s="0">
        <v>1</v>
      </c>
      <c r="K178" s="0">
        <v>15</v>
      </c>
      <c r="L178" s="0">
        <f t="shared" si="6"/>
        <v>10</v>
      </c>
      <c r="M178" s="0">
        <v>99</v>
      </c>
      <c r="N178" s="0">
        <f t="shared" si="9"/>
        <v>9</v>
      </c>
      <c r="O178" s="0">
        <v>2</v>
      </c>
      <c r="P178" t="s" s="0">
        <v>46</v>
      </c>
      <c r="Q178" t="s" s="0">
        <v>45</v>
      </c>
      <c r="V178" t="n" s="0">
        <v>46.0</v>
      </c>
      <c r="W178" t="n" s="0">
        <v>8.0</v>
      </c>
    </row>
    <row r="179" spans="1:24" x14ac:dyDescent="0.3">
      <c r="A179" s="1">
        <v>45632</v>
      </c>
      <c r="B179" t="s" s="0">
        <v>17</v>
      </c>
      <c r="C179" t="s" s="0">
        <v>23</v>
      </c>
      <c r="D179" t="s" s="0">
        <v>1</v>
      </c>
      <c r="E179" t="s" s="0">
        <v>2</v>
      </c>
      <c r="F179" s="0">
        <v>0</v>
      </c>
      <c r="G179" s="0">
        <v>0</v>
      </c>
      <c r="H179" s="0">
        <v>0</v>
      </c>
      <c r="I179" s="0">
        <v>0</v>
      </c>
      <c r="J179" s="0">
        <v>9</v>
      </c>
      <c r="K179" s="0">
        <v>15</v>
      </c>
      <c r="L179" s="0">
        <f t="shared" si="6"/>
        <v>20</v>
      </c>
      <c r="M179" s="0">
        <v>125</v>
      </c>
      <c r="N179" s="0">
        <f t="shared" si="9"/>
        <v>9</v>
      </c>
      <c r="O179" s="0">
        <v>6</v>
      </c>
      <c r="P179" t="s" s="0">
        <v>47</v>
      </c>
      <c r="Q179" t="s" s="0">
        <v>45</v>
      </c>
      <c r="V179" t="n" s="0">
        <v>46.0</v>
      </c>
      <c r="X179" t="n" s="0">
        <v>7.0</v>
      </c>
    </row>
    <row r="180" spans="1:24" x14ac:dyDescent="0.3">
      <c r="A180" s="1">
        <v>45632</v>
      </c>
      <c r="B180" t="s" s="0">
        <v>17</v>
      </c>
      <c r="C180" t="s" s="0">
        <v>23</v>
      </c>
      <c r="E180" t="s" s="0">
        <v>2</v>
      </c>
      <c r="F180" s="0">
        <v>0</v>
      </c>
      <c r="G180" s="0">
        <v>0</v>
      </c>
      <c r="H180" s="0">
        <v>10</v>
      </c>
      <c r="I180" s="0">
        <v>0</v>
      </c>
      <c r="J180" s="0">
        <v>4</v>
      </c>
      <c r="K180" s="0">
        <v>3</v>
      </c>
      <c r="L180" s="0">
        <f t="shared" si="6"/>
        <v>30</v>
      </c>
      <c r="M180" s="0">
        <v>153</v>
      </c>
      <c r="N180" s="0">
        <f t="shared" si="9"/>
        <v>14</v>
      </c>
      <c r="O180" s="0">
        <v>6</v>
      </c>
      <c r="P180" t="s" s="0">
        <v>46</v>
      </c>
      <c r="Q180" t="s" s="0">
        <v>45</v>
      </c>
      <c r="V180" t="n" s="0">
        <v>46.0</v>
      </c>
      <c r="W180" t="n" s="0">
        <v>10.0</v>
      </c>
    </row>
    <row r="181" spans="1:24" x14ac:dyDescent="0.3">
      <c r="A181" s="1">
        <v>45632</v>
      </c>
      <c r="B181" t="s" s="0">
        <v>17</v>
      </c>
      <c r="C181" t="s" s="0">
        <v>23</v>
      </c>
      <c r="E181" t="s" s="0">
        <v>21</v>
      </c>
      <c r="F181" s="0">
        <v>1</v>
      </c>
      <c r="G181" s="0">
        <v>0</v>
      </c>
      <c r="H181" s="0">
        <v>9</v>
      </c>
      <c r="I181" s="0">
        <v>0</v>
      </c>
      <c r="J181" s="0">
        <v>2</v>
      </c>
      <c r="K181" s="0">
        <v>3</v>
      </c>
      <c r="L181" s="0">
        <f t="shared" si="6"/>
        <v>10</v>
      </c>
      <c r="M181" s="0">
        <v>107</v>
      </c>
      <c r="N181" s="0">
        <f t="shared" si="9"/>
        <v>12</v>
      </c>
      <c r="O181" s="0">
        <v>6</v>
      </c>
      <c r="P181" t="s" s="0">
        <v>46</v>
      </c>
      <c r="Q181" t="s" s="0">
        <v>45</v>
      </c>
      <c r="V181" t="n" s="0">
        <v>46.0</v>
      </c>
      <c r="W181" t="n" s="0">
        <v>10.0</v>
      </c>
    </row>
    <row r="182" spans="1:24" x14ac:dyDescent="0.3">
      <c r="A182" s="1">
        <v>45632</v>
      </c>
      <c r="B182" t="s" s="0">
        <v>17</v>
      </c>
      <c r="C182" t="s" s="0">
        <v>23</v>
      </c>
      <c r="E182" t="s" s="0">
        <v>21</v>
      </c>
      <c r="F182" s="0">
        <v>0</v>
      </c>
      <c r="G182" s="0">
        <v>0</v>
      </c>
      <c r="H182" s="0">
        <v>10</v>
      </c>
      <c r="I182" s="0">
        <v>0</v>
      </c>
      <c r="J182" s="0">
        <v>4</v>
      </c>
      <c r="K182" s="0">
        <v>15</v>
      </c>
      <c r="L182" s="0">
        <f t="shared" si="6"/>
        <v>30</v>
      </c>
      <c r="M182" s="0">
        <v>165</v>
      </c>
      <c r="N182" s="0">
        <f t="shared" si="9"/>
        <v>14</v>
      </c>
      <c r="O182" s="0">
        <v>6</v>
      </c>
      <c r="P182" t="s" s="0">
        <v>46</v>
      </c>
      <c r="Q182" t="s" s="0">
        <v>45</v>
      </c>
      <c r="V182" t="n" s="0">
        <v>46.0</v>
      </c>
      <c r="W182" t="n" s="0">
        <v>10.0</v>
      </c>
    </row>
    <row r="183" spans="1:24" x14ac:dyDescent="0.3">
      <c r="A183" s="1">
        <v>45634</v>
      </c>
      <c r="B183" t="s" s="0">
        <v>0</v>
      </c>
      <c r="C183" t="s" s="0">
        <v>20</v>
      </c>
      <c r="D183" t="s" s="0">
        <v>2</v>
      </c>
      <c r="E183" t="s" s="0">
        <v>21</v>
      </c>
      <c r="F183" s="0">
        <v>0</v>
      </c>
      <c r="G183" s="0">
        <v>0</v>
      </c>
      <c r="H183" s="0">
        <v>7</v>
      </c>
      <c r="I183" s="0">
        <v>0</v>
      </c>
      <c r="J183" s="0">
        <v>3</v>
      </c>
      <c r="K183" s="0">
        <v>15</v>
      </c>
      <c r="L183" s="0">
        <f t="shared" si="6"/>
        <v>20</v>
      </c>
      <c r="M183" s="0">
        <v>121</v>
      </c>
      <c r="N183" s="0">
        <f t="shared" si="9"/>
        <v>10</v>
      </c>
      <c r="O183" s="0">
        <v>6</v>
      </c>
      <c r="P183" t="s" s="0">
        <v>46</v>
      </c>
      <c r="Q183" t="s" s="0">
        <v>45</v>
      </c>
      <c r="V183" t="n" s="0">
        <v>48.0</v>
      </c>
      <c r="W183" t="n" s="0">
        <v>7.0</v>
      </c>
    </row>
    <row r="184" spans="1:24" x14ac:dyDescent="0.3">
      <c r="A184" s="1">
        <v>45634</v>
      </c>
      <c r="B184" t="s" s="0">
        <v>0</v>
      </c>
      <c r="C184" t="s" s="0">
        <v>20</v>
      </c>
      <c r="D184" t="s" s="0">
        <v>2</v>
      </c>
      <c r="E184" t="s" s="0">
        <v>21</v>
      </c>
      <c r="F184" s="0">
        <v>0</v>
      </c>
      <c r="G184" s="0">
        <v>0</v>
      </c>
      <c r="H184" s="0">
        <v>1</v>
      </c>
      <c r="I184" s="0">
        <v>0</v>
      </c>
      <c r="J184" s="0">
        <v>6</v>
      </c>
      <c r="K184" s="0">
        <v>3</v>
      </c>
      <c r="L184" s="0">
        <f t="shared" si="6"/>
        <v>13</v>
      </c>
      <c r="M184" s="0">
        <v>84</v>
      </c>
      <c r="N184" s="0">
        <f t="shared" si="9"/>
        <v>7</v>
      </c>
      <c r="O184" s="0">
        <v>6</v>
      </c>
      <c r="P184" t="s" s="0">
        <v>47</v>
      </c>
      <c r="Q184" t="s" s="0">
        <v>45</v>
      </c>
      <c r="V184" t="n" s="0">
        <v>48.0</v>
      </c>
      <c r="X184" t="n" s="0">
        <v>5.0</v>
      </c>
    </row>
    <row r="185" spans="1:24" x14ac:dyDescent="0.3">
      <c r="A185" s="1">
        <v>45634</v>
      </c>
      <c r="B185" t="s" s="0">
        <v>0</v>
      </c>
      <c r="C185" t="s" s="0">
        <v>20</v>
      </c>
      <c r="D185" t="s" s="0">
        <v>2</v>
      </c>
      <c r="E185" t="s" s="0">
        <v>16</v>
      </c>
      <c r="F185" s="0">
        <v>0</v>
      </c>
      <c r="G185" s="0">
        <v>0</v>
      </c>
      <c r="H185" s="0">
        <v>9</v>
      </c>
      <c r="I185" s="0">
        <v>0</v>
      </c>
      <c r="J185" s="0">
        <v>4</v>
      </c>
      <c r="K185" s="0">
        <v>15</v>
      </c>
      <c r="L185" s="0">
        <f t="shared" si="6"/>
        <v>43</v>
      </c>
      <c r="M185" s="0">
        <v>170</v>
      </c>
      <c r="N185" s="0">
        <f t="shared" si="9"/>
        <v>13</v>
      </c>
      <c r="O185" s="0">
        <v>6</v>
      </c>
      <c r="P185" t="s" s="0">
        <v>46</v>
      </c>
      <c r="Q185" t="s" s="0">
        <v>45</v>
      </c>
      <c r="V185" t="n" s="0">
        <v>48.0</v>
      </c>
      <c r="W185" t="n" s="0">
        <v>9.0</v>
      </c>
    </row>
    <row r="186" spans="1:24" x14ac:dyDescent="0.3">
      <c r="A186" s="1">
        <v>45634</v>
      </c>
      <c r="B186" t="s" s="0">
        <v>0</v>
      </c>
      <c r="C186" t="s" s="0">
        <v>20</v>
      </c>
      <c r="E186" t="s" s="0">
        <v>16</v>
      </c>
      <c r="F186" s="0">
        <v>0</v>
      </c>
      <c r="G186" s="0">
        <v>0</v>
      </c>
      <c r="H186" s="0">
        <v>9</v>
      </c>
      <c r="I186" s="0">
        <v>0</v>
      </c>
      <c r="J186" s="0">
        <v>0</v>
      </c>
      <c r="K186" s="0">
        <v>15</v>
      </c>
      <c r="L186" s="0">
        <f t="shared" si="6"/>
        <v>16</v>
      </c>
      <c r="M186" s="0">
        <v>103</v>
      </c>
      <c r="N186" s="0">
        <f t="shared" si="9"/>
        <v>9</v>
      </c>
      <c r="O186" s="0">
        <v>1</v>
      </c>
      <c r="P186" t="s" s="0">
        <v>46</v>
      </c>
      <c r="Q186" t="s" s="0">
        <v>45</v>
      </c>
      <c r="V186" t="n" s="0">
        <v>48.0</v>
      </c>
      <c r="W186" t="n" s="0">
        <v>7.0</v>
      </c>
    </row>
    <row r="187" spans="1:24" x14ac:dyDescent="0.3">
      <c r="A187" s="1">
        <v>45634</v>
      </c>
      <c r="B187" t="s" s="0">
        <v>0</v>
      </c>
      <c r="C187" t="s" s="0">
        <v>20</v>
      </c>
      <c r="E187" t="s" s="0">
        <v>2</v>
      </c>
      <c r="F187" s="0">
        <v>4</v>
      </c>
      <c r="G187" s="0">
        <v>0</v>
      </c>
      <c r="H187" s="0">
        <v>4</v>
      </c>
      <c r="I187" s="0">
        <v>0</v>
      </c>
      <c r="J187" s="0">
        <v>1</v>
      </c>
      <c r="K187" s="0">
        <v>15</v>
      </c>
      <c r="L187" s="0">
        <f t="shared" si="6"/>
        <v>14</v>
      </c>
      <c r="M187" s="0">
        <v>79</v>
      </c>
      <c r="N187" s="0">
        <f t="shared" ref="N187:N250" si="10">SUM(F187:J187)</f>
        <v>9</v>
      </c>
      <c r="O187" s="0">
        <v>2</v>
      </c>
      <c r="P187" t="s" s="0">
        <v>46</v>
      </c>
      <c r="Q187" t="s" s="0">
        <v>45</v>
      </c>
      <c r="V187" t="n" s="0">
        <v>48.0</v>
      </c>
      <c r="W187" t="n" s="0">
        <v>6.0</v>
      </c>
    </row>
    <row r="188" spans="1:24" x14ac:dyDescent="0.3">
      <c r="A188" s="1">
        <v>45634</v>
      </c>
      <c r="B188" t="s" s="0">
        <v>0</v>
      </c>
      <c r="C188" t="s" s="0">
        <v>20</v>
      </c>
      <c r="D188" t="s" s="0">
        <v>21</v>
      </c>
      <c r="E188" t="s" s="0">
        <v>2</v>
      </c>
      <c r="F188" s="0">
        <v>0</v>
      </c>
      <c r="G188" s="0">
        <v>0</v>
      </c>
      <c r="H188" s="0">
        <v>0</v>
      </c>
      <c r="I188" s="0">
        <v>0</v>
      </c>
      <c r="J188" s="0">
        <v>5</v>
      </c>
      <c r="K188" s="0">
        <v>15</v>
      </c>
      <c r="L188" s="0">
        <f t="shared" si="6"/>
        <v>10</v>
      </c>
      <c r="M188" s="0">
        <v>75</v>
      </c>
      <c r="N188" s="0">
        <f t="shared" si="10"/>
        <v>5</v>
      </c>
      <c r="O188" s="0">
        <v>6</v>
      </c>
      <c r="P188" t="s" s="0">
        <v>47</v>
      </c>
      <c r="Q188" t="s" s="0">
        <v>45</v>
      </c>
      <c r="S188" t="s" s="0">
        <v>74</v>
      </c>
      <c r="V188" t="n" s="0">
        <v>48.0</v>
      </c>
      <c r="X188" t="n" s="0">
        <v>4.0</v>
      </c>
    </row>
    <row r="189" spans="1:24" x14ac:dyDescent="0.3">
      <c r="A189" s="1">
        <v>45634</v>
      </c>
      <c r="B189" t="s" s="0">
        <v>0</v>
      </c>
      <c r="C189" t="s" s="0">
        <v>20</v>
      </c>
      <c r="E189" t="s" s="0">
        <v>2</v>
      </c>
      <c r="F189" s="0">
        <v>0</v>
      </c>
      <c r="G189" s="0">
        <v>0</v>
      </c>
      <c r="H189" s="0">
        <v>10</v>
      </c>
      <c r="I189" s="0">
        <v>0</v>
      </c>
      <c r="J189" s="0">
        <v>1</v>
      </c>
      <c r="K189" s="0">
        <v>15</v>
      </c>
      <c r="L189" s="0">
        <f t="shared" si="6"/>
        <v>26</v>
      </c>
      <c r="M189" s="0">
        <v>131</v>
      </c>
      <c r="N189" s="0">
        <f t="shared" si="10"/>
        <v>11</v>
      </c>
      <c r="O189" s="0">
        <v>2</v>
      </c>
      <c r="P189" t="s" s="0">
        <v>46</v>
      </c>
      <c r="Q189" t="s" s="0">
        <v>45</v>
      </c>
      <c r="V189" t="n" s="0">
        <v>48.0</v>
      </c>
      <c r="W189" t="n" s="0">
        <v>8.0</v>
      </c>
    </row>
    <row r="190" spans="1:24" x14ac:dyDescent="0.3">
      <c r="A190" s="1">
        <v>45634</v>
      </c>
      <c r="B190" t="s" s="0">
        <v>0</v>
      </c>
      <c r="C190" t="s" s="0">
        <v>20</v>
      </c>
      <c r="E190" t="s" s="0">
        <v>21</v>
      </c>
      <c r="F190" s="0">
        <v>2</v>
      </c>
      <c r="G190" s="0">
        <v>0</v>
      </c>
      <c r="H190" s="0">
        <v>11</v>
      </c>
      <c r="I190" s="0">
        <v>0</v>
      </c>
      <c r="J190" s="0">
        <v>0</v>
      </c>
      <c r="K190" s="0">
        <v>15</v>
      </c>
      <c r="L190" s="0">
        <f t="shared" si="6"/>
        <v>18</v>
      </c>
      <c r="M190" s="0">
        <v>125</v>
      </c>
      <c r="N190" s="0">
        <f t="shared" si="10"/>
        <v>13</v>
      </c>
      <c r="O190" s="0">
        <v>1</v>
      </c>
      <c r="P190" t="s" s="0">
        <v>46</v>
      </c>
      <c r="Q190" t="s" s="0">
        <v>45</v>
      </c>
      <c r="V190" t="n" s="0">
        <v>48.0</v>
      </c>
      <c r="W190" t="n" s="0">
        <v>10.0</v>
      </c>
    </row>
    <row r="191" spans="1:24" x14ac:dyDescent="0.3">
      <c r="A191" s="1">
        <v>45634</v>
      </c>
      <c r="B191" t="s" s="0">
        <v>0</v>
      </c>
      <c r="C191" t="s" s="0">
        <v>20</v>
      </c>
      <c r="D191" t="s" s="0">
        <v>16</v>
      </c>
      <c r="E191" t="s" s="0">
        <v>21</v>
      </c>
      <c r="F191" s="0">
        <v>0</v>
      </c>
      <c r="G191" s="0">
        <v>0</v>
      </c>
      <c r="H191" s="0">
        <v>1</v>
      </c>
      <c r="I191" s="0">
        <v>0</v>
      </c>
      <c r="J191" s="0">
        <v>7</v>
      </c>
      <c r="K191" s="0">
        <v>15</v>
      </c>
      <c r="L191" s="0">
        <f t="shared" si="6"/>
        <v>33</v>
      </c>
      <c r="M191" s="0">
        <v>126</v>
      </c>
      <c r="N191" s="0">
        <f t="shared" si="10"/>
        <v>8</v>
      </c>
      <c r="O191" s="0">
        <v>3</v>
      </c>
      <c r="P191" t="s" s="0">
        <v>47</v>
      </c>
      <c r="Q191" t="s" s="0">
        <v>45</v>
      </c>
      <c r="V191" t="n" s="0">
        <v>48.0</v>
      </c>
      <c r="X191" t="n" s="0">
        <v>4.0</v>
      </c>
    </row>
    <row r="192" spans="1:24" x14ac:dyDescent="0.3">
      <c r="A192" s="1">
        <v>45634</v>
      </c>
      <c r="F192" s="0">
        <v>0</v>
      </c>
      <c r="G192" s="0">
        <v>0</v>
      </c>
      <c r="H192" s="0">
        <v>4</v>
      </c>
      <c r="I192" s="0">
        <v>0</v>
      </c>
      <c r="J192" s="0">
        <v>0</v>
      </c>
      <c r="K192" s="0">
        <v>0</v>
      </c>
      <c r="L192" s="0">
        <v>32</v>
      </c>
      <c r="M192" s="0">
        <v>32</v>
      </c>
      <c r="N192" s="0">
        <f t="shared" si="10"/>
        <v>4</v>
      </c>
      <c r="O192" s="0">
        <v>1</v>
      </c>
      <c r="P192" t="s" s="0">
        <v>47</v>
      </c>
      <c r="Q192" t="s" s="0">
        <v>45</v>
      </c>
      <c r="R192" t="s" s="0">
        <v>75</v>
      </c>
      <c r="S192" t="s" s="0">
        <v>76</v>
      </c>
      <c r="V192" t="n" s="0">
        <v>48.0</v>
      </c>
      <c r="X192" t="n" s="0">
        <v>5.0</v>
      </c>
    </row>
    <row r="193" spans="1:24" x14ac:dyDescent="0.3">
      <c r="A193" s="1">
        <v>45634</v>
      </c>
      <c r="B193" t="s" s="0">
        <v>15</v>
      </c>
      <c r="C193" t="s" s="0">
        <v>21</v>
      </c>
      <c r="D193" t="s" s="0">
        <v>2</v>
      </c>
      <c r="E193" t="s" s="0">
        <v>16</v>
      </c>
      <c r="F193" s="0">
        <v>0</v>
      </c>
      <c r="G193" s="0">
        <v>0</v>
      </c>
      <c r="H193" s="0">
        <v>0</v>
      </c>
      <c r="I193" s="0">
        <v>0</v>
      </c>
      <c r="J193" s="0">
        <v>3</v>
      </c>
      <c r="K193" s="0">
        <v>0</v>
      </c>
      <c r="L193" s="0">
        <v>33</v>
      </c>
      <c r="M193" s="0">
        <v>33</v>
      </c>
      <c r="N193" s="0">
        <f t="shared" si="10"/>
        <v>3</v>
      </c>
      <c r="O193" s="0">
        <v>6</v>
      </c>
      <c r="P193" t="s" s="0">
        <v>47</v>
      </c>
      <c r="Q193" t="s" s="0">
        <v>45</v>
      </c>
      <c r="R193" t="s" s="0">
        <v>75</v>
      </c>
      <c r="S193" t="s" s="0">
        <v>76</v>
      </c>
      <c r="V193" t="n" s="0">
        <v>48.0</v>
      </c>
      <c r="X193" t="n" s="0">
        <v>3.0</v>
      </c>
    </row>
    <row r="194" spans="1:24" x14ac:dyDescent="0.3">
      <c r="A194" s="1">
        <v>45634</v>
      </c>
      <c r="B194" t="s" s="0">
        <v>15</v>
      </c>
      <c r="C194" t="s" s="0">
        <v>21</v>
      </c>
      <c r="D194" t="s" s="0">
        <v>2</v>
      </c>
      <c r="E194" t="s" s="0">
        <v>16</v>
      </c>
      <c r="F194" s="0">
        <v>0</v>
      </c>
      <c r="G194" s="0">
        <v>0</v>
      </c>
      <c r="H194" s="0">
        <v>1</v>
      </c>
      <c r="I194" s="0">
        <v>0</v>
      </c>
      <c r="J194" s="0">
        <v>8</v>
      </c>
      <c r="K194" s="0">
        <v>15</v>
      </c>
      <c r="L194" s="0">
        <f t="shared" ref="L194" si="11">(M194-K194-10*J194-6*I194-8*H194-4*G194-2*F194)</f>
        <v>30</v>
      </c>
      <c r="M194" s="0">
        <v>133</v>
      </c>
      <c r="N194" s="0">
        <f t="shared" si="10"/>
        <v>9</v>
      </c>
      <c r="O194" s="0">
        <v>6</v>
      </c>
      <c r="P194" t="s" s="0">
        <v>47</v>
      </c>
      <c r="Q194" t="s" s="0">
        <v>45</v>
      </c>
      <c r="V194" t="n" s="0">
        <v>48.0</v>
      </c>
      <c r="W194" t="n" s="0">
        <v>9.0</v>
      </c>
    </row>
    <row r="195" spans="1:24" x14ac:dyDescent="0.3">
      <c r="A195" s="1">
        <v>45634</v>
      </c>
      <c r="B195" t="s" s="0">
        <v>15</v>
      </c>
      <c r="C195" t="s" s="0">
        <v>21</v>
      </c>
      <c r="D195" t="s" s="0">
        <v>2</v>
      </c>
      <c r="E195" t="s" s="0">
        <v>16</v>
      </c>
      <c r="F195" s="0">
        <v>0</v>
      </c>
      <c r="G195" s="0">
        <v>0</v>
      </c>
      <c r="H195" s="0">
        <v>7</v>
      </c>
      <c r="I195" s="0">
        <v>0</v>
      </c>
      <c r="J195" s="0">
        <v>0</v>
      </c>
      <c r="K195" s="0">
        <v>0</v>
      </c>
      <c r="L195" s="0">
        <f>(M195-K195-10*J195-6*I195-8*H195-4*G195-2*F195)</f>
        <v>32</v>
      </c>
      <c r="M195" s="0">
        <v>88</v>
      </c>
      <c r="N195" s="0">
        <f t="shared" si="10"/>
        <v>7</v>
      </c>
      <c r="O195" s="0">
        <v>1</v>
      </c>
      <c r="P195" t="s" s="0">
        <v>46</v>
      </c>
      <c r="Q195" t="s" s="0">
        <v>45</v>
      </c>
      <c r="R195" t="s" s="0">
        <v>75</v>
      </c>
      <c r="S195" t="s" s="0">
        <v>76</v>
      </c>
      <c r="V195" t="n" s="0">
        <v>48.0</v>
      </c>
      <c r="W195" t="n" s="0">
        <v>9.0</v>
      </c>
    </row>
    <row r="196" spans="1:24" x14ac:dyDescent="0.3">
      <c r="A196" s="1">
        <v>45634</v>
      </c>
      <c r="B196" t="s" s="0">
        <v>15</v>
      </c>
      <c r="C196" t="s" s="0">
        <v>21</v>
      </c>
      <c r="D196" t="s" s="0">
        <v>2</v>
      </c>
      <c r="E196" t="s" s="0">
        <v>16</v>
      </c>
      <c r="F196" s="0">
        <v>0</v>
      </c>
      <c r="G196" s="0">
        <v>0</v>
      </c>
      <c r="H196" s="0">
        <v>5</v>
      </c>
      <c r="I196" s="0">
        <v>0</v>
      </c>
      <c r="J196" s="0">
        <v>0</v>
      </c>
      <c r="K196" s="0">
        <v>0</v>
      </c>
      <c r="L196" s="0">
        <f t="shared" ref="L196:L228" si="12">(M196-K196-10*J196-6*I196-8*H196-4*G196-2*F196)</f>
        <v>32</v>
      </c>
      <c r="M196" s="0">
        <v>72</v>
      </c>
      <c r="N196" s="0">
        <f t="shared" si="10"/>
        <v>5</v>
      </c>
      <c r="O196" s="0">
        <v>1</v>
      </c>
      <c r="P196" t="s" s="0">
        <v>46</v>
      </c>
      <c r="Q196" t="s" s="0">
        <v>45</v>
      </c>
      <c r="R196" t="s" s="0">
        <v>75</v>
      </c>
      <c r="S196" t="s" s="0">
        <v>76</v>
      </c>
      <c r="V196" t="n" s="0">
        <v>48.0</v>
      </c>
      <c r="X196" t="n" s="0">
        <v>6.0</v>
      </c>
    </row>
    <row r="197" spans="1:24" x14ac:dyDescent="0.3">
      <c r="A197" s="1">
        <v>45634</v>
      </c>
      <c r="B197" t="s" s="0">
        <v>15</v>
      </c>
      <c r="C197" t="s" s="0">
        <v>21</v>
      </c>
      <c r="D197" t="s" s="0">
        <v>2</v>
      </c>
      <c r="E197" t="s" s="0">
        <v>16</v>
      </c>
      <c r="F197" s="0">
        <v>0</v>
      </c>
      <c r="G197" s="0">
        <v>0</v>
      </c>
      <c r="H197" s="0">
        <v>0</v>
      </c>
      <c r="I197" s="0">
        <v>0</v>
      </c>
      <c r="J197" s="0">
        <v>4</v>
      </c>
      <c r="K197" s="0">
        <v>0</v>
      </c>
      <c r="L197" s="0">
        <f t="shared" si="12"/>
        <v>10</v>
      </c>
      <c r="M197" s="0">
        <v>50</v>
      </c>
      <c r="N197" s="0">
        <f t="shared" si="10"/>
        <v>4</v>
      </c>
      <c r="O197" s="0">
        <v>6</v>
      </c>
      <c r="P197" t="s" s="0">
        <v>47</v>
      </c>
      <c r="Q197" t="s" s="0">
        <v>45</v>
      </c>
      <c r="V197" t="n" s="0">
        <v>48.0</v>
      </c>
      <c r="X197" t="n" s="0">
        <v>7.0</v>
      </c>
    </row>
    <row r="198" spans="1:24" x14ac:dyDescent="0.3">
      <c r="A198" s="1">
        <v>45634</v>
      </c>
      <c r="B198" t="s" s="0">
        <v>15</v>
      </c>
      <c r="C198" t="s" s="0">
        <v>21</v>
      </c>
      <c r="E198" t="s" s="0">
        <v>2</v>
      </c>
      <c r="F198" s="0">
        <v>1</v>
      </c>
      <c r="G198" s="0">
        <v>0</v>
      </c>
      <c r="H198" s="0">
        <v>3</v>
      </c>
      <c r="I198" s="0">
        <v>0</v>
      </c>
      <c r="J198" s="0">
        <v>0</v>
      </c>
      <c r="K198" s="0">
        <v>0</v>
      </c>
      <c r="L198" s="0">
        <f t="shared" si="12"/>
        <v>26</v>
      </c>
      <c r="M198" s="0">
        <v>52</v>
      </c>
      <c r="N198" s="0">
        <f t="shared" si="10"/>
        <v>4</v>
      </c>
      <c r="O198" s="0">
        <v>1</v>
      </c>
      <c r="P198" t="s" s="0">
        <v>46</v>
      </c>
      <c r="Q198" t="s" s="0">
        <v>45</v>
      </c>
      <c r="R198" t="s" s="0">
        <v>75</v>
      </c>
      <c r="S198" t="s" s="0">
        <v>76</v>
      </c>
      <c r="V198" t="n" s="0">
        <v>48.0</v>
      </c>
      <c r="W198" t="n" s="0">
        <v>7.0</v>
      </c>
    </row>
    <row r="199" spans="1:24" x14ac:dyDescent="0.3">
      <c r="A199" s="1">
        <v>45634</v>
      </c>
      <c r="B199" t="s" s="0">
        <v>15</v>
      </c>
      <c r="C199" t="s" s="0">
        <v>23</v>
      </c>
      <c r="D199" t="s" s="0">
        <v>17</v>
      </c>
      <c r="E199" t="s" s="0">
        <v>21</v>
      </c>
      <c r="F199" s="0">
        <v>2</v>
      </c>
      <c r="G199" s="0">
        <v>0</v>
      </c>
      <c r="H199" s="0">
        <v>10</v>
      </c>
      <c r="I199" s="0">
        <v>0</v>
      </c>
      <c r="J199" s="0">
        <v>0</v>
      </c>
      <c r="K199" s="0">
        <v>3</v>
      </c>
      <c r="L199" s="0">
        <f t="shared" si="12"/>
        <v>24</v>
      </c>
      <c r="M199" s="0">
        <v>111</v>
      </c>
      <c r="N199" s="0">
        <f t="shared" si="10"/>
        <v>12</v>
      </c>
      <c r="O199" s="0">
        <v>1</v>
      </c>
      <c r="P199" t="s" s="0">
        <v>46</v>
      </c>
      <c r="Q199" t="s" s="0">
        <v>45</v>
      </c>
      <c r="V199" t="n" s="0">
        <v>48.0</v>
      </c>
    </row>
    <row r="200" spans="1:24" x14ac:dyDescent="0.3">
      <c r="A200" s="1">
        <v>45634</v>
      </c>
      <c r="B200" t="s" s="0">
        <v>17</v>
      </c>
      <c r="C200" t="s" s="0">
        <v>23</v>
      </c>
      <c r="D200" t="s" s="0">
        <v>2</v>
      </c>
      <c r="E200" t="s" s="0">
        <v>21</v>
      </c>
      <c r="F200" s="0">
        <v>0</v>
      </c>
      <c r="G200" s="0">
        <v>0</v>
      </c>
      <c r="H200" s="0">
        <v>9</v>
      </c>
      <c r="I200" s="0">
        <v>0</v>
      </c>
      <c r="J200" s="0">
        <v>2</v>
      </c>
      <c r="K200" s="0">
        <v>15</v>
      </c>
      <c r="L200" s="0">
        <f t="shared" si="12"/>
        <v>20</v>
      </c>
      <c r="M200" s="0">
        <v>127</v>
      </c>
      <c r="N200" s="0">
        <f t="shared" si="10"/>
        <v>11</v>
      </c>
      <c r="O200" s="0">
        <v>6</v>
      </c>
      <c r="P200" t="s" s="0">
        <v>46</v>
      </c>
      <c r="Q200" t="s" s="0">
        <v>45</v>
      </c>
      <c r="V200" t="n" s="0">
        <v>48.0</v>
      </c>
    </row>
    <row r="201" spans="1:24" x14ac:dyDescent="0.3">
      <c r="A201" s="1">
        <v>45634</v>
      </c>
      <c r="B201" t="s" s="0">
        <v>17</v>
      </c>
      <c r="C201" t="s" s="0">
        <v>23</v>
      </c>
      <c r="D201" t="s" s="0">
        <v>2</v>
      </c>
      <c r="E201" t="s" s="0">
        <v>21</v>
      </c>
      <c r="F201" s="0">
        <v>0</v>
      </c>
      <c r="G201" s="0">
        <v>0</v>
      </c>
      <c r="H201" s="0">
        <v>0</v>
      </c>
      <c r="I201" s="0">
        <v>0</v>
      </c>
      <c r="J201" s="0">
        <v>8</v>
      </c>
      <c r="K201" s="0">
        <v>3</v>
      </c>
      <c r="L201" s="0">
        <f t="shared" si="12"/>
        <v>23</v>
      </c>
      <c r="M201" s="0">
        <v>106</v>
      </c>
      <c r="N201" s="0">
        <f t="shared" si="10"/>
        <v>8</v>
      </c>
      <c r="O201" s="0">
        <v>6</v>
      </c>
      <c r="P201" t="s" s="0">
        <v>47</v>
      </c>
      <c r="Q201" t="s" s="0">
        <v>45</v>
      </c>
      <c r="V201" t="n" s="0">
        <v>48.0</v>
      </c>
      <c r="W201" t="n" s="0">
        <v>5.0</v>
      </c>
    </row>
    <row r="202" spans="1:24" x14ac:dyDescent="0.3">
      <c r="A202" s="1">
        <v>45634</v>
      </c>
      <c r="B202" t="s" s="0">
        <v>17</v>
      </c>
      <c r="C202" t="s" s="0">
        <v>23</v>
      </c>
      <c r="D202" t="s" s="0">
        <v>16</v>
      </c>
      <c r="E202" t="s" s="0">
        <v>2</v>
      </c>
      <c r="F202" s="0">
        <v>0</v>
      </c>
      <c r="G202" s="0">
        <v>0</v>
      </c>
      <c r="H202" s="0">
        <v>0</v>
      </c>
      <c r="I202" s="0">
        <v>0</v>
      </c>
      <c r="J202" s="0">
        <v>10</v>
      </c>
      <c r="K202" s="0">
        <v>15</v>
      </c>
      <c r="L202" s="0">
        <f t="shared" si="12"/>
        <v>33</v>
      </c>
      <c r="M202" s="0">
        <v>148</v>
      </c>
      <c r="N202" s="0">
        <f t="shared" si="10"/>
        <v>10</v>
      </c>
      <c r="O202" s="0">
        <v>3</v>
      </c>
      <c r="P202" t="s" s="0">
        <v>47</v>
      </c>
      <c r="Q202" t="s" s="0">
        <v>45</v>
      </c>
      <c r="V202" t="n" s="0">
        <v>48.0</v>
      </c>
      <c r="W202" t="n" s="0">
        <v>3.0</v>
      </c>
    </row>
    <row r="203" spans="1:24" x14ac:dyDescent="0.3">
      <c r="A203" s="1">
        <v>45634</v>
      </c>
      <c r="B203" t="s" s="0">
        <v>17</v>
      </c>
      <c r="C203" t="s" s="0">
        <v>23</v>
      </c>
      <c r="E203" t="s" s="0">
        <v>2</v>
      </c>
      <c r="F203" s="0">
        <v>0</v>
      </c>
      <c r="G203" s="0">
        <v>0</v>
      </c>
      <c r="H203" s="0">
        <v>10</v>
      </c>
      <c r="I203" s="0">
        <v>0</v>
      </c>
      <c r="J203" s="0">
        <v>0</v>
      </c>
      <c r="K203" s="0">
        <v>15</v>
      </c>
      <c r="L203" s="0">
        <f t="shared" si="12"/>
        <v>24</v>
      </c>
      <c r="M203" s="0">
        <v>119</v>
      </c>
      <c r="N203" s="0">
        <f t="shared" si="10"/>
        <v>10</v>
      </c>
      <c r="O203" s="0">
        <v>1</v>
      </c>
      <c r="P203" t="s" s="0">
        <v>46</v>
      </c>
      <c r="Q203" t="s" s="0">
        <v>45</v>
      </c>
      <c r="V203" t="n" s="0">
        <v>48.0</v>
      </c>
      <c r="X203" t="n" s="0">
        <v>2.0</v>
      </c>
    </row>
    <row r="204" spans="1:24" x14ac:dyDescent="0.3">
      <c r="A204" s="1">
        <v>45634</v>
      </c>
      <c r="B204" t="s" s="0">
        <v>17</v>
      </c>
      <c r="C204" t="s" s="0">
        <v>23</v>
      </c>
      <c r="D204" t="s" s="0">
        <v>2</v>
      </c>
      <c r="E204" t="s" s="0">
        <v>21</v>
      </c>
      <c r="F204" s="0">
        <v>0</v>
      </c>
      <c r="G204" s="0">
        <v>0</v>
      </c>
      <c r="H204" s="0">
        <v>3</v>
      </c>
      <c r="I204" s="0">
        <v>0</v>
      </c>
      <c r="J204" s="0">
        <v>7</v>
      </c>
      <c r="K204" s="0">
        <v>15</v>
      </c>
      <c r="L204" s="0">
        <f t="shared" si="12"/>
        <v>33</v>
      </c>
      <c r="M204" s="0">
        <v>142</v>
      </c>
      <c r="N204" s="0">
        <f t="shared" si="10"/>
        <v>10</v>
      </c>
      <c r="O204" s="0">
        <v>6</v>
      </c>
      <c r="Q204" t="s" s="0">
        <v>45</v>
      </c>
      <c r="V204" t="n" s="0">
        <v>48.0</v>
      </c>
      <c r="W204" t="n" s="0">
        <v>6.0</v>
      </c>
    </row>
    <row r="205" spans="1:24" x14ac:dyDescent="0.3">
      <c r="A205" s="1">
        <v>45634</v>
      </c>
      <c r="B205" t="s" s="0">
        <v>17</v>
      </c>
      <c r="C205" t="s" s="0">
        <v>23</v>
      </c>
      <c r="D205" t="s" s="0">
        <v>2</v>
      </c>
      <c r="E205" t="s" s="0">
        <v>21</v>
      </c>
      <c r="F205" s="0">
        <v>1</v>
      </c>
      <c r="G205" s="0">
        <v>0</v>
      </c>
      <c r="H205" s="0">
        <v>6</v>
      </c>
      <c r="I205" s="0">
        <v>0</v>
      </c>
      <c r="J205" s="0">
        <v>7</v>
      </c>
      <c r="K205" s="0">
        <v>15</v>
      </c>
      <c r="L205" s="0">
        <f t="shared" si="12"/>
        <v>43</v>
      </c>
      <c r="M205" s="0">
        <v>178</v>
      </c>
      <c r="N205" s="0">
        <f t="shared" si="10"/>
        <v>14</v>
      </c>
      <c r="O205" s="0">
        <v>6</v>
      </c>
      <c r="Q205" t="s" s="0">
        <v>45</v>
      </c>
      <c r="V205" t="n" s="0">
        <v>48.0</v>
      </c>
      <c r="X205" t="n" s="0">
        <v>2.0</v>
      </c>
    </row>
    <row r="206" spans="1:24" x14ac:dyDescent="0.3">
      <c r="A206" s="1">
        <v>45634</v>
      </c>
      <c r="B206" t="s" s="0">
        <v>18</v>
      </c>
      <c r="C206" t="s" s="0">
        <v>21</v>
      </c>
      <c r="D206" t="s" s="0">
        <v>2</v>
      </c>
      <c r="E206" t="s" s="0">
        <v>16</v>
      </c>
      <c r="F206" s="0">
        <v>1</v>
      </c>
      <c r="G206" s="0">
        <v>0</v>
      </c>
      <c r="H206" s="0">
        <v>8</v>
      </c>
      <c r="I206" s="0">
        <v>0</v>
      </c>
      <c r="J206" s="0">
        <v>0</v>
      </c>
      <c r="K206" s="0">
        <v>15</v>
      </c>
      <c r="L206" s="0">
        <f t="shared" si="12"/>
        <v>26</v>
      </c>
      <c r="M206" s="0">
        <v>107</v>
      </c>
      <c r="N206" s="0">
        <f t="shared" si="10"/>
        <v>9</v>
      </c>
      <c r="O206" s="0">
        <v>1</v>
      </c>
      <c r="P206" t="s" s="0">
        <v>46</v>
      </c>
      <c r="Q206" t="s" s="0">
        <v>45</v>
      </c>
      <c r="V206" t="n" s="0">
        <v>48.0</v>
      </c>
      <c r="W206" t="n" s="0">
        <v>5.0</v>
      </c>
    </row>
    <row r="207" spans="1:24" x14ac:dyDescent="0.3">
      <c r="A207" s="1">
        <v>45634</v>
      </c>
      <c r="B207" t="s" s="0">
        <v>18</v>
      </c>
      <c r="C207" t="s" s="0">
        <v>21</v>
      </c>
      <c r="D207" t="s" s="0">
        <v>2</v>
      </c>
      <c r="E207" t="s" s="0">
        <v>16</v>
      </c>
      <c r="F207" s="0">
        <v>1</v>
      </c>
      <c r="G207" s="0">
        <v>0</v>
      </c>
      <c r="H207" s="0">
        <v>5</v>
      </c>
      <c r="I207" s="0">
        <v>0</v>
      </c>
      <c r="J207" s="0">
        <v>0</v>
      </c>
      <c r="K207" s="0">
        <v>15</v>
      </c>
      <c r="L207" s="0">
        <f t="shared" si="12"/>
        <v>18</v>
      </c>
      <c r="M207" s="0">
        <v>75</v>
      </c>
      <c r="N207" s="0">
        <f t="shared" si="10"/>
        <v>6</v>
      </c>
      <c r="O207" s="0">
        <v>1</v>
      </c>
      <c r="P207" t="s" s="0">
        <v>46</v>
      </c>
      <c r="Q207" t="s" s="0">
        <v>45</v>
      </c>
      <c r="V207" t="n" s="0">
        <v>49.0</v>
      </c>
      <c r="X207" t="n" s="0">
        <v>4.0</v>
      </c>
    </row>
    <row r="208" spans="1:24" x14ac:dyDescent="0.3">
      <c r="A208" s="1">
        <v>45634</v>
      </c>
      <c r="B208" t="s" s="0">
        <v>18</v>
      </c>
      <c r="C208" t="s" s="0">
        <v>21</v>
      </c>
      <c r="D208" t="s" s="0">
        <v>2</v>
      </c>
      <c r="E208" t="s" s="0">
        <v>16</v>
      </c>
      <c r="F208" s="0">
        <v>0</v>
      </c>
      <c r="G208" s="0">
        <v>0</v>
      </c>
      <c r="H208" s="0">
        <v>0</v>
      </c>
      <c r="I208" s="0">
        <v>0</v>
      </c>
      <c r="J208" s="0">
        <v>6</v>
      </c>
      <c r="K208" s="0">
        <v>15</v>
      </c>
      <c r="L208" s="0">
        <f t="shared" si="12"/>
        <v>43</v>
      </c>
      <c r="M208" s="0">
        <v>118</v>
      </c>
      <c r="N208" s="0">
        <f t="shared" si="10"/>
        <v>6</v>
      </c>
      <c r="O208" s="0">
        <v>6</v>
      </c>
      <c r="P208" t="s" s="0">
        <v>47</v>
      </c>
      <c r="Q208" t="s" s="0">
        <v>45</v>
      </c>
      <c r="V208" t="n" s="0">
        <v>49.0</v>
      </c>
      <c r="W208" t="n" s="0">
        <v>10.0</v>
      </c>
    </row>
    <row r="209" spans="1:24" x14ac:dyDescent="0.3">
      <c r="A209" s="1">
        <v>45634</v>
      </c>
      <c r="B209" t="s" s="0">
        <v>18</v>
      </c>
      <c r="C209" t="s" s="0">
        <v>21</v>
      </c>
      <c r="D209" t="s" s="0">
        <v>2</v>
      </c>
      <c r="E209" t="s" s="0">
        <v>16</v>
      </c>
      <c r="F209" s="0">
        <v>1</v>
      </c>
      <c r="G209" s="0">
        <v>0</v>
      </c>
      <c r="H209" s="0">
        <v>8</v>
      </c>
      <c r="I209" s="0">
        <v>0</v>
      </c>
      <c r="J209" s="0">
        <v>0</v>
      </c>
      <c r="K209" s="0">
        <v>15</v>
      </c>
      <c r="L209" s="0">
        <f t="shared" si="12"/>
        <v>18</v>
      </c>
      <c r="M209" s="0">
        <v>99</v>
      </c>
      <c r="N209" s="0">
        <f t="shared" si="10"/>
        <v>9</v>
      </c>
      <c r="O209" s="0">
        <v>1</v>
      </c>
      <c r="P209" t="s" s="0">
        <v>46</v>
      </c>
      <c r="Q209" t="s" s="0">
        <v>45</v>
      </c>
      <c r="V209" t="n" s="0">
        <v>49.0</v>
      </c>
      <c r="X209" t="n" s="0">
        <v>6.0</v>
      </c>
    </row>
    <row r="210" spans="1:24" x14ac:dyDescent="0.3">
      <c r="A210" s="1">
        <v>45634</v>
      </c>
      <c r="B210" t="s" s="0">
        <v>18</v>
      </c>
      <c r="C210" t="s" s="0">
        <v>21</v>
      </c>
      <c r="D210" t="s" s="0">
        <v>2</v>
      </c>
      <c r="E210" t="s" s="0">
        <v>16</v>
      </c>
      <c r="F210" s="0">
        <v>0</v>
      </c>
      <c r="G210" s="0">
        <v>0</v>
      </c>
      <c r="H210" s="0">
        <v>0</v>
      </c>
      <c r="I210" s="0">
        <v>0</v>
      </c>
      <c r="J210" s="0">
        <v>4</v>
      </c>
      <c r="K210" s="0">
        <v>15</v>
      </c>
      <c r="L210" s="0">
        <f t="shared" si="12"/>
        <v>23</v>
      </c>
      <c r="M210" s="0">
        <v>78</v>
      </c>
      <c r="N210" s="0">
        <f t="shared" si="10"/>
        <v>4</v>
      </c>
      <c r="O210" s="0">
        <v>6</v>
      </c>
      <c r="P210" t="s" s="0">
        <v>47</v>
      </c>
      <c r="Q210" t="s" s="0">
        <v>45</v>
      </c>
      <c r="V210" t="n" s="0">
        <v>49.0</v>
      </c>
      <c r="W210" t="n" s="0">
        <v>9.0</v>
      </c>
    </row>
    <row r="211" spans="1:24" x14ac:dyDescent="0.3">
      <c r="A211" s="1">
        <v>45634</v>
      </c>
      <c r="B211" t="s" s="0">
        <v>18</v>
      </c>
      <c r="C211" t="s" s="0">
        <v>21</v>
      </c>
      <c r="D211" t="s" s="0">
        <v>2</v>
      </c>
      <c r="E211" t="s" s="0">
        <v>16</v>
      </c>
      <c r="F211" s="0">
        <v>2</v>
      </c>
      <c r="G211" s="0">
        <v>0</v>
      </c>
      <c r="H211" s="0">
        <v>5</v>
      </c>
      <c r="I211" s="0">
        <v>0</v>
      </c>
      <c r="J211" s="0">
        <v>0</v>
      </c>
      <c r="K211" s="0">
        <v>15</v>
      </c>
      <c r="L211" s="0">
        <f t="shared" si="12"/>
        <v>10</v>
      </c>
      <c r="M211" s="0">
        <v>69</v>
      </c>
      <c r="N211" s="0">
        <f t="shared" si="10"/>
        <v>7</v>
      </c>
      <c r="O211" s="0">
        <v>1</v>
      </c>
      <c r="P211" t="s" s="0">
        <v>46</v>
      </c>
      <c r="Q211" t="s" s="0">
        <v>45</v>
      </c>
      <c r="V211" t="n" s="0">
        <v>49.0</v>
      </c>
    </row>
    <row r="212" spans="1:24" x14ac:dyDescent="0.3">
      <c r="A212" s="1">
        <v>45635</v>
      </c>
      <c r="B212" t="s" s="0">
        <v>19</v>
      </c>
      <c r="C212" t="s" s="0">
        <v>21</v>
      </c>
      <c r="D212" t="s" s="0">
        <v>2</v>
      </c>
      <c r="E212" t="s" s="0">
        <v>16</v>
      </c>
      <c r="F212" s="0">
        <v>0</v>
      </c>
      <c r="G212" s="0">
        <v>0</v>
      </c>
      <c r="H212" s="0">
        <v>0</v>
      </c>
      <c r="I212" s="0">
        <v>0</v>
      </c>
      <c r="J212" s="0">
        <v>6</v>
      </c>
      <c r="K212" s="0">
        <v>0</v>
      </c>
      <c r="L212" s="0">
        <f t="shared" si="12"/>
        <v>23</v>
      </c>
      <c r="M212" s="0">
        <v>83</v>
      </c>
      <c r="N212" s="0">
        <f t="shared" si="10"/>
        <v>6</v>
      </c>
      <c r="O212" s="0">
        <v>6</v>
      </c>
      <c r="P212" t="s" s="0">
        <v>47</v>
      </c>
      <c r="Q212" t="s" s="0">
        <v>45</v>
      </c>
      <c r="V212" t="n" s="0">
        <v>49.0</v>
      </c>
      <c r="W212" t="n" s="0">
        <v>10.0</v>
      </c>
    </row>
    <row r="213" spans="1:24" x14ac:dyDescent="0.3">
      <c r="A213" s="1">
        <v>45635</v>
      </c>
      <c r="B213" t="s" s="0">
        <v>19</v>
      </c>
      <c r="C213" t="s" s="0">
        <v>21</v>
      </c>
      <c r="D213" t="s" s="0">
        <v>2</v>
      </c>
      <c r="E213" t="s" s="0">
        <v>16</v>
      </c>
      <c r="F213" s="0">
        <v>0</v>
      </c>
      <c r="G213" s="0">
        <v>0</v>
      </c>
      <c r="H213" s="0">
        <v>13</v>
      </c>
      <c r="I213" s="0">
        <v>0</v>
      </c>
      <c r="J213" s="0">
        <v>0</v>
      </c>
      <c r="K213" s="0">
        <v>15</v>
      </c>
      <c r="L213" s="0">
        <f t="shared" si="12"/>
        <v>24</v>
      </c>
      <c r="M213" s="0">
        <v>143</v>
      </c>
      <c r="N213" s="0">
        <f t="shared" si="10"/>
        <v>13</v>
      </c>
      <c r="O213" s="0">
        <v>1</v>
      </c>
      <c r="P213" t="s" s="0">
        <v>46</v>
      </c>
      <c r="Q213" t="s" s="0">
        <v>45</v>
      </c>
      <c r="V213" t="n" s="0">
        <v>49.0</v>
      </c>
      <c r="X213" t="n" s="0">
        <v>8.0</v>
      </c>
    </row>
    <row r="214" spans="1:24" x14ac:dyDescent="0.3">
      <c r="A214" s="1">
        <v>45635</v>
      </c>
      <c r="B214" t="s" s="0">
        <v>19</v>
      </c>
      <c r="C214" t="s" s="0">
        <v>21</v>
      </c>
      <c r="D214" t="s" s="0">
        <v>2</v>
      </c>
      <c r="E214" t="s" s="0">
        <v>16</v>
      </c>
      <c r="F214" s="0">
        <v>0</v>
      </c>
      <c r="G214" s="0">
        <v>0</v>
      </c>
      <c r="H214" s="0">
        <v>0</v>
      </c>
      <c r="I214" s="0">
        <v>0</v>
      </c>
      <c r="J214" s="0">
        <v>9</v>
      </c>
      <c r="K214" s="0">
        <v>15</v>
      </c>
      <c r="L214" s="0">
        <f t="shared" si="12"/>
        <v>33</v>
      </c>
      <c r="M214" s="0">
        <v>138</v>
      </c>
      <c r="N214" s="0">
        <f t="shared" si="10"/>
        <v>9</v>
      </c>
      <c r="O214" s="0">
        <v>6</v>
      </c>
      <c r="P214" t="s" s="0">
        <v>47</v>
      </c>
      <c r="Q214" t="s" s="0">
        <v>45</v>
      </c>
      <c r="V214" t="n" s="0">
        <v>49.0</v>
      </c>
      <c r="X214" t="n" s="0">
        <v>6.0</v>
      </c>
    </row>
    <row r="215" spans="1:24" x14ac:dyDescent="0.3">
      <c r="A215" s="1">
        <v>45635</v>
      </c>
      <c r="B215" t="s" s="0">
        <v>19</v>
      </c>
      <c r="C215" t="s" s="0">
        <v>21</v>
      </c>
      <c r="D215" t="s" s="0">
        <v>2</v>
      </c>
      <c r="E215" t="s" s="0">
        <v>16</v>
      </c>
      <c r="F215" s="0">
        <v>1</v>
      </c>
      <c r="G215" s="0">
        <v>0</v>
      </c>
      <c r="H215" s="0">
        <v>8</v>
      </c>
      <c r="I215" s="0">
        <v>0</v>
      </c>
      <c r="J215" s="0">
        <v>2</v>
      </c>
      <c r="K215" s="0">
        <v>3</v>
      </c>
      <c r="L215" s="0">
        <f t="shared" si="12"/>
        <v>23</v>
      </c>
      <c r="M215" s="0">
        <v>112</v>
      </c>
      <c r="N215" s="0">
        <f t="shared" si="10"/>
        <v>11</v>
      </c>
      <c r="O215" s="0">
        <v>6</v>
      </c>
      <c r="P215" t="s" s="0">
        <v>46</v>
      </c>
      <c r="Q215" t="s" s="0">
        <v>45</v>
      </c>
      <c r="V215" t="n" s="0">
        <v>49.0</v>
      </c>
      <c r="X215" t="n" s="0">
        <v>7.0</v>
      </c>
    </row>
    <row r="216" spans="1:24" hidden="1" x14ac:dyDescent="0.3">
      <c r="A216" s="1">
        <v>45635</v>
      </c>
      <c r="B216" t="s" s="0">
        <v>19</v>
      </c>
      <c r="C216" t="s" s="0">
        <v>21</v>
      </c>
      <c r="D216" t="s" s="0">
        <v>2</v>
      </c>
      <c r="E216" t="s" s="0">
        <v>16</v>
      </c>
      <c r="F216" s="0">
        <v>2</v>
      </c>
      <c r="G216" s="0">
        <v>0</v>
      </c>
      <c r="H216" s="0">
        <v>3</v>
      </c>
      <c r="I216" s="0">
        <v>0</v>
      </c>
      <c r="J216" s="0">
        <v>7</v>
      </c>
      <c r="K216" s="0">
        <v>15</v>
      </c>
      <c r="L216" s="0">
        <f t="shared" si="12"/>
        <v>30</v>
      </c>
      <c r="M216" s="0">
        <v>143</v>
      </c>
      <c r="N216" s="0">
        <f t="shared" si="10"/>
        <v>12</v>
      </c>
      <c r="O216" s="0">
        <v>6</v>
      </c>
      <c r="Q216" t="s" s="0">
        <v>45</v>
      </c>
      <c r="V216" t="n" s="0">
        <v>49.0</v>
      </c>
      <c r="X216" t="n" s="0">
        <v>8.0</v>
      </c>
    </row>
    <row r="217" spans="1:24" hidden="1" x14ac:dyDescent="0.3">
      <c r="A217" s="1">
        <v>45635</v>
      </c>
      <c r="B217" t="s" s="0">
        <v>19</v>
      </c>
      <c r="C217" t="s" s="0">
        <v>21</v>
      </c>
      <c r="D217" t="s" s="0">
        <v>2</v>
      </c>
      <c r="E217" t="s" s="0">
        <v>16</v>
      </c>
      <c r="F217" s="0">
        <v>3</v>
      </c>
      <c r="G217" s="0">
        <v>0</v>
      </c>
      <c r="H217" s="0">
        <v>10</v>
      </c>
      <c r="I217" s="0">
        <v>0</v>
      </c>
      <c r="J217" s="0">
        <v>0</v>
      </c>
      <c r="K217" s="0">
        <v>15</v>
      </c>
      <c r="L217" s="0">
        <f t="shared" si="12"/>
        <v>24</v>
      </c>
      <c r="M217" s="0">
        <v>125</v>
      </c>
      <c r="N217" s="0">
        <f t="shared" si="10"/>
        <v>13</v>
      </c>
      <c r="O217" s="0">
        <v>1</v>
      </c>
      <c r="P217" t="s" s="0">
        <v>46</v>
      </c>
      <c r="Q217" t="s" s="0">
        <v>45</v>
      </c>
      <c r="V217" t="n" s="0">
        <v>49.0</v>
      </c>
      <c r="W217" t="n" s="0">
        <v>6.0</v>
      </c>
    </row>
    <row r="218" spans="1:24" hidden="1" x14ac:dyDescent="0.3">
      <c r="A218" s="1">
        <v>45635</v>
      </c>
      <c r="B218" t="s" s="0">
        <v>15</v>
      </c>
      <c r="C218" t="s" s="0">
        <v>21</v>
      </c>
      <c r="D218" t="s" s="0">
        <v>2</v>
      </c>
      <c r="E218" t="s" s="0">
        <v>21</v>
      </c>
      <c r="F218" s="0">
        <v>0</v>
      </c>
      <c r="G218" s="0">
        <v>0</v>
      </c>
      <c r="H218" s="0">
        <v>0</v>
      </c>
      <c r="I218" s="0">
        <v>0</v>
      </c>
      <c r="J218" s="0">
        <v>10</v>
      </c>
      <c r="K218" s="0">
        <v>15</v>
      </c>
      <c r="L218" s="0">
        <f t="shared" si="12"/>
        <v>20</v>
      </c>
      <c r="M218" s="0">
        <v>135</v>
      </c>
      <c r="N218" s="0">
        <f t="shared" si="10"/>
        <v>10</v>
      </c>
      <c r="O218" s="0">
        <v>6</v>
      </c>
      <c r="P218" t="s" s="0">
        <v>47</v>
      </c>
      <c r="Q218" t="s" s="0">
        <v>45</v>
      </c>
      <c r="V218" t="n" s="0">
        <v>49.0</v>
      </c>
      <c r="X218" t="n" s="0">
        <v>6.0</v>
      </c>
    </row>
    <row r="219" spans="1:24" hidden="1" x14ac:dyDescent="0.3">
      <c r="A219" s="1">
        <v>45635</v>
      </c>
      <c r="B219" t="s" s="0">
        <v>15</v>
      </c>
      <c r="C219" t="s" s="0">
        <v>21</v>
      </c>
      <c r="D219" t="s" s="0">
        <v>2</v>
      </c>
      <c r="E219" t="s" s="0">
        <v>16</v>
      </c>
      <c r="F219" s="0">
        <v>0</v>
      </c>
      <c r="G219" s="0">
        <v>0</v>
      </c>
      <c r="H219" s="0">
        <v>0</v>
      </c>
      <c r="I219" s="0">
        <v>0</v>
      </c>
      <c r="J219" s="0">
        <v>9</v>
      </c>
      <c r="K219" s="0">
        <v>3</v>
      </c>
      <c r="L219" s="0">
        <f t="shared" si="12"/>
        <v>30</v>
      </c>
      <c r="M219" s="0">
        <v>123</v>
      </c>
      <c r="N219" s="0">
        <f t="shared" si="10"/>
        <v>9</v>
      </c>
      <c r="O219" s="0">
        <v>6</v>
      </c>
      <c r="P219" t="s" s="0">
        <v>47</v>
      </c>
      <c r="Q219" t="s" s="0">
        <v>45</v>
      </c>
      <c r="V219" t="n" s="0">
        <v>49.0</v>
      </c>
      <c r="X219" t="n" s="0">
        <v>5.0</v>
      </c>
    </row>
    <row r="220" spans="1:24" hidden="1" x14ac:dyDescent="0.3">
      <c r="A220" s="1">
        <v>45635</v>
      </c>
      <c r="B220" t="s" s="0">
        <v>15</v>
      </c>
      <c r="C220" t="s" s="0">
        <v>21</v>
      </c>
      <c r="D220" t="s" s="0">
        <v>2</v>
      </c>
      <c r="E220" t="s" s="0">
        <v>16</v>
      </c>
      <c r="F220" s="0">
        <v>0</v>
      </c>
      <c r="G220" s="0">
        <v>0</v>
      </c>
      <c r="H220" s="0">
        <v>0</v>
      </c>
      <c r="I220" s="0">
        <v>0</v>
      </c>
      <c r="J220" s="0">
        <v>11</v>
      </c>
      <c r="K220" s="0">
        <v>15</v>
      </c>
      <c r="L220" s="0">
        <f t="shared" si="12"/>
        <v>40</v>
      </c>
      <c r="M220" s="0">
        <v>165</v>
      </c>
      <c r="N220" s="0">
        <f t="shared" si="10"/>
        <v>11</v>
      </c>
      <c r="O220" s="0">
        <v>6</v>
      </c>
      <c r="P220" t="s" s="0">
        <v>47</v>
      </c>
      <c r="Q220" t="s" s="0">
        <v>45</v>
      </c>
      <c r="V220" t="n" s="0">
        <v>49.0</v>
      </c>
      <c r="X220" t="n" s="0">
        <v>7.0</v>
      </c>
    </row>
    <row r="221" spans="1:24" hidden="1" x14ac:dyDescent="0.3">
      <c r="A221" s="1">
        <v>45635</v>
      </c>
      <c r="B221" t="s" s="0">
        <v>15</v>
      </c>
      <c r="C221" t="s" s="0">
        <v>21</v>
      </c>
      <c r="D221" t="s" s="0">
        <v>2</v>
      </c>
      <c r="E221" t="s" s="0">
        <v>16</v>
      </c>
      <c r="F221" s="0">
        <v>0</v>
      </c>
      <c r="G221" s="0">
        <v>0</v>
      </c>
      <c r="H221" s="0">
        <v>0</v>
      </c>
      <c r="I221" s="0">
        <v>0</v>
      </c>
      <c r="J221" s="0">
        <v>8</v>
      </c>
      <c r="K221" s="0">
        <v>15</v>
      </c>
      <c r="L221" s="0">
        <f t="shared" si="12"/>
        <v>3</v>
      </c>
      <c r="M221" s="0">
        <v>98</v>
      </c>
      <c r="N221" s="0">
        <f t="shared" si="10"/>
        <v>8</v>
      </c>
      <c r="O221" s="0">
        <v>6</v>
      </c>
      <c r="P221" t="s" s="0">
        <v>47</v>
      </c>
      <c r="Q221" t="s" s="0">
        <v>45</v>
      </c>
      <c r="V221" t="n" s="0">
        <v>49.0</v>
      </c>
      <c r="X221" t="n" s="0">
        <v>5.0</v>
      </c>
    </row>
    <row r="222" spans="1:24" hidden="1" x14ac:dyDescent="0.3">
      <c r="A222" s="1">
        <v>45635</v>
      </c>
      <c r="B222" t="s" s="0">
        <v>15</v>
      </c>
      <c r="C222" t="s" s="0">
        <v>23</v>
      </c>
      <c r="D222" t="s" s="0">
        <v>77</v>
      </c>
      <c r="E222" t="s" s="0">
        <v>21</v>
      </c>
      <c r="F222" s="0">
        <v>0</v>
      </c>
      <c r="G222" s="0">
        <v>0</v>
      </c>
      <c r="H222" s="0">
        <v>6</v>
      </c>
      <c r="I222" s="0">
        <v>0</v>
      </c>
      <c r="J222" s="0">
        <v>2</v>
      </c>
      <c r="K222" s="0">
        <v>15</v>
      </c>
      <c r="L222" s="0">
        <f t="shared" si="12"/>
        <v>23</v>
      </c>
      <c r="M222" s="0">
        <v>106</v>
      </c>
      <c r="N222" s="0">
        <f t="shared" si="10"/>
        <v>8</v>
      </c>
      <c r="O222" s="0">
        <v>6</v>
      </c>
      <c r="P222" t="s" s="0">
        <v>46</v>
      </c>
      <c r="Q222" t="s" s="0">
        <v>45</v>
      </c>
      <c r="V222" t="n" s="0">
        <v>49.0</v>
      </c>
      <c r="X222" t="n" s="0">
        <v>6.0</v>
      </c>
    </row>
    <row r="223" spans="1:24" x14ac:dyDescent="0.3">
      <c r="A223" s="1">
        <v>45635</v>
      </c>
      <c r="B223" t="s" s="0">
        <v>17</v>
      </c>
      <c r="C223" t="s" s="0">
        <v>23</v>
      </c>
      <c r="D223" t="s" s="0">
        <v>15</v>
      </c>
      <c r="E223" t="s" s="0">
        <v>21</v>
      </c>
      <c r="F223" s="0">
        <v>0</v>
      </c>
      <c r="G223" s="0">
        <v>0</v>
      </c>
      <c r="H223" s="0">
        <v>1</v>
      </c>
      <c r="I223" s="0">
        <v>0</v>
      </c>
      <c r="J223" s="0">
        <v>7</v>
      </c>
      <c r="K223" s="0">
        <v>15</v>
      </c>
      <c r="L223" s="0">
        <f t="shared" si="12"/>
        <v>13</v>
      </c>
      <c r="M223" s="0">
        <v>106</v>
      </c>
      <c r="N223" s="0">
        <f t="shared" si="10"/>
        <v>8</v>
      </c>
      <c r="O223" s="0">
        <v>6</v>
      </c>
      <c r="P223" t="s" s="0">
        <v>47</v>
      </c>
      <c r="Q223" t="s" s="0">
        <v>45</v>
      </c>
      <c r="V223" t="n" s="0">
        <v>49.0</v>
      </c>
      <c r="W223" t="n" s="0">
        <v>6.0</v>
      </c>
    </row>
    <row r="224" spans="1:24" x14ac:dyDescent="0.3">
      <c r="A224" s="1">
        <v>45635</v>
      </c>
      <c r="B224" t="s" s="0">
        <v>17</v>
      </c>
      <c r="C224" t="s" s="0">
        <v>23</v>
      </c>
      <c r="D224" t="s" s="0">
        <v>2</v>
      </c>
      <c r="E224" t="s" s="0">
        <v>21</v>
      </c>
      <c r="F224" s="0">
        <v>0</v>
      </c>
      <c r="G224" s="0">
        <v>0</v>
      </c>
      <c r="H224" s="0">
        <v>1</v>
      </c>
      <c r="I224" s="0">
        <v>0</v>
      </c>
      <c r="J224" s="0">
        <v>9</v>
      </c>
      <c r="K224" s="0">
        <v>15</v>
      </c>
      <c r="L224" s="0">
        <f t="shared" si="12"/>
        <v>43</v>
      </c>
      <c r="M224" s="0">
        <v>156</v>
      </c>
      <c r="N224" s="0">
        <f t="shared" si="10"/>
        <v>10</v>
      </c>
      <c r="O224" s="0">
        <v>6</v>
      </c>
      <c r="P224" t="s" s="0">
        <v>47</v>
      </c>
      <c r="Q224" t="s" s="0">
        <v>45</v>
      </c>
      <c r="V224" t="n" s="0">
        <v>49.0</v>
      </c>
      <c r="W224" t="n" s="0">
        <v>7.0</v>
      </c>
    </row>
    <row r="225" spans="1:24" x14ac:dyDescent="0.3">
      <c r="A225" s="1">
        <v>45635</v>
      </c>
      <c r="B225" t="s" s="0">
        <v>17</v>
      </c>
      <c r="C225" t="s" s="0">
        <v>23</v>
      </c>
      <c r="D225" t="s" s="0">
        <v>2</v>
      </c>
      <c r="E225" t="s" s="0">
        <v>21</v>
      </c>
      <c r="F225" s="0">
        <v>0</v>
      </c>
      <c r="G225" s="0">
        <v>0</v>
      </c>
      <c r="H225" s="0">
        <v>1</v>
      </c>
      <c r="I225" s="0">
        <v>0</v>
      </c>
      <c r="J225" s="0">
        <v>8</v>
      </c>
      <c r="K225" s="0">
        <v>3</v>
      </c>
      <c r="L225" s="0">
        <f t="shared" si="12"/>
        <v>13</v>
      </c>
      <c r="M225" s="0">
        <v>104</v>
      </c>
      <c r="N225" s="0">
        <f t="shared" si="10"/>
        <v>9</v>
      </c>
      <c r="O225" s="0">
        <v>6</v>
      </c>
      <c r="P225" t="s" s="0">
        <v>47</v>
      </c>
      <c r="Q225" t="s" s="0">
        <v>45</v>
      </c>
      <c r="V225" t="n" s="0">
        <v>50.0</v>
      </c>
      <c r="W225" t="n" s="0">
        <v>11.0</v>
      </c>
    </row>
    <row r="226" spans="1:24" x14ac:dyDescent="0.3">
      <c r="A226" s="1">
        <v>45635</v>
      </c>
      <c r="B226" t="s" s="0">
        <v>17</v>
      </c>
      <c r="C226" t="s" s="0">
        <v>23</v>
      </c>
      <c r="D226" t="s" s="0">
        <v>2</v>
      </c>
      <c r="E226" t="s" s="0">
        <v>21</v>
      </c>
      <c r="F226" s="0">
        <v>0</v>
      </c>
      <c r="G226" s="0">
        <v>0</v>
      </c>
      <c r="H226" s="0">
        <v>0</v>
      </c>
      <c r="I226" s="0">
        <v>0</v>
      </c>
      <c r="J226" s="0">
        <v>8</v>
      </c>
      <c r="K226" s="0">
        <v>15</v>
      </c>
      <c r="L226" s="0">
        <f t="shared" si="12"/>
        <v>33</v>
      </c>
      <c r="M226" s="0">
        <v>128</v>
      </c>
      <c r="N226" s="0">
        <f t="shared" si="10"/>
        <v>8</v>
      </c>
      <c r="O226" s="0">
        <v>6</v>
      </c>
      <c r="P226" t="s" s="0">
        <v>47</v>
      </c>
      <c r="Q226" t="s" s="0">
        <v>45</v>
      </c>
      <c r="V226" t="n" s="0">
        <v>50.0</v>
      </c>
      <c r="W226" t="n" s="0">
        <v>11.0</v>
      </c>
    </row>
    <row r="227" spans="1:24" x14ac:dyDescent="0.3">
      <c r="A227" s="1">
        <v>45635</v>
      </c>
      <c r="B227" t="s" s="0">
        <v>17</v>
      </c>
      <c r="C227" t="s" s="0">
        <v>23</v>
      </c>
      <c r="D227" t="s" s="0">
        <v>2</v>
      </c>
      <c r="E227" t="s" s="0">
        <v>21</v>
      </c>
      <c r="F227" s="0">
        <v>0</v>
      </c>
      <c r="G227" s="0">
        <v>0</v>
      </c>
      <c r="H227" s="0">
        <v>0</v>
      </c>
      <c r="I227" s="0">
        <v>0</v>
      </c>
      <c r="J227" s="0">
        <v>9</v>
      </c>
      <c r="K227" s="0">
        <v>15</v>
      </c>
      <c r="L227" s="0">
        <f t="shared" si="12"/>
        <v>33</v>
      </c>
      <c r="M227" s="0">
        <v>138</v>
      </c>
      <c r="N227" s="0">
        <f t="shared" si="10"/>
        <v>9</v>
      </c>
      <c r="O227" s="0">
        <v>6</v>
      </c>
      <c r="P227" t="s" s="0">
        <v>47</v>
      </c>
      <c r="Q227" t="s" s="0">
        <v>45</v>
      </c>
      <c r="V227" t="n" s="0">
        <v>50.0</v>
      </c>
      <c r="W227" t="n" s="0">
        <v>11.0</v>
      </c>
    </row>
    <row r="228" spans="1:24" x14ac:dyDescent="0.3">
      <c r="A228" s="1">
        <v>45635</v>
      </c>
      <c r="B228" t="s" s="0">
        <v>17</v>
      </c>
      <c r="C228" t="s" s="0">
        <v>23</v>
      </c>
      <c r="E228" t="s" s="0">
        <v>16</v>
      </c>
      <c r="F228" s="0">
        <v>1</v>
      </c>
      <c r="G228" s="0">
        <v>0</v>
      </c>
      <c r="H228" s="0">
        <v>8</v>
      </c>
      <c r="I228" s="0">
        <v>0</v>
      </c>
      <c r="J228" s="0">
        <v>0</v>
      </c>
      <c r="K228" s="0">
        <v>15</v>
      </c>
      <c r="L228" s="0">
        <f t="shared" si="12"/>
        <v>24</v>
      </c>
      <c r="M228" s="0">
        <v>105</v>
      </c>
      <c r="N228" s="0">
        <f t="shared" si="10"/>
        <v>9</v>
      </c>
      <c r="O228" s="0">
        <v>1</v>
      </c>
      <c r="P228" t="s" s="0">
        <v>46</v>
      </c>
      <c r="Q228" t="s" s="0">
        <v>45</v>
      </c>
      <c r="V228" t="n" s="0">
        <v>50.0</v>
      </c>
      <c r="W228" t="n" s="0">
        <v>12.0</v>
      </c>
    </row>
    <row r="229" spans="1:24" x14ac:dyDescent="0.3">
      <c r="A229" s="1">
        <v>45635</v>
      </c>
      <c r="B229" t="s" s="0">
        <v>18</v>
      </c>
      <c r="C229" t="s" s="0">
        <v>21</v>
      </c>
      <c r="E229" t="s" s="0">
        <v>21</v>
      </c>
      <c r="F229" s="0">
        <v>0</v>
      </c>
      <c r="G229" s="0">
        <v>0</v>
      </c>
      <c r="H229" s="0">
        <v>11</v>
      </c>
      <c r="I229" s="0">
        <v>0</v>
      </c>
      <c r="J229" s="0">
        <v>0</v>
      </c>
      <c r="K229" s="0">
        <v>15</v>
      </c>
      <c r="L229" s="0">
        <f t="shared" ref="L229:L252" si="13">(M229-K229-10*J229-6*I229-8*H229-4*G229-2*F229)</f>
        <v>32</v>
      </c>
      <c r="M229" s="0">
        <v>135</v>
      </c>
      <c r="N229" s="0">
        <f t="shared" si="10"/>
        <v>11</v>
      </c>
      <c r="O229" s="0">
        <v>1</v>
      </c>
      <c r="P229" t="s" s="0">
        <v>46</v>
      </c>
      <c r="Q229" t="s" s="0">
        <v>45</v>
      </c>
      <c r="V229" t="n" s="0">
        <v>50.0</v>
      </c>
      <c r="X229" t="n" s="0">
        <v>3.0</v>
      </c>
    </row>
    <row r="230" spans="1:24" x14ac:dyDescent="0.3">
      <c r="A230" s="1">
        <v>45636</v>
      </c>
      <c r="B230" t="s" s="0">
        <v>2</v>
      </c>
      <c r="C230" t="s" s="0">
        <v>1</v>
      </c>
      <c r="E230" t="s" s="0">
        <v>2</v>
      </c>
      <c r="F230" s="0">
        <v>0</v>
      </c>
      <c r="G230" s="0">
        <v>0</v>
      </c>
      <c r="H230" s="0">
        <v>11</v>
      </c>
      <c r="I230" s="0">
        <v>0</v>
      </c>
      <c r="J230" s="0">
        <v>2</v>
      </c>
      <c r="K230" s="0">
        <v>15</v>
      </c>
      <c r="L230" s="0">
        <f t="shared" si="13"/>
        <v>10</v>
      </c>
      <c r="M230" s="0">
        <v>133</v>
      </c>
      <c r="N230" s="0">
        <f t="shared" si="10"/>
        <v>13</v>
      </c>
      <c r="O230" s="0">
        <v>6</v>
      </c>
      <c r="P230" t="s" s="0">
        <v>46</v>
      </c>
      <c r="Q230" t="s" s="0">
        <v>45</v>
      </c>
      <c r="V230" t="n" s="0">
        <v>50.0</v>
      </c>
    </row>
    <row r="231" spans="1:24" x14ac:dyDescent="0.3">
      <c r="A231" s="1">
        <v>45636</v>
      </c>
      <c r="B231" t="s" s="0">
        <v>2</v>
      </c>
      <c r="C231" t="s" s="0">
        <v>1</v>
      </c>
      <c r="E231" t="s" s="0">
        <v>2</v>
      </c>
      <c r="F231" s="0">
        <v>1</v>
      </c>
      <c r="G231" s="0">
        <v>0</v>
      </c>
      <c r="H231" s="0">
        <v>10</v>
      </c>
      <c r="I231" s="0">
        <v>0</v>
      </c>
      <c r="J231" s="0">
        <v>3</v>
      </c>
      <c r="K231" s="0">
        <v>15</v>
      </c>
      <c r="L231" s="0">
        <f t="shared" si="13"/>
        <v>33</v>
      </c>
      <c r="M231" s="0">
        <v>160</v>
      </c>
      <c r="N231" s="0">
        <f t="shared" si="10"/>
        <v>14</v>
      </c>
      <c r="O231" s="0">
        <v>6</v>
      </c>
      <c r="P231" t="s" s="0">
        <v>46</v>
      </c>
      <c r="Q231" t="s" s="0">
        <v>45</v>
      </c>
      <c r="V231" t="n" s="0">
        <v>50.0</v>
      </c>
    </row>
    <row r="232" spans="1:24" x14ac:dyDescent="0.3">
      <c r="A232" s="1">
        <v>45636</v>
      </c>
      <c r="B232" t="s" s="0">
        <v>2</v>
      </c>
      <c r="C232" t="s" s="0">
        <v>1</v>
      </c>
      <c r="E232" t="s" s="0">
        <v>2</v>
      </c>
      <c r="F232" s="0">
        <v>2</v>
      </c>
      <c r="G232" s="0">
        <v>0</v>
      </c>
      <c r="H232" s="0">
        <v>9</v>
      </c>
      <c r="I232" s="0">
        <v>0</v>
      </c>
      <c r="J232" s="0">
        <v>1</v>
      </c>
      <c r="K232" s="0">
        <v>15</v>
      </c>
      <c r="L232" s="0">
        <f t="shared" si="13"/>
        <v>10</v>
      </c>
      <c r="M232" s="0">
        <v>111</v>
      </c>
      <c r="N232" s="0">
        <f t="shared" si="10"/>
        <v>12</v>
      </c>
      <c r="O232" s="0">
        <v>6</v>
      </c>
      <c r="P232" t="s" s="0">
        <v>46</v>
      </c>
      <c r="Q232" t="s" s="0">
        <v>45</v>
      </c>
      <c r="V232" t="n" s="0">
        <v>50.0</v>
      </c>
      <c r="W232" t="n" s="0">
        <v>11.0</v>
      </c>
    </row>
    <row r="233" spans="1:24" x14ac:dyDescent="0.3">
      <c r="A233" s="1">
        <v>45636</v>
      </c>
      <c r="B233" t="s" s="0">
        <v>2</v>
      </c>
      <c r="C233" t="s" s="0">
        <v>1</v>
      </c>
      <c r="E233" t="s" s="0">
        <v>2</v>
      </c>
      <c r="F233" s="0">
        <v>1</v>
      </c>
      <c r="G233" s="0">
        <v>0</v>
      </c>
      <c r="H233" s="0">
        <v>11</v>
      </c>
      <c r="I233" s="0">
        <v>0</v>
      </c>
      <c r="J233" s="0">
        <v>3</v>
      </c>
      <c r="K233" s="0">
        <v>15</v>
      </c>
      <c r="L233" s="0">
        <f t="shared" si="13"/>
        <v>33</v>
      </c>
      <c r="M233" s="0">
        <v>168</v>
      </c>
      <c r="N233" s="0">
        <f t="shared" si="10"/>
        <v>15</v>
      </c>
      <c r="O233" s="0">
        <v>6</v>
      </c>
      <c r="P233" t="s" s="0">
        <v>46</v>
      </c>
      <c r="Q233" t="s" s="0">
        <v>45</v>
      </c>
      <c r="V233" t="n" s="0">
        <v>50.0</v>
      </c>
      <c r="W233" t="n" s="0">
        <v>9.0</v>
      </c>
    </row>
    <row r="234" spans="1:24" x14ac:dyDescent="0.3">
      <c r="A234" s="1">
        <v>45636</v>
      </c>
      <c r="B234" t="s" s="0">
        <v>2</v>
      </c>
      <c r="C234" t="s" s="0">
        <v>1</v>
      </c>
      <c r="D234" t="s" s="0">
        <v>53</v>
      </c>
      <c r="E234" t="s" s="0">
        <v>2</v>
      </c>
      <c r="F234" s="0">
        <v>0</v>
      </c>
      <c r="G234" s="0">
        <v>0</v>
      </c>
      <c r="H234" s="0">
        <v>0</v>
      </c>
      <c r="I234" s="0">
        <v>0</v>
      </c>
      <c r="J234" s="0">
        <v>6</v>
      </c>
      <c r="K234" s="0">
        <v>15</v>
      </c>
      <c r="L234" s="0">
        <f t="shared" si="13"/>
        <v>33</v>
      </c>
      <c r="M234" s="0">
        <v>108</v>
      </c>
      <c r="N234" s="0">
        <f t="shared" si="10"/>
        <v>6</v>
      </c>
      <c r="O234" s="0">
        <v>6</v>
      </c>
      <c r="P234" t="s" s="0">
        <v>47</v>
      </c>
      <c r="Q234" t="s" s="0">
        <v>45</v>
      </c>
      <c r="V234" t="n" s="0">
        <v>50.0</v>
      </c>
      <c r="W234" t="n" s="0">
        <v>10.0</v>
      </c>
    </row>
    <row r="235" spans="1:24" x14ac:dyDescent="0.3">
      <c r="A235" s="1">
        <v>45636</v>
      </c>
      <c r="B235" t="s" s="0">
        <v>2</v>
      </c>
      <c r="C235" t="s" s="0">
        <v>1</v>
      </c>
      <c r="D235" t="s" s="0">
        <v>53</v>
      </c>
      <c r="E235" t="s" s="0">
        <v>2</v>
      </c>
      <c r="F235" s="0">
        <v>0</v>
      </c>
      <c r="G235" s="0">
        <v>0</v>
      </c>
      <c r="H235" s="0">
        <v>4</v>
      </c>
      <c r="I235" s="0">
        <v>0</v>
      </c>
      <c r="J235" s="0">
        <v>6</v>
      </c>
      <c r="K235" s="0">
        <v>15</v>
      </c>
      <c r="L235" s="0">
        <f t="shared" si="13"/>
        <v>43</v>
      </c>
      <c r="M235" s="0">
        <v>150</v>
      </c>
      <c r="N235" s="0">
        <f t="shared" si="10"/>
        <v>10</v>
      </c>
      <c r="O235" s="0">
        <v>6</v>
      </c>
      <c r="Q235" t="s" s="0">
        <v>45</v>
      </c>
      <c r="V235" t="n" s="0">
        <v>51.0</v>
      </c>
      <c r="W235" t="n" s="0">
        <v>9.0</v>
      </c>
    </row>
    <row r="236" spans="1:24" x14ac:dyDescent="0.3">
      <c r="A236" s="1">
        <v>45636</v>
      </c>
      <c r="B236" t="s" s="0">
        <v>2</v>
      </c>
      <c r="C236" t="s" s="0">
        <v>1</v>
      </c>
      <c r="D236" t="s" s="0">
        <v>53</v>
      </c>
      <c r="E236" t="s" s="0">
        <v>2</v>
      </c>
      <c r="F236" s="0">
        <v>0</v>
      </c>
      <c r="G236" s="0">
        <v>0</v>
      </c>
      <c r="H236" s="0">
        <v>5</v>
      </c>
      <c r="I236" s="0">
        <v>0</v>
      </c>
      <c r="J236" s="0">
        <v>5</v>
      </c>
      <c r="K236" s="0">
        <v>15</v>
      </c>
      <c r="L236" s="0">
        <f t="shared" si="13"/>
        <v>3</v>
      </c>
      <c r="M236" s="0">
        <v>108</v>
      </c>
      <c r="N236" s="0">
        <f t="shared" si="10"/>
        <v>10</v>
      </c>
      <c r="O236" s="0">
        <v>6</v>
      </c>
      <c r="Q236" t="s" s="0">
        <v>45</v>
      </c>
      <c r="V236" t="n" s="0">
        <v>51.0</v>
      </c>
      <c r="W236" t="n" s="0">
        <v>7.0</v>
      </c>
    </row>
    <row r="237" spans="1:24" x14ac:dyDescent="0.3">
      <c r="A237" s="1">
        <v>45636</v>
      </c>
      <c r="B237" t="s" s="0">
        <v>2</v>
      </c>
      <c r="C237" t="s" s="0">
        <v>1</v>
      </c>
      <c r="E237" t="s" s="0">
        <v>2</v>
      </c>
      <c r="F237" s="0">
        <v>0</v>
      </c>
      <c r="G237" s="0">
        <v>0</v>
      </c>
      <c r="H237" s="0">
        <v>11</v>
      </c>
      <c r="I237" s="0">
        <v>0</v>
      </c>
      <c r="J237" s="0">
        <v>0</v>
      </c>
      <c r="K237" s="0">
        <v>15</v>
      </c>
      <c r="L237" s="0">
        <f t="shared" si="13"/>
        <v>3</v>
      </c>
      <c r="M237" s="0">
        <v>106</v>
      </c>
      <c r="N237" s="0">
        <f t="shared" si="10"/>
        <v>11</v>
      </c>
      <c r="O237" s="0">
        <v>6</v>
      </c>
      <c r="P237" t="s" s="0">
        <v>46</v>
      </c>
      <c r="Q237" t="s" s="0">
        <v>45</v>
      </c>
      <c r="V237" t="n" s="0">
        <v>51.0</v>
      </c>
      <c r="X237" t="n" s="0">
        <v>7.0</v>
      </c>
    </row>
    <row r="238" spans="1:24" x14ac:dyDescent="0.3">
      <c r="A238" s="1">
        <v>45636</v>
      </c>
      <c r="B238" t="s" s="0">
        <v>2</v>
      </c>
      <c r="C238" t="s" s="0">
        <v>1</v>
      </c>
      <c r="E238" t="s" s="0">
        <v>2</v>
      </c>
      <c r="F238" s="0">
        <v>0</v>
      </c>
      <c r="G238" s="0">
        <v>0</v>
      </c>
      <c r="H238" s="0">
        <v>12</v>
      </c>
      <c r="I238" s="0">
        <v>0</v>
      </c>
      <c r="J238" s="0">
        <v>0</v>
      </c>
      <c r="K238" s="0">
        <v>15</v>
      </c>
      <c r="L238" s="0">
        <f t="shared" si="13"/>
        <v>24</v>
      </c>
      <c r="M238" s="0">
        <v>135</v>
      </c>
      <c r="N238" s="0">
        <f t="shared" si="10"/>
        <v>12</v>
      </c>
      <c r="O238" s="0">
        <v>1</v>
      </c>
      <c r="P238" t="s" s="0">
        <v>46</v>
      </c>
      <c r="Q238" t="s" s="0">
        <v>45</v>
      </c>
      <c r="S238" t="s" s="0">
        <v>78</v>
      </c>
      <c r="V238" t="n" s="0">
        <v>51.0</v>
      </c>
      <c r="X238" t="n" s="0">
        <v>6.0</v>
      </c>
    </row>
    <row r="239" spans="1:24" x14ac:dyDescent="0.3">
      <c r="A239" s="1">
        <v>45636</v>
      </c>
      <c r="B239" t="s" s="0">
        <v>2</v>
      </c>
      <c r="C239" t="s" s="0">
        <v>1</v>
      </c>
      <c r="E239" t="s" s="0">
        <v>2</v>
      </c>
      <c r="F239" s="0">
        <v>0</v>
      </c>
      <c r="G239" s="0">
        <v>0</v>
      </c>
      <c r="H239" s="0">
        <v>14</v>
      </c>
      <c r="I239" s="0">
        <v>0</v>
      </c>
      <c r="J239" s="0">
        <v>0</v>
      </c>
      <c r="K239" s="0">
        <v>15</v>
      </c>
      <c r="L239" s="0">
        <f t="shared" si="13"/>
        <v>32</v>
      </c>
      <c r="M239" s="0">
        <v>159</v>
      </c>
      <c r="N239" s="0">
        <f t="shared" si="10"/>
        <v>14</v>
      </c>
      <c r="O239" s="0">
        <v>1</v>
      </c>
      <c r="P239" t="s" s="0">
        <v>46</v>
      </c>
      <c r="Q239" t="s" s="0">
        <v>45</v>
      </c>
      <c r="V239" t="n" s="0">
        <v>51.0</v>
      </c>
      <c r="W239" t="n" s="0">
        <v>10.0</v>
      </c>
    </row>
    <row r="240" spans="1:24" x14ac:dyDescent="0.3">
      <c r="A240" s="1">
        <v>45637</v>
      </c>
      <c r="B240" t="s" s="0">
        <v>0</v>
      </c>
      <c r="C240" t="s" s="0">
        <v>21</v>
      </c>
      <c r="E240" t="s" s="0">
        <v>2</v>
      </c>
      <c r="F240" s="0">
        <v>0</v>
      </c>
      <c r="G240" s="0">
        <v>0</v>
      </c>
      <c r="H240" s="0">
        <v>12</v>
      </c>
      <c r="I240" s="0">
        <v>0</v>
      </c>
      <c r="J240" s="0">
        <v>1</v>
      </c>
      <c r="K240" s="0">
        <v>15</v>
      </c>
      <c r="L240" s="0">
        <f t="shared" si="13"/>
        <v>34</v>
      </c>
      <c r="M240" s="0">
        <v>155</v>
      </c>
      <c r="N240" s="0">
        <f t="shared" si="10"/>
        <v>13</v>
      </c>
      <c r="O240" s="0">
        <v>2</v>
      </c>
      <c r="P240" t="s" s="0">
        <v>46</v>
      </c>
      <c r="Q240" t="s" s="0">
        <v>45</v>
      </c>
      <c r="V240" t="n" s="0">
        <v>51.0</v>
      </c>
      <c r="X240" t="n" s="0">
        <v>7.0</v>
      </c>
    </row>
    <row r="241" spans="1:19" x14ac:dyDescent="0.3">
      <c r="A241" s="1">
        <v>45637</v>
      </c>
      <c r="B241" t="s" s="0">
        <v>0</v>
      </c>
      <c r="C241" t="s" s="0">
        <v>20</v>
      </c>
      <c r="E241" t="s" s="0">
        <v>2</v>
      </c>
      <c r="F241" s="0">
        <v>0</v>
      </c>
      <c r="G241" s="0">
        <v>0</v>
      </c>
      <c r="H241" s="0">
        <v>11</v>
      </c>
      <c r="I241" s="0">
        <v>0</v>
      </c>
      <c r="J241" s="0">
        <v>0</v>
      </c>
      <c r="K241" s="0">
        <v>15</v>
      </c>
      <c r="L241" s="0">
        <f t="shared" si="13"/>
        <v>32</v>
      </c>
      <c r="M241" s="0">
        <v>135</v>
      </c>
      <c r="N241" s="0">
        <f t="shared" si="10"/>
        <v>11</v>
      </c>
      <c r="O241" s="0">
        <v>1</v>
      </c>
      <c r="P241" t="s" s="0">
        <v>46</v>
      </c>
      <c r="Q241" t="s" s="0">
        <v>45</v>
      </c>
      <c r="V241" t="n" s="0">
        <v>53.0</v>
      </c>
      <c r="X241" t="n" s="0">
        <v>8.0</v>
      </c>
    </row>
    <row r="242" spans="1:19" x14ac:dyDescent="0.3">
      <c r="A242" s="1">
        <v>45637</v>
      </c>
      <c r="B242" t="s" s="0">
        <v>0</v>
      </c>
      <c r="C242" t="s" s="0">
        <v>20</v>
      </c>
      <c r="D242" t="s" s="0">
        <v>21</v>
      </c>
      <c r="E242" t="s" s="0">
        <v>2</v>
      </c>
      <c r="F242" s="0">
        <v>0</v>
      </c>
      <c r="G242" s="0">
        <v>0</v>
      </c>
      <c r="H242" s="0">
        <v>1</v>
      </c>
      <c r="I242" s="0">
        <v>0</v>
      </c>
      <c r="J242" s="0">
        <v>9</v>
      </c>
      <c r="K242" s="0">
        <v>15</v>
      </c>
      <c r="L242" s="0">
        <f t="shared" si="13"/>
        <v>20</v>
      </c>
      <c r="M242" s="0">
        <v>133</v>
      </c>
      <c r="N242" s="0">
        <f t="shared" si="10"/>
        <v>10</v>
      </c>
      <c r="O242" s="0">
        <v>6</v>
      </c>
      <c r="P242" t="s" s="0">
        <v>47</v>
      </c>
      <c r="Q242" t="s" s="0">
        <v>45</v>
      </c>
      <c r="V242" t="n" s="0">
        <v>53.0</v>
      </c>
      <c r="W242" t="n" s="0">
        <v>8.0</v>
      </c>
    </row>
    <row r="243" spans="1:19" x14ac:dyDescent="0.3">
      <c r="A243" s="1">
        <v>45637</v>
      </c>
      <c r="B243" t="s" s="0">
        <v>0</v>
      </c>
      <c r="C243" t="s" s="0">
        <v>20</v>
      </c>
      <c r="D243" t="s" s="0">
        <v>21</v>
      </c>
      <c r="E243" t="s" s="0">
        <v>2</v>
      </c>
      <c r="F243" s="0">
        <v>0</v>
      </c>
      <c r="G243" s="0">
        <v>0</v>
      </c>
      <c r="H243" s="0">
        <v>0</v>
      </c>
      <c r="I243" s="0">
        <v>0</v>
      </c>
      <c r="J243" s="0">
        <v>8</v>
      </c>
      <c r="K243" s="0">
        <v>3</v>
      </c>
      <c r="L243" s="0">
        <f t="shared" si="13"/>
        <v>23</v>
      </c>
      <c r="M243" s="0">
        <v>106</v>
      </c>
      <c r="N243" s="0">
        <f t="shared" si="10"/>
        <v>8</v>
      </c>
      <c r="O243" s="0">
        <v>6</v>
      </c>
      <c r="P243" t="s" s="0">
        <v>47</v>
      </c>
      <c r="Q243" t="s" s="0">
        <v>45</v>
      </c>
      <c r="V243" t="n" s="0">
        <v>53.0</v>
      </c>
      <c r="W243" t="n" s="0">
        <v>5.0</v>
      </c>
    </row>
    <row r="244" spans="1:19" x14ac:dyDescent="0.3">
      <c r="A244" s="1">
        <v>45637</v>
      </c>
      <c r="B244" t="s" s="0">
        <v>0</v>
      </c>
      <c r="C244" t="s" s="0">
        <v>20</v>
      </c>
      <c r="E244" t="s" s="0">
        <v>2</v>
      </c>
      <c r="F244" s="0">
        <v>1</v>
      </c>
      <c r="G244" s="0">
        <v>0</v>
      </c>
      <c r="H244" s="0">
        <v>12</v>
      </c>
      <c r="I244" s="0">
        <v>0</v>
      </c>
      <c r="J244" s="0">
        <v>0</v>
      </c>
      <c r="K244" s="0">
        <v>15</v>
      </c>
      <c r="L244" s="0">
        <f t="shared" si="13"/>
        <v>24</v>
      </c>
      <c r="M244" s="0">
        <v>137</v>
      </c>
      <c r="N244" s="0">
        <f t="shared" si="10"/>
        <v>13</v>
      </c>
      <c r="O244" s="0">
        <v>1</v>
      </c>
      <c r="P244" t="s" s="0">
        <v>46</v>
      </c>
      <c r="Q244" t="s" s="0">
        <v>45</v>
      </c>
      <c r="V244" t="n" s="0">
        <v>53.0</v>
      </c>
      <c r="W244" t="n" s="0">
        <v>3.0</v>
      </c>
    </row>
    <row r="245" spans="1:19" x14ac:dyDescent="0.3">
      <c r="A245" s="1">
        <v>45637</v>
      </c>
      <c r="B245" t="s" s="0">
        <v>0</v>
      </c>
      <c r="C245" t="s" s="0">
        <v>20</v>
      </c>
      <c r="D245" t="s" s="0">
        <v>19</v>
      </c>
      <c r="E245" t="s" s="0">
        <v>2</v>
      </c>
      <c r="F245" s="0">
        <v>0</v>
      </c>
      <c r="G245" s="0">
        <v>0</v>
      </c>
      <c r="H245" s="0">
        <v>0</v>
      </c>
      <c r="I245" s="0">
        <v>0</v>
      </c>
      <c r="J245" s="0">
        <v>8</v>
      </c>
      <c r="K245" s="0">
        <v>15</v>
      </c>
      <c r="L245" s="0">
        <f t="shared" si="13"/>
        <v>13</v>
      </c>
      <c r="M245" s="0">
        <v>108</v>
      </c>
      <c r="N245" s="0">
        <f t="shared" si="10"/>
        <v>8</v>
      </c>
      <c r="O245" s="0">
        <v>6</v>
      </c>
      <c r="P245" t="s" s="0">
        <v>47</v>
      </c>
      <c r="Q245" t="s" s="0">
        <v>45</v>
      </c>
      <c r="V245" t="n" s="0">
        <v>54.0</v>
      </c>
      <c r="W245" t="n" s="0">
        <v>5.0</v>
      </c>
    </row>
    <row r="246" spans="1:19" x14ac:dyDescent="0.3">
      <c r="A246" s="1">
        <v>45639</v>
      </c>
      <c r="B246" t="s" s="0">
        <v>19</v>
      </c>
      <c r="C246" t="s" s="0">
        <v>20</v>
      </c>
      <c r="D246" t="s" s="0">
        <v>1</v>
      </c>
      <c r="E246" t="s" s="0">
        <v>21</v>
      </c>
      <c r="F246" s="0">
        <v>0</v>
      </c>
      <c r="G246" s="0">
        <v>0</v>
      </c>
      <c r="H246" s="0">
        <v>0</v>
      </c>
      <c r="I246" s="0">
        <v>0</v>
      </c>
      <c r="J246" s="0">
        <v>10</v>
      </c>
      <c r="K246" s="0">
        <v>15</v>
      </c>
      <c r="L246" s="0">
        <f t="shared" si="13"/>
        <v>20</v>
      </c>
      <c r="M246" s="0">
        <v>135</v>
      </c>
      <c r="N246" s="0">
        <f t="shared" si="10"/>
        <v>10</v>
      </c>
      <c r="O246" s="0">
        <v>6</v>
      </c>
      <c r="P246" t="s" s="0">
        <v>47</v>
      </c>
      <c r="Q246" t="s" s="0">
        <v>26</v>
      </c>
      <c r="V246" t="n" s="0">
        <v>54.0</v>
      </c>
      <c r="W246" t="n" s="0">
        <v>11.0</v>
      </c>
    </row>
    <row r="247" spans="1:19" x14ac:dyDescent="0.3">
      <c r="A247" s="1">
        <v>45639</v>
      </c>
      <c r="B247" t="s" s="0">
        <v>0</v>
      </c>
      <c r="C247" t="s" s="0">
        <v>1</v>
      </c>
      <c r="E247" t="s" s="0">
        <v>16</v>
      </c>
      <c r="F247" s="0">
        <v>0</v>
      </c>
      <c r="G247" s="0">
        <v>0</v>
      </c>
      <c r="H247" s="0">
        <v>12</v>
      </c>
      <c r="I247" s="0">
        <v>0</v>
      </c>
      <c r="J247" s="0">
        <v>0</v>
      </c>
      <c r="K247" s="0">
        <v>15</v>
      </c>
      <c r="L247" s="0">
        <f t="shared" si="13"/>
        <v>32</v>
      </c>
      <c r="M247" s="0">
        <v>143</v>
      </c>
      <c r="N247" s="0">
        <f t="shared" si="10"/>
        <v>12</v>
      </c>
      <c r="O247" s="0">
        <v>1</v>
      </c>
      <c r="P247" t="s" s="0">
        <v>46</v>
      </c>
      <c r="Q247" t="s" s="0">
        <v>26</v>
      </c>
      <c r="V247" t="n" s="0">
        <v>54.0</v>
      </c>
      <c r="W247" t="n" s="0">
        <v>9.0</v>
      </c>
    </row>
    <row r="248" spans="1:19" x14ac:dyDescent="0.3">
      <c r="A248" s="1">
        <v>45639</v>
      </c>
      <c r="B248" t="s" s="0">
        <v>18</v>
      </c>
      <c r="C248" t="s" s="0">
        <v>1</v>
      </c>
      <c r="E248" t="s" s="0">
        <v>16</v>
      </c>
      <c r="F248" s="0">
        <v>0</v>
      </c>
      <c r="G248" s="0">
        <v>0</v>
      </c>
      <c r="H248" s="0">
        <v>5</v>
      </c>
      <c r="I248" s="0">
        <v>0</v>
      </c>
      <c r="J248" s="0">
        <v>1</v>
      </c>
      <c r="K248" s="0">
        <v>15</v>
      </c>
      <c r="L248" s="0">
        <f t="shared" si="13"/>
        <v>10</v>
      </c>
      <c r="M248" s="0">
        <v>75</v>
      </c>
      <c r="N248" s="0">
        <f t="shared" si="10"/>
        <v>6</v>
      </c>
      <c r="O248" s="0">
        <v>6</v>
      </c>
      <c r="P248" t="s" s="0">
        <v>46</v>
      </c>
      <c r="Q248" t="s" s="0">
        <v>26</v>
      </c>
      <c r="S248" t="s" s="0">
        <v>89</v>
      </c>
    </row>
    <row r="249" spans="1:19" x14ac:dyDescent="0.3">
      <c r="A249" s="1">
        <v>45639</v>
      </c>
      <c r="B249" t="s" s="0">
        <v>17</v>
      </c>
      <c r="C249" t="s" s="0">
        <v>23</v>
      </c>
      <c r="D249" t="s" s="0">
        <v>1</v>
      </c>
      <c r="E249" t="s" s="0">
        <v>21</v>
      </c>
      <c r="F249" s="0">
        <v>0</v>
      </c>
      <c r="G249" s="0">
        <v>0</v>
      </c>
      <c r="H249" s="0">
        <v>3</v>
      </c>
      <c r="I249" s="0">
        <v>0</v>
      </c>
      <c r="J249" s="0">
        <v>1</v>
      </c>
      <c r="K249" s="0">
        <v>15</v>
      </c>
      <c r="L249" s="0">
        <f t="shared" si="13"/>
        <v>10</v>
      </c>
      <c r="M249" s="0">
        <v>59</v>
      </c>
      <c r="N249" s="0">
        <f t="shared" si="10"/>
        <v>4</v>
      </c>
      <c r="O249" s="0">
        <v>6</v>
      </c>
      <c r="P249" t="s" s="0">
        <v>46</v>
      </c>
      <c r="Q249" t="s" s="0">
        <v>26</v>
      </c>
      <c r="S249" t="s" s="0">
        <v>90</v>
      </c>
    </row>
    <row r="250" spans="1:19" x14ac:dyDescent="0.3">
      <c r="A250" s="1">
        <v>45640</v>
      </c>
      <c r="B250" t="s" s="0">
        <v>0</v>
      </c>
      <c r="C250" t="s" s="0">
        <v>1</v>
      </c>
      <c r="E250" t="s" s="0">
        <v>16</v>
      </c>
      <c r="F250" s="0">
        <v>0</v>
      </c>
      <c r="G250" s="0">
        <v>0</v>
      </c>
      <c r="H250" s="0">
        <v>8</v>
      </c>
      <c r="I250" s="0">
        <v>0</v>
      </c>
      <c r="J250" s="0">
        <v>0</v>
      </c>
      <c r="K250" s="0">
        <v>15</v>
      </c>
      <c r="L250" s="0">
        <f t="shared" si="13"/>
        <v>24</v>
      </c>
      <c r="M250" s="0">
        <v>103</v>
      </c>
      <c r="N250" s="0">
        <f t="shared" si="10"/>
        <v>8</v>
      </c>
      <c r="O250" s="0">
        <v>1</v>
      </c>
      <c r="P250" t="s" s="0">
        <v>46</v>
      </c>
      <c r="Q250" t="s" s="0">
        <v>26</v>
      </c>
    </row>
    <row r="251" spans="1:19" x14ac:dyDescent="0.3">
      <c r="A251" s="1">
        <v>45640</v>
      </c>
      <c r="B251" t="s" s="0">
        <v>15</v>
      </c>
      <c r="C251" t="s" s="0">
        <v>20</v>
      </c>
      <c r="E251" t="s" s="0">
        <v>21</v>
      </c>
      <c r="F251" s="0">
        <v>1</v>
      </c>
      <c r="G251" s="0">
        <v>0</v>
      </c>
      <c r="H251" s="0">
        <v>10</v>
      </c>
      <c r="I251" s="0">
        <v>0</v>
      </c>
      <c r="J251" s="0">
        <v>0</v>
      </c>
      <c r="K251" s="0">
        <v>15</v>
      </c>
      <c r="L251" s="0">
        <f t="shared" si="13"/>
        <v>34</v>
      </c>
      <c r="M251" s="0">
        <v>131</v>
      </c>
      <c r="N251" s="0">
        <f t="shared" ref="N251:N252" si="14">SUM(F251:J251)</f>
        <v>11</v>
      </c>
      <c r="O251" s="0">
        <v>1</v>
      </c>
      <c r="P251" t="s" s="0">
        <v>46</v>
      </c>
      <c r="Q251" t="s" s="0">
        <v>26</v>
      </c>
    </row>
    <row r="252" spans="1:19" x14ac:dyDescent="0.3">
      <c r="A252" s="1">
        <v>45640</v>
      </c>
      <c r="B252" t="s" s="0">
        <v>19</v>
      </c>
      <c r="C252" t="s" s="0">
        <v>20</v>
      </c>
      <c r="E252" t="s" s="0">
        <v>21</v>
      </c>
      <c r="F252" s="0">
        <v>1</v>
      </c>
      <c r="G252" s="0">
        <v>0</v>
      </c>
      <c r="H252" s="0">
        <v>10</v>
      </c>
      <c r="I252" s="0">
        <v>0</v>
      </c>
      <c r="J252" s="0">
        <v>0</v>
      </c>
      <c r="K252" s="0">
        <v>15</v>
      </c>
      <c r="L252" s="0">
        <f t="shared" si="13"/>
        <v>16</v>
      </c>
      <c r="M252" s="0">
        <v>113</v>
      </c>
      <c r="N252" s="0">
        <f t="shared" si="14"/>
        <v>11</v>
      </c>
      <c r="O252" s="0">
        <v>1</v>
      </c>
      <c r="P252" t="s" s="0">
        <v>46</v>
      </c>
      <c r="Q252" t="s" s="0">
        <v>26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J77"/>
  <sheetViews>
    <sheetView topLeftCell="AI1" workbookViewId="0">
      <selection activeCell="AN2" sqref="AN2:AN17"/>
    </sheetView>
  </sheetViews>
  <sheetFormatPr defaultRowHeight="14.4" x14ac:dyDescent="0.3"/>
  <cols>
    <col min="1" max="1" customWidth="true" width="16.44140625"/>
    <col min="40" max="40" customWidth="true" width="17.33203125"/>
  </cols>
  <sheetData>
    <row r="1" spans="1:62" ht="15" thickBot="1" x14ac:dyDescent="0.35"/>
    <row r="2" spans="1:62" ht="15.6" x14ac:dyDescent="0.3">
      <c r="C2" s="30" t="s">
        <v>39</v>
      </c>
      <c r="D2" s="31"/>
      <c r="E2" s="30" t="s">
        <v>40</v>
      </c>
      <c r="F2" s="31"/>
      <c r="G2" s="30" t="s">
        <v>7</v>
      </c>
      <c r="H2" s="31"/>
      <c r="I2" s="30" t="s">
        <v>41</v>
      </c>
      <c r="J2" s="31"/>
      <c r="L2" s="30" t="s">
        <v>39</v>
      </c>
      <c r="M2" s="31"/>
      <c r="N2" s="30" t="s">
        <v>40</v>
      </c>
      <c r="O2" s="31"/>
      <c r="P2" s="30" t="s">
        <v>7</v>
      </c>
      <c r="Q2" s="31"/>
      <c r="R2" s="30" t="s">
        <v>41</v>
      </c>
      <c r="S2" s="31"/>
      <c r="AN2" s="23"/>
      <c r="AO2" s="33" t="s">
        <v>0</v>
      </c>
      <c r="AP2" s="33"/>
      <c r="AQ2" s="33" t="s">
        <v>19</v>
      </c>
      <c r="AR2" s="33"/>
      <c r="AS2" s="33" t="s">
        <v>17</v>
      </c>
      <c r="AT2" s="33"/>
      <c r="AU2" s="33" t="s">
        <v>18</v>
      </c>
      <c r="AV2" s="33"/>
      <c r="AW2" s="33" t="s">
        <v>15</v>
      </c>
      <c r="AX2" s="33"/>
      <c r="AY2" s="33" t="s">
        <v>82</v>
      </c>
      <c r="AZ2" s="33"/>
      <c r="BA2" s="33" t="s">
        <v>83</v>
      </c>
      <c r="BB2" s="34"/>
      <c r="BC2" s="32" t="s">
        <v>84</v>
      </c>
      <c r="BD2" s="33"/>
      <c r="BE2" s="33" t="s">
        <v>21</v>
      </c>
      <c r="BF2" s="33"/>
      <c r="BG2" s="33" t="s">
        <v>85</v>
      </c>
      <c r="BH2" s="33"/>
      <c r="BI2" s="33" t="s">
        <v>50</v>
      </c>
      <c r="BJ2" s="34"/>
    </row>
    <row r="3" spans="1:62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4" t="s">
        <v>81</v>
      </c>
      <c r="AW3" s="4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6" t="s">
        <v>81</v>
      </c>
      <c r="BC3" s="5" t="s">
        <v>28</v>
      </c>
      <c r="BD3" s="4" t="s">
        <v>81</v>
      </c>
      <c r="BE3" s="4" t="s">
        <v>28</v>
      </c>
      <c r="BF3" s="4" t="s">
        <v>81</v>
      </c>
      <c r="BG3" s="4" t="s">
        <v>28</v>
      </c>
      <c r="BH3" s="4" t="s">
        <v>81</v>
      </c>
      <c r="BI3" s="4" t="s">
        <v>28</v>
      </c>
      <c r="BJ3" s="6" t="s">
        <v>81</v>
      </c>
    </row>
    <row r="4" spans="1:62" x14ac:dyDescent="0.3">
      <c r="A4" t="s" s="0">
        <v>3</v>
      </c>
      <c r="C4" s="7" t="e">
        <v>#NUM!</v>
      </c>
      <c r="D4" s="8" t="e">
        <v>#NUM!</v>
      </c>
      <c r="E4" s="7" t="n">
        <v>0.4661969526977423</v>
      </c>
      <c r="F4" s="8" t="n">
        <v>0.8865546688117888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-0.54387562506946463</v>
      </c>
      <c r="O4" s="8">
        <f t="shared" ref="O4:O17" si="1">(E4+F4)</f>
        <v>1.36196243978483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  <c r="AN4" s="7" t="s">
        <v>3</v>
      </c>
      <c r="AO4" t="n" s="0">
        <v>0.03349124451669173</v>
      </c>
      <c r="AP4" t="n" s="0">
        <v>0.029691819190590274</v>
      </c>
      <c r="AQ4" t="n" s="0">
        <v>0.008389806251051745</v>
      </c>
      <c r="AR4" t="n" s="0">
        <v>0.007438021902296255</v>
      </c>
      <c r="AS4" t="n" s="0">
        <v>-0.34639897000681835</v>
      </c>
      <c r="AT4" t="n" s="0">
        <v>-0.3071016241311396</v>
      </c>
      <c r="AU4" t="n" s="0">
        <v>-0.525852459073467</v>
      </c>
      <c r="AV4" t="n" s="0">
        <v>-0.4661969526977423</v>
      </c>
      <c r="AW4" t="n" s="0">
        <v>-0.046414650423157594</v>
      </c>
      <c r="AX4" t="n" s="0">
        <v>-0.04114912503391743</v>
      </c>
      <c r="AY4" t="e" s="0">
        <v>#NUM!</v>
      </c>
      <c r="AZ4" t="e" s="0">
        <v>#NUM!</v>
      </c>
      <c r="BA4" t="e" s="0">
        <v>#NUM!</v>
      </c>
      <c r="BB4" s="8" t="e">
        <v>#NUM!</v>
      </c>
      <c r="BC4" s="7" t="n">
        <v>-0.46633136918343804</v>
      </c>
      <c r="BD4" t="n" s="0">
        <v>-0.41342825256297094</v>
      </c>
      <c r="BE4" t="n" s="0">
        <v>-0.013335016277776359</v>
      </c>
      <c r="BF4" t="n" s="0">
        <v>-0.011822220939743833</v>
      </c>
      <c r="BG4" t="n" s="0">
        <v>0.0969718484330846</v>
      </c>
      <c r="BH4" t="n" s="0">
        <v>0.0859708449716603</v>
      </c>
      <c r="BI4" t="e" s="0">
        <v>#NUM!</v>
      </c>
      <c r="BJ4" s="8" t="e">
        <v>#NUM!</v>
      </c>
    </row>
    <row r="5" spans="1:62" x14ac:dyDescent="0.3">
      <c r="A5" t="s" s="0">
        <v>30</v>
      </c>
      <c r="C5" s="7" t="e">
        <v>#NUM!</v>
      </c>
      <c r="D5" s="8" t="e">
        <v>#NUM!</v>
      </c>
      <c r="E5" s="7" t="n">
        <v>0.0</v>
      </c>
      <c r="F5" s="8" t="n">
        <v>0.0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  <c r="AN5" s="7" t="s">
        <v>30</v>
      </c>
      <c r="AO5" t="e" s="0">
        <v>#NUM!</v>
      </c>
      <c r="AP5" t="n" s="0">
        <v>0.0</v>
      </c>
      <c r="AQ5" t="e" s="0">
        <v>#NUM!</v>
      </c>
      <c r="AR5" t="n" s="0">
        <v>0.0</v>
      </c>
      <c r="AS5" t="e" s="0">
        <v>#NUM!</v>
      </c>
      <c r="AT5" t="n" s="0">
        <v>0.0</v>
      </c>
      <c r="AU5" t="e" s="0">
        <v>#NUM!</v>
      </c>
      <c r="AV5" t="n" s="0">
        <v>0.0</v>
      </c>
      <c r="AW5" t="e" s="0">
        <v>#NUM!</v>
      </c>
      <c r="AX5" t="n" s="0">
        <v>0.0</v>
      </c>
      <c r="AY5" t="e" s="0">
        <v>#NUM!</v>
      </c>
      <c r="AZ5" t="e" s="0">
        <v>#NUM!</v>
      </c>
      <c r="BA5" t="e" s="0">
        <v>#NUM!</v>
      </c>
      <c r="BB5" s="8" t="e">
        <v>#NUM!</v>
      </c>
      <c r="BC5" s="7" t="e">
        <v>#NUM!</v>
      </c>
      <c r="BD5" t="n" s="0">
        <v>0.0</v>
      </c>
      <c r="BE5" t="e" s="0">
        <v>#NUM!</v>
      </c>
      <c r="BF5" t="n" s="0">
        <v>0.0</v>
      </c>
      <c r="BG5" t="e" s="0">
        <v>#NUM!</v>
      </c>
      <c r="BH5" t="n" s="0">
        <v>0.0</v>
      </c>
      <c r="BI5" t="e" s="0">
        <v>#NUM!</v>
      </c>
      <c r="BJ5" s="8" t="e">
        <v>#NUM!</v>
      </c>
    </row>
    <row r="6" spans="1:62" x14ac:dyDescent="0.3">
      <c r="A6" t="s" s="0">
        <v>31</v>
      </c>
      <c r="C6" s="7" t="e">
        <v>#NUM!</v>
      </c>
      <c r="D6" s="8" t="e">
        <v>#NUM!</v>
      </c>
      <c r="E6" s="7" t="n">
        <v>5.800067081882522</v>
      </c>
      <c r="F6" s="8" t="n">
        <v>4.337338293814877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1.3460592376607288</v>
      </c>
      <c r="O6" s="8">
        <f t="shared" si="1"/>
        <v>9.7010282595421007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  <c r="AN6" s="7" t="s">
        <v>31</v>
      </c>
      <c r="AO6" t="n" s="0">
        <v>-0.087636617049428</v>
      </c>
      <c r="AP6" t="n" s="0">
        <v>-0.38010965506887384</v>
      </c>
      <c r="AQ6" t="n" s="0">
        <v>-0.08283167806473463</v>
      </c>
      <c r="AR6" t="n" s="0">
        <v>-0.35926900921111926</v>
      </c>
      <c r="AS6" t="n" s="0">
        <v>-1.0437978655724685</v>
      </c>
      <c r="AT6" t="n" s="0">
        <v>-4.527304453349701</v>
      </c>
      <c r="AU6" t="n" s="0">
        <v>-0.1844603827705652</v>
      </c>
      <c r="AV6" t="n" s="0">
        <v>-0.8000670818825224</v>
      </c>
      <c r="AW6" t="n" s="0">
        <v>0.5550370016883533</v>
      </c>
      <c r="AX6" t="n" s="0">
        <v>2.4073832419070875</v>
      </c>
      <c r="AY6" t="e" s="0">
        <v>#NUM!</v>
      </c>
      <c r="AZ6" t="e" s="0">
        <v>#NUM!</v>
      </c>
      <c r="BA6" t="e" s="0">
        <v>#NUM!</v>
      </c>
      <c r="BB6" s="8" t="e">
        <v>#NUM!</v>
      </c>
      <c r="BC6" s="7" t="n">
        <v>0.6769334597742899</v>
      </c>
      <c r="BD6" t="n" s="0">
        <v>2.93608941744362</v>
      </c>
      <c r="BE6" t="n" s="0">
        <v>0.0021027273497534363</v>
      </c>
      <c r="BF6" t="n" s="0">
        <v>0.009120239855537449</v>
      </c>
      <c r="BG6" t="n" s="0">
        <v>-0.1207896799213784</v>
      </c>
      <c r="BH6" t="n" s="0">
        <v>-0.5239057042206365</v>
      </c>
      <c r="BI6" t="e" s="0">
        <v>#NUM!</v>
      </c>
      <c r="BJ6" s="8" t="e">
        <v>#NUM!</v>
      </c>
    </row>
    <row r="7" spans="1:62" x14ac:dyDescent="0.3">
      <c r="A7" t="s" s="0">
        <v>32</v>
      </c>
      <c r="C7" s="7" t="e">
        <v>#NUM!</v>
      </c>
      <c r="D7" s="8" t="e">
        <v>#NUM!</v>
      </c>
      <c r="E7" s="7" t="n">
        <v>0.0</v>
      </c>
      <c r="F7" s="8" t="n">
        <v>0.0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  <c r="AN7" s="7" t="s">
        <v>32</v>
      </c>
      <c r="AO7" t="e" s="0">
        <v>#NUM!</v>
      </c>
      <c r="AP7" t="n" s="0">
        <v>0.0</v>
      </c>
      <c r="AQ7" t="e" s="0">
        <v>#NUM!</v>
      </c>
      <c r="AR7" t="n" s="0">
        <v>0.0</v>
      </c>
      <c r="AS7" t="e" s="0">
        <v>#NUM!</v>
      </c>
      <c r="AT7" t="n" s="0">
        <v>0.0</v>
      </c>
      <c r="AU7" t="e" s="0">
        <v>#NUM!</v>
      </c>
      <c r="AV7" t="n" s="0">
        <v>0.0</v>
      </c>
      <c r="AW7" t="e" s="0">
        <v>#NUM!</v>
      </c>
      <c r="AX7" t="n" s="0">
        <v>0.0</v>
      </c>
      <c r="AY7" t="e" s="0">
        <v>#NUM!</v>
      </c>
      <c r="AZ7" t="e" s="0">
        <v>#NUM!</v>
      </c>
      <c r="BA7" t="e" s="0">
        <v>#NUM!</v>
      </c>
      <c r="BB7" s="8" t="e">
        <v>#NUM!</v>
      </c>
      <c r="BC7" s="7" t="e">
        <v>#NUM!</v>
      </c>
      <c r="BD7" t="n" s="0">
        <v>0.0</v>
      </c>
      <c r="BE7" t="e" s="0">
        <v>#NUM!</v>
      </c>
      <c r="BF7" t="n" s="0">
        <v>0.0</v>
      </c>
      <c r="BG7" t="e" s="0">
        <v>#NUM!</v>
      </c>
      <c r="BH7" t="n" s="0">
        <v>0.0</v>
      </c>
      <c r="BI7" t="e" s="0">
        <v>#NUM!</v>
      </c>
      <c r="BJ7" s="8" t="e">
        <v>#NUM!</v>
      </c>
    </row>
    <row r="8" spans="1:62" x14ac:dyDescent="0.3">
      <c r="A8" t="s" s="0">
        <v>33</v>
      </c>
      <c r="C8" s="7" t="e">
        <v>#NUM!</v>
      </c>
      <c r="D8" s="8" t="e">
        <v>#NUM!</v>
      </c>
      <c r="E8" s="7" t="n">
        <v>3.5287444121909135</v>
      </c>
      <c r="F8" s="8" t="n">
        <v>3.7101016533009235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0.15665014287774293</v>
      </c>
      <c r="O8" s="8">
        <f t="shared" si="1"/>
        <v>6.9740992027143314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  <c r="AN8" s="7" t="s">
        <v>33</v>
      </c>
      <c r="AO8" t="n" s="0">
        <v>0.054758836853984645</v>
      </c>
      <c r="AP8" t="n" s="0">
        <v>0.20316085114480398</v>
      </c>
      <c r="AQ8" t="n" s="0">
        <v>0.03627813918031796</v>
      </c>
      <c r="AR8" t="n" s="0">
        <v>0.13459558415157868</v>
      </c>
      <c r="AS8" t="n" s="0">
        <v>0.8621038608013681</v>
      </c>
      <c r="AT8" t="n" s="0">
        <v>3.198492959276265</v>
      </c>
      <c r="AU8" t="n" s="0">
        <v>-0.9511179859590494</v>
      </c>
      <c r="AV8" t="n" s="0">
        <v>-3.5287444121909135</v>
      </c>
      <c r="AW8" t="n" s="0">
        <v>-0.3234208873589673</v>
      </c>
      <c r="AX8" t="n" s="0">
        <v>-1.1999243689025563</v>
      </c>
      <c r="AY8" t="e" s="0">
        <v>#NUM!</v>
      </c>
      <c r="AZ8" t="e" s="0">
        <v>#NUM!</v>
      </c>
      <c r="BA8" t="e" s="0">
        <v>#NUM!</v>
      </c>
      <c r="BB8" s="8" t="e">
        <v>#NUM!</v>
      </c>
      <c r="BC8" s="7" t="n">
        <v>-0.46894111679718004</v>
      </c>
      <c r="BD8" t="n" s="0">
        <v>-1.7398192127299992</v>
      </c>
      <c r="BE8" t="n" s="0">
        <v>0.09759769079646584</v>
      </c>
      <c r="BF8" t="n" s="0">
        <v>0.36209735398232024</v>
      </c>
      <c r="BG8" t="n" s="0">
        <v>-0.031001573316591646</v>
      </c>
      <c r="BH8" t="n" s="0">
        <v>-0.11501898841681646</v>
      </c>
      <c r="BI8" t="e" s="0">
        <v>#NUM!</v>
      </c>
      <c r="BJ8" s="8" t="e">
        <v>#NUM!</v>
      </c>
    </row>
    <row r="9" spans="1:62" x14ac:dyDescent="0.3">
      <c r="A9" s="4" t="s">
        <v>12</v>
      </c>
      <c r="B9" s="4"/>
      <c r="C9" s="5" t="e">
        <v>#NUM!</v>
      </c>
      <c r="D9" s="6" t="e">
        <v>#NUM!</v>
      </c>
      <c r="E9" s="5" t="n">
        <v>13.119269215444211</v>
      </c>
      <c r="F9" s="6" t="n">
        <v>4.427345330455371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7.8040417454175426</v>
      </c>
      <c r="O9" s="6">
        <f t="shared" si="1"/>
        <v>17.496187812611225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  <c r="AN9" s="5" t="s">
        <v>12</v>
      </c>
      <c r="AO9" s="4" t="n">
        <v>0.03547226740211159</v>
      </c>
      <c r="AP9" s="4" t="n">
        <v>0.15704797744340304</v>
      </c>
      <c r="AQ9" s="4" t="n">
        <v>0.29232459574289466</v>
      </c>
      <c r="AR9" s="4" t="n">
        <v>1.2942219339395589</v>
      </c>
      <c r="AS9" s="4" t="n">
        <v>-0.006417651238540566</v>
      </c>
      <c r="AT9" s="4" t="n">
        <v>-0.028413158243443704</v>
      </c>
      <c r="AU9" s="4" t="n">
        <v>-2.2856290756979196</v>
      </c>
      <c r="AV9" s="4" t="n">
        <v>-10.119269215444211</v>
      </c>
      <c r="AW9" s="4" t="n">
        <v>-0.5966381175297891</v>
      </c>
      <c r="AX9" s="4" t="n">
        <v>-2.641522983617195</v>
      </c>
      <c r="AY9" s="4" t="e">
        <v>#NUM!</v>
      </c>
      <c r="AZ9" s="4" t="e">
        <v>#NUM!</v>
      </c>
      <c r="BA9" s="4" t="e">
        <v>#NUM!</v>
      </c>
      <c r="BB9" s="6" t="e">
        <v>#NUM!</v>
      </c>
      <c r="BC9" s="5" t="n">
        <v>0.28177300161273366</v>
      </c>
      <c r="BD9" s="4" t="n">
        <v>1.2475063829385302</v>
      </c>
      <c r="BE9" s="4" t="n">
        <v>-0.1328621709169349</v>
      </c>
      <c r="BF9" s="4" t="n">
        <v>-0.5882267120032552</v>
      </c>
      <c r="BG9" s="4" t="n">
        <v>0.10455273160822266</v>
      </c>
      <c r="BH9" s="4" t="n">
        <v>0.4628910480720183</v>
      </c>
      <c r="BI9" s="4" t="e">
        <v>#NUM!</v>
      </c>
      <c r="BJ9" s="6" t="e">
        <v>#NUM!</v>
      </c>
    </row>
    <row r="10" spans="1:62" x14ac:dyDescent="0.3">
      <c r="A10" t="s" s="0">
        <v>13</v>
      </c>
      <c r="C10" s="7" t="e">
        <v>#NUM!</v>
      </c>
      <c r="D10" s="8" t="e">
        <v>#NUM!</v>
      </c>
      <c r="E10" s="7" t="n">
        <v>21.483434332313475</v>
      </c>
      <c r="F10" s="8" t="n">
        <v>9.649753300466763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10.643485343013628</v>
      </c>
      <c r="O10" s="8">
        <f t="shared" si="1"/>
        <v>31.075349254569481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  <c r="AN10" s="7" t="s">
        <v>13</v>
      </c>
      <c r="AO10" t="n" s="0">
        <v>0.03219752595917051</v>
      </c>
      <c r="AP10" t="n" s="0">
        <v>0.3106981823913699</v>
      </c>
      <c r="AQ10" t="n" s="0">
        <v>-0.39154834844112846</v>
      </c>
      <c r="AR10" t="n" s="0">
        <v>-3.7783449676620897</v>
      </c>
      <c r="AS10" t="n" s="0">
        <v>1.0450741481753008</v>
      </c>
      <c r="AT10" t="n" s="0">
        <v>10.0847077105871</v>
      </c>
      <c r="AU10" t="n" s="0">
        <v>-0.5682460640779531</v>
      </c>
      <c r="AV10" t="n" s="0">
        <v>-5.483434332313475</v>
      </c>
      <c r="AW10" t="n" s="0">
        <v>0.5114962330298564</v>
      </c>
      <c r="AX10" t="n" s="0">
        <v>4.935812462856173</v>
      </c>
      <c r="AY10" t="e" s="0">
        <v>#NUM!</v>
      </c>
      <c r="AZ10" t="e" s="0">
        <v>#NUM!</v>
      </c>
      <c r="BA10" t="e" s="0">
        <v>#NUM!</v>
      </c>
      <c r="BB10" s="8" t="e">
        <v>#NUM!</v>
      </c>
      <c r="BC10" s="7" t="n">
        <v>0.7268538528116154</v>
      </c>
      <c r="BD10" t="n" s="0">
        <v>7.013960365125868</v>
      </c>
      <c r="BE10" t="n" s="0">
        <v>0.10898825021754092</v>
      </c>
      <c r="BF10" t="n" s="0">
        <v>1.051709727248813</v>
      </c>
      <c r="BG10" t="n" s="0">
        <v>-0.25326195940569174</v>
      </c>
      <c r="BH10" t="n" s="0">
        <v>-2.4439154286577534</v>
      </c>
      <c r="BI10" t="e" s="0">
        <v>#NUM!</v>
      </c>
      <c r="BJ10" s="8" t="e">
        <v>#NUM!</v>
      </c>
    </row>
    <row r="11" spans="1:62" x14ac:dyDescent="0.3">
      <c r="A11" t="s" s="0">
        <v>14</v>
      </c>
      <c r="C11" s="7" t="e">
        <v>#NUM!</v>
      </c>
      <c r="D11" s="8" t="e">
        <v>#NUM!</v>
      </c>
      <c r="E11" s="7" t="n">
        <v>117.2230782301225</v>
      </c>
      <c r="F11" s="8" t="n">
        <v>23.211507138768148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88.897280908185635</v>
      </c>
      <c r="O11" s="8">
        <f t="shared" si="1"/>
        <v>139.44215031040039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  <c r="AN11" s="7" t="s">
        <v>14</v>
      </c>
      <c r="AO11" t="n" s="0">
        <v>-0.020771547836363</v>
      </c>
      <c r="AP11" t="n" s="0">
        <v>-0.4821389308870039</v>
      </c>
      <c r="AQ11" t="n" s="0">
        <v>-0.17221816740260384</v>
      </c>
      <c r="AR11" t="n" s="0">
        <v>-3.997443222091107</v>
      </c>
      <c r="AS11" t="n" s="0">
        <v>0.22439668561404913</v>
      </c>
      <c r="AT11" t="n" s="0">
        <v>5.208585270046413</v>
      </c>
      <c r="AU11" t="n" s="0">
        <v>-2.508371295411386</v>
      </c>
      <c r="AV11" t="n" s="0">
        <v>-58.223078230122496</v>
      </c>
      <c r="AW11" t="n" s="0">
        <v>0.40806542284289377</v>
      </c>
      <c r="AX11" t="n" s="0">
        <v>9.471813475402271</v>
      </c>
      <c r="AY11" t="e" s="0">
        <v>#NUM!</v>
      </c>
      <c r="AZ11" t="e" s="0">
        <v>#NUM!</v>
      </c>
      <c r="BA11" t="e" s="0">
        <v>#NUM!</v>
      </c>
      <c r="BB11" s="8" t="e">
        <v>#NUM!</v>
      </c>
      <c r="BC11" s="7" t="n">
        <v>0.5826908771726231</v>
      </c>
      <c r="BD11" t="n" s="0">
        <v>13.525133455187415</v>
      </c>
      <c r="BE11" t="n" s="0">
        <v>0.17809158221911797</v>
      </c>
      <c r="BF11" t="n" s="0">
        <v>4.133774032033571</v>
      </c>
      <c r="BG11" t="n" s="0">
        <v>-0.30805919520119424</v>
      </c>
      <c r="BH11" t="n" s="0">
        <v>-7.15051820857569</v>
      </c>
      <c r="BI11" t="e" s="0">
        <v>#NUM!</v>
      </c>
      <c r="BJ11" s="8" t="e">
        <v>#NUM!</v>
      </c>
    </row>
    <row r="12" spans="1:62" x14ac:dyDescent="0.3">
      <c r="A12" s="4" t="s">
        <v>34</v>
      </c>
      <c r="B12" s="4"/>
      <c r="C12" s="5" t="e">
        <v>#NUM!</v>
      </c>
      <c r="D12" s="6" t="e">
        <v>#NUM!</v>
      </c>
      <c r="E12" s="5" t="n">
        <v>61.136940350051326</v>
      </c>
      <c r="F12" s="6" t="n">
        <v>12.995833130600653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47.054051847522231</v>
      </c>
      <c r="O12" s="6">
        <f t="shared" si="1"/>
        <v>72.547480617868771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  <c r="AN12" s="5" t="s">
        <v>34</v>
      </c>
      <c r="AO12" s="4" t="n">
        <v>-0.09699903503261369</v>
      </c>
      <c r="AP12" s="4" t="n">
        <v>-1.2605832731131343</v>
      </c>
      <c r="AQ12" s="4" t="n">
        <v>0.17428853975972972</v>
      </c>
      <c r="AR12" s="4" t="n">
        <v>2.2650247792935048</v>
      </c>
      <c r="AS12" s="4" t="n">
        <v>-1.1490157531896674</v>
      </c>
      <c r="AT12" s="4" t="n">
        <v>-14.932416992884342</v>
      </c>
      <c r="AU12" s="4" t="n">
        <v>-2.857603662408282</v>
      </c>
      <c r="AV12" s="4" t="n">
        <v>-37.13694035005132</v>
      </c>
      <c r="AW12" s="4" t="n">
        <v>0.17249463814895227</v>
      </c>
      <c r="AX12" s="4" t="n">
        <v>2.241711533307125</v>
      </c>
      <c r="AY12" s="4" t="e">
        <v>#NUM!</v>
      </c>
      <c r="AZ12" s="4" t="e">
        <v>#NUM!</v>
      </c>
      <c r="BA12" s="4" t="e">
        <v>#NUM!</v>
      </c>
      <c r="BB12" s="6" t="e">
        <v>#NUM!</v>
      </c>
      <c r="BC12" s="5" t="n">
        <v>-0.13468114282581145</v>
      </c>
      <c r="BD12" s="4" t="n">
        <v>-1.750293658002839</v>
      </c>
      <c r="BE12" s="4" t="n">
        <v>0.20149391448966367</v>
      </c>
      <c r="BF12" s="4" t="n">
        <v>2.6185812895391862</v>
      </c>
      <c r="BG12" s="4" t="n">
        <v>-0.2097271003668404</v>
      </c>
      <c r="BH12" s="4" t="n">
        <v>-2.7255783993321927</v>
      </c>
      <c r="BI12" s="4" t="e">
        <v>#NUM!</v>
      </c>
      <c r="BJ12" s="6" t="e">
        <v>#NUM!</v>
      </c>
    </row>
    <row r="13" spans="1:62" x14ac:dyDescent="0.3">
      <c r="A13" s="4" t="s">
        <v>25</v>
      </c>
      <c r="B13" s="4"/>
      <c r="C13" s="5" t="e">
        <v>#NUM!</v>
      </c>
      <c r="D13" s="6" t="e">
        <v>#NUM!</v>
      </c>
      <c r="E13" s="5" t="n">
        <v>9.795008446771176</v>
      </c>
      <c r="F13" s="6" t="n">
        <v>1.9097959908780002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7.4466598567485969</v>
      </c>
      <c r="O13" s="6">
        <f t="shared" si="1"/>
        <v>11.549263800761675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  <c r="AN13" s="5" t="s">
        <v>25</v>
      </c>
      <c r="AO13" s="4" t="n">
        <v>-0.077106133553971</v>
      </c>
      <c r="AP13" s="4" t="n">
        <v>-0.14725698473347748</v>
      </c>
      <c r="AQ13" s="4" t="n">
        <v>-0.1137479627116458</v>
      </c>
      <c r="AR13" s="4" t="n">
        <v>-0.21723540315724144</v>
      </c>
      <c r="AS13" s="4" t="n">
        <v>-0.8565905081057831</v>
      </c>
      <c r="AT13" s="4" t="n">
        <v>-1.6359131182045736</v>
      </c>
      <c r="AU13" s="4" t="n">
        <v>-2.5107438017852064</v>
      </c>
      <c r="AV13" s="4" t="n">
        <v>-4.795008446771176</v>
      </c>
      <c r="AW13" s="4" t="n">
        <v>0.6106986052653832</v>
      </c>
      <c r="AX13" s="4" t="n">
        <v>1.1663097479706153</v>
      </c>
      <c r="AY13" s="4" t="e">
        <v>#NUM!</v>
      </c>
      <c r="AZ13" s="4" t="e">
        <v>#NUM!</v>
      </c>
      <c r="BA13" s="4" t="e">
        <v>#NUM!</v>
      </c>
      <c r="BB13" s="6" t="e">
        <v>#NUM!</v>
      </c>
      <c r="BC13" s="5" t="n">
        <v>0.4099086791939233</v>
      </c>
      <c r="BD13" s="4" t="n">
        <v>0.7828419521506511</v>
      </c>
      <c r="BE13" s="4" t="n">
        <v>0.1881852169628278</v>
      </c>
      <c r="BF13" s="4" t="n">
        <v>0.3593953728981152</v>
      </c>
      <c r="BG13" s="4" t="n">
        <v>-0.2895355578852054</v>
      </c>
      <c r="BH13" s="4" t="n">
        <v>-0.5529538476657905</v>
      </c>
      <c r="BI13" s="4" t="e">
        <v>#NUM!</v>
      </c>
      <c r="BJ13" s="6" t="e">
        <v>#NUM!</v>
      </c>
    </row>
    <row r="14" spans="1:62" x14ac:dyDescent="0.3">
      <c r="A14" t="s" s="0">
        <v>35</v>
      </c>
      <c r="C14" s="7" t="e">
        <v>#NUM!</v>
      </c>
      <c r="D14" s="8" t="e">
        <v>#NUM!</v>
      </c>
      <c r="E14" s="7" t="n">
        <v>0.9271545614884492</v>
      </c>
      <c r="F14" s="8" t="n">
        <v>1.2965231336379235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-0.36505119665809982</v>
      </c>
      <c r="O14" s="8">
        <f t="shared" si="1"/>
        <v>2.3804314474270289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  <c r="AN14" s="7" t="s">
        <v>35</v>
      </c>
      <c r="AO14" t="n" s="0">
        <v>0.16908799040366138</v>
      </c>
      <c r="AP14" t="n" s="0">
        <v>0.2192264911786942</v>
      </c>
      <c r="AQ14" t="n" s="0">
        <v>0.14685549954731014</v>
      </c>
      <c r="AR14" t="n" s="0">
        <v>0.1904015524650412</v>
      </c>
      <c r="AS14" t="n" s="0">
        <v>-0.34698075500307635</v>
      </c>
      <c r="AT14" t="n" s="0">
        <v>-0.44986857578864115</v>
      </c>
      <c r="AU14" t="n" s="0">
        <v>0.8274788244628123</v>
      </c>
      <c r="AV14" t="n" s="0">
        <v>1.0728454385115507</v>
      </c>
      <c r="AW14" t="n" s="0">
        <v>-0.715108382900149</v>
      </c>
      <c r="AX14" t="n" s="0">
        <v>-0.9271545614884492</v>
      </c>
      <c r="AY14" t="e" s="0">
        <v>#NUM!</v>
      </c>
      <c r="AZ14" t="e" s="0">
        <v>#NUM!</v>
      </c>
      <c r="BA14" t="e" s="0">
        <v>#NUM!</v>
      </c>
      <c r="BB14" s="8" t="e">
        <v>#NUM!</v>
      </c>
      <c r="BC14" s="7" t="n">
        <v>0.1782857034469376</v>
      </c>
      <c r="BD14" t="n" s="0">
        <v>0.23115153891586504</v>
      </c>
      <c r="BE14" t="n" s="0">
        <v>-0.3322338161960839</v>
      </c>
      <c r="BF14" t="n" s="0">
        <v>-0.4307488284750326</v>
      </c>
      <c r="BG14" t="n" s="0">
        <v>0.3534642836880409</v>
      </c>
      <c r="BH14" t="n" s="0">
        <v>0.45827462071630276</v>
      </c>
      <c r="BI14" t="e" s="0">
        <v>#NUM!</v>
      </c>
      <c r="BJ14" s="8" t="e">
        <v>#NUM!</v>
      </c>
    </row>
    <row r="15" spans="1:62" x14ac:dyDescent="0.3">
      <c r="A15" t="s" s="0">
        <v>36</v>
      </c>
      <c r="C15" s="7" t="e">
        <v>#NUM!</v>
      </c>
      <c r="D15" s="8" t="e">
        <v>#NUM!</v>
      </c>
      <c r="E15" s="7" t="n">
        <v>1.1439487707678575</v>
      </c>
      <c r="F15" s="8" t="n">
        <v>1.161683643708897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7.274878536393703E-2</v>
      </c>
      <c r="O15" s="8">
        <f t="shared" si="1"/>
        <v>2.4433857636414933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  <c r="AN15" s="7" t="s">
        <v>36</v>
      </c>
      <c r="AO15" t="n" s="0">
        <v>0.1186640272922071</v>
      </c>
      <c r="AP15" t="n" s="0">
        <v>0.13785005960198315</v>
      </c>
      <c r="AQ15" t="n" s="0">
        <v>-0.2517740618079258</v>
      </c>
      <c r="AR15" t="n" s="0">
        <v>-0.2924818095124203</v>
      </c>
      <c r="AS15" t="n" s="0">
        <v>1.1868680866766472</v>
      </c>
      <c r="AT15" t="n" s="0">
        <v>1.3787652435323348</v>
      </c>
      <c r="AU15" t="n" s="0">
        <v>-0.9847334745245981</v>
      </c>
      <c r="AV15" t="n" s="0">
        <v>-1.1439487707678575</v>
      </c>
      <c r="AW15" t="n" s="0">
        <v>-0.0031978391278703155</v>
      </c>
      <c r="AX15" t="n" s="0">
        <v>-0.0037148774100592696</v>
      </c>
      <c r="AY15" t="e" s="0">
        <v>#NUM!</v>
      </c>
      <c r="AZ15" t="e" s="0">
        <v>#NUM!</v>
      </c>
      <c r="BA15" t="e" s="0">
        <v>#NUM!</v>
      </c>
      <c r="BB15" s="8" t="e">
        <v>#NUM!</v>
      </c>
      <c r="BC15" s="7" t="n">
        <v>0.5552083238719332</v>
      </c>
      <c r="BD15" t="n" s="0">
        <v>0.6449764286930568</v>
      </c>
      <c r="BE15" t="n" s="0">
        <v>0.14821882477655274</v>
      </c>
      <c r="BF15" t="n" s="0">
        <v>0.17218338443267633</v>
      </c>
      <c r="BG15" t="n" s="0">
        <v>-0.26866965885267036</v>
      </c>
      <c r="BH15" t="n" s="0">
        <v>-0.31210914824999647</v>
      </c>
      <c r="BI15" t="e" s="0">
        <v>#NUM!</v>
      </c>
      <c r="BJ15" s="8" t="e">
        <v>#NUM!</v>
      </c>
    </row>
    <row r="16" spans="1:62" x14ac:dyDescent="0.3">
      <c r="A16" s="4" t="s">
        <v>37</v>
      </c>
      <c r="B16" s="4"/>
      <c r="C16" s="5" t="e">
        <v>#NUM!</v>
      </c>
      <c r="D16" s="6" t="e">
        <v>#NUM!</v>
      </c>
      <c r="E16" s="5" t="n">
        <v>8.242149657505015</v>
      </c>
      <c r="F16" s="6" t="n">
        <v>1.579765446077532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6.3488964504509706</v>
      </c>
      <c r="O16" s="6">
        <f t="shared" si="1"/>
        <v>8.9575150478391148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  <c r="AN16" s="5" t="s">
        <v>37</v>
      </c>
      <c r="AO16" s="4" t="n">
        <v>-0.1502333303105722</v>
      </c>
      <c r="AP16" s="4" t="n">
        <v>-0.23733342407379432</v>
      </c>
      <c r="AQ16" s="4" t="n">
        <v>-0.19161317050093268</v>
      </c>
      <c r="AR16" s="4" t="n">
        <v>-0.30270386577073616</v>
      </c>
      <c r="AS16" s="4" t="n">
        <v>-1.4192927583472246</v>
      </c>
      <c r="AT16" s="4" t="n">
        <v>-2.2421496575050144</v>
      </c>
      <c r="AU16" s="4" t="n">
        <v>-3.318308848013466</v>
      </c>
      <c r="AV16" s="4" t="n">
        <v>-5.242149657505015</v>
      </c>
      <c r="AW16" s="4" t="n">
        <v>0.7045496549995217</v>
      </c>
      <c r="AX16" s="4" t="n">
        <v>1.1130232000140907</v>
      </c>
      <c r="AY16" s="4" t="e">
        <v>#NUM!</v>
      </c>
      <c r="AZ16" s="4" t="e">
        <v>#NUM!</v>
      </c>
      <c r="BA16" s="4" t="e">
        <v>#NUM!</v>
      </c>
      <c r="BB16" s="6" t="e">
        <v>#NUM!</v>
      </c>
      <c r="BC16" s="5" t="n">
        <v>-0.3871021232720404</v>
      </c>
      <c r="BD16" s="4" t="n">
        <v>-0.6115305584484148</v>
      </c>
      <c r="BE16" s="4" t="n">
        <v>0.4579236124845194</v>
      </c>
      <c r="BF16" s="4" t="n">
        <v>0.7234118999460417</v>
      </c>
      <c r="BG16" s="4" t="n">
        <v>-0.42085001821944096</v>
      </c>
      <c r="BH16" s="4" t="n">
        <v>-0.6648443167641727</v>
      </c>
      <c r="BI16" s="4" t="e">
        <v>#NUM!</v>
      </c>
      <c r="BJ16" s="6" t="e">
        <v>#NUM!</v>
      </c>
    </row>
    <row r="17" spans="1:6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n">
        <v>6.063612697559745</v>
      </c>
      <c r="F17" s="19" t="n">
        <v>1.4067892167142475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4.46311426672231</v>
      </c>
      <c r="O17" s="19">
        <f t="shared" si="1"/>
        <v>6.6968409839237273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  <c r="AN17" s="18" t="s">
        <v>38</v>
      </c>
      <c r="AO17" s="24" t="n">
        <v>-0.38481342235672283</v>
      </c>
      <c r="AP17" s="24" t="n">
        <v>-0.541351373018343</v>
      </c>
      <c r="AQ17" s="24" t="n">
        <v>0.7395257640656399</v>
      </c>
      <c r="AR17" s="24" t="n">
        <v>1.0403568703699069</v>
      </c>
      <c r="AS17" s="24" t="n">
        <v>-0.7560569024291791</v>
      </c>
      <c r="AT17" s="24" t="n">
        <v>-1.063612697559745</v>
      </c>
      <c r="AU17" s="24" t="e">
        <v>#NUM!</v>
      </c>
      <c r="AV17" s="24" t="e">
        <v>#NUM!</v>
      </c>
      <c r="AW17" s="24" t="n">
        <v>-0.0452183573800213</v>
      </c>
      <c r="AX17" s="24" t="n">
        <v>-0.06361269755974508</v>
      </c>
      <c r="AY17" s="24" t="e">
        <v>#NUM!</v>
      </c>
      <c r="AZ17" s="24" t="e">
        <v>#NUM!</v>
      </c>
      <c r="BA17" s="24" t="e">
        <v>#NUM!</v>
      </c>
      <c r="BB17" s="19" t="e">
        <v>#NUM!</v>
      </c>
      <c r="BC17" s="18" t="e">
        <v>#NUM!</v>
      </c>
      <c r="BD17" s="24" t="e">
        <v>#NUM!</v>
      </c>
      <c r="BE17" s="24" t="n">
        <v>-0.015113785810904919</v>
      </c>
      <c r="BF17" s="24" t="n">
        <v>-0.02126191090250984</v>
      </c>
      <c r="BG17" s="24" t="n">
        <v>0.014442102303311565</v>
      </c>
      <c r="BH17" s="24" t="n">
        <v>0.020316993786982707</v>
      </c>
      <c r="BI17" s="24" t="e">
        <v>#NUM!</v>
      </c>
      <c r="BJ17" s="19" t="e">
        <v>#NUM!</v>
      </c>
    </row>
    <row r="20" spans="1:62" x14ac:dyDescent="0.3">
      <c r="G20" s="29" t="s">
        <v>67</v>
      </c>
      <c r="H20" s="29"/>
      <c r="I20" s="29" t="s">
        <v>70</v>
      </c>
      <c r="J20" s="29"/>
      <c r="P20" s="29" t="s">
        <v>60</v>
      </c>
      <c r="Q20" s="29"/>
      <c r="R20" s="29" t="s">
        <v>62</v>
      </c>
      <c r="S20" s="29"/>
    </row>
    <row r="21" spans="1:62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  <c r="Z21" t="s" s="0">
        <v>73</v>
      </c>
      <c r="AA21" t="s" s="0">
        <v>46</v>
      </c>
      <c r="AB21" t="s" s="0">
        <v>47</v>
      </c>
      <c r="AD21" t="s" s="0">
        <v>73</v>
      </c>
      <c r="AE21" t="s" s="0">
        <v>46</v>
      </c>
      <c r="AF21" t="s" s="0">
        <v>47</v>
      </c>
    </row>
    <row r="22" spans="1:62" x14ac:dyDescent="0.3">
      <c r="A22" t="n" s="0">
        <v>9.0</v>
      </c>
      <c r="B22" t="s" s="0">
        <v>19</v>
      </c>
      <c r="C22" t="s" s="0">
        <v>20</v>
      </c>
      <c r="D22" t="s" s="0">
        <v>17</v>
      </c>
      <c r="E22" t="s" s="0">
        <v>21</v>
      </c>
      <c r="F22" t="n" s="0">
        <v>1.0</v>
      </c>
      <c r="G22" t="n" s="0">
        <v>0.0</v>
      </c>
      <c r="H22" t="n" s="0">
        <v>0.0</v>
      </c>
      <c r="I22" t="n" s="0">
        <v>0.0</v>
      </c>
      <c r="J22" t="n" s="0">
        <v>4.0</v>
      </c>
      <c r="K22" t="n" s="0">
        <v>3.0</v>
      </c>
      <c r="L22" s="0"/>
      <c r="M22" t="n">
        <v>68.0</v>
      </c>
      <c r="N22" t="n">
        <v>67.0</v>
      </c>
      <c r="O22" t="n">
        <v>5.0</v>
      </c>
      <c r="P22"/>
      <c r="Q22"/>
      <c r="R22"/>
      <c r="S22"/>
      <c r="T22" t="n">
        <v>-1.0</v>
      </c>
      <c r="U22"/>
      <c r="V22" t="s">
        <v>45</v>
      </c>
      <c r="W22" t="b">
        <v>0</v>
      </c>
      <c r="Z22" t="n">
        <v>9.0</v>
      </c>
      <c r="AD22" t="n">
        <v>0.0</v>
      </c>
      <c r="AE22" t="n">
        <v>0.0</v>
      </c>
      <c r="AF22" t="n">
        <v>0.0</v>
      </c>
    </row>
    <row r="23" spans="1:62" x14ac:dyDescent="0.3">
      <c r="A23" t="n" s="0">
        <v>2.0</v>
      </c>
      <c r="B23" t="s" s="0">
        <v>15</v>
      </c>
      <c r="C23" t="s" s="0">
        <v>20</v>
      </c>
      <c r="D23" t="s" s="0">
        <v>21</v>
      </c>
      <c r="E23" t="s" s="0">
        <v>16</v>
      </c>
      <c r="F23" t="n" s="0">
        <v>0.0</v>
      </c>
      <c r="G23" t="n" s="0">
        <v>0.0</v>
      </c>
      <c r="H23" t="n" s="0">
        <v>1.0</v>
      </c>
      <c r="I23" t="n" s="0">
        <v>0.0</v>
      </c>
      <c r="J23" t="n" s="0">
        <v>5.0</v>
      </c>
      <c r="K23" t="n" s="0">
        <v>15.0</v>
      </c>
      <c r="L23" s="0"/>
      <c r="M23" t="n">
        <v>73.0</v>
      </c>
      <c r="N23" t="n">
        <v>60.0</v>
      </c>
      <c r="O23" t="n">
        <v>6.0</v>
      </c>
      <c r="P23"/>
      <c r="Q23"/>
      <c r="R23"/>
      <c r="S23"/>
      <c r="T23" t="n">
        <v>-1.0</v>
      </c>
      <c r="U23"/>
      <c r="V23" t="s">
        <v>45</v>
      </c>
      <c r="W23" t="b">
        <v>0</v>
      </c>
      <c r="Z23" t="n">
        <v>2.0</v>
      </c>
      <c r="AD23" t="n">
        <v>1.0</v>
      </c>
      <c r="AE23" t="n">
        <v>0.0</v>
      </c>
      <c r="AF23" t="n">
        <v>0.0</v>
      </c>
    </row>
    <row r="24" spans="1:62" x14ac:dyDescent="0.3">
      <c r="A24" t="n" s="0">
        <v>2.0</v>
      </c>
      <c r="B24" t="s" s="0">
        <v>15</v>
      </c>
      <c r="C24" t="s" s="0">
        <v>20</v>
      </c>
      <c r="D24" t="s" s="0">
        <v>16</v>
      </c>
      <c r="E24" t="s" s="0">
        <v>21</v>
      </c>
      <c r="F24" t="n" s="0">
        <v>0.0</v>
      </c>
      <c r="G24" t="n" s="0">
        <v>0.0</v>
      </c>
      <c r="H24" t="n" s="0">
        <v>2.0</v>
      </c>
      <c r="I24" t="n" s="0">
        <v>0.0</v>
      </c>
      <c r="J24" t="n" s="0">
        <v>2.0</v>
      </c>
      <c r="K24" t="n" s="0">
        <v>15.0</v>
      </c>
      <c r="L24" s="0"/>
      <c r="M24" t="n">
        <v>51.0</v>
      </c>
      <c r="N24" t="n">
        <v>38.0</v>
      </c>
      <c r="O24" t="n">
        <v>4.0</v>
      </c>
      <c r="P24"/>
      <c r="Q24"/>
      <c r="R24"/>
      <c r="S24"/>
      <c r="T24" t="n">
        <v>-1.0</v>
      </c>
      <c r="U24"/>
      <c r="V24" t="s">
        <v>45</v>
      </c>
      <c r="W24" t="b">
        <v>0</v>
      </c>
      <c r="Z24" t="n">
        <v>2.0</v>
      </c>
      <c r="AD24" t="n">
        <v>2.0</v>
      </c>
      <c r="AE24" t="n">
        <v>0.0</v>
      </c>
      <c r="AF24" t="n">
        <v>0.0</v>
      </c>
    </row>
    <row r="25" spans="1:62" x14ac:dyDescent="0.3">
      <c r="A25" t="n" s="0">
        <v>2.0</v>
      </c>
      <c r="B25" t="s" s="0">
        <v>15</v>
      </c>
      <c r="C25" t="s" s="0">
        <v>20</v>
      </c>
      <c r="D25" t="s" s="0">
        <v>16</v>
      </c>
      <c r="E25" t="s" s="0">
        <v>21</v>
      </c>
      <c r="F25" t="n" s="0">
        <v>1.0</v>
      </c>
      <c r="G25" t="n" s="0">
        <v>0.0</v>
      </c>
      <c r="H25" t="n" s="0">
        <v>2.0</v>
      </c>
      <c r="I25" t="n" s="0">
        <v>0.0</v>
      </c>
      <c r="J25" t="n" s="0">
        <v>4.0</v>
      </c>
      <c r="K25" t="n" s="0">
        <v>3.0</v>
      </c>
      <c r="L25" s="0"/>
      <c r="M25" t="n">
        <v>61.0</v>
      </c>
      <c r="N25" t="n">
        <v>60.0</v>
      </c>
      <c r="O25" t="n">
        <v>7.0</v>
      </c>
      <c r="P25"/>
      <c r="Q25"/>
      <c r="R25"/>
      <c r="S25"/>
      <c r="T25" t="n">
        <v>-1.0</v>
      </c>
      <c r="U25"/>
      <c r="V25" t="s">
        <v>45</v>
      </c>
      <c r="W25" t="b">
        <v>0</v>
      </c>
      <c r="Z25" t="n">
        <v>2.0</v>
      </c>
      <c r="AD25" t="n">
        <v>3.0</v>
      </c>
      <c r="AE25" t="n">
        <v>0.0</v>
      </c>
      <c r="AF25" t="n">
        <v>0.0</v>
      </c>
    </row>
    <row r="26" spans="1:62" x14ac:dyDescent="0.3">
      <c r="A26" t="n" s="0">
        <v>2.0</v>
      </c>
      <c r="B26" t="s" s="0">
        <v>15</v>
      </c>
      <c r="C26" t="s" s="0">
        <v>20</v>
      </c>
      <c r="D26" t="s" s="0">
        <v>16</v>
      </c>
      <c r="E26" t="s" s="0">
        <v>2</v>
      </c>
      <c r="F26" t="n" s="0">
        <v>0.0</v>
      </c>
      <c r="G26" t="n" s="0">
        <v>0.0</v>
      </c>
      <c r="H26" t="n" s="0">
        <v>1.0</v>
      </c>
      <c r="I26" t="n" s="0">
        <v>0.0</v>
      </c>
      <c r="J26" t="n" s="0">
        <v>3.0</v>
      </c>
      <c r="K26" t="n" s="0">
        <v>15.0</v>
      </c>
      <c r="L26" s="0"/>
      <c r="M26" t="n">
        <v>66.0</v>
      </c>
      <c r="N26" t="n">
        <v>53.0</v>
      </c>
      <c r="O26" t="n">
        <v>4.0</v>
      </c>
      <c r="P26"/>
      <c r="Q26"/>
      <c r="R26"/>
      <c r="S26"/>
      <c r="T26" t="n">
        <v>-1.0</v>
      </c>
      <c r="U26"/>
      <c r="V26" t="s">
        <v>45</v>
      </c>
      <c r="W26" t="b">
        <v>0</v>
      </c>
      <c r="Z26" t="n">
        <v>2.0</v>
      </c>
      <c r="AD26" t="n">
        <v>4.0</v>
      </c>
      <c r="AE26" t="n">
        <v>0.0</v>
      </c>
      <c r="AF26" t="n">
        <v>0.0</v>
      </c>
    </row>
    <row r="27" spans="1:62" x14ac:dyDescent="0.3">
      <c r="A27" t="n" s="0">
        <v>9.0</v>
      </c>
      <c r="B27" t="s" s="0">
        <v>18</v>
      </c>
      <c r="C27" t="s" s="0">
        <v>20</v>
      </c>
      <c r="D27" t="s" s="0">
        <v>15</v>
      </c>
      <c r="E27" t="s" s="0">
        <v>16</v>
      </c>
      <c r="F27" t="n" s="0">
        <v>0.0</v>
      </c>
      <c r="G27" t="n" s="0">
        <v>0.0</v>
      </c>
      <c r="H27" t="n" s="0">
        <v>7.0</v>
      </c>
      <c r="I27" t="n" s="0">
        <v>0.0</v>
      </c>
      <c r="J27" t="n" s="0">
        <v>0.0</v>
      </c>
      <c r="K27" t="n" s="0">
        <v>3.0</v>
      </c>
      <c r="L27" s="0"/>
      <c r="M27" t="n">
        <v>83.0</v>
      </c>
      <c r="N27" t="n">
        <v>82.0</v>
      </c>
      <c r="O27" t="n">
        <v>7.0</v>
      </c>
      <c r="P27"/>
      <c r="Q27"/>
      <c r="R27"/>
      <c r="S27"/>
      <c r="T27" t="n">
        <v>-1.0</v>
      </c>
      <c r="U27"/>
      <c r="V27" t="s">
        <v>45</v>
      </c>
      <c r="W27" t="b">
        <v>0</v>
      </c>
      <c r="Z27" t="n">
        <v>9.0</v>
      </c>
      <c r="AD27" t="n">
        <v>5.0</v>
      </c>
      <c r="AE27" t="n">
        <v>0.0</v>
      </c>
      <c r="AF27" t="n">
        <v>0.0</v>
      </c>
    </row>
    <row r="28" spans="1:62" x14ac:dyDescent="0.3">
      <c r="A28" t="n" s="0">
        <v>9.0</v>
      </c>
      <c r="B28" t="s" s="0">
        <v>18</v>
      </c>
      <c r="C28" t="s" s="0">
        <v>20</v>
      </c>
      <c r="D28" t="s" s="0">
        <v>15</v>
      </c>
      <c r="E28" t="s" s="0">
        <v>16</v>
      </c>
      <c r="F28" t="n" s="0">
        <v>0.0</v>
      </c>
      <c r="G28" t="n" s="0">
        <v>0.0</v>
      </c>
      <c r="H28" t="n" s="0">
        <v>4.0</v>
      </c>
      <c r="I28" t="n" s="0">
        <v>0.0</v>
      </c>
      <c r="J28" t="n" s="0">
        <v>0.0</v>
      </c>
      <c r="K28" t="n" s="0">
        <v>3.0</v>
      </c>
      <c r="L28" s="0"/>
      <c r="M28" t="n">
        <v>54.0</v>
      </c>
      <c r="N28" t="n">
        <v>53.0</v>
      </c>
      <c r="O28" t="n">
        <v>4.0</v>
      </c>
      <c r="P28"/>
      <c r="Q28"/>
      <c r="R28"/>
      <c r="S28"/>
      <c r="T28" t="n">
        <v>-1.0</v>
      </c>
      <c r="U28"/>
      <c r="V28" t="s">
        <v>45</v>
      </c>
      <c r="W28" t="b">
        <v>0</v>
      </c>
      <c r="Z28" t="n">
        <v>9.0</v>
      </c>
      <c r="AD28" t="n">
        <v>6.0</v>
      </c>
      <c r="AE28" t="n">
        <v>0.0</v>
      </c>
      <c r="AF28" t="n">
        <v>0.0</v>
      </c>
    </row>
    <row r="29" spans="1:62" x14ac:dyDescent="0.3">
      <c r="A29" t="n" s="0">
        <v>9.0</v>
      </c>
      <c r="B29" t="s" s="0">
        <v>19</v>
      </c>
      <c r="C29" t="s" s="0">
        <v>20</v>
      </c>
      <c r="D29" t="s" s="0">
        <v>22</v>
      </c>
      <c r="E29" t="s" s="0">
        <v>21</v>
      </c>
      <c r="F29" t="n" s="0">
        <v>0.0</v>
      </c>
      <c r="G29" t="n" s="0">
        <v>0.0</v>
      </c>
      <c r="H29" t="n" s="0">
        <v>7.0</v>
      </c>
      <c r="I29" t="n" s="0">
        <v>0.0</v>
      </c>
      <c r="J29" t="n" s="0">
        <v>0.0</v>
      </c>
      <c r="K29" t="n" s="0">
        <v>15.0</v>
      </c>
      <c r="L29" s="0"/>
      <c r="M29" t="n">
        <v>87.0</v>
      </c>
      <c r="N29" t="n">
        <v>74.0</v>
      </c>
      <c r="O29" t="n">
        <v>7.0</v>
      </c>
      <c r="P29"/>
      <c r="Q29"/>
      <c r="R29"/>
      <c r="S29"/>
      <c r="T29" t="n">
        <v>-1.0</v>
      </c>
      <c r="U29"/>
      <c r="V29" t="s">
        <v>45</v>
      </c>
      <c r="W29" t="b">
        <v>0</v>
      </c>
      <c r="Z29" t="n">
        <v>9.0</v>
      </c>
      <c r="AD29" t="n">
        <v>7.0</v>
      </c>
      <c r="AE29" t="n">
        <v>0.0</v>
      </c>
      <c r="AF29" t="n">
        <v>0.0</v>
      </c>
    </row>
    <row r="30" spans="1:62" x14ac:dyDescent="0.3">
      <c r="A30" t="n" s="0">
        <v>9.0</v>
      </c>
      <c r="B30" t="s" s="0">
        <v>15</v>
      </c>
      <c r="C30" t="s" s="0">
        <v>20</v>
      </c>
      <c r="D30" t="s" s="0">
        <v>17</v>
      </c>
      <c r="E30" t="s" s="0">
        <v>21</v>
      </c>
      <c r="F30" t="n" s="0">
        <v>0.0</v>
      </c>
      <c r="G30" t="n" s="0">
        <v>0.0</v>
      </c>
      <c r="H30" t="n" s="0">
        <v>9.0</v>
      </c>
      <c r="I30" t="n" s="0">
        <v>0.0</v>
      </c>
      <c r="J30" t="n" s="0">
        <v>1.0</v>
      </c>
      <c r="K30" t="n" s="0">
        <v>15.0</v>
      </c>
      <c r="L30" t="n" s="0">
        <v>13.0</v>
      </c>
      <c r="M30" t="n" s="0">
        <v>110.0</v>
      </c>
      <c r="N30" t="n" s="0">
        <v>69.0</v>
      </c>
      <c r="O30" t="n" s="0">
        <v>10.0</v>
      </c>
      <c r="P30" t="n" s="0">
        <v>0.0</v>
      </c>
      <c r="Q30" t="n" s="0">
        <v>1.0</v>
      </c>
      <c r="R30" t="n" s="0">
        <v>9.0</v>
      </c>
      <c r="S30" t="n" s="0">
        <v>0.0</v>
      </c>
      <c r="T30" t="n" s="0">
        <v>-1.0</v>
      </c>
      <c r="U30" t="s" s="0">
        <v>46</v>
      </c>
      <c r="V30" t="s" s="0">
        <v>45</v>
      </c>
      <c r="W30" t="b" s="0">
        <v>0</v>
      </c>
      <c r="Z30" t="n" s="0">
        <v>9.0</v>
      </c>
      <c r="AA30" t="n" s="0">
        <v>9.0</v>
      </c>
      <c r="AD30" t="n" s="0">
        <v>8.0</v>
      </c>
      <c r="AE30" t="n" s="0">
        <v>0.0</v>
      </c>
      <c r="AF30" t="n" s="0">
        <v>0.0</v>
      </c>
    </row>
    <row r="31" spans="1:62" x14ac:dyDescent="0.3">
      <c r="A31" t="n" s="0">
        <v>9.0</v>
      </c>
      <c r="B31" t="s" s="0">
        <v>17</v>
      </c>
      <c r="C31" t="s" s="0">
        <v>20</v>
      </c>
      <c r="D31" t="s" s="0">
        <v>19</v>
      </c>
      <c r="E31" t="s" s="0">
        <v>21</v>
      </c>
      <c r="F31" t="n" s="0">
        <v>0.0</v>
      </c>
      <c r="G31" t="n" s="0">
        <v>1.0</v>
      </c>
      <c r="H31" t="n" s="0">
        <v>0.0</v>
      </c>
      <c r="I31" t="n" s="0">
        <v>0.0</v>
      </c>
      <c r="J31" t="n" s="0">
        <v>6.0</v>
      </c>
      <c r="K31" t="n" s="0">
        <v>15.0</v>
      </c>
      <c r="L31" t="n" s="0">
        <v>23.0</v>
      </c>
      <c r="M31" t="n" s="0">
        <v>102.0</v>
      </c>
      <c r="N31" t="n" s="0">
        <v>41.0</v>
      </c>
      <c r="O31" t="n" s="0">
        <v>7.0</v>
      </c>
      <c r="P31" t="n" s="0">
        <v>0.0</v>
      </c>
      <c r="Q31" t="n" s="0">
        <v>2.0</v>
      </c>
      <c r="R31" t="n" s="0">
        <v>1.0</v>
      </c>
      <c r="S31" t="n" s="0">
        <v>4.0</v>
      </c>
      <c r="T31" t="n" s="0">
        <v>-1.0</v>
      </c>
      <c r="U31" t="s" s="0">
        <v>47</v>
      </c>
      <c r="V31" t="s" s="0">
        <v>45</v>
      </c>
      <c r="W31" t="b" s="0">
        <v>0</v>
      </c>
      <c r="Z31" t="n" s="0">
        <v>9.0</v>
      </c>
      <c r="AB31" t="n" s="0">
        <v>4.0</v>
      </c>
      <c r="AD31" t="n" s="0">
        <v>9.0</v>
      </c>
      <c r="AE31" t="n" s="0">
        <v>0.0</v>
      </c>
      <c r="AF31" t="n" s="0">
        <v>0.0</v>
      </c>
    </row>
    <row r="32" spans="1:62" x14ac:dyDescent="0.3">
      <c r="A32" t="n" s="0">
        <v>9.0</v>
      </c>
      <c r="B32" t="s" s="0">
        <v>17</v>
      </c>
      <c r="C32" t="s" s="0">
        <v>20</v>
      </c>
      <c r="D32" t="s" s="0">
        <v>19</v>
      </c>
      <c r="E32" t="s" s="0">
        <v>21</v>
      </c>
      <c r="F32" t="n" s="0">
        <v>0.0</v>
      </c>
      <c r="G32" t="n" s="0">
        <v>0.0</v>
      </c>
      <c r="H32" t="n" s="0">
        <v>8.0</v>
      </c>
      <c r="I32" t="n" s="0">
        <v>0.0</v>
      </c>
      <c r="J32" t="n" s="0">
        <v>1.0</v>
      </c>
      <c r="K32" t="n" s="0">
        <v>15.0</v>
      </c>
      <c r="L32" t="n" s="0">
        <v>13.0</v>
      </c>
      <c r="M32" t="n" s="0">
        <v>102.0</v>
      </c>
      <c r="N32" t="n" s="0">
        <v>61.0</v>
      </c>
      <c r="O32" t="n" s="0">
        <v>9.0</v>
      </c>
      <c r="P32" t="n" s="0">
        <v>0.0</v>
      </c>
      <c r="Q32" t="n" s="0">
        <v>1.0</v>
      </c>
      <c r="R32" t="n" s="0">
        <v>8.0</v>
      </c>
      <c r="S32" t="n" s="0">
        <v>0.0</v>
      </c>
      <c r="T32" t="n" s="0">
        <v>-1.0</v>
      </c>
      <c r="U32" t="s" s="0">
        <v>46</v>
      </c>
      <c r="V32" t="s" s="0">
        <v>45</v>
      </c>
      <c r="W32" t="b" s="0">
        <v>0</v>
      </c>
      <c r="Z32" t="n" s="0">
        <v>9.0</v>
      </c>
      <c r="AA32" t="n" s="0">
        <v>8.0</v>
      </c>
      <c r="AD32" t="n" s="0">
        <v>10.0</v>
      </c>
      <c r="AE32" t="n" s="0">
        <v>7.666666666666665</v>
      </c>
      <c r="AF32" t="n" s="0">
        <v>2.9999999999999996</v>
      </c>
    </row>
    <row r="33" spans="1:32" x14ac:dyDescent="0.3">
      <c r="A33" t="n" s="0">
        <v>9.0</v>
      </c>
      <c r="B33" t="s" s="0">
        <v>0</v>
      </c>
      <c r="C33" t="s" s="0">
        <v>20</v>
      </c>
      <c r="D33" t="s" s="0">
        <v>22</v>
      </c>
      <c r="E33" t="s" s="0">
        <v>2</v>
      </c>
      <c r="F33" s="0"/>
      <c r="G33"/>
      <c r="H33"/>
      <c r="I33"/>
      <c r="J33"/>
      <c r="K33" t="n">
        <v>15.0</v>
      </c>
      <c r="L33" t="n">
        <v>27.0</v>
      </c>
      <c r="M33" t="n">
        <v>103.0</v>
      </c>
      <c r="N33" t="n">
        <v>34.0</v>
      </c>
      <c r="O33" t="n">
        <v>0.0</v>
      </c>
      <c r="P33"/>
      <c r="Q33"/>
      <c r="R33"/>
      <c r="S33"/>
      <c r="T33" t="n">
        <v>-1.0</v>
      </c>
      <c r="U33"/>
      <c r="V33" t="s">
        <v>45</v>
      </c>
      <c r="W33" t="b">
        <v>0</v>
      </c>
      <c r="Z33" t="n">
        <v>9.0</v>
      </c>
      <c r="AD33" t="n">
        <v>11.0</v>
      </c>
      <c r="AE33" t="n">
        <v>7.666666666666665</v>
      </c>
      <c r="AF33" t="n">
        <v>2.9999999999999996</v>
      </c>
    </row>
    <row r="34" spans="1:32" x14ac:dyDescent="0.3">
      <c r="A34" t="n" s="0">
        <v>9.0</v>
      </c>
      <c r="B34" t="s" s="0">
        <v>0</v>
      </c>
      <c r="C34" t="s" s="0">
        <v>20</v>
      </c>
      <c r="D34" t="s" s="0">
        <v>22</v>
      </c>
      <c r="E34" t="s" s="0">
        <v>2</v>
      </c>
      <c r="F34" s="0"/>
      <c r="G34"/>
      <c r="H34"/>
      <c r="I34"/>
      <c r="J34"/>
      <c r="K34" t="n">
        <v>15.0</v>
      </c>
      <c r="L34" t="n">
        <v>13.0</v>
      </c>
      <c r="M34" t="n">
        <v>94.0</v>
      </c>
      <c r="N34" t="n">
        <v>53.0</v>
      </c>
      <c r="O34" t="n">
        <v>0.0</v>
      </c>
      <c r="P34"/>
      <c r="Q34"/>
      <c r="R34"/>
      <c r="S34"/>
      <c r="T34" t="n">
        <v>-1.0</v>
      </c>
      <c r="U34"/>
      <c r="V34" t="s">
        <v>45</v>
      </c>
      <c r="W34" t="b">
        <v>0</v>
      </c>
      <c r="Z34" t="n">
        <v>9.0</v>
      </c>
      <c r="AD34" t="n">
        <v>12.0</v>
      </c>
      <c r="AE34" t="n">
        <v>7.666666666666665</v>
      </c>
      <c r="AF34" t="n">
        <v>2.9999999999999996</v>
      </c>
    </row>
    <row r="35" spans="1:32" x14ac:dyDescent="0.3">
      <c r="A35" t="n" s="0">
        <v>9.0</v>
      </c>
      <c r="B35" t="s" s="0">
        <v>19</v>
      </c>
      <c r="C35" t="s" s="0">
        <v>20</v>
      </c>
      <c r="D35" t="s" s="0">
        <v>17</v>
      </c>
      <c r="E35" t="s" s="0">
        <v>21</v>
      </c>
      <c r="F35" t="n" s="0">
        <v>0.0</v>
      </c>
      <c r="G35" t="n" s="0">
        <v>0.0</v>
      </c>
      <c r="H35" t="n" s="0">
        <v>6.0</v>
      </c>
      <c r="I35" t="n" s="0">
        <v>0.0</v>
      </c>
      <c r="J35" t="n" s="0">
        <v>1.0</v>
      </c>
      <c r="K35" t="n" s="0">
        <v>15.0</v>
      </c>
      <c r="L35" t="n" s="0">
        <v>10.0</v>
      </c>
      <c r="M35" t="n" s="0">
        <v>83.0</v>
      </c>
      <c r="N35" t="n" s="0">
        <v>48.0</v>
      </c>
      <c r="O35" t="n" s="0">
        <v>7.0</v>
      </c>
      <c r="P35" t="n" s="0">
        <v>0.0</v>
      </c>
      <c r="Q35" t="n" s="0">
        <v>1.0</v>
      </c>
      <c r="R35" t="n" s="0">
        <v>6.0</v>
      </c>
      <c r="S35" t="n" s="0">
        <v>0.0</v>
      </c>
      <c r="T35" t="n" s="0">
        <v>-1.0</v>
      </c>
      <c r="U35" t="s" s="0">
        <v>46</v>
      </c>
      <c r="V35" t="s" s="0">
        <v>45</v>
      </c>
      <c r="W35" t="b" s="0">
        <v>0</v>
      </c>
      <c r="Z35" t="n" s="0">
        <v>9.0</v>
      </c>
      <c r="AA35" t="n" s="0">
        <v>6.0</v>
      </c>
      <c r="AD35" t="n" s="0">
        <v>13.0</v>
      </c>
      <c r="AE35" t="n" s="0">
        <v>7.666666666666665</v>
      </c>
      <c r="AF35" t="n" s="0">
        <v>2.9999999999999996</v>
      </c>
    </row>
    <row r="36" spans="1:32" x14ac:dyDescent="0.3">
      <c r="A36" t="n" s="0">
        <v>9.0</v>
      </c>
      <c r="B36" t="s" s="0">
        <v>19</v>
      </c>
      <c r="C36" t="s" s="0">
        <v>20</v>
      </c>
      <c r="D36" t="s" s="0">
        <v>18</v>
      </c>
      <c r="E36" t="s" s="0">
        <v>16</v>
      </c>
      <c r="F36" t="n" s="0">
        <v>2.0</v>
      </c>
      <c r="G36" t="n" s="0">
        <v>0.0</v>
      </c>
      <c r="H36" t="n" s="0">
        <v>2.0</v>
      </c>
      <c r="I36" t="n" s="0">
        <v>0.0</v>
      </c>
      <c r="J36" t="n" s="0">
        <v>5.0</v>
      </c>
      <c r="K36" t="n" s="0">
        <v>3.0</v>
      </c>
      <c r="L36" t="n" s="0">
        <v>13.0</v>
      </c>
      <c r="M36" t="n" s="0">
        <v>86.0</v>
      </c>
      <c r="N36" t="n" s="0">
        <v>57.0</v>
      </c>
      <c r="O36" t="n" s="0">
        <v>9.0</v>
      </c>
      <c r="P36" t="n" s="0">
        <v>0.0</v>
      </c>
      <c r="Q36" t="n" s="0">
        <v>1.0</v>
      </c>
      <c r="R36" t="n" s="0">
        <v>4.0</v>
      </c>
      <c r="S36" t="n" s="0">
        <v>4.0</v>
      </c>
      <c r="T36" t="n" s="0">
        <v>-1.0</v>
      </c>
      <c r="U36" t="s" s="0">
        <v>47</v>
      </c>
      <c r="V36" t="s" s="0">
        <v>45</v>
      </c>
      <c r="W36" t="b" s="0">
        <v>0</v>
      </c>
      <c r="Z36" t="n" s="0">
        <v>9.0</v>
      </c>
      <c r="AB36" t="n" s="0">
        <v>4.0</v>
      </c>
      <c r="AD36" t="n" s="0">
        <v>14.0</v>
      </c>
      <c r="AE36" t="n" s="0">
        <v>7.666666666666665</v>
      </c>
      <c r="AF36" t="n" s="0">
        <v>2.9999999999999996</v>
      </c>
    </row>
    <row r="37" spans="1:32" x14ac:dyDescent="0.3">
      <c r="A37" t="n" s="0">
        <v>9.0</v>
      </c>
      <c r="B37" t="s" s="0">
        <v>18</v>
      </c>
      <c r="C37" t="s" s="0">
        <v>20</v>
      </c>
      <c r="D37" t="s" s="0">
        <v>17</v>
      </c>
      <c r="E37" t="s" s="0">
        <v>21</v>
      </c>
      <c r="F37" t="n" s="0">
        <v>0.0</v>
      </c>
      <c r="G37" t="n" s="0">
        <v>0.0</v>
      </c>
      <c r="H37" t="n" s="0">
        <v>0.0</v>
      </c>
      <c r="I37" t="n" s="0">
        <v>0.0</v>
      </c>
      <c r="J37" t="n" s="0">
        <v>3.0</v>
      </c>
      <c r="K37" t="n" s="0">
        <v>3.0</v>
      </c>
      <c r="L37" t="n" s="0">
        <v>23.0</v>
      </c>
      <c r="M37" t="n" s="0">
        <v>56.0</v>
      </c>
      <c r="N37" t="n" s="0">
        <v>7.0</v>
      </c>
      <c r="O37" t="n" s="0">
        <v>3.0</v>
      </c>
      <c r="P37" t="n" s="0">
        <v>0.0</v>
      </c>
      <c r="Q37" t="n" s="0">
        <v>2.0</v>
      </c>
      <c r="R37" t="n" s="0">
        <v>0.0</v>
      </c>
      <c r="S37" t="n" s="0">
        <v>1.0</v>
      </c>
      <c r="T37" t="n" s="0">
        <v>-1.0</v>
      </c>
      <c r="U37" t="s" s="0">
        <v>47</v>
      </c>
      <c r="V37" t="s" s="0">
        <v>45</v>
      </c>
      <c r="W37" t="b" s="0">
        <v>0</v>
      </c>
      <c r="Z37" t="n" s="0">
        <v>9.0</v>
      </c>
      <c r="AB37" t="n" s="0">
        <v>1.0</v>
      </c>
      <c r="AD37" t="n" s="0">
        <v>15.0</v>
      </c>
      <c r="AE37" t="n" s="0">
        <v>7.666666666666665</v>
      </c>
      <c r="AF37" t="n" s="0">
        <v>2.9999999999999996</v>
      </c>
    </row>
    <row r="38" spans="1:32" x14ac:dyDescent="0.3">
      <c r="A38" t="n" s="0">
        <v>26.0</v>
      </c>
      <c r="B38" t="s" s="0">
        <v>19</v>
      </c>
      <c r="C38" t="s" s="0">
        <v>20</v>
      </c>
      <c r="D38" t="s" s="0">
        <v>1</v>
      </c>
      <c r="E38" t="s" s="0">
        <v>21</v>
      </c>
      <c r="F38" t="n" s="0">
        <v>0.0</v>
      </c>
      <c r="G38" t="n" s="0">
        <v>0.0</v>
      </c>
      <c r="H38" t="n" s="0">
        <v>0.0</v>
      </c>
      <c r="I38" t="n" s="0">
        <v>0.0</v>
      </c>
      <c r="J38" t="n" s="0">
        <v>6.0</v>
      </c>
      <c r="K38" t="n" s="0">
        <v>15.0</v>
      </c>
      <c r="L38" t="n" s="0">
        <v>13.0</v>
      </c>
      <c r="M38" t="n" s="0">
        <v>88.0</v>
      </c>
      <c r="N38" t="n" s="0">
        <v>47.0</v>
      </c>
      <c r="O38" t="n" s="0">
        <v>6.0</v>
      </c>
      <c r="P38" t="n" s="0">
        <v>0.0</v>
      </c>
      <c r="Q38" t="n" s="0">
        <v>1.0</v>
      </c>
      <c r="R38" t="n" s="0">
        <v>0.0</v>
      </c>
      <c r="S38" t="n" s="0">
        <v>5.0</v>
      </c>
      <c r="T38" t="n" s="0">
        <v>-1.0</v>
      </c>
      <c r="U38" t="s" s="0">
        <v>47</v>
      </c>
      <c r="V38" t="s" s="0">
        <v>26</v>
      </c>
      <c r="W38" t="b" s="0">
        <v>0</v>
      </c>
      <c r="Z38" t="n" s="0">
        <v>26.0</v>
      </c>
      <c r="AB38" t="n" s="0">
        <v>5.0</v>
      </c>
      <c r="AD38" t="n" s="0">
        <v>16.0</v>
      </c>
      <c r="AE38" t="n" s="0">
        <v>7.666666666666665</v>
      </c>
      <c r="AF38" t="n" s="0">
        <v>2.9999999999999996</v>
      </c>
    </row>
    <row r="39" spans="1:32" x14ac:dyDescent="0.3">
      <c r="A39" t="n" s="0">
        <v>26.0</v>
      </c>
      <c r="B39" t="s" s="0">
        <v>15</v>
      </c>
      <c r="C39" t="s" s="0">
        <v>20</v>
      </c>
      <c r="D39" t="s" s="0">
        <v>19</v>
      </c>
      <c r="E39" t="s" s="0">
        <v>2</v>
      </c>
      <c r="F39" t="n" s="0">
        <v>0.0</v>
      </c>
      <c r="G39" t="n" s="0">
        <v>0.0</v>
      </c>
      <c r="H39" t="n" s="0">
        <v>0.0</v>
      </c>
      <c r="I39" t="n" s="0">
        <v>0.0</v>
      </c>
      <c r="J39" t="n" s="0">
        <v>7.0</v>
      </c>
      <c r="K39" t="n" s="0">
        <v>15.0</v>
      </c>
      <c r="L39" t="n" s="0">
        <v>10.0</v>
      </c>
      <c r="M39" t="n" s="0">
        <v>95.0</v>
      </c>
      <c r="N39" t="n" s="0">
        <v>60.0</v>
      </c>
      <c r="O39" t="n" s="0">
        <v>7.0</v>
      </c>
      <c r="P39" t="n" s="0">
        <v>0.0</v>
      </c>
      <c r="Q39" t="n" s="0">
        <v>1.0</v>
      </c>
      <c r="R39" t="n" s="0">
        <v>0.0</v>
      </c>
      <c r="S39" t="n" s="0">
        <v>6.0</v>
      </c>
      <c r="T39" t="n" s="0">
        <v>-1.0</v>
      </c>
      <c r="U39" t="s" s="0">
        <v>47</v>
      </c>
      <c r="V39" t="s" s="0">
        <v>26</v>
      </c>
      <c r="W39" t="b" s="0">
        <v>0</v>
      </c>
      <c r="Z39" t="n" s="0">
        <v>26.0</v>
      </c>
      <c r="AB39" t="n" s="0">
        <v>6.0</v>
      </c>
      <c r="AD39" t="n" s="0">
        <v>17.0</v>
      </c>
      <c r="AE39" t="n" s="0">
        <v>7.666666666666665</v>
      </c>
      <c r="AF39" t="n" s="0">
        <v>2.9999999999999996</v>
      </c>
    </row>
    <row r="40" spans="1:32" x14ac:dyDescent="0.3">
      <c r="A40" t="n" s="0">
        <v>30.0</v>
      </c>
      <c r="B40" t="s" s="0">
        <v>18</v>
      </c>
      <c r="C40" t="s" s="0">
        <v>20</v>
      </c>
      <c r="D40" s="0"/>
      <c r="E40" t="s">
        <v>16</v>
      </c>
      <c r="F40" t="n">
        <v>0.0</v>
      </c>
      <c r="G40" t="n">
        <v>0.0</v>
      </c>
      <c r="H40" t="n">
        <v>5.0</v>
      </c>
      <c r="I40" t="n">
        <v>0.0</v>
      </c>
      <c r="J40" t="n">
        <v>0.0</v>
      </c>
      <c r="K40" t="n">
        <v>3.0</v>
      </c>
      <c r="L40" t="n">
        <v>16.0</v>
      </c>
      <c r="M40" t="n">
        <v>59.0</v>
      </c>
      <c r="N40" t="n">
        <v>24.0</v>
      </c>
      <c r="O40" t="n">
        <v>5.0</v>
      </c>
      <c r="P40" t="n">
        <v>2.0</v>
      </c>
      <c r="Q40" t="n">
        <v>0.0</v>
      </c>
      <c r="R40" t="n">
        <v>3.0</v>
      </c>
      <c r="S40" t="n">
        <v>0.0</v>
      </c>
      <c r="T40" t="n">
        <v>-1.0</v>
      </c>
      <c r="U40" t="s">
        <v>46</v>
      </c>
      <c r="V40" t="s">
        <v>45</v>
      </c>
      <c r="W40" t="b">
        <v>0</v>
      </c>
      <c r="Z40" t="n">
        <v>30.0</v>
      </c>
      <c r="AA40" t="n">
        <v>3.0</v>
      </c>
      <c r="AD40" t="n">
        <v>18.0</v>
      </c>
      <c r="AE40" t="n">
        <v>7.666666666666665</v>
      </c>
      <c r="AF40" t="n">
        <v>2.9999999999999996</v>
      </c>
    </row>
    <row r="41" spans="1:32" x14ac:dyDescent="0.3">
      <c r="A41" t="n" s="0">
        <v>30.0</v>
      </c>
      <c r="B41" t="s" s="0">
        <v>17</v>
      </c>
      <c r="C41" t="s" s="0">
        <v>20</v>
      </c>
      <c r="D41" s="0"/>
      <c r="E41" t="s">
        <v>16</v>
      </c>
      <c r="F41" t="n">
        <v>1.0</v>
      </c>
      <c r="G41" t="n">
        <v>0.0</v>
      </c>
      <c r="H41" t="n">
        <v>8.0</v>
      </c>
      <c r="I41" t="n">
        <v>0.0</v>
      </c>
      <c r="J41" t="n">
        <v>0.0</v>
      </c>
      <c r="K41" t="n">
        <v>15.0</v>
      </c>
      <c r="L41" t="n">
        <v>24.0</v>
      </c>
      <c r="M41" t="n">
        <v>105.0</v>
      </c>
      <c r="N41" t="n">
        <v>42.0</v>
      </c>
      <c r="O41" t="n">
        <v>9.0</v>
      </c>
      <c r="P41" t="n">
        <v>3.0</v>
      </c>
      <c r="Q41" t="n">
        <v>0.0</v>
      </c>
      <c r="R41" t="n">
        <v>6.0</v>
      </c>
      <c r="S41" t="n">
        <v>0.0</v>
      </c>
      <c r="T41" t="n">
        <v>-1.0</v>
      </c>
      <c r="U41" t="s">
        <v>46</v>
      </c>
      <c r="V41" t="s">
        <v>45</v>
      </c>
      <c r="W41" t="b">
        <v>0</v>
      </c>
      <c r="Z41" t="n">
        <v>30.0</v>
      </c>
      <c r="AA41" t="n">
        <v>6.0</v>
      </c>
      <c r="AD41" t="n">
        <v>19.0</v>
      </c>
      <c r="AE41" t="n">
        <v>7.666666666666665</v>
      </c>
      <c r="AF41" t="n">
        <v>2.9999999999999996</v>
      </c>
    </row>
    <row r="42" spans="1:32" x14ac:dyDescent="0.3">
      <c r="A42" t="n" s="0">
        <v>30.0</v>
      </c>
      <c r="B42" t="s" s="0">
        <v>17</v>
      </c>
      <c r="C42" t="s" s="0">
        <v>20</v>
      </c>
      <c r="D42" t="s" s="0">
        <v>23</v>
      </c>
      <c r="E42" t="s" s="0">
        <v>21</v>
      </c>
      <c r="F42" t="n" s="0">
        <v>0.0</v>
      </c>
      <c r="G42" t="n" s="0">
        <v>0.0</v>
      </c>
      <c r="H42" t="n" s="0">
        <v>0.0</v>
      </c>
      <c r="I42" t="n" s="0">
        <v>0.0</v>
      </c>
      <c r="J42" t="n" s="0">
        <v>8.0</v>
      </c>
      <c r="K42" t="n" s="0">
        <v>3.0</v>
      </c>
      <c r="L42" t="n" s="0">
        <v>33.0</v>
      </c>
      <c r="M42" t="n" s="0">
        <v>116.0</v>
      </c>
      <c r="N42" t="n" s="0">
        <v>47.0</v>
      </c>
      <c r="O42" t="n" s="0">
        <v>8.0</v>
      </c>
      <c r="P42" t="n" s="0">
        <v>0.0</v>
      </c>
      <c r="Q42" t="n" s="0">
        <v>3.0</v>
      </c>
      <c r="R42" t="n" s="0">
        <v>0.0</v>
      </c>
      <c r="S42" t="n" s="0">
        <v>5.0</v>
      </c>
      <c r="T42" t="n" s="0">
        <v>-1.0</v>
      </c>
      <c r="U42" t="s" s="0">
        <v>47</v>
      </c>
      <c r="V42" t="s" s="0">
        <v>45</v>
      </c>
      <c r="W42" t="b" s="0">
        <v>0</v>
      </c>
      <c r="Z42" t="n" s="0">
        <v>30.0</v>
      </c>
      <c r="AB42" t="n" s="0">
        <v>5.0</v>
      </c>
      <c r="AD42" t="n" s="0">
        <v>20.0</v>
      </c>
      <c r="AE42" t="n" s="0">
        <v>7.666666666666665</v>
      </c>
      <c r="AF42" t="n" s="0">
        <v>2.9999999999999996</v>
      </c>
    </row>
    <row r="43" spans="1:32" x14ac:dyDescent="0.3">
      <c r="A43" t="n" s="0">
        <v>33.0</v>
      </c>
      <c r="B43" t="s" s="0">
        <v>17</v>
      </c>
      <c r="C43" t="s" s="0">
        <v>20</v>
      </c>
      <c r="D43" t="s" s="0">
        <v>19</v>
      </c>
      <c r="E43" t="s" s="0">
        <v>21</v>
      </c>
      <c r="F43" t="n" s="0">
        <v>0.0</v>
      </c>
      <c r="G43" t="n" s="0">
        <v>0.0</v>
      </c>
      <c r="H43" t="n" s="0">
        <v>0.0</v>
      </c>
      <c r="I43" t="n" s="0">
        <v>0.0</v>
      </c>
      <c r="J43" t="n" s="0">
        <v>8.0</v>
      </c>
      <c r="K43" t="n" s="0">
        <v>15.0</v>
      </c>
      <c r="L43" t="n" s="0">
        <v>33.0</v>
      </c>
      <c r="M43" t="n" s="0">
        <v>128.0</v>
      </c>
      <c r="N43" t="n" s="0">
        <v>47.0</v>
      </c>
      <c r="O43" t="n" s="0">
        <v>8.0</v>
      </c>
      <c r="P43" t="n" s="0">
        <v>0.0</v>
      </c>
      <c r="Q43" t="n" s="0">
        <v>3.0</v>
      </c>
      <c r="R43" t="n" s="0">
        <v>0.0</v>
      </c>
      <c r="S43" t="n" s="0">
        <v>5.0</v>
      </c>
      <c r="T43" t="n" s="0">
        <v>3.0</v>
      </c>
      <c r="U43" t="s" s="0">
        <v>47</v>
      </c>
      <c r="V43" t="s" s="0">
        <v>26</v>
      </c>
      <c r="W43" t="b" s="0">
        <v>0</v>
      </c>
      <c r="Z43" t="n" s="0">
        <v>33.0</v>
      </c>
      <c r="AB43" t="n" s="0">
        <v>5.0</v>
      </c>
      <c r="AD43" t="n" s="0">
        <v>21.0</v>
      </c>
      <c r="AE43" t="n" s="0">
        <v>7.666666666666665</v>
      </c>
      <c r="AF43" t="n" s="0">
        <v>2.9999999999999996</v>
      </c>
    </row>
    <row r="44" spans="1:32" x14ac:dyDescent="0.3">
      <c r="A44" t="n" s="0">
        <v>33.0</v>
      </c>
      <c r="B44" t="s" s="0">
        <v>19</v>
      </c>
      <c r="C44" t="s" s="0">
        <v>20</v>
      </c>
      <c r="D44" t="s" s="0">
        <v>1</v>
      </c>
      <c r="E44" t="s" s="0">
        <v>2</v>
      </c>
      <c r="F44" t="n" s="0">
        <v>0.0</v>
      </c>
      <c r="G44" t="n" s="0">
        <v>0.0</v>
      </c>
      <c r="H44" t="n" s="0">
        <v>3.0</v>
      </c>
      <c r="I44" t="n" s="0">
        <v>0.0</v>
      </c>
      <c r="J44" t="n" s="0">
        <v>7.0</v>
      </c>
      <c r="K44" t="n" s="0">
        <v>15.0</v>
      </c>
      <c r="L44" t="n" s="0">
        <v>34.0</v>
      </c>
      <c r="M44" t="n" s="0">
        <v>143.0</v>
      </c>
      <c r="N44" t="n" s="0">
        <v>60.0</v>
      </c>
      <c r="O44" t="n" s="0">
        <v>10.0</v>
      </c>
      <c r="P44" t="n" s="0">
        <v>3.0</v>
      </c>
      <c r="Q44" t="n" s="0">
        <v>1.0</v>
      </c>
      <c r="R44" t="n" s="0">
        <v>0.0</v>
      </c>
      <c r="S44" t="n" s="0">
        <v>6.0</v>
      </c>
      <c r="T44" t="n" s="0">
        <v>2.0</v>
      </c>
      <c r="U44" t="s" s="0">
        <v>47</v>
      </c>
      <c r="V44" t="s" s="0">
        <v>26</v>
      </c>
      <c r="W44" t="b" s="0">
        <v>0</v>
      </c>
      <c r="Z44" t="n" s="0">
        <v>33.0</v>
      </c>
      <c r="AB44" t="n" s="0">
        <v>6.0</v>
      </c>
      <c r="AD44" t="n" s="0">
        <v>22.0</v>
      </c>
      <c r="AE44" t="n" s="0">
        <v>7.666666666666665</v>
      </c>
      <c r="AF44" t="n" s="0">
        <v>2.9999999999999996</v>
      </c>
    </row>
    <row r="45" spans="1:32" x14ac:dyDescent="0.3">
      <c r="A45" t="n" s="0">
        <v>33.0</v>
      </c>
      <c r="B45" t="s" s="0">
        <v>19</v>
      </c>
      <c r="C45" t="s" s="0">
        <v>20</v>
      </c>
      <c r="D45" s="0"/>
      <c r="E45" t="s">
        <v>2</v>
      </c>
      <c r="F45" t="n">
        <v>0.0</v>
      </c>
      <c r="G45" t="n">
        <v>0.0</v>
      </c>
      <c r="H45" t="n">
        <v>10.0</v>
      </c>
      <c r="I45" t="n">
        <v>0.0</v>
      </c>
      <c r="J45" t="n">
        <v>0.0</v>
      </c>
      <c r="K45" t="n">
        <v>15.0</v>
      </c>
      <c r="L45" t="n">
        <v>32.0</v>
      </c>
      <c r="M45" t="n">
        <v>127.0</v>
      </c>
      <c r="N45" t="n">
        <v>48.0</v>
      </c>
      <c r="O45" t="n">
        <v>10.0</v>
      </c>
      <c r="P45" t="n">
        <v>4.0</v>
      </c>
      <c r="Q45" t="n">
        <v>0.0</v>
      </c>
      <c r="R45" t="n">
        <v>6.0</v>
      </c>
      <c r="S45" t="n">
        <v>0.0</v>
      </c>
      <c r="T45" t="n">
        <v>1.0</v>
      </c>
      <c r="U45" t="s">
        <v>46</v>
      </c>
      <c r="V45" t="s">
        <v>26</v>
      </c>
      <c r="W45" t="b">
        <v>0</v>
      </c>
      <c r="Z45" t="n">
        <v>33.0</v>
      </c>
      <c r="AA45" t="n">
        <v>6.0</v>
      </c>
      <c r="AD45" t="n">
        <v>23.0</v>
      </c>
      <c r="AE45" t="n">
        <v>7.666666666666665</v>
      </c>
      <c r="AF45" t="n">
        <v>2.9999999999999996</v>
      </c>
    </row>
    <row r="46" spans="1:32" x14ac:dyDescent="0.3">
      <c r="A46" t="n" s="0">
        <v>33.0</v>
      </c>
      <c r="B46" t="s" s="0">
        <v>19</v>
      </c>
      <c r="C46" t="s" s="0">
        <v>20</v>
      </c>
      <c r="D46" s="0"/>
      <c r="E46" t="s">
        <v>2</v>
      </c>
      <c r="F46" t="n">
        <v>2.0</v>
      </c>
      <c r="G46" t="n">
        <v>0.0</v>
      </c>
      <c r="H46" t="n">
        <v>6.0</v>
      </c>
      <c r="I46" t="n">
        <v>0.0</v>
      </c>
      <c r="J46" t="n">
        <v>0.0</v>
      </c>
      <c r="K46" t="n">
        <v>15.0</v>
      </c>
      <c r="L46" t="n">
        <v>8.0</v>
      </c>
      <c r="M46" t="n">
        <v>75.0</v>
      </c>
      <c r="N46" t="n">
        <v>44.0</v>
      </c>
      <c r="O46" t="n">
        <v>8.0</v>
      </c>
      <c r="P46" t="n">
        <v>1.0</v>
      </c>
      <c r="Q46" t="n">
        <v>0.0</v>
      </c>
      <c r="R46" t="n">
        <v>7.0</v>
      </c>
      <c r="S46" t="n">
        <v>0.0</v>
      </c>
      <c r="T46" t="n">
        <v>1.0</v>
      </c>
      <c r="U46" t="s">
        <v>46</v>
      </c>
      <c r="V46" t="s">
        <v>26</v>
      </c>
      <c r="W46" t="b">
        <v>0</v>
      </c>
      <c r="Z46" t="n">
        <v>33.0</v>
      </c>
      <c r="AA46" t="n">
        <v>7.0</v>
      </c>
      <c r="AD46" t="n">
        <v>24.0</v>
      </c>
      <c r="AE46" t="n">
        <v>7.666666666666665</v>
      </c>
      <c r="AF46" t="n">
        <v>2.9999999999999996</v>
      </c>
    </row>
    <row r="47" spans="1:32" x14ac:dyDescent="0.3">
      <c r="A47" t="n" s="0">
        <v>33.0</v>
      </c>
      <c r="B47" t="s" s="0">
        <v>19</v>
      </c>
      <c r="C47" t="s" s="0">
        <v>20</v>
      </c>
      <c r="D47" s="0"/>
      <c r="E47" t="s">
        <v>2</v>
      </c>
      <c r="F47" t="n">
        <v>0.0</v>
      </c>
      <c r="G47" t="n">
        <v>0.0</v>
      </c>
      <c r="H47" t="n">
        <v>10.0</v>
      </c>
      <c r="I47" t="n">
        <v>0.0</v>
      </c>
      <c r="J47" t="n">
        <v>0.0</v>
      </c>
      <c r="K47" t="n">
        <v>15.0</v>
      </c>
      <c r="L47" t="n">
        <v>24.0</v>
      </c>
      <c r="M47" t="n">
        <v>119.0</v>
      </c>
      <c r="N47" t="n">
        <v>56.0</v>
      </c>
      <c r="O47" t="n">
        <v>10.0</v>
      </c>
      <c r="P47" t="n">
        <v>3.0</v>
      </c>
      <c r="Q47" t="n">
        <v>0.0</v>
      </c>
      <c r="R47" t="n">
        <v>7.0</v>
      </c>
      <c r="S47" t="n">
        <v>0.0</v>
      </c>
      <c r="T47" t="n">
        <v>1.0</v>
      </c>
      <c r="U47" t="s">
        <v>46</v>
      </c>
      <c r="V47" t="s">
        <v>26</v>
      </c>
      <c r="W47" t="b">
        <v>0</v>
      </c>
      <c r="Z47" t="n">
        <v>33.0</v>
      </c>
      <c r="AA47" t="n">
        <v>7.0</v>
      </c>
      <c r="AD47" t="n">
        <v>25.0</v>
      </c>
      <c r="AE47" t="n">
        <v>7.666666666666665</v>
      </c>
      <c r="AF47" t="n">
        <v>2.9999999999999996</v>
      </c>
    </row>
    <row r="48" spans="1:32" x14ac:dyDescent="0.3">
      <c r="A48" t="n" s="0">
        <v>33.0</v>
      </c>
      <c r="B48" t="s" s="0">
        <v>19</v>
      </c>
      <c r="C48" t="s" s="0">
        <v>20</v>
      </c>
      <c r="D48" s="0"/>
      <c r="E48" t="s">
        <v>2</v>
      </c>
      <c r="F48" t="n">
        <v>0.0</v>
      </c>
      <c r="G48" t="n">
        <v>0.0</v>
      </c>
      <c r="H48" t="n">
        <v>8.0</v>
      </c>
      <c r="I48" t="n">
        <v>0.0</v>
      </c>
      <c r="J48" t="n">
        <v>0.0</v>
      </c>
      <c r="K48" t="n">
        <v>15.0</v>
      </c>
      <c r="L48" t="n">
        <v>8.0</v>
      </c>
      <c r="M48" t="n">
        <v>87.0</v>
      </c>
      <c r="N48" t="n">
        <v>56.0</v>
      </c>
      <c r="O48" t="n">
        <v>8.0</v>
      </c>
      <c r="P48" t="n">
        <v>1.0</v>
      </c>
      <c r="Q48" t="n">
        <v>0.0</v>
      </c>
      <c r="R48" t="n">
        <v>7.0</v>
      </c>
      <c r="S48" t="n">
        <v>0.0</v>
      </c>
      <c r="T48" t="n">
        <v>1.0</v>
      </c>
      <c r="U48" t="s">
        <v>46</v>
      </c>
      <c r="V48" t="s">
        <v>26</v>
      </c>
      <c r="W48" t="b">
        <v>0</v>
      </c>
      <c r="Z48" t="n">
        <v>33.0</v>
      </c>
      <c r="AA48" t="n">
        <v>7.0</v>
      </c>
      <c r="AD48" t="n">
        <v>26.0</v>
      </c>
      <c r="AE48" t="n">
        <v>7.666666666666665</v>
      </c>
      <c r="AF48" t="n">
        <v>2.9999999999999996</v>
      </c>
    </row>
    <row r="49" spans="1:32" x14ac:dyDescent="0.3">
      <c r="A49" t="n" s="0">
        <v>33.0</v>
      </c>
      <c r="B49" t="s" s="0">
        <v>19</v>
      </c>
      <c r="C49" t="s" s="0">
        <v>20</v>
      </c>
      <c r="D49" s="0"/>
      <c r="E49" t="s">
        <v>2</v>
      </c>
      <c r="F49" t="n">
        <v>2.0</v>
      </c>
      <c r="G49" t="n">
        <v>0.0</v>
      </c>
      <c r="H49" t="n">
        <v>6.0</v>
      </c>
      <c r="I49" t="n">
        <v>0.0</v>
      </c>
      <c r="J49" t="n">
        <v>0.0</v>
      </c>
      <c r="K49" t="n">
        <v>15.0</v>
      </c>
      <c r="L49" t="n">
        <v>0.0</v>
      </c>
      <c r="M49" t="n">
        <v>67.0</v>
      </c>
      <c r="N49" t="n">
        <v>52.0</v>
      </c>
      <c r="O49" t="n">
        <v>8.0</v>
      </c>
      <c r="P49" t="n">
        <v>0.0</v>
      </c>
      <c r="Q49" t="n">
        <v>0.0</v>
      </c>
      <c r="R49" t="n">
        <v>8.0</v>
      </c>
      <c r="S49" t="n">
        <v>0.0</v>
      </c>
      <c r="T49" t="n">
        <v>1.0</v>
      </c>
      <c r="U49" t="s">
        <v>46</v>
      </c>
      <c r="V49" t="s">
        <v>26</v>
      </c>
      <c r="W49" t="b">
        <v>0</v>
      </c>
      <c r="Z49" t="n">
        <v>33.0</v>
      </c>
      <c r="AA49" t="n">
        <v>8.0</v>
      </c>
      <c r="AD49" t="n">
        <v>27.0</v>
      </c>
      <c r="AE49" t="n">
        <v>7.666666666666665</v>
      </c>
      <c r="AF49" t="n">
        <v>4.817994339842782</v>
      </c>
    </row>
    <row r="50" spans="1:32" x14ac:dyDescent="0.3">
      <c r="A50" t="n" s="0">
        <v>35.0</v>
      </c>
      <c r="B50" t="s" s="0">
        <v>19</v>
      </c>
      <c r="C50" t="s" s="0">
        <v>20</v>
      </c>
      <c r="D50" t="s" s="0">
        <v>21</v>
      </c>
      <c r="E50" t="s" s="0">
        <v>2</v>
      </c>
      <c r="F50" t="n" s="0">
        <v>0.0</v>
      </c>
      <c r="G50" t="n" s="0">
        <v>0.0</v>
      </c>
      <c r="H50" t="n" s="0">
        <v>0.0</v>
      </c>
      <c r="I50" t="n" s="0">
        <v>0.0</v>
      </c>
      <c r="J50" t="n" s="0">
        <v>9.0</v>
      </c>
      <c r="K50" t="n" s="0">
        <v>15.0</v>
      </c>
      <c r="L50" t="n" s="0">
        <v>33.0</v>
      </c>
      <c r="M50" t="n" s="0">
        <v>138.0</v>
      </c>
      <c r="N50" t="n" s="0">
        <v>57.0</v>
      </c>
      <c r="O50" t="n" s="0">
        <v>9.0</v>
      </c>
      <c r="P50" t="n" s="0">
        <v>0.0</v>
      </c>
      <c r="Q50" t="n" s="0">
        <v>3.0</v>
      </c>
      <c r="R50" t="n" s="0">
        <v>0.0</v>
      </c>
      <c r="S50" t="n" s="0">
        <v>6.0</v>
      </c>
      <c r="T50" t="n" s="0">
        <v>3.0</v>
      </c>
      <c r="U50" t="s" s="0">
        <v>47</v>
      </c>
      <c r="V50" t="s" s="0">
        <v>45</v>
      </c>
      <c r="W50" t="b" s="0">
        <v>0</v>
      </c>
      <c r="Z50" t="n" s="0">
        <v>35.0</v>
      </c>
      <c r="AB50" t="n" s="0">
        <v>6.0</v>
      </c>
      <c r="AD50" t="n" s="0">
        <v>28.0</v>
      </c>
      <c r="AE50" t="n" s="0">
        <v>7.666666666666665</v>
      </c>
      <c r="AF50" t="n" s="0">
        <v>4.817994339842782</v>
      </c>
    </row>
    <row r="51" spans="1:32" x14ac:dyDescent="0.3">
      <c r="A51" t="n" s="0">
        <v>35.0</v>
      </c>
      <c r="B51" t="s" s="0">
        <v>19</v>
      </c>
      <c r="C51" t="s" s="0">
        <v>20</v>
      </c>
      <c r="D51" s="0"/>
      <c r="E51" t="s">
        <v>2</v>
      </c>
      <c r="F51" t="n">
        <v>0.0</v>
      </c>
      <c r="G51" t="n">
        <v>0.0</v>
      </c>
      <c r="H51" t="n">
        <v>9.0</v>
      </c>
      <c r="I51" t="n">
        <v>0.0</v>
      </c>
      <c r="J51" t="n">
        <v>0.0</v>
      </c>
      <c r="K51" t="n">
        <v>15.0</v>
      </c>
      <c r="L51" t="n">
        <v>0.0</v>
      </c>
      <c r="M51" t="n">
        <v>87.0</v>
      </c>
      <c r="N51" t="n">
        <v>72.0</v>
      </c>
      <c r="O51" t="n">
        <v>9.0</v>
      </c>
      <c r="P51" t="n">
        <v>0.0</v>
      </c>
      <c r="Q51" t="n">
        <v>0.0</v>
      </c>
      <c r="R51" t="n">
        <v>9.0</v>
      </c>
      <c r="S51" t="n">
        <v>0.0</v>
      </c>
      <c r="T51" t="n">
        <v>1.0</v>
      </c>
      <c r="U51" t="s">
        <v>46</v>
      </c>
      <c r="V51" t="s">
        <v>45</v>
      </c>
      <c r="W51" t="b">
        <v>0</v>
      </c>
      <c r="Z51" t="n">
        <v>35.0</v>
      </c>
      <c r="AA51" t="n">
        <v>9.0</v>
      </c>
      <c r="AD51" t="n">
        <v>29.0</v>
      </c>
      <c r="AE51" t="n">
        <v>7.666666666666665</v>
      </c>
      <c r="AF51" t="n">
        <v>4.817994339842782</v>
      </c>
    </row>
    <row r="52" spans="1:32" x14ac:dyDescent="0.3">
      <c r="A52" t="n" s="0">
        <v>35.0</v>
      </c>
      <c r="B52" t="s" s="0">
        <v>19</v>
      </c>
      <c r="C52" t="s" s="0">
        <v>20</v>
      </c>
      <c r="D52" t="s" s="0">
        <v>21</v>
      </c>
      <c r="E52" t="s" s="0">
        <v>2</v>
      </c>
      <c r="F52" t="n" s="0">
        <v>0.0</v>
      </c>
      <c r="G52" t="n" s="0">
        <v>0.0</v>
      </c>
      <c r="H52" t="n" s="0">
        <v>0.0</v>
      </c>
      <c r="I52" t="n" s="0">
        <v>0.0</v>
      </c>
      <c r="J52" t="n" s="0">
        <v>9.0</v>
      </c>
      <c r="K52" t="n" s="0">
        <v>0.0</v>
      </c>
      <c r="L52" t="n" s="0">
        <v>20.0</v>
      </c>
      <c r="M52" t="n" s="0">
        <v>110.0</v>
      </c>
      <c r="N52" t="n" s="0">
        <v>70.0</v>
      </c>
      <c r="O52" t="n" s="0">
        <v>9.0</v>
      </c>
      <c r="P52" t="n" s="0">
        <v>0.0</v>
      </c>
      <c r="Q52" t="n" s="0">
        <v>2.0</v>
      </c>
      <c r="R52" t="n" s="0">
        <v>0.0</v>
      </c>
      <c r="S52" t="n" s="0">
        <v>7.0</v>
      </c>
      <c r="T52" t="n" s="0">
        <v>3.0</v>
      </c>
      <c r="U52" t="s" s="0">
        <v>47</v>
      </c>
      <c r="V52" t="s" s="0">
        <v>45</v>
      </c>
      <c r="W52" t="b" s="0">
        <v>0</v>
      </c>
      <c r="Z52" t="n" s="0">
        <v>35.0</v>
      </c>
      <c r="AB52" t="n" s="0">
        <v>7.0</v>
      </c>
      <c r="AD52" t="n" s="0">
        <v>30.0</v>
      </c>
      <c r="AE52" t="n" s="0">
        <v>7.666666666666665</v>
      </c>
      <c r="AF52" t="n" s="0">
        <v>4.817994339842782</v>
      </c>
    </row>
    <row r="53" spans="1:32" x14ac:dyDescent="0.3">
      <c r="A53" t="n" s="0">
        <v>35.0</v>
      </c>
      <c r="B53" t="s" s="0">
        <v>19</v>
      </c>
      <c r="C53" t="s" s="0">
        <v>20</v>
      </c>
      <c r="D53" s="0"/>
      <c r="E53" t="s">
        <v>2</v>
      </c>
      <c r="F53" t="n">
        <v>0.0</v>
      </c>
      <c r="G53" t="n">
        <v>0.0</v>
      </c>
      <c r="H53" t="n">
        <v>9.0</v>
      </c>
      <c r="I53" t="n">
        <v>0.0</v>
      </c>
      <c r="J53" t="n">
        <v>0.0</v>
      </c>
      <c r="K53" t="n">
        <v>15.0</v>
      </c>
      <c r="L53" t="n">
        <v>8.0</v>
      </c>
      <c r="M53" t="n">
        <v>95.0</v>
      </c>
      <c r="N53" t="n">
        <v>64.0</v>
      </c>
      <c r="O53" t="n">
        <v>9.0</v>
      </c>
      <c r="P53" t="n">
        <v>1.0</v>
      </c>
      <c r="Q53" t="n">
        <v>0.0</v>
      </c>
      <c r="R53" t="n">
        <v>8.0</v>
      </c>
      <c r="S53" t="n">
        <v>0.0</v>
      </c>
      <c r="T53" t="n">
        <v>1.0</v>
      </c>
      <c r="U53" t="s">
        <v>46</v>
      </c>
      <c r="V53" t="s">
        <v>45</v>
      </c>
      <c r="W53" t="b">
        <v>0</v>
      </c>
      <c r="Z53" t="n">
        <v>35.0</v>
      </c>
      <c r="AA53" t="n">
        <v>8.0</v>
      </c>
      <c r="AD53" t="n">
        <v>31.0</v>
      </c>
      <c r="AE53" t="n">
        <v>5.3670590709881</v>
      </c>
      <c r="AF53" t="n">
        <v>5.0673134347978985</v>
      </c>
    </row>
    <row r="54" spans="1:32" x14ac:dyDescent="0.3">
      <c r="A54" t="n" s="0">
        <v>35.0</v>
      </c>
      <c r="B54" t="s" s="0">
        <v>19</v>
      </c>
      <c r="C54" t="s" s="0">
        <v>20</v>
      </c>
      <c r="D54" s="0"/>
      <c r="E54" t="s">
        <v>21</v>
      </c>
      <c r="F54" t="n">
        <v>1.0</v>
      </c>
      <c r="G54" t="n">
        <v>0.0</v>
      </c>
      <c r="H54" t="n">
        <v>6.0</v>
      </c>
      <c r="I54" t="n">
        <v>0.0</v>
      </c>
      <c r="J54" t="n">
        <v>1.0</v>
      </c>
      <c r="K54" t="n">
        <v>15.0</v>
      </c>
      <c r="L54" t="n">
        <v>10.0</v>
      </c>
      <c r="M54" t="n">
        <v>85.0</v>
      </c>
      <c r="N54" t="n">
        <v>50.0</v>
      </c>
      <c r="O54" t="n">
        <v>8.0</v>
      </c>
      <c r="P54" t="n">
        <v>0.0</v>
      </c>
      <c r="Q54" t="n">
        <v>1.0</v>
      </c>
      <c r="R54" t="n">
        <v>7.0</v>
      </c>
      <c r="S54" t="n">
        <v>0.0</v>
      </c>
      <c r="T54" t="n">
        <v>2.0</v>
      </c>
      <c r="U54" t="s">
        <v>46</v>
      </c>
      <c r="V54" t="s">
        <v>45</v>
      </c>
      <c r="W54" t="b">
        <v>0</v>
      </c>
      <c r="Z54" t="n">
        <v>35.0</v>
      </c>
      <c r="AA54" t="n">
        <v>7.0</v>
      </c>
      <c r="AD54" t="n">
        <v>32.0</v>
      </c>
      <c r="AE54" t="n">
        <v>5.3670590709881</v>
      </c>
      <c r="AF54" t="n">
        <v>5.0673134347978985</v>
      </c>
    </row>
    <row r="55" spans="1:32" x14ac:dyDescent="0.3">
      <c r="A55" t="n" s="0">
        <v>35.0</v>
      </c>
      <c r="B55" t="s" s="0">
        <v>19</v>
      </c>
      <c r="C55" t="s" s="0">
        <v>20</v>
      </c>
      <c r="D55" t="s" s="0">
        <v>16</v>
      </c>
      <c r="E55" t="s" s="0">
        <v>21</v>
      </c>
      <c r="F55" t="n" s="0">
        <v>0.0</v>
      </c>
      <c r="G55" t="n" s="0">
        <v>0.0</v>
      </c>
      <c r="H55" t="n" s="0">
        <v>0.0</v>
      </c>
      <c r="I55" t="n" s="0">
        <v>0.0</v>
      </c>
      <c r="J55" t="n" s="0">
        <v>8.0</v>
      </c>
      <c r="K55" t="n" s="0">
        <v>15.0</v>
      </c>
      <c r="L55" t="n" s="0">
        <v>33.0</v>
      </c>
      <c r="M55" t="n" s="0">
        <v>128.0</v>
      </c>
      <c r="N55" t="n" s="0">
        <v>47.0</v>
      </c>
      <c r="O55" t="n" s="0">
        <v>8.0</v>
      </c>
      <c r="P55" t="n" s="0">
        <v>0.0</v>
      </c>
      <c r="Q55" t="n" s="0">
        <v>3.0</v>
      </c>
      <c r="R55" t="n" s="0">
        <v>0.0</v>
      </c>
      <c r="S55" t="n" s="0">
        <v>5.0</v>
      </c>
      <c r="T55" t="n" s="0">
        <v>3.0</v>
      </c>
      <c r="U55" t="s" s="0">
        <v>47</v>
      </c>
      <c r="V55" t="s" s="0">
        <v>45</v>
      </c>
      <c r="W55" t="b" s="0">
        <v>0</v>
      </c>
      <c r="Z55" t="n" s="0">
        <v>35.0</v>
      </c>
      <c r="AB55" t="n" s="0">
        <v>5.0</v>
      </c>
      <c r="AD55" t="n" s="0">
        <v>33.0</v>
      </c>
      <c r="AE55" t="n" s="0">
        <v>5.3670590709881</v>
      </c>
      <c r="AF55" t="n" s="0">
        <v>5.0673134347978985</v>
      </c>
    </row>
    <row r="56" spans="1:32" x14ac:dyDescent="0.3">
      <c r="A56" t="n" s="0">
        <v>46.0</v>
      </c>
      <c r="B56" t="s" s="0">
        <v>15</v>
      </c>
      <c r="C56" t="s" s="0">
        <v>20</v>
      </c>
      <c r="D56" t="s" s="0">
        <v>1</v>
      </c>
      <c r="E56" t="s" s="0">
        <v>21</v>
      </c>
      <c r="F56" t="n" s="0">
        <v>0.0</v>
      </c>
      <c r="G56" t="n" s="0">
        <v>0.0</v>
      </c>
      <c r="H56" t="n" s="0">
        <v>6.0</v>
      </c>
      <c r="I56" t="n" s="0">
        <v>0.0</v>
      </c>
      <c r="J56" t="n" s="0">
        <v>5.0</v>
      </c>
      <c r="K56" t="n" s="0">
        <v>3.0</v>
      </c>
      <c r="L56" t="n" s="0">
        <v>23.0</v>
      </c>
      <c r="M56" t="n" s="0">
        <v>124.0</v>
      </c>
      <c r="N56" t="n" s="0">
        <v>75.0</v>
      </c>
      <c r="O56" t="n" s="0">
        <v>11.0</v>
      </c>
      <c r="P56" t="n" s="0">
        <v>0.0</v>
      </c>
      <c r="Q56" t="n" s="0">
        <v>2.0</v>
      </c>
      <c r="R56" t="n" s="0">
        <v>6.0</v>
      </c>
      <c r="S56" t="n" s="0">
        <v>3.0</v>
      </c>
      <c r="T56" t="n" s="0">
        <v>6.0</v>
      </c>
      <c r="U56" s="0"/>
      <c r="V56" t="s">
        <v>45</v>
      </c>
      <c r="W56" t="b">
        <v>0</v>
      </c>
      <c r="Z56" t="n">
        <v>46.0</v>
      </c>
      <c r="AD56" t="n">
        <v>34.0</v>
      </c>
      <c r="AE56" t="n">
        <v>6.631921016866813</v>
      </c>
      <c r="AF56" t="n">
        <v>5.345342273932548</v>
      </c>
    </row>
    <row r="57" spans="1:32" x14ac:dyDescent="0.3">
      <c r="A57" t="n" s="0">
        <v>46.0</v>
      </c>
      <c r="B57" t="s" s="0">
        <v>15</v>
      </c>
      <c r="C57" t="s" s="0">
        <v>20</v>
      </c>
      <c r="D57" t="s" s="0">
        <v>1</v>
      </c>
      <c r="E57" t="s" s="0">
        <v>21</v>
      </c>
      <c r="F57" t="n" s="0">
        <v>0.0</v>
      </c>
      <c r="G57" t="n" s="0">
        <v>0.0</v>
      </c>
      <c r="H57" t="n" s="0">
        <v>7.0</v>
      </c>
      <c r="I57" t="n" s="0">
        <v>0.0</v>
      </c>
      <c r="J57" t="n" s="0">
        <v>6.0</v>
      </c>
      <c r="K57" t="n" s="0">
        <v>3.0</v>
      </c>
      <c r="L57" t="n" s="0">
        <v>30.0</v>
      </c>
      <c r="M57" t="n" s="0">
        <v>149.0</v>
      </c>
      <c r="N57" t="n" s="0">
        <v>86.0</v>
      </c>
      <c r="O57" t="n" s="0">
        <v>13.0</v>
      </c>
      <c r="P57" t="n" s="0">
        <v>0.0</v>
      </c>
      <c r="Q57" t="n" s="0">
        <v>3.0</v>
      </c>
      <c r="R57" t="n" s="0">
        <v>7.0</v>
      </c>
      <c r="S57" t="n" s="0">
        <v>3.0</v>
      </c>
      <c r="T57" t="n" s="0">
        <v>6.0</v>
      </c>
      <c r="U57" t="s" s="0">
        <v>46</v>
      </c>
      <c r="V57" t="s" s="0">
        <v>45</v>
      </c>
      <c r="W57" t="b" s="0">
        <v>0</v>
      </c>
      <c r="Z57" t="n" s="0">
        <v>46.0</v>
      </c>
      <c r="AA57" t="n" s="0">
        <v>7.0</v>
      </c>
      <c r="AD57" t="n" s="0">
        <v>35.0</v>
      </c>
      <c r="AE57" t="n" s="0">
        <v>6.631921016866813</v>
      </c>
      <c r="AF57" t="n" s="0">
        <v>5.345342273932548</v>
      </c>
    </row>
    <row r="58" spans="1:32" x14ac:dyDescent="0.3">
      <c r="A58" t="n" s="0">
        <v>46.0</v>
      </c>
      <c r="B58" t="s" s="0">
        <v>15</v>
      </c>
      <c r="C58" t="s" s="0">
        <v>20</v>
      </c>
      <c r="D58" s="0"/>
      <c r="E58" t="s">
        <v>21</v>
      </c>
      <c r="F58" t="n">
        <v>0.0</v>
      </c>
      <c r="G58" t="n">
        <v>0.0</v>
      </c>
      <c r="H58" t="n">
        <v>8.0</v>
      </c>
      <c r="I58" t="n">
        <v>0.0</v>
      </c>
      <c r="J58" t="n">
        <v>1.0</v>
      </c>
      <c r="K58" t="n">
        <v>15.0</v>
      </c>
      <c r="L58" t="n">
        <v>10.0</v>
      </c>
      <c r="M58" t="n">
        <v>99.0</v>
      </c>
      <c r="N58" t="n">
        <v>64.0</v>
      </c>
      <c r="O58" t="n">
        <v>9.0</v>
      </c>
      <c r="P58" t="n">
        <v>0.0</v>
      </c>
      <c r="Q58" t="n">
        <v>1.0</v>
      </c>
      <c r="R58" t="n">
        <v>8.0</v>
      </c>
      <c r="S58" t="n">
        <v>0.0</v>
      </c>
      <c r="T58" t="n">
        <v>2.0</v>
      </c>
      <c r="U58" t="s">
        <v>46</v>
      </c>
      <c r="V58" t="s">
        <v>45</v>
      </c>
      <c r="W58" t="b">
        <v>0</v>
      </c>
      <c r="Z58" t="n">
        <v>46.0</v>
      </c>
      <c r="AA58" t="n">
        <v>8.0</v>
      </c>
      <c r="AD58" t="n">
        <v>36.0</v>
      </c>
      <c r="AE58" t="n">
        <v>6.897040000790585</v>
      </c>
      <c r="AF58" t="n">
        <v>5.548081892592378</v>
      </c>
    </row>
    <row r="59" spans="1:32" x14ac:dyDescent="0.3">
      <c r="A59" t="n" s="0">
        <v>48.0</v>
      </c>
      <c r="B59" t="s" s="0">
        <v>0</v>
      </c>
      <c r="C59" t="s" s="0">
        <v>20</v>
      </c>
      <c r="D59" t="s" s="0">
        <v>2</v>
      </c>
      <c r="E59" t="s" s="0">
        <v>21</v>
      </c>
      <c r="F59" t="n" s="0">
        <v>0.0</v>
      </c>
      <c r="G59" t="n" s="0">
        <v>0.0</v>
      </c>
      <c r="H59" t="n" s="0">
        <v>7.0</v>
      </c>
      <c r="I59" t="n" s="0">
        <v>0.0</v>
      </c>
      <c r="J59" t="n" s="0">
        <v>3.0</v>
      </c>
      <c r="K59" t="n" s="0">
        <v>15.0</v>
      </c>
      <c r="L59" t="n" s="0">
        <v>20.0</v>
      </c>
      <c r="M59" t="n" s="0">
        <v>121.0</v>
      </c>
      <c r="N59" t="n" s="0">
        <v>66.0</v>
      </c>
      <c r="O59" t="n" s="0">
        <v>10.0</v>
      </c>
      <c r="P59" t="n" s="0">
        <v>0.0</v>
      </c>
      <c r="Q59" t="n" s="0">
        <v>2.0</v>
      </c>
      <c r="R59" t="n" s="0">
        <v>7.0</v>
      </c>
      <c r="S59" t="n" s="0">
        <v>1.0</v>
      </c>
      <c r="T59" t="n" s="0">
        <v>6.0</v>
      </c>
      <c r="U59" t="s" s="0">
        <v>46</v>
      </c>
      <c r="V59" t="s" s="0">
        <v>45</v>
      </c>
      <c r="W59" t="b" s="0">
        <v>0</v>
      </c>
      <c r="Z59" t="n" s="0">
        <v>48.0</v>
      </c>
      <c r="AA59" t="n" s="0">
        <v>7.0</v>
      </c>
      <c r="AD59" t="n" s="0">
        <v>37.0</v>
      </c>
      <c r="AE59" t="n" s="0">
        <v>6.897040000790585</v>
      </c>
      <c r="AF59" t="n" s="0">
        <v>5.548081892592378</v>
      </c>
    </row>
    <row r="60" spans="1:32" x14ac:dyDescent="0.3">
      <c r="A60" t="n" s="0">
        <v>48.0</v>
      </c>
      <c r="B60" t="s" s="0">
        <v>0</v>
      </c>
      <c r="C60" t="s" s="0">
        <v>20</v>
      </c>
      <c r="D60" t="s" s="0">
        <v>2</v>
      </c>
      <c r="E60" t="s" s="0">
        <v>21</v>
      </c>
      <c r="F60" t="n" s="0">
        <v>0.0</v>
      </c>
      <c r="G60" t="n" s="0">
        <v>0.0</v>
      </c>
      <c r="H60" t="n" s="0">
        <v>1.0</v>
      </c>
      <c r="I60" t="n" s="0">
        <v>0.0</v>
      </c>
      <c r="J60" t="n" s="0">
        <v>6.0</v>
      </c>
      <c r="K60" t="n" s="0">
        <v>3.0</v>
      </c>
      <c r="L60" t="n" s="0">
        <v>13.0</v>
      </c>
      <c r="M60" t="n" s="0">
        <v>84.0</v>
      </c>
      <c r="N60" t="n" s="0">
        <v>55.0</v>
      </c>
      <c r="O60" t="n" s="0">
        <v>7.0</v>
      </c>
      <c r="P60" t="n" s="0">
        <v>0.0</v>
      </c>
      <c r="Q60" t="n" s="0">
        <v>1.0</v>
      </c>
      <c r="R60" t="n" s="0">
        <v>1.0</v>
      </c>
      <c r="S60" t="n" s="0">
        <v>5.0</v>
      </c>
      <c r="T60" t="n" s="0">
        <v>6.0</v>
      </c>
      <c r="U60" t="s" s="0">
        <v>47</v>
      </c>
      <c r="V60" t="s" s="0">
        <v>45</v>
      </c>
      <c r="W60" t="b" s="0">
        <v>0</v>
      </c>
      <c r="Z60" t="n" s="0">
        <v>48.0</v>
      </c>
      <c r="AB60" t="n" s="0">
        <v>5.0</v>
      </c>
      <c r="AD60" t="n" s="0">
        <v>38.0</v>
      </c>
      <c r="AE60" t="n" s="0">
        <v>6.897040000790585</v>
      </c>
      <c r="AF60" t="n" s="0">
        <v>5.548081892592378</v>
      </c>
    </row>
    <row r="61" spans="1:32" x14ac:dyDescent="0.3">
      <c r="A61" t="n" s="0">
        <v>48.0</v>
      </c>
      <c r="B61" t="s" s="0">
        <v>0</v>
      </c>
      <c r="C61" t="s" s="0">
        <v>20</v>
      </c>
      <c r="D61" t="s" s="0">
        <v>2</v>
      </c>
      <c r="E61" t="s" s="0">
        <v>16</v>
      </c>
      <c r="F61" t="n" s="0">
        <v>0.0</v>
      </c>
      <c r="G61" t="n" s="0">
        <v>0.0</v>
      </c>
      <c r="H61" t="n" s="0">
        <v>9.0</v>
      </c>
      <c r="I61" t="n" s="0">
        <v>0.0</v>
      </c>
      <c r="J61" t="n" s="0">
        <v>4.0</v>
      </c>
      <c r="K61" t="n" s="0">
        <v>15.0</v>
      </c>
      <c r="L61" t="n" s="0">
        <v>43.0</v>
      </c>
      <c r="M61" t="n" s="0">
        <v>170.0</v>
      </c>
      <c r="N61" t="n" s="0">
        <v>69.0</v>
      </c>
      <c r="O61" t="n" s="0">
        <v>13.0</v>
      </c>
      <c r="P61" t="n" s="0">
        <v>0.0</v>
      </c>
      <c r="Q61" t="n" s="0">
        <v>4.0</v>
      </c>
      <c r="R61" t="n" s="0">
        <v>9.0</v>
      </c>
      <c r="S61" t="n" s="0">
        <v>0.0</v>
      </c>
      <c r="T61" t="n" s="0">
        <v>6.0</v>
      </c>
      <c r="U61" t="s" s="0">
        <v>46</v>
      </c>
      <c r="V61" t="s" s="0">
        <v>45</v>
      </c>
      <c r="W61" t="b" s="0">
        <v>0</v>
      </c>
      <c r="Z61" t="n" s="0">
        <v>48.0</v>
      </c>
      <c r="AA61" t="n" s="0">
        <v>9.0</v>
      </c>
      <c r="AD61" t="n" s="0">
        <v>39.0</v>
      </c>
      <c r="AE61" t="n" s="0">
        <v>6.897040000790585</v>
      </c>
      <c r="AF61" t="n" s="0">
        <v>5.548081892592378</v>
      </c>
    </row>
    <row r="62" spans="1:32" x14ac:dyDescent="0.3">
      <c r="A62" t="n" s="0">
        <v>48.0</v>
      </c>
      <c r="B62" t="s" s="0">
        <v>0</v>
      </c>
      <c r="C62" t="s" s="0">
        <v>20</v>
      </c>
      <c r="D62" s="0"/>
      <c r="E62" t="s">
        <v>16</v>
      </c>
      <c r="F62" t="n">
        <v>0.0</v>
      </c>
      <c r="G62" t="n">
        <v>0.0</v>
      </c>
      <c r="H62" t="n">
        <v>9.0</v>
      </c>
      <c r="I62" t="n">
        <v>0.0</v>
      </c>
      <c r="J62" t="n">
        <v>0.0</v>
      </c>
      <c r="K62" t="n">
        <v>15.0</v>
      </c>
      <c r="L62" t="n">
        <v>16.0</v>
      </c>
      <c r="M62" t="n">
        <v>103.0</v>
      </c>
      <c r="N62" t="n">
        <v>56.0</v>
      </c>
      <c r="O62" t="n">
        <v>9.0</v>
      </c>
      <c r="P62" t="n">
        <v>2.0</v>
      </c>
      <c r="Q62" t="n">
        <v>0.0</v>
      </c>
      <c r="R62" t="n">
        <v>7.0</v>
      </c>
      <c r="S62" t="n">
        <v>0.0</v>
      </c>
      <c r="T62" t="n">
        <v>1.0</v>
      </c>
      <c r="U62" t="s">
        <v>46</v>
      </c>
      <c r="V62" t="s">
        <v>45</v>
      </c>
      <c r="W62" t="b">
        <v>0</v>
      </c>
      <c r="Z62" t="n">
        <v>48.0</v>
      </c>
      <c r="AA62" t="n">
        <v>7.0</v>
      </c>
      <c r="AD62" t="n">
        <v>40.0</v>
      </c>
      <c r="AE62" t="n">
        <v>6.897040000790585</v>
      </c>
      <c r="AF62" t="n">
        <v>5.548081892592378</v>
      </c>
    </row>
    <row r="63" spans="1:32" x14ac:dyDescent="0.3">
      <c r="A63" t="n" s="0">
        <v>48.0</v>
      </c>
      <c r="B63" t="s" s="0">
        <v>0</v>
      </c>
      <c r="C63" t="s" s="0">
        <v>20</v>
      </c>
      <c r="D63" s="0"/>
      <c r="E63" t="s">
        <v>2</v>
      </c>
      <c r="F63" t="n">
        <v>4.0</v>
      </c>
      <c r="G63" t="n">
        <v>0.0</v>
      </c>
      <c r="H63" t="n">
        <v>4.0</v>
      </c>
      <c r="I63" t="n">
        <v>0.0</v>
      </c>
      <c r="J63" t="n">
        <v>1.0</v>
      </c>
      <c r="K63" t="n">
        <v>15.0</v>
      </c>
      <c r="L63" t="n">
        <v>14.0</v>
      </c>
      <c r="M63" t="n">
        <v>79.0</v>
      </c>
      <c r="N63" t="n">
        <v>36.0</v>
      </c>
      <c r="O63" t="n">
        <v>9.0</v>
      </c>
      <c r="P63" t="n">
        <v>2.0</v>
      </c>
      <c r="Q63" t="n">
        <v>1.0</v>
      </c>
      <c r="R63" t="n">
        <v>6.0</v>
      </c>
      <c r="S63" t="n">
        <v>0.0</v>
      </c>
      <c r="T63" t="n">
        <v>2.0</v>
      </c>
      <c r="U63" t="s">
        <v>46</v>
      </c>
      <c r="V63" t="s">
        <v>45</v>
      </c>
      <c r="W63" t="b">
        <v>0</v>
      </c>
      <c r="Z63" t="n">
        <v>48.0</v>
      </c>
      <c r="AA63" t="n">
        <v>6.0</v>
      </c>
      <c r="AD63" t="n">
        <v>41.0</v>
      </c>
      <c r="AE63" t="n">
        <v>6.897040000790585</v>
      </c>
      <c r="AF63" t="n">
        <v>5.548081892592378</v>
      </c>
    </row>
    <row r="64" spans="1:32" x14ac:dyDescent="0.3">
      <c r="A64" t="n" s="0">
        <v>48.0</v>
      </c>
      <c r="B64" t="s" s="0">
        <v>0</v>
      </c>
      <c r="C64" t="s" s="0">
        <v>20</v>
      </c>
      <c r="D64" t="s" s="0">
        <v>21</v>
      </c>
      <c r="E64" t="s" s="0">
        <v>2</v>
      </c>
      <c r="F64" t="n" s="0">
        <v>0.0</v>
      </c>
      <c r="G64" t="n" s="0">
        <v>0.0</v>
      </c>
      <c r="H64" t="n" s="0">
        <v>0.0</v>
      </c>
      <c r="I64" t="n" s="0">
        <v>0.0</v>
      </c>
      <c r="J64" t="n" s="0">
        <v>5.0</v>
      </c>
      <c r="K64" t="n" s="0">
        <v>15.0</v>
      </c>
      <c r="L64" t="n" s="0">
        <v>10.0</v>
      </c>
      <c r="M64" t="n" s="0">
        <v>75.0</v>
      </c>
      <c r="N64" t="n" s="0">
        <v>40.0</v>
      </c>
      <c r="O64" t="n" s="0">
        <v>5.0</v>
      </c>
      <c r="P64" t="n" s="0">
        <v>0.0</v>
      </c>
      <c r="Q64" t="n" s="0">
        <v>1.0</v>
      </c>
      <c r="R64" t="n" s="0">
        <v>0.0</v>
      </c>
      <c r="S64" t="n" s="0">
        <v>4.0</v>
      </c>
      <c r="T64" t="n" s="0">
        <v>6.0</v>
      </c>
      <c r="U64" t="s" s="0">
        <v>47</v>
      </c>
      <c r="V64" t="s" s="0">
        <v>45</v>
      </c>
      <c r="W64" t="b" s="0">
        <v>0</v>
      </c>
      <c r="Z64" t="n" s="0">
        <v>48.0</v>
      </c>
      <c r="AB64" t="n" s="0">
        <v>4.0</v>
      </c>
      <c r="AD64" t="n" s="0">
        <v>42.0</v>
      </c>
      <c r="AE64" t="n" s="0">
        <v>6.897040000790585</v>
      </c>
      <c r="AF64" t="n" s="0">
        <v>5.548081892592378</v>
      </c>
    </row>
    <row r="65" spans="1:32" x14ac:dyDescent="0.3">
      <c r="A65" t="n" s="0">
        <v>48.0</v>
      </c>
      <c r="B65" t="s" s="0">
        <v>0</v>
      </c>
      <c r="C65" t="s" s="0">
        <v>20</v>
      </c>
      <c r="D65" s="0"/>
      <c r="E65" t="s">
        <v>2</v>
      </c>
      <c r="F65" t="n">
        <v>0.0</v>
      </c>
      <c r="G65" t="n">
        <v>0.0</v>
      </c>
      <c r="H65" t="n">
        <v>10.0</v>
      </c>
      <c r="I65" t="n">
        <v>0.0</v>
      </c>
      <c r="J65" t="n">
        <v>1.0</v>
      </c>
      <c r="K65" t="n">
        <v>15.0</v>
      </c>
      <c r="L65" t="n">
        <v>26.0</v>
      </c>
      <c r="M65" t="n">
        <v>131.0</v>
      </c>
      <c r="N65" t="n">
        <v>64.0</v>
      </c>
      <c r="O65" t="n">
        <v>11.0</v>
      </c>
      <c r="P65" t="n">
        <v>2.0</v>
      </c>
      <c r="Q65" t="n">
        <v>1.0</v>
      </c>
      <c r="R65" t="n">
        <v>8.0</v>
      </c>
      <c r="S65" t="n">
        <v>0.0</v>
      </c>
      <c r="T65" t="n">
        <v>2.0</v>
      </c>
      <c r="U65" t="s">
        <v>46</v>
      </c>
      <c r="V65" t="s">
        <v>45</v>
      </c>
      <c r="W65" t="b">
        <v>0</v>
      </c>
      <c r="Z65" t="n">
        <v>48.0</v>
      </c>
      <c r="AA65" t="n">
        <v>8.0</v>
      </c>
      <c r="AD65" t="n">
        <v>43.0</v>
      </c>
      <c r="AE65" t="n">
        <v>6.897040000790585</v>
      </c>
      <c r="AF65" t="n">
        <v>5.548081892592378</v>
      </c>
    </row>
    <row r="66" spans="1:32" x14ac:dyDescent="0.3">
      <c r="A66" t="n" s="0">
        <v>48.0</v>
      </c>
      <c r="B66" t="s" s="0">
        <v>0</v>
      </c>
      <c r="C66" t="s" s="0">
        <v>20</v>
      </c>
      <c r="D66" s="0"/>
      <c r="E66" t="s">
        <v>21</v>
      </c>
      <c r="F66" t="n">
        <v>2.0</v>
      </c>
      <c r="G66" t="n">
        <v>0.0</v>
      </c>
      <c r="H66" t="n">
        <v>11.0</v>
      </c>
      <c r="I66" t="n">
        <v>0.0</v>
      </c>
      <c r="J66" t="n">
        <v>0.0</v>
      </c>
      <c r="K66" t="n">
        <v>15.0</v>
      </c>
      <c r="L66" t="n">
        <v>18.0</v>
      </c>
      <c r="M66" t="n">
        <v>125.0</v>
      </c>
      <c r="N66" t="n">
        <v>74.0</v>
      </c>
      <c r="O66" t="n">
        <v>13.0</v>
      </c>
      <c r="P66" t="n">
        <v>3.0</v>
      </c>
      <c r="Q66" t="n">
        <v>0.0</v>
      </c>
      <c r="R66" t="n">
        <v>10.0</v>
      </c>
      <c r="S66" t="n">
        <v>0.0</v>
      </c>
      <c r="T66" t="n">
        <v>1.0</v>
      </c>
      <c r="U66" t="s">
        <v>46</v>
      </c>
      <c r="V66" t="s">
        <v>45</v>
      </c>
      <c r="W66" t="b">
        <v>0</v>
      </c>
      <c r="Z66" t="n">
        <v>48.0</v>
      </c>
      <c r="AA66" t="n">
        <v>10.0</v>
      </c>
      <c r="AD66" t="n">
        <v>44.0</v>
      </c>
      <c r="AE66" t="n">
        <v>6.897040000790585</v>
      </c>
      <c r="AF66" t="n">
        <v>5.548081892592378</v>
      </c>
    </row>
    <row r="67" spans="1:32" x14ac:dyDescent="0.3">
      <c r="A67" t="n" s="0">
        <v>48.0</v>
      </c>
      <c r="B67" t="s" s="0">
        <v>0</v>
      </c>
      <c r="C67" t="s" s="0">
        <v>20</v>
      </c>
      <c r="D67" t="s" s="0">
        <v>16</v>
      </c>
      <c r="E67" t="s" s="0">
        <v>21</v>
      </c>
      <c r="F67" t="n" s="0">
        <v>0.0</v>
      </c>
      <c r="G67" t="n" s="0">
        <v>0.0</v>
      </c>
      <c r="H67" t="n" s="0">
        <v>1.0</v>
      </c>
      <c r="I67" t="n" s="0">
        <v>0.0</v>
      </c>
      <c r="J67" t="n" s="0">
        <v>7.0</v>
      </c>
      <c r="K67" t="n" s="0">
        <v>15.0</v>
      </c>
      <c r="L67" t="n" s="0">
        <v>33.0</v>
      </c>
      <c r="M67" t="n" s="0">
        <v>126.0</v>
      </c>
      <c r="N67" t="n" s="0">
        <v>45.0</v>
      </c>
      <c r="O67" t="n" s="0">
        <v>8.0</v>
      </c>
      <c r="P67" t="n" s="0">
        <v>0.0</v>
      </c>
      <c r="Q67" t="n" s="0">
        <v>3.0</v>
      </c>
      <c r="R67" t="n" s="0">
        <v>1.0</v>
      </c>
      <c r="S67" t="n" s="0">
        <v>4.0</v>
      </c>
      <c r="T67" t="n" s="0">
        <v>3.0</v>
      </c>
      <c r="U67" t="s" s="0">
        <v>47</v>
      </c>
      <c r="V67" t="s" s="0">
        <v>45</v>
      </c>
      <c r="W67" t="b" s="0">
        <v>0</v>
      </c>
      <c r="Z67" t="n" s="0">
        <v>48.0</v>
      </c>
      <c r="AB67" t="n" s="0">
        <v>4.0</v>
      </c>
      <c r="AD67" t="n" s="0">
        <v>45.0</v>
      </c>
      <c r="AE67" t="n" s="0">
        <v>6.897040000790585</v>
      </c>
      <c r="AF67" t="n" s="0">
        <v>5.548081892592378</v>
      </c>
    </row>
    <row r="68" spans="1:32" x14ac:dyDescent="0.3">
      <c r="A68" t="n" s="0">
        <v>51.0</v>
      </c>
      <c r="B68" t="s" s="0">
        <v>0</v>
      </c>
      <c r="C68" t="s" s="0">
        <v>20</v>
      </c>
      <c r="D68" s="0"/>
      <c r="E68" t="s">
        <v>2</v>
      </c>
      <c r="F68" t="n">
        <v>0.0</v>
      </c>
      <c r="G68" t="n">
        <v>0.0</v>
      </c>
      <c r="H68" t="n">
        <v>11.0</v>
      </c>
      <c r="I68" t="n">
        <v>0.0</v>
      </c>
      <c r="J68" t="n">
        <v>0.0</v>
      </c>
      <c r="K68" t="n">
        <v>15.0</v>
      </c>
      <c r="L68" t="n">
        <v>32.0</v>
      </c>
      <c r="M68" t="n">
        <v>135.0</v>
      </c>
      <c r="N68" t="n">
        <v>56.0</v>
      </c>
      <c r="O68" t="n">
        <v>11.0</v>
      </c>
      <c r="P68" t="n">
        <v>4.0</v>
      </c>
      <c r="Q68" t="n">
        <v>0.0</v>
      </c>
      <c r="R68" t="n">
        <v>7.0</v>
      </c>
      <c r="S68" t="n">
        <v>0.0</v>
      </c>
      <c r="T68" t="n">
        <v>1.0</v>
      </c>
      <c r="U68" t="s">
        <v>46</v>
      </c>
      <c r="V68" t="s">
        <v>45</v>
      </c>
      <c r="W68" t="b">
        <v>0</v>
      </c>
      <c r="Z68" t="n">
        <v>51.0</v>
      </c>
      <c r="AA68" t="n">
        <v>7.0</v>
      </c>
      <c r="AD68" t="n">
        <v>46.0</v>
      </c>
      <c r="AE68" t="n">
        <v>6.897040000790585</v>
      </c>
      <c r="AF68" t="n">
        <v>5.548081892592378</v>
      </c>
    </row>
    <row r="69" spans="1:32" x14ac:dyDescent="0.3">
      <c r="A69" t="n" s="0">
        <v>51.0</v>
      </c>
      <c r="B69" t="s" s="0">
        <v>0</v>
      </c>
      <c r="C69" t="s" s="0">
        <v>20</v>
      </c>
      <c r="D69" t="s" s="0">
        <v>21</v>
      </c>
      <c r="E69" t="s" s="0">
        <v>2</v>
      </c>
      <c r="F69" t="n" s="0">
        <v>0.0</v>
      </c>
      <c r="G69" t="n" s="0">
        <v>0.0</v>
      </c>
      <c r="H69" t="n" s="0">
        <v>1.0</v>
      </c>
      <c r="I69" t="n" s="0">
        <v>0.0</v>
      </c>
      <c r="J69" t="n" s="0">
        <v>9.0</v>
      </c>
      <c r="K69" t="n" s="0">
        <v>15.0</v>
      </c>
      <c r="L69" t="n" s="0">
        <v>20.0</v>
      </c>
      <c r="M69" t="n" s="0">
        <v>133.0</v>
      </c>
      <c r="N69" t="n" s="0">
        <v>78.0</v>
      </c>
      <c r="O69" t="n" s="0">
        <v>10.0</v>
      </c>
      <c r="P69" t="n" s="0">
        <v>0.0</v>
      </c>
      <c r="Q69" t="n" s="0">
        <v>2.0</v>
      </c>
      <c r="R69" t="n" s="0">
        <v>1.0</v>
      </c>
      <c r="S69" t="n" s="0">
        <v>7.0</v>
      </c>
      <c r="T69" t="n" s="0">
        <v>6.0</v>
      </c>
      <c r="U69" t="s" s="0">
        <v>47</v>
      </c>
      <c r="V69" t="s" s="0">
        <v>45</v>
      </c>
      <c r="W69" t="b" s="0">
        <v>0</v>
      </c>
      <c r="Z69" t="n" s="0">
        <v>51.0</v>
      </c>
      <c r="AB69" t="n" s="0">
        <v>7.0</v>
      </c>
      <c r="AD69" t="n" s="0">
        <v>47.0</v>
      </c>
      <c r="AE69" t="n" s="0">
        <v>7.046388549784217</v>
      </c>
      <c r="AF69" t="n" s="0">
        <v>5.548081892592378</v>
      </c>
    </row>
    <row r="70" spans="1:32" x14ac:dyDescent="0.3">
      <c r="A70" t="n" s="0">
        <v>51.0</v>
      </c>
      <c r="B70" t="s" s="0">
        <v>0</v>
      </c>
      <c r="C70" t="s" s="0">
        <v>20</v>
      </c>
      <c r="D70" t="s" s="0">
        <v>21</v>
      </c>
      <c r="E70" t="s" s="0">
        <v>2</v>
      </c>
      <c r="F70" t="n" s="0">
        <v>0.0</v>
      </c>
      <c r="G70" t="n" s="0">
        <v>0.0</v>
      </c>
      <c r="H70" t="n" s="0">
        <v>0.0</v>
      </c>
      <c r="I70" t="n" s="0">
        <v>0.0</v>
      </c>
      <c r="J70" t="n" s="0">
        <v>8.0</v>
      </c>
      <c r="K70" t="n" s="0">
        <v>3.0</v>
      </c>
      <c r="L70" t="n" s="0">
        <v>23.0</v>
      </c>
      <c r="M70" t="n" s="0">
        <v>106.0</v>
      </c>
      <c r="N70" t="n" s="0">
        <v>57.0</v>
      </c>
      <c r="O70" t="n" s="0">
        <v>8.0</v>
      </c>
      <c r="P70" t="n" s="0">
        <v>0.0</v>
      </c>
      <c r="Q70" t="n" s="0">
        <v>2.0</v>
      </c>
      <c r="R70" t="n" s="0">
        <v>0.0</v>
      </c>
      <c r="S70" t="n" s="0">
        <v>6.0</v>
      </c>
      <c r="T70" t="n" s="0">
        <v>6.0</v>
      </c>
      <c r="U70" t="s" s="0">
        <v>47</v>
      </c>
      <c r="V70" t="s" s="0">
        <v>45</v>
      </c>
      <c r="W70" t="b" s="0">
        <v>0</v>
      </c>
      <c r="Z70" t="n" s="0">
        <v>51.0</v>
      </c>
      <c r="AB70" t="n" s="0">
        <v>6.0</v>
      </c>
      <c r="AD70" t="n" s="0">
        <v>48.0</v>
      </c>
      <c r="AE70" t="n" s="0">
        <v>7.046388549784217</v>
      </c>
      <c r="AF70" t="n" s="0">
        <v>5.548081892592378</v>
      </c>
    </row>
    <row r="71" spans="1:32" x14ac:dyDescent="0.3">
      <c r="A71" t="n" s="0">
        <v>51.0</v>
      </c>
      <c r="B71" t="s" s="0">
        <v>0</v>
      </c>
      <c r="C71" t="s" s="0">
        <v>20</v>
      </c>
      <c r="D71" s="0"/>
      <c r="E71" t="s">
        <v>2</v>
      </c>
      <c r="F71" t="n">
        <v>1.0</v>
      </c>
      <c r="G71" t="n">
        <v>0.0</v>
      </c>
      <c r="H71" t="n">
        <v>12.0</v>
      </c>
      <c r="I71" t="n">
        <v>0.0</v>
      </c>
      <c r="J71" t="n">
        <v>0.0</v>
      </c>
      <c r="K71" t="n">
        <v>15.0</v>
      </c>
      <c r="L71" t="n">
        <v>24.0</v>
      </c>
      <c r="M71" t="n">
        <v>137.0</v>
      </c>
      <c r="N71" t="n">
        <v>74.0</v>
      </c>
      <c r="O71" t="n">
        <v>13.0</v>
      </c>
      <c r="P71" t="n">
        <v>3.0</v>
      </c>
      <c r="Q71" t="n">
        <v>0.0</v>
      </c>
      <c r="R71" t="n">
        <v>10.0</v>
      </c>
      <c r="S71" t="n">
        <v>0.0</v>
      </c>
      <c r="T71" t="n">
        <v>1.0</v>
      </c>
      <c r="U71" t="s">
        <v>46</v>
      </c>
      <c r="V71" t="s">
        <v>45</v>
      </c>
      <c r="W71" t="b">
        <v>0</v>
      </c>
      <c r="Z71" t="n">
        <v>51.0</v>
      </c>
      <c r="AA71" t="n">
        <v>10.0</v>
      </c>
      <c r="AD71" t="n">
        <v>49.0</v>
      </c>
      <c r="AE71" t="n">
        <v>7.3459069952508695</v>
      </c>
      <c r="AF71" t="n">
        <v>5.207998315828876</v>
      </c>
    </row>
    <row r="72" spans="1:32" x14ac:dyDescent="0.3">
      <c r="A72" t="n" s="0">
        <v>51.0</v>
      </c>
      <c r="B72" t="s" s="0">
        <v>0</v>
      </c>
      <c r="C72" t="s" s="0">
        <v>20</v>
      </c>
      <c r="D72" t="s" s="0">
        <v>19</v>
      </c>
      <c r="E72" t="s" s="0">
        <v>2</v>
      </c>
      <c r="F72" t="n" s="0">
        <v>0.0</v>
      </c>
      <c r="G72" t="n" s="0">
        <v>0.0</v>
      </c>
      <c r="H72" t="n" s="0">
        <v>0.0</v>
      </c>
      <c r="I72" t="n" s="0">
        <v>0.0</v>
      </c>
      <c r="J72" t="n" s="0">
        <v>8.0</v>
      </c>
      <c r="K72" t="n" s="0">
        <v>15.0</v>
      </c>
      <c r="L72" t="n" s="0">
        <v>13.0</v>
      </c>
      <c r="M72" t="n" s="0">
        <v>108.0</v>
      </c>
      <c r="N72" t="n" s="0">
        <v>67.0</v>
      </c>
      <c r="O72" t="n" s="0">
        <v>8.0</v>
      </c>
      <c r="P72" t="n" s="0">
        <v>0.0</v>
      </c>
      <c r="Q72" t="n" s="0">
        <v>1.0</v>
      </c>
      <c r="R72" t="n" s="0">
        <v>0.0</v>
      </c>
      <c r="S72" t="n" s="0">
        <v>7.0</v>
      </c>
      <c r="T72" t="n" s="0">
        <v>6.0</v>
      </c>
      <c r="U72" t="s" s="0">
        <v>47</v>
      </c>
      <c r="V72" t="s" s="0">
        <v>45</v>
      </c>
      <c r="W72" t="b" s="0">
        <v>0</v>
      </c>
      <c r="Z72" t="n" s="0">
        <v>51.0</v>
      </c>
      <c r="AB72" t="n" s="0">
        <v>7.0</v>
      </c>
      <c r="AD72" t="n" s="0">
        <v>50.0</v>
      </c>
      <c r="AE72" t="n" s="0">
        <v>7.3459069952508695</v>
      </c>
      <c r="AF72" t="n" s="0">
        <v>5.207998315828876</v>
      </c>
    </row>
    <row r="73" spans="1:32" x14ac:dyDescent="0.3">
      <c r="A73" t="n" s="0">
        <v>53.0</v>
      </c>
      <c r="B73" t="s">
        <v>19</v>
      </c>
      <c r="C73" t="s">
        <v>20</v>
      </c>
      <c r="D73" t="s">
        <v>1</v>
      </c>
      <c r="E73" t="s">
        <v>21</v>
      </c>
      <c r="F73" t="n">
        <v>0.0</v>
      </c>
      <c r="G73" t="n">
        <v>0.0</v>
      </c>
      <c r="H73" t="n">
        <v>0.0</v>
      </c>
      <c r="I73" t="n">
        <v>0.0</v>
      </c>
      <c r="J73" t="n">
        <v>10.0</v>
      </c>
      <c r="K73" t="n">
        <v>15.0</v>
      </c>
      <c r="L73" t="n">
        <v>20.0</v>
      </c>
      <c r="M73" t="n">
        <v>135.0</v>
      </c>
      <c r="N73" t="n">
        <v>80.0</v>
      </c>
      <c r="O73" t="n">
        <v>10.0</v>
      </c>
      <c r="P73" t="n">
        <v>0.0</v>
      </c>
      <c r="Q73" t="n">
        <v>2.0</v>
      </c>
      <c r="R73" t="n">
        <v>0.0</v>
      </c>
      <c r="S73" t="n">
        <v>8.0</v>
      </c>
      <c r="T73" t="n">
        <v>6.0</v>
      </c>
      <c r="U73" t="s">
        <v>47</v>
      </c>
      <c r="V73" t="s">
        <v>26</v>
      </c>
      <c r="W73" t="b">
        <v>0</v>
      </c>
      <c r="Z73" t="n">
        <v>53.0</v>
      </c>
      <c r="AB73" t="n">
        <v>8.0</v>
      </c>
      <c r="AD73" t="n">
        <v>51.0</v>
      </c>
      <c r="AE73" t="n">
        <v>7.3459069952508695</v>
      </c>
      <c r="AF73" t="n">
        <v>5.207998315828876</v>
      </c>
    </row>
    <row r="74" spans="1:32" x14ac:dyDescent="0.3">
      <c r="A74" t="n" s="0">
        <v>54.0</v>
      </c>
      <c r="B74" t="s">
        <v>15</v>
      </c>
      <c r="C74" t="s">
        <v>20</v>
      </c>
      <c r="D74"/>
      <c r="E74" t="s">
        <v>21</v>
      </c>
      <c r="F74" t="n">
        <v>1.0</v>
      </c>
      <c r="G74" t="n">
        <v>0.0</v>
      </c>
      <c r="H74" t="n">
        <v>10.0</v>
      </c>
      <c r="I74" t="n">
        <v>0.0</v>
      </c>
      <c r="J74" t="n">
        <v>0.0</v>
      </c>
      <c r="K74" t="n">
        <v>15.0</v>
      </c>
      <c r="L74" t="n">
        <v>34.0</v>
      </c>
      <c r="M74" t="n">
        <v>131.0</v>
      </c>
      <c r="N74" t="n">
        <v>48.0</v>
      </c>
      <c r="O74" t="n">
        <v>11.0</v>
      </c>
      <c r="P74" t="n">
        <v>0.0</v>
      </c>
      <c r="Q74" t="n">
        <v>0.0</v>
      </c>
      <c r="R74" t="n">
        <v>11.0</v>
      </c>
      <c r="S74" t="n">
        <v>0.0</v>
      </c>
      <c r="T74" t="n">
        <v>1.0</v>
      </c>
      <c r="U74" t="s">
        <v>46</v>
      </c>
      <c r="V74" t="s">
        <v>26</v>
      </c>
      <c r="W74" t="b">
        <v>0</v>
      </c>
      <c r="Z74" t="n">
        <v>54.0</v>
      </c>
      <c r="AA74" t="n">
        <v>11.0</v>
      </c>
      <c r="AD74" t="n">
        <v>52.0</v>
      </c>
      <c r="AE74" t="n">
        <v>7.56486698319307</v>
      </c>
      <c r="AF74" t="n">
        <v>5.590292237029889</v>
      </c>
    </row>
    <row r="75">
      <c r="A75" t="n" s="0">
        <v>54.0</v>
      </c>
      <c r="B75" t="s" s="0">
        <v>19</v>
      </c>
      <c r="C75" t="s" s="0">
        <v>20</v>
      </c>
      <c r="D75" s="0"/>
      <c r="E75" t="s" s="0">
        <v>21</v>
      </c>
      <c r="F75" t="n" s="0">
        <v>1.0</v>
      </c>
      <c r="G75" t="n" s="0">
        <v>0.0</v>
      </c>
      <c r="H75" t="n" s="0">
        <v>10.0</v>
      </c>
      <c r="I75" t="n" s="0">
        <v>0.0</v>
      </c>
      <c r="J75" t="n" s="0">
        <v>0.0</v>
      </c>
      <c r="K75" t="n" s="0">
        <v>15.0</v>
      </c>
      <c r="L75" t="n" s="0">
        <v>16.0</v>
      </c>
      <c r="M75" t="n" s="0">
        <v>113.0</v>
      </c>
      <c r="N75" t="n" s="0">
        <v>66.0</v>
      </c>
      <c r="O75" t="n" s="0">
        <v>11.0</v>
      </c>
      <c r="P75" t="n" s="0">
        <v>2.0</v>
      </c>
      <c r="Q75" t="n" s="0">
        <v>0.0</v>
      </c>
      <c r="R75" t="n" s="0">
        <v>9.0</v>
      </c>
      <c r="S75" t="n" s="0">
        <v>0.0</v>
      </c>
      <c r="T75" t="n" s="0">
        <v>1.0</v>
      </c>
      <c r="U75" t="s" s="0">
        <v>46</v>
      </c>
      <c r="V75" t="s" s="0">
        <v>26</v>
      </c>
      <c r="W75" t="b" s="0">
        <v>0</v>
      </c>
      <c r="Z75" t="n" s="0">
        <v>54.0</v>
      </c>
      <c r="AA75" t="n" s="0">
        <v>9.0</v>
      </c>
      <c r="AD75" t="n" s="0">
        <v>53.0</v>
      </c>
      <c r="AE75" t="n" s="0">
        <v>7.56486698319307</v>
      </c>
      <c r="AF75" t="n" s="0">
        <v>5.590292237029889</v>
      </c>
    </row>
    <row r="76"/>
    <row r="77"/>
  </sheetData>
  <mergeCells count="23">
    <mergeCell ref="BI2:BJ2"/>
    <mergeCell ref="AY2:AZ2"/>
    <mergeCell ref="BA2:BB2"/>
    <mergeCell ref="BC2:BD2"/>
    <mergeCell ref="BE2:BF2"/>
    <mergeCell ref="BG2:BH2"/>
    <mergeCell ref="AO2:AP2"/>
    <mergeCell ref="AQ2:AR2"/>
    <mergeCell ref="AS2:AT2"/>
    <mergeCell ref="AU2:AV2"/>
    <mergeCell ref="AW2:AX2"/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conditionalFormatting sqref="AO5 AQ5 AS5 AU5 AW5 AY5 BA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6 AQ6 AS6 AW6 AU6 AY6 BA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9 AQ9 AS9 AU9 AW9 AY9 BA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0 AQ10 AS10 AU10 AW10 AY10 BA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2 AQ12 AS12 AU12 AW12 AY12 BA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3 AQ13 AS13 AU13 AW13 AY13 BA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4 AQ14 AS14 AU14 AW14 AY14 BA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 AQ15 AS15 AU15 AW15 AY15 BA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6 AQ16 AS16 AU16 AW16 AY16 BA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7 AQ17 AS17 AU17 AW17 AY17 BA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 AR6 AT6 AV6 AX6 AZ6 BB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8 AR8 AT8 AV8 AX8 AZ8 BB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0 AR10 AT10 AV10 AX10 AZ10 BB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1 AR11 AT11 AV11 AX11 AZ11 BB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3 AR13 AT13 AV13 AX13 AZ13 BB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4 AR14 AT14 AV14 AX14 AZ14 BB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 AR15 AT15 AV15 AX15 AZ15 BB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6 AR16 AT16 AV16 AX16 AZ16 BB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 AR17 AT17 AV17 AX17 AZ17 BB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 AO4 AS4 AU4 AW4 AY4 BA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 AO7 AS7 AU7 AW7 AY7 BA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 AO8 AS8 AU8 AW8 AY8 BA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1 AO11 AS11 AU11 AW11 AY11 BA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 AP4 AT4 AV4 AX4 AZ4 BB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 AP5 AT5 AV5 AX5 AZ5 BB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 AP7 AT7 AV7 AX7 AZ7 BB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 AP9 AT9 AV9 AX9 AZ9 BB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 AP12 AT12 AV12 AX12 AZ12 BB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 BE4 BG4 B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 BE5 BG5 B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6 BE6 BG6 B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 BE7 BG7 B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8 BE8 BG8 B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9 BE9 BG9 B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0 BE10 BG10 BI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1 BE11 BG11 BI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2 BE12 BG12 B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3 BE13 BG13 B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4 BE14 BG14 B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5 BE15 BG15 B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6 BE16 BG16 B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7 BE17 BG17 B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 BF4 BH4 B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5 BF5 BH5 B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6 BF6 BH6 B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7 BF7 BH7 B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8 BF8 BH8 B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9 BF9 BH9 B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0 BF10 BH10 B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1 BF11 BH11 B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2 BF12 BH12 B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3 BF13 BH13 B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4 BF14 BH14 B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5 BF15 BH15 B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6 BF16 BH16 B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7 BF17 BH17 B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2 BC12 BG12 BI12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J93"/>
  <sheetViews>
    <sheetView topLeftCell="AH1" workbookViewId="0">
      <selection activeCell="AX28" sqref="AX28"/>
    </sheetView>
  </sheetViews>
  <sheetFormatPr defaultRowHeight="14.4" x14ac:dyDescent="0.3"/>
  <cols>
    <col min="1" max="1" customWidth="true" width="16.88671875"/>
    <col min="40" max="40" customWidth="true" width="17.109375"/>
  </cols>
  <sheetData>
    <row r="1" spans="1:62" ht="15" thickBot="1" x14ac:dyDescent="0.35"/>
    <row r="2" spans="1:62" ht="15.6" x14ac:dyDescent="0.3">
      <c r="C2" s="30" t="s">
        <v>39</v>
      </c>
      <c r="D2" s="31"/>
      <c r="E2" s="30" t="s">
        <v>40</v>
      </c>
      <c r="F2" s="31"/>
      <c r="G2" s="30" t="s">
        <v>7</v>
      </c>
      <c r="H2" s="31"/>
      <c r="I2" s="30" t="s">
        <v>41</v>
      </c>
      <c r="J2" s="31"/>
      <c r="L2" s="30" t="s">
        <v>39</v>
      </c>
      <c r="M2" s="31"/>
      <c r="N2" s="30" t="s">
        <v>40</v>
      </c>
      <c r="O2" s="31"/>
      <c r="P2" s="30" t="s">
        <v>7</v>
      </c>
      <c r="Q2" s="31"/>
      <c r="R2" s="30" t="s">
        <v>41</v>
      </c>
      <c r="S2" s="31"/>
      <c r="AN2" s="23"/>
      <c r="AO2" s="33" t="s">
        <v>0</v>
      </c>
      <c r="AP2" s="33"/>
      <c r="AQ2" s="33" t="s">
        <v>19</v>
      </c>
      <c r="AR2" s="33"/>
      <c r="AS2" s="33" t="s">
        <v>17</v>
      </c>
      <c r="AT2" s="33"/>
      <c r="AU2" s="33" t="s">
        <v>18</v>
      </c>
      <c r="AV2" s="33"/>
      <c r="AW2" s="33" t="s">
        <v>15</v>
      </c>
      <c r="AX2" s="33"/>
      <c r="AY2" s="33" t="s">
        <v>82</v>
      </c>
      <c r="AZ2" s="33"/>
      <c r="BA2" s="33" t="s">
        <v>86</v>
      </c>
      <c r="BB2" s="34"/>
      <c r="BC2" s="32" t="s">
        <v>1</v>
      </c>
      <c r="BD2" s="33"/>
      <c r="BE2" s="33" t="s">
        <v>23</v>
      </c>
      <c r="BF2" s="33"/>
      <c r="BG2" s="33" t="s">
        <v>20</v>
      </c>
      <c r="BH2" s="33"/>
      <c r="BI2" s="33" t="s">
        <v>79</v>
      </c>
      <c r="BJ2" s="34"/>
    </row>
    <row r="3" spans="1:62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4" t="s">
        <v>81</v>
      </c>
      <c r="AW3" s="4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6" t="s">
        <v>81</v>
      </c>
      <c r="BC3" s="5" t="s">
        <v>28</v>
      </c>
      <c r="BD3" s="4" t="s">
        <v>81</v>
      </c>
      <c r="BE3" s="4" t="s">
        <v>28</v>
      </c>
      <c r="BF3" s="4" t="s">
        <v>81</v>
      </c>
      <c r="BG3" s="4" t="s">
        <v>28</v>
      </c>
      <c r="BH3" s="4" t="s">
        <v>81</v>
      </c>
      <c r="BI3" s="4" t="s">
        <v>28</v>
      </c>
      <c r="BJ3" s="6" t="s">
        <v>81</v>
      </c>
    </row>
    <row r="4" spans="1:62" x14ac:dyDescent="0.3">
      <c r="A4" t="s" s="0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n">
        <v>0.3330626618163428</v>
      </c>
      <c r="H4" s="8" t="n">
        <v>0.6769645511597764</v>
      </c>
      <c r="I4" s="7" t="n">
        <v>0.0</v>
      </c>
      <c r="J4" s="8" t="n">
        <v>0.0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-0.31093029354224982</v>
      </c>
      <c r="Q4" s="8">
        <f t="shared" ref="Q4:Q17" si="3">(G4+H4)</f>
        <v>1.1742230997306531</v>
      </c>
      <c r="R4" s="7">
        <f>(I4-J4)</f>
        <v>0</v>
      </c>
      <c r="S4" s="8">
        <f t="shared" ref="S4:S17" si="4">(I4+J4)</f>
        <v>0</v>
      </c>
      <c r="AN4" s="7" t="s">
        <v>3</v>
      </c>
      <c r="AO4" t="n" s="0">
        <v>-0.4202832505834721</v>
      </c>
      <c r="AP4" t="n" s="0">
        <v>-0.284516862091212</v>
      </c>
      <c r="AQ4" t="n" s="0">
        <v>0.9851879792539496</v>
      </c>
      <c r="AR4" t="n" s="0">
        <v>0.6669373381836571</v>
      </c>
      <c r="AS4" t="n" s="0">
        <v>0.28237286574182013</v>
      </c>
      <c r="AT4" t="n" s="0">
        <v>0.19115642031661106</v>
      </c>
      <c r="AU4" t="n" s="0">
        <v>0.15211946019538747</v>
      </c>
      <c r="AV4" t="n" s="0">
        <v>0.10297948209383795</v>
      </c>
      <c r="AW4" t="n" s="0">
        <v>-0.12836118499852275</v>
      </c>
      <c r="AX4" t="n" s="0">
        <v>-0.08689597198886198</v>
      </c>
      <c r="AY4" t="e" s="0">
        <v>#NUM!</v>
      </c>
      <c r="AZ4" t="e" s="0">
        <v>#NUM!</v>
      </c>
      <c r="BA4" t="e" s="0">
        <v>#NUM!</v>
      </c>
      <c r="BB4" s="8" t="e">
        <v>#NUM!</v>
      </c>
      <c r="BC4" s="7" t="n">
        <v>-0.39086305067617333</v>
      </c>
      <c r="BD4" t="n" s="0">
        <v>-0.2646004296659366</v>
      </c>
      <c r="BE4" t="n" s="0">
        <v>0.9233204236114465</v>
      </c>
      <c r="BF4" t="n" s="0">
        <v>0.6250551961467775</v>
      </c>
      <c r="BG4" t="n" s="0">
        <v>-0.41404525717243473</v>
      </c>
      <c r="BH4" t="n" s="0">
        <v>-0.28029396168157145</v>
      </c>
      <c r="BI4" t="n" s="0">
        <v>0.2917592870704752</v>
      </c>
      <c r="BJ4" s="8" t="n">
        <v>0.1975106948183606</v>
      </c>
    </row>
    <row r="5" spans="1:62" x14ac:dyDescent="0.3">
      <c r="A5" t="s" s="0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n">
        <v>0.0018890865490230537</v>
      </c>
      <c r="H5" s="8" t="n">
        <v>0.04342255060487988</v>
      </c>
      <c r="I5" s="7" t="n">
        <v>0.0</v>
      </c>
      <c r="J5" s="8" t="n">
        <v>0.0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-5.8630204950501905E-2</v>
      </c>
      <c r="Q5" s="8">
        <f t="shared" si="3"/>
        <v>6.6488415244805435E-2</v>
      </c>
      <c r="R5" s="7">
        <f>(I5-J5)</f>
        <v>0</v>
      </c>
      <c r="S5" s="8">
        <f t="shared" si="4"/>
        <v>0</v>
      </c>
      <c r="AN5" s="7" t="s">
        <v>30</v>
      </c>
      <c r="AO5" t="n" s="0">
        <v>0.08005217888504126</v>
      </c>
      <c r="AP5" t="n" s="0">
        <v>0.003476069788666601</v>
      </c>
      <c r="AQ5" t="n" s="0">
        <v>-0.043504734814236265</v>
      </c>
      <c r="AR5" t="n" s="0">
        <v>-0.0018890865490230537</v>
      </c>
      <c r="AS5" t="n" s="0">
        <v>-0.043504734814236265</v>
      </c>
      <c r="AT5" t="n" s="0">
        <v>-0.0018890865490230537</v>
      </c>
      <c r="AU5" t="n" s="0">
        <v>-0.043504734814236265</v>
      </c>
      <c r="AV5" t="n" s="0">
        <v>-0.0018890865490230537</v>
      </c>
      <c r="AW5" t="n" s="0">
        <v>-0.043504734814236265</v>
      </c>
      <c r="AX5" t="n" s="0">
        <v>-0.0018890865490230537</v>
      </c>
      <c r="AY5" t="e" s="0">
        <v>#NUM!</v>
      </c>
      <c r="AZ5" t="e" s="0">
        <v>#NUM!</v>
      </c>
      <c r="BA5" t="e" s="0">
        <v>#NUM!</v>
      </c>
      <c r="BB5" s="8" t="e">
        <v>#NUM!</v>
      </c>
      <c r="BC5" s="7" t="n">
        <v>-0.043504734814236265</v>
      </c>
      <c r="BD5" t="n" s="0">
        <v>-0.0018890865490230537</v>
      </c>
      <c r="BE5" t="n" s="0">
        <v>0.9210204129133344</v>
      </c>
      <c r="BF5" t="n" s="0">
        <v>0.03999305548785662</v>
      </c>
      <c r="BG5" t="n" s="0">
        <v>-0.043504734814236265</v>
      </c>
      <c r="BH5" t="n" s="0">
        <v>-0.0018890865490230537</v>
      </c>
      <c r="BI5" t="n" s="0">
        <v>-0.043504734814236265</v>
      </c>
      <c r="BJ5" s="8" t="n">
        <v>-0.0018890865490230537</v>
      </c>
    </row>
    <row r="6" spans="1:62" x14ac:dyDescent="0.3">
      <c r="A6" t="s" s="0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n">
        <v>6.082738401689494</v>
      </c>
      <c r="H6" s="8" t="n">
        <v>4.358176062298084</v>
      </c>
      <c r="I6" s="7" t="n">
        <v>0.3539300753821926</v>
      </c>
      <c r="J6" s="8" t="n">
        <v>0.4781878052838111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0.90409390569045645</v>
      </c>
      <c r="Q6" s="8">
        <f t="shared" si="3"/>
        <v>9.9000757734079414</v>
      </c>
      <c r="R6" s="7">
        <f t="shared" ref="R6:R17" si="7">(I6-J6)</f>
        <v>-0.13507641586744151</v>
      </c>
      <c r="S6" s="8">
        <f t="shared" si="4"/>
        <v>0.81093077366025468</v>
      </c>
      <c r="AN6" s="7" t="s">
        <v>31</v>
      </c>
      <c r="AO6" t="n" s="0">
        <v>0.6439774389012307</v>
      </c>
      <c r="AP6" t="n" s="0">
        <v>2.806567058879371</v>
      </c>
      <c r="AQ6" t="n" s="0">
        <v>-0.09546923508258445</v>
      </c>
      <c r="AR6" t="n" s="0">
        <v>-0.416071735022828</v>
      </c>
      <c r="AS6" t="n" s="0">
        <v>0.16013597227854046</v>
      </c>
      <c r="AT6" t="n" s="0">
        <v>0.6979007610971646</v>
      </c>
      <c r="AU6" t="n" s="0">
        <v>-0.34258562771954765</v>
      </c>
      <c r="AV6" t="n" s="0">
        <v>-1.4930484820146956</v>
      </c>
      <c r="AW6" t="n" s="0">
        <v>-0.7216172334677452</v>
      </c>
      <c r="AX6" t="n" s="0">
        <v>-3.144934953040895</v>
      </c>
      <c r="AY6" t="e" s="0">
        <v>#NUM!</v>
      </c>
      <c r="AZ6" t="e" s="0">
        <v>#NUM!</v>
      </c>
      <c r="BA6" t="e" s="0">
        <v>#NUM!</v>
      </c>
      <c r="BB6" s="8" t="e">
        <v>#NUM!</v>
      </c>
      <c r="BC6" s="7" t="n">
        <v>0.40108690361814026</v>
      </c>
      <c r="BD6" t="n" s="0">
        <v>1.7480073422498377</v>
      </c>
      <c r="BE6" t="n" s="0">
        <v>0.4170073201242601</v>
      </c>
      <c r="BF6" t="n" s="0">
        <v>1.8173913203686247</v>
      </c>
      <c r="BG6" t="n" s="0">
        <v>0.6088368298359865</v>
      </c>
      <c r="BH6" t="n" s="0">
        <v>2.6534180976366484</v>
      </c>
      <c r="BI6" t="n" s="0">
        <v>-0.45747529761980793</v>
      </c>
      <c r="BJ6" s="8" t="n">
        <v>-1.9937578911793388</v>
      </c>
    </row>
    <row r="7" spans="1:62" x14ac:dyDescent="0.3">
      <c r="A7" t="s" s="0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n">
        <v>0.019304775218954674</v>
      </c>
      <c r="H7" s="8" t="n">
        <v>0.13759397106232638</v>
      </c>
      <c r="I7" s="7" t="n">
        <v>0.0</v>
      </c>
      <c r="J7" s="8" t="n">
        <v>0.0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-0.13991889634209492</v>
      </c>
      <c r="Q7" s="8">
        <f t="shared" si="3"/>
        <v>0.19916149497726349</v>
      </c>
      <c r="R7" s="7">
        <f t="shared" si="7"/>
        <v>0</v>
      </c>
      <c r="S7" s="8">
        <f t="shared" si="4"/>
        <v>0</v>
      </c>
      <c r="AN7" s="7" t="s">
        <v>32</v>
      </c>
      <c r="AO7" t="n" s="0">
        <v>-0.14030247887976233</v>
      </c>
      <c r="AP7" t="n" s="0">
        <v>-0.019304775218954674</v>
      </c>
      <c r="AQ7" t="n" s="0">
        <v>-0.14030247887976233</v>
      </c>
      <c r="AR7" t="n" s="0">
        <v>-0.019304775218954674</v>
      </c>
      <c r="AS7" t="n" s="0">
        <v>1.3642951220223594</v>
      </c>
      <c r="AT7" t="n" s="0">
        <v>0.18771878354001756</v>
      </c>
      <c r="AU7" t="n" s="0">
        <v>-0.14030247887976233</v>
      </c>
      <c r="AV7" t="n" s="0">
        <v>-0.019304775218954674</v>
      </c>
      <c r="AW7" t="n" s="0">
        <v>-0.14030247887976233</v>
      </c>
      <c r="AX7" t="n" s="0">
        <v>-0.019304775218954674</v>
      </c>
      <c r="AY7" t="e" s="0">
        <v>#NUM!</v>
      </c>
      <c r="AZ7" t="e" s="0">
        <v>#NUM!</v>
      </c>
      <c r="BA7" t="e" s="0">
        <v>#NUM!</v>
      </c>
      <c r="BB7" s="8" t="e">
        <v>#NUM!</v>
      </c>
      <c r="BC7" s="7" t="n">
        <v>0.22806559200821536</v>
      </c>
      <c r="BD7" t="n" s="0">
        <v>0.03138045046709072</v>
      </c>
      <c r="BE7" t="n" s="0">
        <v>-0.14030247887976233</v>
      </c>
      <c r="BF7" t="n" s="0">
        <v>-0.019304775218954674</v>
      </c>
      <c r="BG7" t="n" s="0">
        <v>-0.14030247887976233</v>
      </c>
      <c r="BH7" t="n" s="0">
        <v>-0.019304775218954674</v>
      </c>
      <c r="BI7" t="n" s="0">
        <v>-0.14030247887976233</v>
      </c>
      <c r="BJ7" s="8" t="n">
        <v>-0.019304775218954674</v>
      </c>
    </row>
    <row r="8" spans="1:62" x14ac:dyDescent="0.3">
      <c r="A8" t="s" s="0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n">
        <v>2.4675947272776377</v>
      </c>
      <c r="H8" s="8" t="n">
        <v>3.236700619030861</v>
      </c>
      <c r="I8" s="7" t="n">
        <v>8.037007209058096</v>
      </c>
      <c r="J8" s="8" t="n">
        <v>1.549879535975904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-0.31717859237487467</v>
      </c>
      <c r="Q8" s="8">
        <f t="shared" si="3"/>
        <v>6.5170011809362984</v>
      </c>
      <c r="R8" s="7">
        <f t="shared" si="7"/>
        <v>6.4450211065103478</v>
      </c>
      <c r="S8" s="8">
        <f t="shared" si="4"/>
        <v>9.5343596690940871</v>
      </c>
      <c r="AN8" s="7" t="s">
        <v>33</v>
      </c>
      <c r="AO8" t="n" s="0">
        <v>-0.375514719075305</v>
      </c>
      <c r="AP8" t="n" s="0">
        <v>-1.2154287236862396</v>
      </c>
      <c r="AQ8" t="n" s="0">
        <v>0.4734467141360752</v>
      </c>
      <c r="AR8" t="n" s="0">
        <v>1.5324052727223618</v>
      </c>
      <c r="AS8" t="n" s="0">
        <v>-0.3739113081910209</v>
      </c>
      <c r="AT8" t="n" s="0">
        <v>-1.2102389626845165</v>
      </c>
      <c r="AU8" t="n" s="0">
        <v>-0.341844309235579</v>
      </c>
      <c r="AV8" t="n" s="0">
        <v>-1.1064476873149758</v>
      </c>
      <c r="AW8" t="n" s="0">
        <v>0.8939156317887831</v>
      </c>
      <c r="AX8" t="n" s="0">
        <v>2.8933372787721177</v>
      </c>
      <c r="AY8" t="e" s="0">
        <v>#NUM!</v>
      </c>
      <c r="AZ8" t="e" s="0">
        <v>#NUM!</v>
      </c>
      <c r="BA8" t="e" s="0">
        <v>#NUM!</v>
      </c>
      <c r="BB8" s="8" t="e">
        <v>#NUM!</v>
      </c>
      <c r="BC8" s="7" t="n">
        <v>-0.5269605936174087</v>
      </c>
      <c r="BD8" t="n" s="0">
        <v>-1.7056136795663368</v>
      </c>
      <c r="BE8" t="n" s="0">
        <v>-0.7494398990682892</v>
      </c>
      <c r="BF8" t="n" s="0">
        <v>-2.425712585240758</v>
      </c>
      <c r="BG8" t="n" s="0">
        <v>-0.20967942596431174</v>
      </c>
      <c r="BH8" t="n" s="0">
        <v>-0.6786695278167234</v>
      </c>
      <c r="BI8" t="n" s="0">
        <v>0.5165401129864481</v>
      </c>
      <c r="BJ8" s="8" t="n">
        <v>1.6718857034575074</v>
      </c>
    </row>
    <row r="9" spans="1:62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n">
        <v>13.768494430178325</v>
      </c>
      <c r="H9" s="6" t="n">
        <v>3.8910994522360776</v>
      </c>
      <c r="I9" s="5" t="n">
        <v>14.999999999999998</v>
      </c>
      <c r="J9" s="6" t="n">
        <v>1.7763568394002505E-15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9.0312143993967169</v>
      </c>
      <c r="Q9" s="6">
        <f t="shared" si="3"/>
        <v>17.765306536156121</v>
      </c>
      <c r="R9" s="5">
        <f t="shared" si="7"/>
        <v>15</v>
      </c>
      <c r="S9" s="6">
        <f t="shared" si="4"/>
        <v>15</v>
      </c>
      <c r="AN9" s="5" t="s">
        <v>12</v>
      </c>
      <c r="AO9" s="4" t="n">
        <v>0.3164929565380221</v>
      </c>
      <c r="AP9" s="4" t="n">
        <v>1.2315055698216746</v>
      </c>
      <c r="AQ9" s="4" t="n">
        <v>-0.8399925189010624</v>
      </c>
      <c r="AR9" s="4" t="n">
        <v>-3.268494430178327</v>
      </c>
      <c r="AS9" s="4" t="n">
        <v>0.0780454498232846</v>
      </c>
      <c r="AT9" s="4" t="n">
        <v>0.303682607056901</v>
      </c>
      <c r="AU9" s="4" t="n">
        <v>0.19873153159994902</v>
      </c>
      <c r="AV9" s="4" t="n">
        <v>0.7732841537505983</v>
      </c>
      <c r="AW9" s="4" t="n">
        <v>-0.3121193871733849</v>
      </c>
      <c r="AX9" s="4" t="n">
        <v>-1.2144875764626182</v>
      </c>
      <c r="AY9" s="4" t="e">
        <v>#NUM!</v>
      </c>
      <c r="AZ9" s="4" t="e">
        <v>#NUM!</v>
      </c>
      <c r="BA9" s="4" t="e">
        <v>#NUM!</v>
      </c>
      <c r="BB9" s="6" t="e">
        <v>#NUM!</v>
      </c>
      <c r="BC9" s="5" t="n">
        <v>0.2829385245838138</v>
      </c>
      <c r="BD9" s="4" t="n">
        <v>1.1009419380245618</v>
      </c>
      <c r="BE9" s="4" t="n">
        <v>0.31649295653802256</v>
      </c>
      <c r="BF9" s="4" t="n">
        <v>1.2315055698216764</v>
      </c>
      <c r="BG9" s="4" t="n">
        <v>0.1537563291682521</v>
      </c>
      <c r="BH9" s="4" t="n">
        <v>0.5982811682044158</v>
      </c>
      <c r="BI9" s="4" t="n">
        <v>-0.27660746689689936</v>
      </c>
      <c r="BJ9" s="6" t="n">
        <v>-1.076307162926934</v>
      </c>
    </row>
    <row r="10" spans="1:62" x14ac:dyDescent="0.3">
      <c r="A10" t="s" s="0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n">
        <v>24.582356414041136</v>
      </c>
      <c r="H10" s="8" t="n">
        <v>9.985780751122789</v>
      </c>
      <c r="I10" s="7" t="n">
        <v>31.41538566837952</v>
      </c>
      <c r="J10" s="8" t="n">
        <v>3.6517311971485187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15.279410366954325</v>
      </c>
      <c r="Q10" s="8">
        <f t="shared" si="3"/>
        <v>35.556470804271861</v>
      </c>
      <c r="R10" s="7">
        <f t="shared" si="7"/>
        <v>27.4667034423085</v>
      </c>
      <c r="S10" s="8">
        <f t="shared" si="4"/>
        <v>35.050928646749618</v>
      </c>
      <c r="AN10" s="7" t="s">
        <v>13</v>
      </c>
      <c r="AO10" t="n" s="0">
        <v>0.4006317314397534</v>
      </c>
      <c r="AP10" t="n" s="0">
        <v>4.000620632100084</v>
      </c>
      <c r="AQ10" t="n" s="0">
        <v>0.1586566230634882</v>
      </c>
      <c r="AR10" t="n" s="0">
        <v>1.5843102526255244</v>
      </c>
      <c r="AS10" t="n" s="0">
        <v>-0.3309673761670262</v>
      </c>
      <c r="AT10" t="n" s="0">
        <v>-3.3049676541783057</v>
      </c>
      <c r="AU10" t="n" s="0">
        <v>-0.5368113494835016</v>
      </c>
      <c r="AV10" t="n" s="0">
        <v>-5.360480440656598</v>
      </c>
      <c r="AW10" t="n" s="0">
        <v>-0.033214778339537884</v>
      </c>
      <c r="AX10" t="n" s="0">
        <v>-0.3316754941957676</v>
      </c>
      <c r="AY10" t="e" s="0">
        <v>#NUM!</v>
      </c>
      <c r="AZ10" t="e" s="0">
        <v>#NUM!</v>
      </c>
      <c r="BA10" t="e" s="0">
        <v>#NUM!</v>
      </c>
      <c r="BB10" s="8" t="e">
        <v>#NUM!</v>
      </c>
      <c r="BC10" s="7" t="n">
        <v>-0.11231363505109214</v>
      </c>
      <c r="BD10" t="n" s="0">
        <v>-1.1215393349818257</v>
      </c>
      <c r="BE10" t="n" s="0">
        <v>-0.09638677647705954</v>
      </c>
      <c r="BF10" t="n" s="0">
        <v>-0.962497217207396</v>
      </c>
      <c r="BG10" t="n" s="0">
        <v>0.39206131007412764</v>
      </c>
      <c r="BH10" t="n" s="0">
        <v>3.915038283398207</v>
      </c>
      <c r="BI10" t="n" s="0">
        <v>0.027947205941817137</v>
      </c>
      <c r="BJ10" s="8" t="n">
        <v>0.279074671141462</v>
      </c>
    </row>
    <row r="11" spans="1:62" x14ac:dyDescent="0.3">
      <c r="A11" t="s" s="0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n">
        <v>112.47821565165432</v>
      </c>
      <c r="H11" s="8" t="n">
        <v>28.796352986137094</v>
      </c>
      <c r="I11" s="7" t="n">
        <v>129.61689836201802</v>
      </c>
      <c r="J11" s="8" t="n">
        <v>16.82226738543743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85.300512644254979</v>
      </c>
      <c r="Q11" s="8">
        <f t="shared" si="3"/>
        <v>142.87694682629046</v>
      </c>
      <c r="R11" s="7">
        <f t="shared" si="7"/>
        <v>111.75676853317687</v>
      </c>
      <c r="S11" s="8">
        <f t="shared" si="4"/>
        <v>145.96150617426815</v>
      </c>
      <c r="AN11" s="7" t="s">
        <v>14</v>
      </c>
      <c r="AO11" t="n" s="0">
        <v>0.5160173354905854</v>
      </c>
      <c r="AP11" t="n" s="0">
        <v>14.859417339752824</v>
      </c>
      <c r="AQ11" t="n" s="0">
        <v>0.40011262377191903</v>
      </c>
      <c r="AR11" t="n" s="0">
        <v>11.521784348345648</v>
      </c>
      <c r="AS11" t="n" s="0">
        <v>-0.2784866331292952</v>
      </c>
      <c r="AT11" t="n" s="0">
        <v>-8.019399389512046</v>
      </c>
      <c r="AU11" t="n" s="0">
        <v>-0.9554504024430043</v>
      </c>
      <c r="AV11" t="n" s="0">
        <v>-27.513487049495495</v>
      </c>
      <c r="AW11" t="n" s="0">
        <v>0.06704158516800611</v>
      </c>
      <c r="AX11" t="n" s="0">
        <v>1.930553151248077</v>
      </c>
      <c r="AY11" t="e" s="0">
        <v>#NUM!</v>
      </c>
      <c r="AZ11" t="e" s="0">
        <v>#NUM!</v>
      </c>
      <c r="BA11" t="e" s="0">
        <v>#NUM!</v>
      </c>
      <c r="BB11" s="8" t="e">
        <v>#NUM!</v>
      </c>
      <c r="BC11" s="7" t="n">
        <v>-0.11949950603133676</v>
      </c>
      <c r="BD11" t="n" s="0">
        <v>-3.441149957347392</v>
      </c>
      <c r="BE11" t="n" s="0">
        <v>-0.2831863110526138</v>
      </c>
      <c r="BF11" t="n" s="0">
        <v>-8.154732973913084</v>
      </c>
      <c r="BG11" t="n" s="0">
        <v>0.6344552048813605</v>
      </c>
      <c r="BH11" t="n" s="0">
        <v>18.269996033655588</v>
      </c>
      <c r="BI11" t="n" s="0">
        <v>0.008445437712159696</v>
      </c>
      <c r="BJ11" s="8" t="n">
        <v>0.2431978054817847</v>
      </c>
    </row>
    <row r="12" spans="1:62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n">
        <v>49.54500839339371</v>
      </c>
      <c r="H12" s="6" t="n">
        <v>16.69577284050087</v>
      </c>
      <c r="I12" s="5" t="n">
        <v>51.78612702525899</v>
      </c>
      <c r="J12" s="6" t="n">
        <v>11.658768454202017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31.740499275313173</v>
      </c>
      <c r="Q12" s="6">
        <f t="shared" si="3"/>
        <v>67.968676917227128</v>
      </c>
      <c r="R12" s="5">
        <f t="shared" si="7"/>
        <v>39.718865639099583</v>
      </c>
      <c r="S12" s="6">
        <f t="shared" si="4"/>
        <v>62.964144890229186</v>
      </c>
      <c r="AN12" s="5" t="s">
        <v>34</v>
      </c>
      <c r="AO12" s="4" t="n">
        <v>0.33701168310590257</v>
      </c>
      <c r="AP12" s="4" t="n">
        <v>5.626670505731013</v>
      </c>
      <c r="AQ12" s="4" t="n">
        <v>0.6960838760983228</v>
      </c>
      <c r="AR12" s="4" t="n">
        <v>11.62165827327295</v>
      </c>
      <c r="AS12" s="4" t="n">
        <v>-0.10260960690939247</v>
      </c>
      <c r="AT12" s="4" t="n">
        <v>-1.713146688212305</v>
      </c>
      <c r="AU12" s="4" t="n">
        <v>-1.052111243351459</v>
      </c>
      <c r="AV12" s="4" t="n">
        <v>-17.56581032193289</v>
      </c>
      <c r="AW12" s="4" t="n">
        <v>0.22810514688267425</v>
      </c>
      <c r="AX12" s="4" t="n">
        <v>3.8083917161022143</v>
      </c>
      <c r="AY12" s="4" t="e">
        <v>#NUM!</v>
      </c>
      <c r="AZ12" s="4" t="e">
        <v>#NUM!</v>
      </c>
      <c r="BA12" s="4" t="e">
        <v>#NUM!</v>
      </c>
      <c r="BB12" s="6" t="e">
        <v>#NUM!</v>
      </c>
      <c r="BC12" s="5" t="n">
        <v>-0.1377003177613488</v>
      </c>
      <c r="BD12" s="4" t="n">
        <v>-2.2990132254082667</v>
      </c>
      <c r="BE12" s="4" t="n">
        <v>-0.44689420373642996</v>
      </c>
      <c r="BF12" s="4" t="n">
        <v>-7.461244109319949</v>
      </c>
      <c r="BG12" s="4" t="n">
        <v>0.5894688669206601</v>
      </c>
      <c r="BH12" s="4" t="n">
        <v>9.841638298654779</v>
      </c>
      <c r="BI12" s="4" t="n">
        <v>0.04560170010691894</v>
      </c>
      <c r="BJ12" s="6" t="n">
        <v>0.7613556261257628</v>
      </c>
    </row>
    <row r="13" spans="1:62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n">
        <v>8.904589652551456</v>
      </c>
      <c r="H13" s="6" t="n">
        <v>2.659553548575776</v>
      </c>
      <c r="I13" s="5" t="n">
        <v>8.390937284440291</v>
      </c>
      <c r="J13" s="6" t="n">
        <v>1.377219689741405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6.2600029952730667</v>
      </c>
      <c r="Q13" s="6">
        <f t="shared" si="3"/>
        <v>11.674382887504631</v>
      </c>
      <c r="R13" s="5">
        <f t="shared" si="7"/>
        <v>6.9344739891142932</v>
      </c>
      <c r="S13" s="6">
        <f t="shared" si="4"/>
        <v>9.7207611442829585</v>
      </c>
      <c r="AN13" s="5" t="s">
        <v>25</v>
      </c>
      <c r="AO13" s="4" t="n">
        <v>0.4853418982155349</v>
      </c>
      <c r="AP13" s="4" t="n">
        <v>1.290792767671629</v>
      </c>
      <c r="AQ13" s="4" t="n">
        <v>0.6625461687202441</v>
      </c>
      <c r="AR13" s="4" t="n">
        <v>1.76207701411521</v>
      </c>
      <c r="AS13" s="4" t="n">
        <v>-0.05089278399836437</v>
      </c>
      <c r="AT13" s="4" t="n">
        <v>-0.13535208427975043</v>
      </c>
      <c r="AU13" s="4" t="n">
        <v>-0.9466666126546243</v>
      </c>
      <c r="AV13" s="4" t="n">
        <v>-2.517710549003816</v>
      </c>
      <c r="AW13" s="4" t="n">
        <v>-0.13524356680775976</v>
      </c>
      <c r="AX13" s="4" t="n">
        <v>-0.35968750802562255</v>
      </c>
      <c r="AY13" s="4" t="e">
        <v>#NUM!</v>
      </c>
      <c r="AZ13" s="4" t="e">
        <v>#NUM!</v>
      </c>
      <c r="BA13" s="4" t="e">
        <v>#NUM!</v>
      </c>
      <c r="BB13" s="6" t="e">
        <v>#NUM!</v>
      </c>
      <c r="BC13" s="5" t="n">
        <v>-0.07246156151568153</v>
      </c>
      <c r="BD13" s="4" t="n">
        <v>-0.19271540306437274</v>
      </c>
      <c r="BE13" s="4" t="n">
        <v>0.014070862218052068</v>
      </c>
      <c r="BF13" s="4" t="n">
        <v>0.037422211543541195</v>
      </c>
      <c r="BG13" s="4" t="n">
        <v>0.6291509893705365</v>
      </c>
      <c r="BH13" s="4" t="n">
        <v>1.6732607463703708</v>
      </c>
      <c r="BI13" s="4" t="n">
        <v>-0.05472924384222294</v>
      </c>
      <c r="BJ13" s="6" t="n">
        <v>-0.14555535467145297</v>
      </c>
    </row>
    <row r="14" spans="1:62" x14ac:dyDescent="0.3">
      <c r="A14" t="s" s="0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n">
        <v>1.6561544343174837</v>
      </c>
      <c r="H14" s="8" t="n">
        <v>1.6220389666686146</v>
      </c>
      <c r="I14" s="7" t="n">
        <v>0.0</v>
      </c>
      <c r="J14" s="8" t="n">
        <v>0.0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-7.3024999815065161E-2</v>
      </c>
      <c r="Q14" s="8">
        <f t="shared" si="3"/>
        <v>2.9842330425636003</v>
      </c>
      <c r="R14" s="7">
        <f t="shared" si="7"/>
        <v>0</v>
      </c>
      <c r="S14" s="8">
        <f t="shared" si="4"/>
        <v>0</v>
      </c>
      <c r="AN14" s="7" t="s">
        <v>35</v>
      </c>
      <c r="AO14" t="n" s="0">
        <v>0.4831285172238515</v>
      </c>
      <c r="AP14" t="n" s="0">
        <v>0.783653280845916</v>
      </c>
      <c r="AQ14" t="n" s="0">
        <v>-0.40452445829036443</v>
      </c>
      <c r="AR14" t="n" s="0">
        <v>-0.6561544343174838</v>
      </c>
      <c r="AS14" t="n" s="0">
        <v>0.15959136207120422</v>
      </c>
      <c r="AT14" t="n" s="0">
        <v>0.25886340802321284</v>
      </c>
      <c r="AU14" t="n" s="0">
        <v>-0.19730174199743544</v>
      </c>
      <c r="AV14" t="n" s="0">
        <v>-0.3200311137114378</v>
      </c>
      <c r="AW14" t="n" s="0">
        <v>-0.4401743261884087</v>
      </c>
      <c r="AX14" t="n" s="0">
        <v>-0.7139799092047001</v>
      </c>
      <c r="AY14" t="e" s="0">
        <v>#NUM!</v>
      </c>
      <c r="AZ14" t="e" s="0">
        <v>#NUM!</v>
      </c>
      <c r="BA14" t="e" s="0">
        <v>#NUM!</v>
      </c>
      <c r="BB14" s="8" t="e">
        <v>#NUM!</v>
      </c>
      <c r="BC14" s="7" t="n">
        <v>0.338708548918305</v>
      </c>
      <c r="BD14" t="n" s="0">
        <v>0.5493984646892733</v>
      </c>
      <c r="BE14" t="n" s="0">
        <v>0.7669207172596739</v>
      </c>
      <c r="BF14" t="n" s="0">
        <v>1.2439752877406343</v>
      </c>
      <c r="BG14" t="n" s="0">
        <v>-0.306927480870366</v>
      </c>
      <c r="BH14" t="n" s="0">
        <v>-0.4978483339131694</v>
      </c>
      <c r="BI14" t="n" s="0">
        <v>-0.2811738320925327</v>
      </c>
      <c r="BJ14" s="8" t="n">
        <v>-0.4560749120616263</v>
      </c>
    </row>
    <row r="15" spans="1:62" x14ac:dyDescent="0.3">
      <c r="A15" t="s" s="0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n">
        <v>1.1139659197334175</v>
      </c>
      <c r="H15" s="8" t="n">
        <v>1.3403962280630597</v>
      </c>
      <c r="I15" s="7" t="n">
        <v>2.841538566837952</v>
      </c>
      <c r="J15" s="8" t="n">
        <v>0.36517311971485183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-6.1722903279988195E-2</v>
      </c>
      <c r="Q15" s="8">
        <f t="shared" si="3"/>
        <v>2.7650876085363083</v>
      </c>
      <c r="R15" s="7">
        <f t="shared" si="7"/>
        <v>2.4466703442308502</v>
      </c>
      <c r="S15" s="8">
        <f t="shared" si="4"/>
        <v>3.2050928646749615</v>
      </c>
      <c r="AN15" s="7" t="s">
        <v>36</v>
      </c>
      <c r="AO15" t="n" s="0">
        <v>-0.194531908229669</v>
      </c>
      <c r="AP15" t="n" s="0">
        <v>-0.2607498360289576</v>
      </c>
      <c r="AQ15" t="n" s="0">
        <v>0.41234131771015914</v>
      </c>
      <c r="AR15" t="n" s="0">
        <v>0.552700746933249</v>
      </c>
      <c r="AS15" t="n" s="0">
        <v>-0.41217467316528716</v>
      </c>
      <c r="AT15" t="n" s="0">
        <v>-0.5524773772138754</v>
      </c>
      <c r="AU15" t="n" s="0">
        <v>-0.0780217361636329</v>
      </c>
      <c r="AV15" t="n" s="0">
        <v>-0.10458004086066475</v>
      </c>
      <c r="AW15" t="n" s="0">
        <v>0.36182679224502096</v>
      </c>
      <c r="AX15" t="n" s="0">
        <v>0.4849912675373824</v>
      </c>
      <c r="AY15" t="e" s="0">
        <v>#NUM!</v>
      </c>
      <c r="AZ15" t="e" s="0">
        <v>#NUM!</v>
      </c>
      <c r="BA15" t="e" s="0">
        <v>#NUM!</v>
      </c>
      <c r="BB15" s="8" t="e">
        <v>#NUM!</v>
      </c>
      <c r="BC15" s="7" t="n">
        <v>-0.4030173093400535</v>
      </c>
      <c r="BD15" t="n" s="0">
        <v>-0.540202881283531</v>
      </c>
      <c r="BE15" t="n" s="0">
        <v>-0.7998260180467333</v>
      </c>
      <c r="BF15" t="n" s="0">
        <v>-1.072083777696538</v>
      </c>
      <c r="BG15" t="n" s="0">
        <v>0.5035520584110021</v>
      </c>
      <c r="BH15" t="n" s="0">
        <v>0.6749592797274968</v>
      </c>
      <c r="BI15" t="n" s="0">
        <v>0.2999864655674264</v>
      </c>
      <c r="BJ15" s="8" t="n">
        <v>0.4021007269165473</v>
      </c>
    </row>
    <row r="16" spans="1:62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n">
        <v>6.539339535491101</v>
      </c>
      <c r="H16" s="6" t="n">
        <v>2.077218687550932</v>
      </c>
      <c r="I16" s="5" t="e">
        <v>#NUM!</v>
      </c>
      <c r="J16" s="6" t="e">
        <v>#NUM!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4.4706496417054753</v>
      </c>
      <c r="Q16" s="6">
        <f t="shared" si="3"/>
        <v>9.1032001248605603</v>
      </c>
      <c r="R16" s="5" t="e">
        <f t="shared" si="7"/>
        <v>#NUM!</v>
      </c>
      <c r="S16" s="6" t="e">
        <f t="shared" si="4"/>
        <v>#NUM!</v>
      </c>
      <c r="AN16" s="5" t="s">
        <v>37</v>
      </c>
      <c r="AO16" s="4" t="n">
        <v>0.29371260434548085</v>
      </c>
      <c r="AP16" s="4" t="n">
        <v>0.610105310515686</v>
      </c>
      <c r="AQ16" s="4" t="n">
        <v>1.5055358157126568</v>
      </c>
      <c r="AR16" s="4" t="n">
        <v>3.1273271311755666</v>
      </c>
      <c r="AS16" s="4" t="n">
        <v>-0.07874371366324556</v>
      </c>
      <c r="AT16" s="4" t="n">
        <v>-0.16356791354845335</v>
      </c>
      <c r="AU16" s="4" t="n">
        <v>-0.9735100277632083</v>
      </c>
      <c r="AV16" s="4" t="n">
        <v>-2.022193222187963</v>
      </c>
      <c r="AW16" s="4" t="n">
        <v>0.07752755097276713</v>
      </c>
      <c r="AX16" s="4" t="n">
        <v>0.16104167768068933</v>
      </c>
      <c r="AY16" s="4" t="e">
        <v>#NUM!</v>
      </c>
      <c r="AZ16" s="4" t="e">
        <v>#NUM!</v>
      </c>
      <c r="BA16" s="4" t="e">
        <v>#NUM!</v>
      </c>
      <c r="BB16" s="6" t="e">
        <v>#NUM!</v>
      </c>
      <c r="BC16" s="5" t="n">
        <v>-0.2519381101933003</v>
      </c>
      <c r="BD16" s="4" t="n">
        <v>-0.5233305505997894</v>
      </c>
      <c r="BE16" s="4" t="n">
        <v>-0.25964504301999597</v>
      </c>
      <c r="BF16" s="4" t="n">
        <v>-0.5393395354911013</v>
      </c>
      <c r="BG16" s="4" t="n">
        <v>0.5253561264905295</v>
      </c>
      <c r="BH16" s="4" t="n">
        <v>1.0912795635654993</v>
      </c>
      <c r="BI16" s="4" t="n">
        <v>0.2603796313784016</v>
      </c>
      <c r="BJ16" s="6" t="n">
        <v>0.5408654361568388</v>
      </c>
    </row>
    <row r="17" spans="1:6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n">
        <v>4.717936314813443</v>
      </c>
      <c r="H17" s="19" t="n">
        <v>1.8250677711584595</v>
      </c>
      <c r="I17" s="18" t="n">
        <v>5.195468642220145</v>
      </c>
      <c r="J17" s="19" t="n">
        <v>1.3747377277072248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2.8719204774558431</v>
      </c>
      <c r="Q17" s="19">
        <f t="shared" si="3"/>
        <v>6.5189907913454892</v>
      </c>
      <c r="R17" s="18">
        <f t="shared" si="7"/>
        <v>3.8084782065058826</v>
      </c>
      <c r="S17" s="19">
        <f t="shared" si="4"/>
        <v>6.5191393601927432</v>
      </c>
      <c r="AN17" s="18" t="s">
        <v>38</v>
      </c>
      <c r="AO17" s="24" t="n">
        <v>-0.1426537015855429</v>
      </c>
      <c r="AP17" s="24" t="n">
        <v>-0.2603526732002308</v>
      </c>
      <c r="AQ17" s="24" t="n">
        <v>0.15454970475289126</v>
      </c>
      <c r="AR17" s="24" t="n">
        <v>0.2820636851865572</v>
      </c>
      <c r="AS17" s="24" t="n">
        <v>-0.39337515360195835</v>
      </c>
      <c r="AT17" s="24" t="n">
        <v>-0.7179363148134428</v>
      </c>
      <c r="AU17" s="24" t="n">
        <v>-1.5330029122950544</v>
      </c>
      <c r="AV17" s="24" t="n">
        <v>-2.7978342083217624</v>
      </c>
      <c r="AW17" s="24" t="n">
        <v>0.45131018997865563</v>
      </c>
      <c r="AX17" s="24" t="n">
        <v>0.823671682525446</v>
      </c>
      <c r="AY17" s="24" t="e">
        <v>#NUM!</v>
      </c>
      <c r="AZ17" s="24" t="e">
        <v>#NUM!</v>
      </c>
      <c r="BA17" s="24" t="e">
        <v>#NUM!</v>
      </c>
      <c r="BB17" s="19" t="e">
        <v>#NUM!</v>
      </c>
      <c r="BC17" s="18" t="n">
        <v>-0.6603982074873703</v>
      </c>
      <c r="BD17" s="24" t="n">
        <v>-1.2052714846160169</v>
      </c>
      <c r="BE17" s="24" t="e">
        <v>#NUM!</v>
      </c>
      <c r="BF17" s="24" t="e">
        <v>#NUM!</v>
      </c>
      <c r="BG17" s="24" t="e">
        <v>#NUM!</v>
      </c>
      <c r="BH17" s="24" t="e">
        <v>#NUM!</v>
      </c>
      <c r="BI17" s="24" t="n">
        <v>0.055588942852346175</v>
      </c>
      <c r="BJ17" s="19" t="n">
        <v>0.10145358803258642</v>
      </c>
    </row>
    <row r="20" spans="1:62" x14ac:dyDescent="0.3">
      <c r="G20" s="29" t="s">
        <v>67</v>
      </c>
      <c r="H20" s="29"/>
      <c r="I20" s="29" t="s">
        <v>70</v>
      </c>
      <c r="J20" s="29"/>
      <c r="P20" s="29" t="s">
        <v>60</v>
      </c>
      <c r="Q20" s="29"/>
      <c r="R20" s="29" t="s">
        <v>62</v>
      </c>
      <c r="S20" s="29"/>
    </row>
    <row r="21" spans="1:62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  <c r="Z21" t="s" s="0">
        <v>73</v>
      </c>
      <c r="AA21" t="s" s="0">
        <v>46</v>
      </c>
      <c r="AB21" t="s" s="0">
        <v>47</v>
      </c>
      <c r="AD21" t="s" s="0">
        <v>73</v>
      </c>
      <c r="AE21" t="s" s="0">
        <v>46</v>
      </c>
      <c r="AF21" t="s" s="0">
        <v>47</v>
      </c>
    </row>
    <row r="22" spans="1:62" x14ac:dyDescent="0.3">
      <c r="A22" t="n" s="0">
        <v>1.0</v>
      </c>
      <c r="B22" t="s" s="0">
        <v>15</v>
      </c>
      <c r="C22" t="s" s="0">
        <v>1</v>
      </c>
      <c r="D22" s="0"/>
      <c r="E22" t="s">
        <v>16</v>
      </c>
      <c r="F22" t="n">
        <v>0.0</v>
      </c>
      <c r="G22" t="n">
        <v>0.0</v>
      </c>
      <c r="H22" t="n">
        <v>1.0</v>
      </c>
      <c r="I22" t="n">
        <v>0.0</v>
      </c>
      <c r="J22" t="n">
        <v>4.0</v>
      </c>
      <c r="K22" t="n">
        <v>15.0</v>
      </c>
      <c r="L22"/>
      <c r="M22" t="n">
        <v>63.0</v>
      </c>
      <c r="N22" t="n">
        <v>50.0</v>
      </c>
      <c r="O22" t="n">
        <v>5.0</v>
      </c>
      <c r="P22"/>
      <c r="Q22"/>
      <c r="R22"/>
      <c r="S22"/>
      <c r="T22" t="n">
        <v>-1.0</v>
      </c>
      <c r="U22"/>
      <c r="V22" t="s">
        <v>45</v>
      </c>
      <c r="W22" t="b">
        <v>0</v>
      </c>
      <c r="Z22" t="n">
        <v>1.0</v>
      </c>
      <c r="AD22" t="n">
        <v>0.0</v>
      </c>
      <c r="AE22" t="n">
        <v>0.0</v>
      </c>
      <c r="AF22" t="n">
        <v>0.0</v>
      </c>
    </row>
    <row r="23" spans="1:62" x14ac:dyDescent="0.3">
      <c r="A23" t="n" s="0">
        <v>1.0</v>
      </c>
      <c r="B23" t="s" s="0">
        <v>15</v>
      </c>
      <c r="C23" t="s" s="0">
        <v>1</v>
      </c>
      <c r="D23" s="0"/>
      <c r="E23" t="s">
        <v>16</v>
      </c>
      <c r="F23" t="n">
        <v>0.0</v>
      </c>
      <c r="G23" t="n">
        <v>0.0</v>
      </c>
      <c r="H23" t="n">
        <v>2.0</v>
      </c>
      <c r="I23" t="n">
        <v>0.0</v>
      </c>
      <c r="J23" t="n">
        <v>4.0</v>
      </c>
      <c r="K23" t="n">
        <v>15.0</v>
      </c>
      <c r="L23"/>
      <c r="M23" t="n">
        <v>71.0</v>
      </c>
      <c r="N23" t="n">
        <v>58.0</v>
      </c>
      <c r="O23" t="n">
        <v>6.0</v>
      </c>
      <c r="P23"/>
      <c r="Q23"/>
      <c r="R23"/>
      <c r="S23"/>
      <c r="T23" t="n">
        <v>-1.0</v>
      </c>
      <c r="U23"/>
      <c r="V23" t="s">
        <v>45</v>
      </c>
      <c r="W23" t="b">
        <v>0</v>
      </c>
      <c r="Z23" t="n">
        <v>1.0</v>
      </c>
      <c r="AD23" t="n">
        <v>1.0</v>
      </c>
      <c r="AE23" t="n">
        <v>0.0</v>
      </c>
      <c r="AF23" t="n">
        <v>0.0</v>
      </c>
    </row>
    <row r="24" spans="1:62" x14ac:dyDescent="0.3">
      <c r="A24" t="n" s="0">
        <v>1.0</v>
      </c>
      <c r="B24" t="s" s="0">
        <v>17</v>
      </c>
      <c r="C24" t="s" s="0">
        <v>1</v>
      </c>
      <c r="D24" t="s" s="0">
        <v>18</v>
      </c>
      <c r="E24" t="s" s="0">
        <v>16</v>
      </c>
      <c r="F24" t="n" s="0">
        <v>0.0</v>
      </c>
      <c r="G24" t="n" s="0">
        <v>0.0</v>
      </c>
      <c r="H24" t="n" s="0">
        <v>0.0</v>
      </c>
      <c r="I24" t="n" s="0">
        <v>0.0</v>
      </c>
      <c r="J24" t="n" s="0">
        <v>4.0</v>
      </c>
      <c r="K24" t="n" s="0">
        <v>0.0</v>
      </c>
      <c r="L24" s="0"/>
      <c r="M24" t="n">
        <v>40.0</v>
      </c>
      <c r="N24" t="n">
        <v>42.0</v>
      </c>
      <c r="O24" t="n">
        <v>4.0</v>
      </c>
      <c r="P24"/>
      <c r="Q24"/>
      <c r="R24"/>
      <c r="S24"/>
      <c r="T24" t="n">
        <v>-1.0</v>
      </c>
      <c r="U24"/>
      <c r="V24" t="s">
        <v>45</v>
      </c>
      <c r="W24" t="b">
        <v>0</v>
      </c>
      <c r="Z24" t="n">
        <v>1.0</v>
      </c>
      <c r="AD24" t="n">
        <v>2.0</v>
      </c>
      <c r="AE24" t="n">
        <v>0.0</v>
      </c>
      <c r="AF24" t="n">
        <v>0.0</v>
      </c>
    </row>
    <row r="25" spans="1:62" x14ac:dyDescent="0.3">
      <c r="A25" t="n" s="0">
        <v>1.0</v>
      </c>
      <c r="B25" t="s" s="0">
        <v>17</v>
      </c>
      <c r="C25" t="s" s="0">
        <v>1</v>
      </c>
      <c r="D25" t="s" s="0">
        <v>18</v>
      </c>
      <c r="E25" t="s" s="0">
        <v>16</v>
      </c>
      <c r="F25" t="n" s="0">
        <v>1.0</v>
      </c>
      <c r="G25" t="n" s="0">
        <v>0.0</v>
      </c>
      <c r="H25" t="n" s="0">
        <v>2.0</v>
      </c>
      <c r="I25" t="n" s="0">
        <v>0.0</v>
      </c>
      <c r="J25" t="n" s="0">
        <v>4.0</v>
      </c>
      <c r="K25" t="n" s="0">
        <v>15.0</v>
      </c>
      <c r="L25" s="0"/>
      <c r="M25" t="n">
        <v>73.0</v>
      </c>
      <c r="N25" t="n">
        <v>60.0</v>
      </c>
      <c r="O25" t="n">
        <v>7.0</v>
      </c>
      <c r="P25"/>
      <c r="Q25"/>
      <c r="R25"/>
      <c r="S25"/>
      <c r="T25" t="n">
        <v>-1.0</v>
      </c>
      <c r="U25"/>
      <c r="V25" t="s">
        <v>45</v>
      </c>
      <c r="W25" t="b">
        <v>0</v>
      </c>
      <c r="Z25" t="n">
        <v>1.0</v>
      </c>
      <c r="AD25" t="n">
        <v>3.0</v>
      </c>
      <c r="AE25" t="n">
        <v>0.0</v>
      </c>
      <c r="AF25" t="n">
        <v>0.0</v>
      </c>
    </row>
    <row r="26" spans="1:62" x14ac:dyDescent="0.3">
      <c r="A26" t="n" s="0">
        <v>2.0</v>
      </c>
      <c r="B26" t="s" s="0">
        <v>15</v>
      </c>
      <c r="C26" t="s" s="0">
        <v>20</v>
      </c>
      <c r="D26" t="s" s="0">
        <v>21</v>
      </c>
      <c r="E26" t="s" s="0">
        <v>16</v>
      </c>
      <c r="F26" t="n" s="0">
        <v>0.0</v>
      </c>
      <c r="G26" t="n" s="0">
        <v>0.0</v>
      </c>
      <c r="H26" t="n" s="0">
        <v>1.0</v>
      </c>
      <c r="I26" t="n" s="0">
        <v>0.0</v>
      </c>
      <c r="J26" t="n" s="0">
        <v>5.0</v>
      </c>
      <c r="K26" t="n" s="0">
        <v>15.0</v>
      </c>
      <c r="L26" s="0"/>
      <c r="M26" t="n">
        <v>73.0</v>
      </c>
      <c r="N26" t="n">
        <v>60.0</v>
      </c>
      <c r="O26" t="n">
        <v>6.0</v>
      </c>
      <c r="P26"/>
      <c r="Q26"/>
      <c r="R26"/>
      <c r="S26"/>
      <c r="T26" t="n">
        <v>-1.0</v>
      </c>
      <c r="U26"/>
      <c r="V26" t="s">
        <v>45</v>
      </c>
      <c r="W26" t="b">
        <v>0</v>
      </c>
      <c r="Z26" t="n">
        <v>2.0</v>
      </c>
      <c r="AD26" t="n">
        <v>4.0</v>
      </c>
      <c r="AE26" t="n">
        <v>0.0</v>
      </c>
      <c r="AF26" t="n">
        <v>0.0</v>
      </c>
    </row>
    <row r="27" spans="1:62" x14ac:dyDescent="0.3">
      <c r="A27" t="n" s="0">
        <v>2.0</v>
      </c>
      <c r="B27" t="s" s="0">
        <v>17</v>
      </c>
      <c r="C27" t="s" s="0">
        <v>21</v>
      </c>
      <c r="D27" t="s" s="0">
        <v>15</v>
      </c>
      <c r="E27" t="s" s="0">
        <v>16</v>
      </c>
      <c r="F27" t="n" s="0">
        <v>0.0</v>
      </c>
      <c r="G27" t="n" s="0">
        <v>0.0</v>
      </c>
      <c r="H27" t="n" s="0">
        <v>5.0</v>
      </c>
      <c r="I27" t="n" s="0">
        <v>0.0</v>
      </c>
      <c r="J27" t="n" s="0">
        <v>5.0</v>
      </c>
      <c r="K27" t="n" s="0">
        <v>3.0</v>
      </c>
      <c r="L27" s="0"/>
      <c r="M27" t="n">
        <v>93.0</v>
      </c>
      <c r="N27" t="n">
        <v>92.0</v>
      </c>
      <c r="O27" t="n">
        <v>10.0</v>
      </c>
      <c r="P27"/>
      <c r="Q27"/>
      <c r="R27"/>
      <c r="S27"/>
      <c r="T27" t="n">
        <v>-1.0</v>
      </c>
      <c r="U27"/>
      <c r="V27" t="s">
        <v>45</v>
      </c>
      <c r="W27" t="b">
        <v>1</v>
      </c>
      <c r="Z27" t="n">
        <v>2.0</v>
      </c>
      <c r="AD27" t="n">
        <v>5.0</v>
      </c>
      <c r="AE27" t="n">
        <v>0.0</v>
      </c>
      <c r="AF27" t="n">
        <v>0.0</v>
      </c>
    </row>
    <row r="28" spans="1:62" x14ac:dyDescent="0.3">
      <c r="A28" t="n" s="0">
        <v>2.0</v>
      </c>
      <c r="B28" t="s" s="0">
        <v>2</v>
      </c>
      <c r="C28" t="s" s="0">
        <v>21</v>
      </c>
      <c r="D28" t="s" s="0">
        <v>22</v>
      </c>
      <c r="E28" t="s" s="0">
        <v>16</v>
      </c>
      <c r="F28" t="n" s="0">
        <v>1.0</v>
      </c>
      <c r="G28" t="n" s="0">
        <v>0.0</v>
      </c>
      <c r="H28" t="n" s="0">
        <v>4.0</v>
      </c>
      <c r="I28" t="n" s="0">
        <v>0.0</v>
      </c>
      <c r="J28" t="n" s="0">
        <v>5.0</v>
      </c>
      <c r="K28" t="n" s="0">
        <v>15.0</v>
      </c>
      <c r="L28" s="0"/>
      <c r="M28" t="n">
        <v>102.0</v>
      </c>
      <c r="N28" t="n">
        <v>89.0</v>
      </c>
      <c r="O28" t="n">
        <v>10.0</v>
      </c>
      <c r="P28"/>
      <c r="Q28"/>
      <c r="R28"/>
      <c r="S28"/>
      <c r="T28" t="n">
        <v>-1.0</v>
      </c>
      <c r="U28"/>
      <c r="V28" t="s">
        <v>45</v>
      </c>
      <c r="W28" t="b">
        <v>1</v>
      </c>
      <c r="Z28" t="n">
        <v>2.0</v>
      </c>
      <c r="AD28" t="n">
        <v>6.0</v>
      </c>
      <c r="AE28" t="n">
        <v>0.0</v>
      </c>
      <c r="AF28" t="n">
        <v>0.0</v>
      </c>
    </row>
    <row r="29" spans="1:62" x14ac:dyDescent="0.3">
      <c r="A29" t="n" s="0">
        <v>2.0</v>
      </c>
      <c r="B29" t="s" s="0">
        <v>2</v>
      </c>
      <c r="C29" t="s" s="0">
        <v>21</v>
      </c>
      <c r="D29" t="s" s="0">
        <v>22</v>
      </c>
      <c r="E29" t="s" s="0">
        <v>16</v>
      </c>
      <c r="F29" t="n" s="0">
        <v>1.0</v>
      </c>
      <c r="G29" t="n" s="0">
        <v>0.0</v>
      </c>
      <c r="H29" t="n" s="0">
        <v>6.0</v>
      </c>
      <c r="I29" t="n" s="0">
        <v>0.0</v>
      </c>
      <c r="J29" t="n" s="0">
        <v>2.0</v>
      </c>
      <c r="K29" t="n" s="0">
        <v>15.0</v>
      </c>
      <c r="L29" s="0"/>
      <c r="M29" t="n">
        <v>88.0</v>
      </c>
      <c r="N29" t="n">
        <v>75.0</v>
      </c>
      <c r="O29" t="n">
        <v>9.0</v>
      </c>
      <c r="P29"/>
      <c r="Q29"/>
      <c r="R29"/>
      <c r="S29"/>
      <c r="T29" t="n">
        <v>-1.0</v>
      </c>
      <c r="U29"/>
      <c r="V29" t="s">
        <v>45</v>
      </c>
      <c r="W29" t="b">
        <v>1</v>
      </c>
      <c r="Z29" t="n">
        <v>2.0</v>
      </c>
      <c r="AD29" t="n">
        <v>7.0</v>
      </c>
      <c r="AE29" t="n">
        <v>0.0</v>
      </c>
      <c r="AF29" t="n">
        <v>0.0</v>
      </c>
    </row>
    <row r="30" spans="1:62" x14ac:dyDescent="0.3">
      <c r="A30" t="n" s="0">
        <v>9.0</v>
      </c>
      <c r="B30" t="s" s="0">
        <v>18</v>
      </c>
      <c r="C30" t="s" s="0">
        <v>20</v>
      </c>
      <c r="D30" t="s" s="0">
        <v>15</v>
      </c>
      <c r="E30" t="s" s="0">
        <v>16</v>
      </c>
      <c r="F30" t="n" s="0">
        <v>0.0</v>
      </c>
      <c r="G30" t="n" s="0">
        <v>0.0</v>
      </c>
      <c r="H30" t="n" s="0">
        <v>7.0</v>
      </c>
      <c r="I30" t="n" s="0">
        <v>0.0</v>
      </c>
      <c r="J30" t="n" s="0">
        <v>0.0</v>
      </c>
      <c r="K30" t="n" s="0">
        <v>3.0</v>
      </c>
      <c r="L30" s="0"/>
      <c r="M30" t="n">
        <v>83.0</v>
      </c>
      <c r="N30" t="n">
        <v>82.0</v>
      </c>
      <c r="O30" t="n">
        <v>7.0</v>
      </c>
      <c r="P30"/>
      <c r="Q30"/>
      <c r="R30"/>
      <c r="S30"/>
      <c r="T30" t="n">
        <v>-1.0</v>
      </c>
      <c r="U30"/>
      <c r="V30" t="s">
        <v>45</v>
      </c>
      <c r="W30" t="b">
        <v>0</v>
      </c>
      <c r="Z30" t="n">
        <v>9.0</v>
      </c>
      <c r="AD30" t="n">
        <v>8.0</v>
      </c>
      <c r="AE30" t="n">
        <v>0.0</v>
      </c>
      <c r="AF30" t="n">
        <v>6.0</v>
      </c>
    </row>
    <row r="31" spans="1:62" x14ac:dyDescent="0.3">
      <c r="A31" t="n" s="0">
        <v>9.0</v>
      </c>
      <c r="B31" t="s" s="0">
        <v>18</v>
      </c>
      <c r="C31" t="s" s="0">
        <v>20</v>
      </c>
      <c r="D31" t="s" s="0">
        <v>15</v>
      </c>
      <c r="E31" t="s" s="0">
        <v>16</v>
      </c>
      <c r="F31" t="n" s="0">
        <v>0.0</v>
      </c>
      <c r="G31" t="n" s="0">
        <v>0.0</v>
      </c>
      <c r="H31" t="n" s="0">
        <v>4.0</v>
      </c>
      <c r="I31" t="n" s="0">
        <v>0.0</v>
      </c>
      <c r="J31" t="n" s="0">
        <v>0.0</v>
      </c>
      <c r="K31" t="n" s="0">
        <v>3.0</v>
      </c>
      <c r="L31" s="0"/>
      <c r="M31" t="n">
        <v>54.0</v>
      </c>
      <c r="N31" t="n">
        <v>53.0</v>
      </c>
      <c r="O31" t="n">
        <v>4.0</v>
      </c>
      <c r="P31"/>
      <c r="Q31"/>
      <c r="R31"/>
      <c r="S31"/>
      <c r="T31" t="n">
        <v>-1.0</v>
      </c>
      <c r="U31"/>
      <c r="V31" t="s">
        <v>45</v>
      </c>
      <c r="W31" t="b">
        <v>0</v>
      </c>
      <c r="Z31" t="n">
        <v>9.0</v>
      </c>
      <c r="AD31" t="n">
        <v>9.0</v>
      </c>
      <c r="AE31" t="n">
        <v>5.333333333333334</v>
      </c>
      <c r="AF31" t="n">
        <v>6.0</v>
      </c>
    </row>
    <row r="32" spans="1:62" x14ac:dyDescent="0.3">
      <c r="A32" t="n" s="0">
        <v>2.0</v>
      </c>
      <c r="B32" t="s" s="0">
        <v>2</v>
      </c>
      <c r="C32" t="s" s="0">
        <v>21</v>
      </c>
      <c r="D32" t="s" s="0">
        <v>22</v>
      </c>
      <c r="E32" t="s" s="0">
        <v>16</v>
      </c>
      <c r="F32" t="n" s="0">
        <v>1.0</v>
      </c>
      <c r="G32" t="n" s="0">
        <v>0.0</v>
      </c>
      <c r="H32" t="n" s="0">
        <v>0.0</v>
      </c>
      <c r="I32" t="n" s="0">
        <v>0.0</v>
      </c>
      <c r="J32" t="n" s="0">
        <v>4.0</v>
      </c>
      <c r="K32" t="n" s="0">
        <v>15.0</v>
      </c>
      <c r="L32" s="0"/>
      <c r="M32" t="n">
        <v>60.0</v>
      </c>
      <c r="N32" t="n">
        <v>47.0</v>
      </c>
      <c r="O32" t="n">
        <v>5.0</v>
      </c>
      <c r="P32"/>
      <c r="Q32"/>
      <c r="R32"/>
      <c r="S32"/>
      <c r="T32" t="n">
        <v>-1.0</v>
      </c>
      <c r="U32"/>
      <c r="V32" t="s">
        <v>45</v>
      </c>
      <c r="W32" t="b">
        <v>1</v>
      </c>
      <c r="Z32" t="n">
        <v>2.0</v>
      </c>
      <c r="AD32" t="n">
        <v>10.0</v>
      </c>
      <c r="AE32" t="n">
        <v>5.333333333333334</v>
      </c>
      <c r="AF32" t="n">
        <v>4.57944689919015</v>
      </c>
    </row>
    <row r="33" spans="1:32" x14ac:dyDescent="0.3">
      <c r="A33" t="n" s="0">
        <v>2.0</v>
      </c>
      <c r="B33" t="s" s="0">
        <v>2</v>
      </c>
      <c r="C33" t="s" s="0">
        <v>21</v>
      </c>
      <c r="D33" t="s" s="0">
        <v>22</v>
      </c>
      <c r="E33" t="s" s="0">
        <v>16</v>
      </c>
      <c r="F33" t="n" s="0">
        <v>1.0</v>
      </c>
      <c r="G33" t="n" s="0">
        <v>0.0</v>
      </c>
      <c r="H33" t="n" s="0">
        <v>9.0</v>
      </c>
      <c r="I33" t="n" s="0">
        <v>0.0</v>
      </c>
      <c r="J33" t="n" s="0">
        <v>1.0</v>
      </c>
      <c r="K33" t="n" s="0">
        <v>15.0</v>
      </c>
      <c r="L33" s="0"/>
      <c r="M33" t="n">
        <v>102.0</v>
      </c>
      <c r="N33" t="n">
        <v>89.0</v>
      </c>
      <c r="O33" t="n">
        <v>11.0</v>
      </c>
      <c r="P33"/>
      <c r="Q33"/>
      <c r="R33"/>
      <c r="S33"/>
      <c r="T33" t="n">
        <v>-1.0</v>
      </c>
      <c r="U33"/>
      <c r="V33" t="s">
        <v>45</v>
      </c>
      <c r="W33" t="b">
        <v>1</v>
      </c>
      <c r="Z33" t="n">
        <v>2.0</v>
      </c>
      <c r="AD33" t="n">
        <v>11.0</v>
      </c>
      <c r="AE33" t="n">
        <v>5.333333333333334</v>
      </c>
      <c r="AF33" t="n">
        <v>4.57944689919015</v>
      </c>
    </row>
    <row r="34" spans="1:32" x14ac:dyDescent="0.3">
      <c r="A34" t="n" s="0">
        <v>2.0</v>
      </c>
      <c r="B34" t="s" s="0">
        <v>2</v>
      </c>
      <c r="C34" t="s" s="0">
        <v>21</v>
      </c>
      <c r="D34" t="s" s="0">
        <v>22</v>
      </c>
      <c r="E34" t="s" s="0">
        <v>16</v>
      </c>
      <c r="F34" t="n" s="0">
        <v>0.0</v>
      </c>
      <c r="G34" t="n" s="0">
        <v>0.0</v>
      </c>
      <c r="H34" t="n" s="0">
        <v>9.0</v>
      </c>
      <c r="I34" t="n" s="0">
        <v>0.0</v>
      </c>
      <c r="J34" t="n" s="0">
        <v>1.0</v>
      </c>
      <c r="K34" t="n" s="0">
        <v>15.0</v>
      </c>
      <c r="L34" s="0"/>
      <c r="M34" t="n">
        <v>100.0</v>
      </c>
      <c r="N34" t="n">
        <v>87.0</v>
      </c>
      <c r="O34" t="n">
        <v>10.0</v>
      </c>
      <c r="P34"/>
      <c r="Q34"/>
      <c r="R34"/>
      <c r="S34"/>
      <c r="T34" t="n">
        <v>-1.0</v>
      </c>
      <c r="U34"/>
      <c r="V34" t="s">
        <v>45</v>
      </c>
      <c r="W34" t="b">
        <v>1</v>
      </c>
      <c r="Z34" t="n">
        <v>2.0</v>
      </c>
      <c r="AD34" t="n">
        <v>12.0</v>
      </c>
      <c r="AE34" t="n">
        <v>5.333333333333334</v>
      </c>
      <c r="AF34" t="n">
        <v>4.57944689919015</v>
      </c>
    </row>
    <row r="35" spans="1:32" x14ac:dyDescent="0.3">
      <c r="A35" t="n" s="0">
        <v>2.0</v>
      </c>
      <c r="B35" t="s" s="0">
        <v>2</v>
      </c>
      <c r="C35" t="s" s="0">
        <v>21</v>
      </c>
      <c r="D35" t="s" s="0">
        <v>22</v>
      </c>
      <c r="E35" t="s" s="0">
        <v>16</v>
      </c>
      <c r="F35" t="n" s="0">
        <v>0.0</v>
      </c>
      <c r="G35" t="n" s="0">
        <v>0.0</v>
      </c>
      <c r="H35" t="n" s="0">
        <v>3.0</v>
      </c>
      <c r="I35" t="n" s="0">
        <v>0.0</v>
      </c>
      <c r="J35" t="n" s="0">
        <v>6.0</v>
      </c>
      <c r="K35" t="n" s="0">
        <v>15.0</v>
      </c>
      <c r="L35" s="0"/>
      <c r="M35" t="n">
        <v>102.0</v>
      </c>
      <c r="N35" t="n">
        <v>89.0</v>
      </c>
      <c r="O35" t="n">
        <v>9.0</v>
      </c>
      <c r="P35"/>
      <c r="Q35"/>
      <c r="R35"/>
      <c r="S35"/>
      <c r="T35" t="n">
        <v>-1.0</v>
      </c>
      <c r="U35"/>
      <c r="V35" t="s">
        <v>45</v>
      </c>
      <c r="W35" t="b">
        <v>1</v>
      </c>
      <c r="Z35" t="n">
        <v>2.0</v>
      </c>
      <c r="AD35" t="n">
        <v>13.0</v>
      </c>
      <c r="AE35" t="n">
        <v>5.333333333333334</v>
      </c>
      <c r="AF35" t="n">
        <v>4.57944689919015</v>
      </c>
    </row>
    <row r="36" spans="1:32" x14ac:dyDescent="0.3">
      <c r="A36" t="n" s="0">
        <v>7.0</v>
      </c>
      <c r="B36" t="s" s="0">
        <v>17</v>
      </c>
      <c r="C36" t="s" s="0">
        <v>23</v>
      </c>
      <c r="D36" t="s" s="0">
        <v>2</v>
      </c>
      <c r="E36" t="s" s="0">
        <v>16</v>
      </c>
      <c r="F36" t="n" s="0">
        <v>0.0</v>
      </c>
      <c r="G36" t="n" s="0">
        <v>0.0</v>
      </c>
      <c r="H36" t="n" s="0">
        <v>0.0</v>
      </c>
      <c r="I36" t="n" s="0">
        <v>0.0</v>
      </c>
      <c r="J36" t="n" s="0">
        <v>7.0</v>
      </c>
      <c r="K36" t="n" s="0">
        <v>15.0</v>
      </c>
      <c r="L36" t="n" s="0">
        <v>13.0</v>
      </c>
      <c r="M36" t="n" s="0">
        <v>98.0</v>
      </c>
      <c r="N36" t="n" s="0">
        <v>57.0</v>
      </c>
      <c r="O36" t="n" s="0">
        <v>7.0</v>
      </c>
      <c r="P36" t="n" s="0">
        <v>0.0</v>
      </c>
      <c r="Q36" t="n" s="0">
        <v>1.0</v>
      </c>
      <c r="R36" t="n" s="0">
        <v>0.0</v>
      </c>
      <c r="S36" t="n" s="0">
        <v>6.0</v>
      </c>
      <c r="T36" t="n" s="0">
        <v>-1.0</v>
      </c>
      <c r="U36" t="s" s="0">
        <v>47</v>
      </c>
      <c r="V36" t="s" s="0">
        <v>45</v>
      </c>
      <c r="W36" t="b" s="0">
        <v>0</v>
      </c>
      <c r="Z36" t="n" s="0">
        <v>7.0</v>
      </c>
      <c r="AB36" t="n" s="0">
        <v>6.0</v>
      </c>
      <c r="AD36" t="n" s="0">
        <v>14.0</v>
      </c>
      <c r="AE36" t="n" s="0">
        <v>5.333333333333334</v>
      </c>
      <c r="AF36" t="n" s="0">
        <v>4.57944689919015</v>
      </c>
    </row>
    <row r="37" spans="1:32" x14ac:dyDescent="0.3">
      <c r="A37" t="n" s="0">
        <v>7.0</v>
      </c>
      <c r="B37" t="s" s="0">
        <v>17</v>
      </c>
      <c r="C37" t="s" s="0">
        <v>23</v>
      </c>
      <c r="D37" t="s" s="0">
        <v>2</v>
      </c>
      <c r="E37" t="s" s="0">
        <v>16</v>
      </c>
      <c r="F37" t="n" s="0">
        <v>1.0</v>
      </c>
      <c r="G37" t="n" s="0">
        <v>0.0</v>
      </c>
      <c r="H37" t="n" s="0">
        <v>4.0</v>
      </c>
      <c r="I37" t="n" s="0">
        <v>0.0</v>
      </c>
      <c r="J37" t="n" s="0">
        <v>5.0</v>
      </c>
      <c r="K37" t="n" s="0">
        <v>15.0</v>
      </c>
      <c r="L37" t="n" s="0">
        <v>23.0</v>
      </c>
      <c r="M37" t="n" s="0">
        <v>122.0</v>
      </c>
      <c r="N37" t="n" s="0">
        <v>61.0</v>
      </c>
      <c r="O37" t="n" s="0">
        <v>10.0</v>
      </c>
      <c r="P37" t="n" s="0">
        <v>0.0</v>
      </c>
      <c r="Q37" t="n" s="0">
        <v>2.0</v>
      </c>
      <c r="R37" t="n" s="0">
        <v>5.0</v>
      </c>
      <c r="S37" t="n" s="0">
        <v>3.0</v>
      </c>
      <c r="T37" t="n" s="0">
        <v>-1.0</v>
      </c>
      <c r="U37" s="0"/>
      <c r="V37" t="s">
        <v>45</v>
      </c>
      <c r="W37" t="b">
        <v>0</v>
      </c>
      <c r="Z37" t="n">
        <v>7.0</v>
      </c>
      <c r="AD37" t="n">
        <v>15.0</v>
      </c>
      <c r="AE37" t="n">
        <v>5.333333333333334</v>
      </c>
      <c r="AF37" t="n">
        <v>4.57944689919015</v>
      </c>
    </row>
    <row r="38" spans="1:32" x14ac:dyDescent="0.3">
      <c r="A38" t="n" s="0">
        <v>8.0</v>
      </c>
      <c r="B38" t="s" s="0">
        <v>0</v>
      </c>
      <c r="C38" t="s" s="0">
        <v>1</v>
      </c>
      <c r="D38" t="s" s="0">
        <v>19</v>
      </c>
      <c r="E38" t="s" s="0">
        <v>16</v>
      </c>
      <c r="F38" t="n" s="0">
        <v>0.0</v>
      </c>
      <c r="G38" t="n" s="0">
        <v>0.0</v>
      </c>
      <c r="H38" t="n" s="0">
        <v>9.0</v>
      </c>
      <c r="I38" t="n" s="0">
        <v>0.0</v>
      </c>
      <c r="J38" t="n" s="0">
        <v>0.0</v>
      </c>
      <c r="K38" t="n" s="0">
        <v>15.0</v>
      </c>
      <c r="L38" t="n" s="0">
        <v>27.0</v>
      </c>
      <c r="M38" t="n" s="0">
        <v>114.0</v>
      </c>
      <c r="N38" t="n" s="0">
        <v>45.0</v>
      </c>
      <c r="O38" t="n" s="0">
        <v>9.0</v>
      </c>
      <c r="P38" t="n" s="0">
        <v>3.0</v>
      </c>
      <c r="Q38" t="n" s="0">
        <v>0.0</v>
      </c>
      <c r="R38" t="n" s="0">
        <v>6.0</v>
      </c>
      <c r="S38" t="n" s="0">
        <v>0.0</v>
      </c>
      <c r="T38" t="n" s="0">
        <v>-1.0</v>
      </c>
      <c r="U38" t="s" s="0">
        <v>46</v>
      </c>
      <c r="V38" t="s" s="0">
        <v>45</v>
      </c>
      <c r="W38" t="b" s="0">
        <v>0</v>
      </c>
      <c r="Z38" t="n" s="0">
        <v>8.0</v>
      </c>
      <c r="AA38" t="n" s="0">
        <v>6.0</v>
      </c>
      <c r="AD38" t="n" s="0">
        <v>16.0</v>
      </c>
      <c r="AE38" t="n" s="0">
        <v>5.333333333333334</v>
      </c>
      <c r="AF38" t="n" s="0">
        <v>4.57944689919015</v>
      </c>
    </row>
    <row r="39" spans="1:32" x14ac:dyDescent="0.3">
      <c r="A39" t="n" s="0">
        <v>8.0</v>
      </c>
      <c r="B39" t="s" s="0">
        <v>18</v>
      </c>
      <c r="C39" t="s" s="0">
        <v>1</v>
      </c>
      <c r="D39" s="0"/>
      <c r="E39" t="s">
        <v>16</v>
      </c>
      <c r="F39" t="n">
        <v>0.0</v>
      </c>
      <c r="G39" t="n">
        <v>0.0</v>
      </c>
      <c r="H39" t="n">
        <v>3.0</v>
      </c>
      <c r="I39" t="n">
        <v>0.0</v>
      </c>
      <c r="J39" t="n">
        <v>1.0</v>
      </c>
      <c r="K39" t="n">
        <v>3.0</v>
      </c>
      <c r="L39" t="n">
        <v>13.0</v>
      </c>
      <c r="M39" t="n">
        <v>50.0</v>
      </c>
      <c r="N39" t="n">
        <v>21.0</v>
      </c>
      <c r="O39" t="n">
        <v>4.0</v>
      </c>
      <c r="P39" t="n">
        <v>0.0</v>
      </c>
      <c r="Q39" t="n">
        <v>1.0</v>
      </c>
      <c r="R39" t="n">
        <v>3.0</v>
      </c>
      <c r="S39" t="n">
        <v>0.0</v>
      </c>
      <c r="T39" t="n">
        <v>-1.0</v>
      </c>
      <c r="U39" t="s">
        <v>46</v>
      </c>
      <c r="V39" t="s">
        <v>45</v>
      </c>
      <c r="W39" t="b">
        <v>0</v>
      </c>
      <c r="Z39" t="n">
        <v>8.0</v>
      </c>
      <c r="AA39" t="n">
        <v>3.0</v>
      </c>
      <c r="AD39" t="n">
        <v>17.0</v>
      </c>
      <c r="AE39" t="n">
        <v>5.333333333333334</v>
      </c>
      <c r="AF39" t="n">
        <v>4.57944689919015</v>
      </c>
    </row>
    <row r="40" spans="1:32" x14ac:dyDescent="0.3">
      <c r="A40" t="n" s="0">
        <v>8.0</v>
      </c>
      <c r="B40" t="s" s="0">
        <v>18</v>
      </c>
      <c r="C40" t="s" s="0">
        <v>1</v>
      </c>
      <c r="D40" t="s" s="0">
        <v>23</v>
      </c>
      <c r="E40" t="s" s="0">
        <v>16</v>
      </c>
      <c r="F40" t="n" s="0">
        <v>1.0</v>
      </c>
      <c r="G40" t="n" s="0">
        <v>0.0</v>
      </c>
      <c r="H40" t="n" s="0">
        <v>6.0</v>
      </c>
      <c r="I40" t="n" s="0">
        <v>1.0</v>
      </c>
      <c r="J40" t="n" s="0">
        <v>1.0</v>
      </c>
      <c r="K40" t="n" s="0">
        <v>15.0</v>
      </c>
      <c r="L40" t="n" s="0">
        <v>9.0</v>
      </c>
      <c r="M40" t="n" s="0">
        <v>90.0</v>
      </c>
      <c r="N40" t="n" s="0">
        <v>57.0</v>
      </c>
      <c r="O40" t="n" s="0">
        <v>9.0</v>
      </c>
      <c r="P40" t="n" s="0">
        <v>0.0</v>
      </c>
      <c r="Q40" t="n" s="0">
        <v>1.0</v>
      </c>
      <c r="R40" t="n" s="0">
        <v>7.0</v>
      </c>
      <c r="S40" t="n" s="0">
        <v>1.0</v>
      </c>
      <c r="T40" t="n" s="0">
        <v>-1.0</v>
      </c>
      <c r="U40" t="s" s="0">
        <v>46</v>
      </c>
      <c r="V40" t="s" s="0">
        <v>45</v>
      </c>
      <c r="W40" t="b" s="0">
        <v>0</v>
      </c>
      <c r="Z40" t="n" s="0">
        <v>8.0</v>
      </c>
      <c r="AA40" t="n" s="0">
        <v>7.0</v>
      </c>
      <c r="AD40" t="n" s="0">
        <v>18.0</v>
      </c>
      <c r="AE40" t="n" s="0">
        <v>5.333333333333334</v>
      </c>
      <c r="AF40" t="n" s="0">
        <v>4.57944689919015</v>
      </c>
    </row>
    <row r="41" spans="1:32" x14ac:dyDescent="0.3">
      <c r="A41" t="n" s="0">
        <v>9.0</v>
      </c>
      <c r="B41" t="s" s="0">
        <v>19</v>
      </c>
      <c r="C41" t="s" s="0">
        <v>20</v>
      </c>
      <c r="D41" t="s" s="0">
        <v>18</v>
      </c>
      <c r="E41" t="s" s="0">
        <v>16</v>
      </c>
      <c r="F41" t="n" s="0">
        <v>2.0</v>
      </c>
      <c r="G41" t="n" s="0">
        <v>0.0</v>
      </c>
      <c r="H41" t="n" s="0">
        <v>2.0</v>
      </c>
      <c r="I41" t="n" s="0">
        <v>0.0</v>
      </c>
      <c r="J41" t="n" s="0">
        <v>5.0</v>
      </c>
      <c r="K41" t="n" s="0">
        <v>3.0</v>
      </c>
      <c r="L41" t="n" s="0">
        <v>13.0</v>
      </c>
      <c r="M41" t="n" s="0">
        <v>86.0</v>
      </c>
      <c r="N41" t="n" s="0">
        <v>57.0</v>
      </c>
      <c r="O41" t="n" s="0">
        <v>9.0</v>
      </c>
      <c r="P41" t="n" s="0">
        <v>0.0</v>
      </c>
      <c r="Q41" t="n" s="0">
        <v>1.0</v>
      </c>
      <c r="R41" t="n" s="0">
        <v>4.0</v>
      </c>
      <c r="S41" t="n" s="0">
        <v>4.0</v>
      </c>
      <c r="T41" t="n" s="0">
        <v>-1.0</v>
      </c>
      <c r="U41" t="s" s="0">
        <v>47</v>
      </c>
      <c r="V41" t="s" s="0">
        <v>45</v>
      </c>
      <c r="W41" t="b" s="0">
        <v>0</v>
      </c>
      <c r="Z41" t="n" s="0">
        <v>9.0</v>
      </c>
      <c r="AB41" t="n" s="0">
        <v>4.0</v>
      </c>
      <c r="AD41" t="n" s="0">
        <v>19.0</v>
      </c>
      <c r="AE41" t="n" s="0">
        <v>5.333333333333334</v>
      </c>
      <c r="AF41" t="n" s="0">
        <v>4.57944689919015</v>
      </c>
    </row>
    <row r="42" spans="1:32" x14ac:dyDescent="0.3">
      <c r="A42" t="n" s="0">
        <v>9.0</v>
      </c>
      <c r="B42" t="s" s="0">
        <v>0</v>
      </c>
      <c r="C42" t="s" s="0">
        <v>21</v>
      </c>
      <c r="D42" t="s" s="0">
        <v>24</v>
      </c>
      <c r="E42" t="s" s="0">
        <v>16</v>
      </c>
      <c r="F42" t="n" s="0">
        <v>0.0</v>
      </c>
      <c r="G42" t="n" s="0">
        <v>0.0</v>
      </c>
      <c r="H42" t="n" s="0">
        <v>3.0</v>
      </c>
      <c r="I42" t="n" s="0">
        <v>0.0</v>
      </c>
      <c r="J42" t="n" s="0">
        <v>3.0</v>
      </c>
      <c r="K42" t="n" s="0">
        <v>3.0</v>
      </c>
      <c r="L42" t="n" s="0">
        <v>24.0</v>
      </c>
      <c r="M42" t="n" s="0">
        <v>81.0</v>
      </c>
      <c r="N42" t="n" s="0">
        <v>30.0</v>
      </c>
      <c r="O42" t="n" s="0">
        <v>6.0</v>
      </c>
      <c r="P42" t="n" s="0">
        <v>3.0</v>
      </c>
      <c r="Q42" t="n" s="0">
        <v>0.0</v>
      </c>
      <c r="R42" t="n" s="0">
        <v>0.0</v>
      </c>
      <c r="S42" t="n" s="0">
        <v>3.0</v>
      </c>
      <c r="T42" t="n" s="0">
        <v>-1.0</v>
      </c>
      <c r="U42" t="s" s="0">
        <v>47</v>
      </c>
      <c r="V42" t="s" s="0">
        <v>45</v>
      </c>
      <c r="W42" t="b" s="0">
        <v>1</v>
      </c>
      <c r="Z42" t="n" s="0">
        <v>9.0</v>
      </c>
      <c r="AB42" t="n" s="0">
        <v>3.0</v>
      </c>
      <c r="AD42" t="n" s="0">
        <v>20.0</v>
      </c>
      <c r="AE42" t="n" s="0">
        <v>5.333333333333334</v>
      </c>
      <c r="AF42" t="n" s="0">
        <v>4.57944689919015</v>
      </c>
    </row>
    <row r="43" spans="1:32" x14ac:dyDescent="0.3">
      <c r="A43" t="n" s="0">
        <v>26.0</v>
      </c>
      <c r="B43" t="s" s="0">
        <v>0</v>
      </c>
      <c r="C43" t="s" s="0">
        <v>23</v>
      </c>
      <c r="D43" s="0"/>
      <c r="E43" t="s">
        <v>16</v>
      </c>
      <c r="F43" t="n">
        <v>0.0</v>
      </c>
      <c r="G43" t="n">
        <v>1.0</v>
      </c>
      <c r="H43" t="n">
        <v>8.0</v>
      </c>
      <c r="I43" t="n">
        <v>0.0</v>
      </c>
      <c r="J43" t="n">
        <v>1.0</v>
      </c>
      <c r="K43" t="n">
        <v>15.0</v>
      </c>
      <c r="L43" t="n">
        <v>34.0</v>
      </c>
      <c r="M43" t="n">
        <v>127.0</v>
      </c>
      <c r="N43" t="n">
        <v>44.0</v>
      </c>
      <c r="O43" t="n">
        <v>10.0</v>
      </c>
      <c r="P43" t="n">
        <v>3.0</v>
      </c>
      <c r="Q43" t="n">
        <v>1.0</v>
      </c>
      <c r="R43" t="n">
        <v>6.0</v>
      </c>
      <c r="S43" t="n">
        <v>0.0</v>
      </c>
      <c r="T43" t="n">
        <v>-1.0</v>
      </c>
      <c r="U43" t="s">
        <v>48</v>
      </c>
      <c r="V43" t="s">
        <v>26</v>
      </c>
      <c r="W43" t="b">
        <v>0</v>
      </c>
      <c r="Z43" t="n">
        <v>26.0</v>
      </c>
      <c r="AD43" t="n">
        <v>21.0</v>
      </c>
      <c r="AE43" t="n">
        <v>5.333333333333334</v>
      </c>
      <c r="AF43" t="n">
        <v>4.57944689919015</v>
      </c>
    </row>
    <row r="44" spans="1:32" x14ac:dyDescent="0.3">
      <c r="A44" t="n" s="0">
        <v>26.0</v>
      </c>
      <c r="B44" t="s" s="0">
        <v>17</v>
      </c>
      <c r="C44" t="s" s="0">
        <v>1</v>
      </c>
      <c r="D44" s="0"/>
      <c r="E44" t="s">
        <v>16</v>
      </c>
      <c r="F44" t="n">
        <v>3.0</v>
      </c>
      <c r="G44" t="n">
        <v>0.0</v>
      </c>
      <c r="H44" t="n">
        <v>9.0</v>
      </c>
      <c r="I44" t="n">
        <v>0.0</v>
      </c>
      <c r="J44" t="n">
        <v>1.0</v>
      </c>
      <c r="K44" t="n">
        <v>15.0</v>
      </c>
      <c r="L44" t="n">
        <v>28.0</v>
      </c>
      <c r="M44" t="n">
        <v>131.0</v>
      </c>
      <c r="N44" t="n">
        <v>60.0</v>
      </c>
      <c r="O44" t="n">
        <v>13.0</v>
      </c>
      <c r="P44" t="n">
        <v>3.0</v>
      </c>
      <c r="Q44" t="n">
        <v>1.0</v>
      </c>
      <c r="R44" t="n">
        <v>9.0</v>
      </c>
      <c r="S44" t="n">
        <v>0.0</v>
      </c>
      <c r="T44" t="n">
        <v>-1.0</v>
      </c>
      <c r="U44" t="s">
        <v>46</v>
      </c>
      <c r="V44" t="s">
        <v>26</v>
      </c>
      <c r="W44" t="b">
        <v>0</v>
      </c>
      <c r="Z44" t="n">
        <v>26.0</v>
      </c>
      <c r="AA44" t="n">
        <v>9.0</v>
      </c>
      <c r="AD44" t="n">
        <v>22.0</v>
      </c>
      <c r="AE44" t="n">
        <v>5.333333333333334</v>
      </c>
      <c r="AF44" t="n">
        <v>4.57944689919015</v>
      </c>
    </row>
    <row r="45" spans="1:32" x14ac:dyDescent="0.3">
      <c r="A45" t="n" s="0">
        <v>29.0</v>
      </c>
      <c r="B45" t="s" s="0">
        <v>18</v>
      </c>
      <c r="C45" t="s" s="0">
        <v>1</v>
      </c>
      <c r="D45" t="s" s="0">
        <v>23</v>
      </c>
      <c r="E45" t="s" s="0">
        <v>16</v>
      </c>
      <c r="F45" t="n" s="0">
        <v>0.0</v>
      </c>
      <c r="G45" t="n" s="0">
        <v>0.0</v>
      </c>
      <c r="H45" t="n" s="0">
        <v>0.0</v>
      </c>
      <c r="I45" t="n" s="0">
        <v>0.0</v>
      </c>
      <c r="J45" t="n" s="0">
        <v>4.0</v>
      </c>
      <c r="K45" t="n" s="0">
        <v>15.0</v>
      </c>
      <c r="L45" t="n" s="0">
        <v>33.0</v>
      </c>
      <c r="M45" t="n" s="0">
        <v>88.0</v>
      </c>
      <c r="N45" t="n" s="0">
        <v>7.0</v>
      </c>
      <c r="O45" t="n" s="0">
        <v>4.0</v>
      </c>
      <c r="P45" t="n" s="0">
        <v>0.0</v>
      </c>
      <c r="Q45" t="n" s="0">
        <v>3.0</v>
      </c>
      <c r="R45" t="n" s="0">
        <v>0.0</v>
      </c>
      <c r="S45" t="n" s="0">
        <v>1.0</v>
      </c>
      <c r="T45" t="n" s="0">
        <v>-1.0</v>
      </c>
      <c r="U45" t="s" s="0">
        <v>47</v>
      </c>
      <c r="V45" t="s" s="0">
        <v>45</v>
      </c>
      <c r="W45" t="b" s="0">
        <v>0</v>
      </c>
      <c r="Z45" t="n" s="0">
        <v>29.0</v>
      </c>
      <c r="AB45" t="n" s="0">
        <v>1.0</v>
      </c>
      <c r="AD45" t="n" s="0">
        <v>23.0</v>
      </c>
      <c r="AE45" t="n" s="0">
        <v>5.333333333333334</v>
      </c>
      <c r="AF45" t="n" s="0">
        <v>4.57944689919015</v>
      </c>
    </row>
    <row r="46" spans="1:32" x14ac:dyDescent="0.3">
      <c r="A46" t="n" s="0">
        <v>29.0</v>
      </c>
      <c r="B46" t="s" s="0">
        <v>18</v>
      </c>
      <c r="C46" t="s" s="0">
        <v>1</v>
      </c>
      <c r="D46" t="s" s="0">
        <v>17</v>
      </c>
      <c r="E46" t="s" s="0">
        <v>16</v>
      </c>
      <c r="F46" t="n" s="0">
        <v>1.0</v>
      </c>
      <c r="G46" t="n" s="0">
        <v>0.0</v>
      </c>
      <c r="H46" t="n" s="0">
        <v>5.0</v>
      </c>
      <c r="I46" t="n" s="0">
        <v>0.0</v>
      </c>
      <c r="J46" t="n" s="0">
        <v>1.0</v>
      </c>
      <c r="K46" t="n" s="0">
        <v>0.0</v>
      </c>
      <c r="L46" t="n" s="0">
        <v>20.0</v>
      </c>
      <c r="M46" t="n" s="0">
        <v>72.0</v>
      </c>
      <c r="N46" t="n" s="0">
        <v>32.0</v>
      </c>
      <c r="O46" t="n" s="0">
        <v>7.0</v>
      </c>
      <c r="P46" t="n" s="0">
        <v>2.0</v>
      </c>
      <c r="Q46" t="n" s="0">
        <v>1.0</v>
      </c>
      <c r="R46" t="n" s="0">
        <v>4.0</v>
      </c>
      <c r="S46" t="n" s="0">
        <v>0.0</v>
      </c>
      <c r="T46" t="n" s="0">
        <v>-1.0</v>
      </c>
      <c r="U46" t="s" s="0">
        <v>46</v>
      </c>
      <c r="V46" t="s" s="0">
        <v>45</v>
      </c>
      <c r="W46" t="b" s="0">
        <v>0</v>
      </c>
      <c r="Z46" t="n" s="0">
        <v>29.0</v>
      </c>
      <c r="AA46" t="n" s="0">
        <v>4.0</v>
      </c>
      <c r="AD46" t="n" s="0">
        <v>24.0</v>
      </c>
      <c r="AE46" t="n" s="0">
        <v>5.333333333333334</v>
      </c>
      <c r="AF46" t="n" s="0">
        <v>4.57944689919015</v>
      </c>
    </row>
    <row r="47" spans="1:32" x14ac:dyDescent="0.3">
      <c r="A47" t="n" s="0">
        <v>30.0</v>
      </c>
      <c r="B47" t="s" s="0">
        <v>18</v>
      </c>
      <c r="C47" t="s" s="0">
        <v>20</v>
      </c>
      <c r="D47" s="0"/>
      <c r="E47" t="s">
        <v>16</v>
      </c>
      <c r="F47" t="n">
        <v>0.0</v>
      </c>
      <c r="G47" t="n">
        <v>0.0</v>
      </c>
      <c r="H47" t="n">
        <v>5.0</v>
      </c>
      <c r="I47" t="n">
        <v>0.0</v>
      </c>
      <c r="J47" t="n">
        <v>0.0</v>
      </c>
      <c r="K47" t="n">
        <v>3.0</v>
      </c>
      <c r="L47" t="n">
        <v>16.0</v>
      </c>
      <c r="M47" t="n">
        <v>59.0</v>
      </c>
      <c r="N47" t="n">
        <v>24.0</v>
      </c>
      <c r="O47" t="n">
        <v>5.0</v>
      </c>
      <c r="P47" t="n">
        <v>2.0</v>
      </c>
      <c r="Q47" t="n">
        <v>0.0</v>
      </c>
      <c r="R47" t="n">
        <v>3.0</v>
      </c>
      <c r="S47" t="n">
        <v>0.0</v>
      </c>
      <c r="T47" t="n">
        <v>-1.0</v>
      </c>
      <c r="U47" t="s">
        <v>46</v>
      </c>
      <c r="V47" t="s">
        <v>45</v>
      </c>
      <c r="W47" t="b">
        <v>0</v>
      </c>
      <c r="Z47" t="n">
        <v>30.0</v>
      </c>
      <c r="AA47" t="n">
        <v>3.0</v>
      </c>
      <c r="AD47" t="n">
        <v>25.0</v>
      </c>
      <c r="AE47" t="n">
        <v>5.333333333333334</v>
      </c>
      <c r="AF47" t="n">
        <v>4.57944689919015</v>
      </c>
    </row>
    <row r="48" spans="1:32" x14ac:dyDescent="0.3">
      <c r="A48" t="n" s="0">
        <v>30.0</v>
      </c>
      <c r="B48" t="s" s="0">
        <v>17</v>
      </c>
      <c r="C48" t="s" s="0">
        <v>20</v>
      </c>
      <c r="D48" s="0"/>
      <c r="E48" t="s">
        <v>16</v>
      </c>
      <c r="F48" t="n">
        <v>1.0</v>
      </c>
      <c r="G48" t="n">
        <v>0.0</v>
      </c>
      <c r="H48" t="n">
        <v>8.0</v>
      </c>
      <c r="I48" t="n">
        <v>0.0</v>
      </c>
      <c r="J48" t="n">
        <v>0.0</v>
      </c>
      <c r="K48" t="n">
        <v>15.0</v>
      </c>
      <c r="L48" t="n">
        <v>24.0</v>
      </c>
      <c r="M48" t="n">
        <v>105.0</v>
      </c>
      <c r="N48" t="n">
        <v>42.0</v>
      </c>
      <c r="O48" t="n">
        <v>9.0</v>
      </c>
      <c r="P48" t="n">
        <v>3.0</v>
      </c>
      <c r="Q48" t="n">
        <v>0.0</v>
      </c>
      <c r="R48" t="n">
        <v>6.0</v>
      </c>
      <c r="S48" t="n">
        <v>0.0</v>
      </c>
      <c r="T48" t="n">
        <v>-1.0</v>
      </c>
      <c r="U48" t="s">
        <v>46</v>
      </c>
      <c r="V48" t="s">
        <v>45</v>
      </c>
      <c r="W48" t="b">
        <v>0</v>
      </c>
      <c r="Z48" t="n">
        <v>30.0</v>
      </c>
      <c r="AA48" t="n">
        <v>6.0</v>
      </c>
      <c r="AD48" t="n">
        <v>26.0</v>
      </c>
      <c r="AE48" t="n">
        <v>5.333333333333334</v>
      </c>
      <c r="AF48" t="n">
        <v>4.57944689919015</v>
      </c>
    </row>
    <row r="49" spans="1:32" x14ac:dyDescent="0.3">
      <c r="A49" t="n" s="0">
        <v>30.0</v>
      </c>
      <c r="B49" t="s" s="0">
        <v>15</v>
      </c>
      <c r="C49" t="s" s="0">
        <v>23</v>
      </c>
      <c r="D49" s="0"/>
      <c r="E49" t="s">
        <v>16</v>
      </c>
      <c r="F49" t="n">
        <v>1.0</v>
      </c>
      <c r="G49" t="n">
        <v>0.0</v>
      </c>
      <c r="H49" t="n">
        <v>7.0</v>
      </c>
      <c r="I49" t="n">
        <v>0.0</v>
      </c>
      <c r="J49" t="n">
        <v>0.0</v>
      </c>
      <c r="K49" t="n">
        <v>15.0</v>
      </c>
      <c r="L49" t="n">
        <v>16.0</v>
      </c>
      <c r="M49" t="n">
        <v>89.0</v>
      </c>
      <c r="N49" t="n">
        <v>42.0</v>
      </c>
      <c r="O49" t="n">
        <v>8.0</v>
      </c>
      <c r="P49" t="n">
        <v>2.0</v>
      </c>
      <c r="Q49" t="n">
        <v>0.0</v>
      </c>
      <c r="R49" t="n">
        <v>6.0</v>
      </c>
      <c r="S49" t="n">
        <v>0.0</v>
      </c>
      <c r="T49" t="n">
        <v>-1.0</v>
      </c>
      <c r="U49" t="s">
        <v>46</v>
      </c>
      <c r="V49" t="s">
        <v>45</v>
      </c>
      <c r="W49" t="b">
        <v>0</v>
      </c>
      <c r="Z49" t="n">
        <v>30.0</v>
      </c>
      <c r="AA49" t="n">
        <v>6.0</v>
      </c>
      <c r="AD49" t="n">
        <v>27.0</v>
      </c>
      <c r="AE49" t="n">
        <v>7.553795356065815</v>
      </c>
      <c r="AF49" t="n">
        <v>4.57944689919015</v>
      </c>
    </row>
    <row r="50" spans="1:32" x14ac:dyDescent="0.3">
      <c r="A50" t="n" s="0">
        <v>33.0</v>
      </c>
      <c r="B50" t="s" s="0">
        <v>18</v>
      </c>
      <c r="C50" t="s" s="0">
        <v>1</v>
      </c>
      <c r="D50" t="s" s="0">
        <v>23</v>
      </c>
      <c r="E50" t="s" s="0">
        <v>16</v>
      </c>
      <c r="F50" t="n" s="0">
        <v>0.0</v>
      </c>
      <c r="G50" t="n" s="0">
        <v>0.0</v>
      </c>
      <c r="H50" t="n" s="0">
        <v>5.0</v>
      </c>
      <c r="I50" t="n" s="0">
        <v>0.0</v>
      </c>
      <c r="J50" t="n" s="0">
        <v>1.0</v>
      </c>
      <c r="K50" t="n" s="0">
        <v>15.0</v>
      </c>
      <c r="L50" t="n" s="0">
        <v>34.0</v>
      </c>
      <c r="M50" t="n" s="0">
        <v>99.0</v>
      </c>
      <c r="N50" t="n" s="0">
        <v>16.0</v>
      </c>
      <c r="O50" t="n" s="0">
        <v>6.0</v>
      </c>
      <c r="P50" t="n" s="0">
        <v>3.0</v>
      </c>
      <c r="Q50" t="n" s="0">
        <v>1.0</v>
      </c>
      <c r="R50" t="n" s="0">
        <v>2.0</v>
      </c>
      <c r="S50" t="n" s="0">
        <v>0.0</v>
      </c>
      <c r="T50" t="n" s="0">
        <v>2.0</v>
      </c>
      <c r="U50" t="s" s="0">
        <v>46</v>
      </c>
      <c r="V50" t="s" s="0">
        <v>26</v>
      </c>
      <c r="W50" t="b" s="0">
        <v>0</v>
      </c>
      <c r="Z50" t="n" s="0">
        <v>33.0</v>
      </c>
      <c r="AA50" t="n" s="0">
        <v>2.0</v>
      </c>
      <c r="AD50" t="n" s="0">
        <v>28.0</v>
      </c>
      <c r="AE50" t="n" s="0">
        <v>7.553795356065815</v>
      </c>
      <c r="AF50" t="n" s="0">
        <v>4.57944689919015</v>
      </c>
    </row>
    <row r="51" spans="1:32" x14ac:dyDescent="0.3">
      <c r="A51" t="n" s="0">
        <v>33.0</v>
      </c>
      <c r="B51" t="s" s="0">
        <v>0</v>
      </c>
      <c r="C51" t="s" s="0">
        <v>1</v>
      </c>
      <c r="D51" s="0"/>
      <c r="E51" t="s">
        <v>16</v>
      </c>
      <c r="F51" t="n">
        <v>0.0</v>
      </c>
      <c r="G51" t="n">
        <v>0.0</v>
      </c>
      <c r="H51" t="n">
        <v>10.0</v>
      </c>
      <c r="I51" t="n">
        <v>0.0</v>
      </c>
      <c r="J51" t="n">
        <v>0.0</v>
      </c>
      <c r="K51" t="n">
        <v>15.0</v>
      </c>
      <c r="L51" t="n">
        <v>24.0</v>
      </c>
      <c r="M51" t="n">
        <v>119.0</v>
      </c>
      <c r="N51" t="n">
        <v>56.0</v>
      </c>
      <c r="O51" t="n">
        <v>10.0</v>
      </c>
      <c r="P51" t="n">
        <v>3.0</v>
      </c>
      <c r="Q51" t="n">
        <v>0.0</v>
      </c>
      <c r="R51" t="n">
        <v>7.0</v>
      </c>
      <c r="S51" t="n">
        <v>0.0</v>
      </c>
      <c r="T51" t="n">
        <v>1.0</v>
      </c>
      <c r="U51" t="s">
        <v>46</v>
      </c>
      <c r="V51" t="s">
        <v>26</v>
      </c>
      <c r="W51" t="b">
        <v>0</v>
      </c>
      <c r="Z51" t="n">
        <v>33.0</v>
      </c>
      <c r="AA51" t="n">
        <v>7.0</v>
      </c>
      <c r="AD51" t="n">
        <v>29.0</v>
      </c>
      <c r="AE51" t="n">
        <v>7.553795356065815</v>
      </c>
      <c r="AF51" t="n">
        <v>4.57944689919015</v>
      </c>
    </row>
    <row r="52" spans="1:32" x14ac:dyDescent="0.3">
      <c r="A52" t="n" s="0">
        <v>33.0</v>
      </c>
      <c r="B52" t="s" s="0">
        <v>17</v>
      </c>
      <c r="C52" t="s" s="0">
        <v>1</v>
      </c>
      <c r="D52" s="0"/>
      <c r="E52" t="s">
        <v>16</v>
      </c>
      <c r="F52" t="n">
        <v>0.0</v>
      </c>
      <c r="G52" t="n">
        <v>0.0</v>
      </c>
      <c r="H52" t="n">
        <v>5.0</v>
      </c>
      <c r="I52" t="n">
        <v>1.0</v>
      </c>
      <c r="J52" t="n">
        <v>0.0</v>
      </c>
      <c r="K52" t="n">
        <v>15.0</v>
      </c>
      <c r="L52" t="n">
        <v>0.0</v>
      </c>
      <c r="M52" t="n">
        <v>61.0</v>
      </c>
      <c r="N52" t="n">
        <v>46.0</v>
      </c>
      <c r="O52" t="n">
        <v>6.0</v>
      </c>
      <c r="P52" t="n">
        <v>0.0</v>
      </c>
      <c r="Q52" t="n">
        <v>0.0</v>
      </c>
      <c r="R52" t="n">
        <v>5.0</v>
      </c>
      <c r="S52" t="n">
        <v>1.0</v>
      </c>
      <c r="T52" t="n">
        <v>2.0</v>
      </c>
      <c r="U52" t="s">
        <v>46</v>
      </c>
      <c r="V52" t="s">
        <v>26</v>
      </c>
      <c r="W52" t="b">
        <v>0</v>
      </c>
      <c r="Z52" t="n">
        <v>33.0</v>
      </c>
      <c r="AA52" t="n">
        <v>5.0</v>
      </c>
      <c r="AD52" t="n">
        <v>30.0</v>
      </c>
      <c r="AE52" t="n">
        <v>6.876213089008896</v>
      </c>
      <c r="AF52" t="n">
        <v>2.3451712056560634</v>
      </c>
    </row>
    <row r="53" spans="1:32" x14ac:dyDescent="0.3">
      <c r="A53" t="n" s="0">
        <v>35.0</v>
      </c>
      <c r="B53" t="s" s="0">
        <v>17</v>
      </c>
      <c r="C53" t="s" s="0">
        <v>21</v>
      </c>
      <c r="D53" t="s" s="0">
        <v>2</v>
      </c>
      <c r="E53" t="s" s="0">
        <v>16</v>
      </c>
      <c r="F53" t="n" s="0">
        <v>0.0</v>
      </c>
      <c r="G53" t="n" s="0">
        <v>0.0</v>
      </c>
      <c r="H53" t="n" s="0">
        <v>0.0</v>
      </c>
      <c r="I53" t="n" s="0">
        <v>0.0</v>
      </c>
      <c r="J53" t="n" s="0">
        <v>7.0</v>
      </c>
      <c r="K53" t="n" s="0">
        <v>15.0</v>
      </c>
      <c r="L53" t="n" s="0">
        <v>33.0</v>
      </c>
      <c r="M53" t="n" s="0">
        <v>118.0</v>
      </c>
      <c r="N53" t="n" s="0">
        <v>37.0</v>
      </c>
      <c r="O53" t="n" s="0">
        <v>7.0</v>
      </c>
      <c r="P53" t="n" s="0">
        <v>0.0</v>
      </c>
      <c r="Q53" t="n" s="0">
        <v>3.0</v>
      </c>
      <c r="R53" t="n" s="0">
        <v>0.0</v>
      </c>
      <c r="S53" t="n" s="0">
        <v>4.0</v>
      </c>
      <c r="T53" t="n" s="0">
        <v>3.0</v>
      </c>
      <c r="U53" t="s" s="0">
        <v>47</v>
      </c>
      <c r="V53" t="s" s="0">
        <v>45</v>
      </c>
      <c r="W53" t="b" s="0">
        <v>1</v>
      </c>
      <c r="Z53" t="n" s="0">
        <v>35.0</v>
      </c>
      <c r="AB53" t="n" s="0">
        <v>4.0</v>
      </c>
      <c r="AD53" t="n" s="0">
        <v>31.0</v>
      </c>
      <c r="AE53" t="n" s="0">
        <v>6.042816349932495</v>
      </c>
      <c r="AF53" t="n" s="0">
        <v>2.3451712056560634</v>
      </c>
    </row>
    <row r="54" spans="1:32" x14ac:dyDescent="0.3">
      <c r="A54" t="n" s="0">
        <v>35.0</v>
      </c>
      <c r="B54" t="s" s="0">
        <v>17</v>
      </c>
      <c r="C54" t="s" s="0">
        <v>21</v>
      </c>
      <c r="D54" s="0"/>
      <c r="E54" t="s">
        <v>16</v>
      </c>
      <c r="F54" t="n">
        <v>0.0</v>
      </c>
      <c r="G54" t="n">
        <v>0.0</v>
      </c>
      <c r="H54" t="n">
        <v>11.0</v>
      </c>
      <c r="I54" t="n">
        <v>0.0</v>
      </c>
      <c r="J54" t="n">
        <v>0.0</v>
      </c>
      <c r="K54" t="n">
        <v>15.0</v>
      </c>
      <c r="L54" t="n">
        <v>24.0</v>
      </c>
      <c r="M54" t="n">
        <v>127.0</v>
      </c>
      <c r="N54" t="n">
        <v>64.0</v>
      </c>
      <c r="O54" t="n">
        <v>11.0</v>
      </c>
      <c r="P54" t="n">
        <v>3.0</v>
      </c>
      <c r="Q54" t="n">
        <v>0.0</v>
      </c>
      <c r="R54" t="n">
        <v>8.0</v>
      </c>
      <c r="S54" t="n">
        <v>0.0</v>
      </c>
      <c r="T54" t="n">
        <v>1.0</v>
      </c>
      <c r="U54" t="s">
        <v>46</v>
      </c>
      <c r="V54" t="s">
        <v>45</v>
      </c>
      <c r="W54" t="b">
        <v>1</v>
      </c>
      <c r="Z54" t="n">
        <v>35.0</v>
      </c>
      <c r="AA54" t="n">
        <v>8.0</v>
      </c>
      <c r="AD54" t="n">
        <v>32.0</v>
      </c>
      <c r="AE54" t="n">
        <v>6.042816349932495</v>
      </c>
      <c r="AF54" t="n">
        <v>2.3451712056560634</v>
      </c>
    </row>
    <row r="55" spans="1:32" x14ac:dyDescent="0.3">
      <c r="A55" t="n" s="0">
        <v>35.0</v>
      </c>
      <c r="B55" t="s" s="0">
        <v>17</v>
      </c>
      <c r="C55" t="s" s="0">
        <v>21</v>
      </c>
      <c r="D55" t="s" s="0">
        <v>53</v>
      </c>
      <c r="E55" t="s" s="0">
        <v>16</v>
      </c>
      <c r="F55" t="n" s="0">
        <v>0.0</v>
      </c>
      <c r="G55" t="n" s="0">
        <v>0.0</v>
      </c>
      <c r="H55" t="n" s="0">
        <v>0.0</v>
      </c>
      <c r="I55" t="n" s="0">
        <v>0.0</v>
      </c>
      <c r="J55" t="n" s="0">
        <v>8.0</v>
      </c>
      <c r="K55" t="n" s="0">
        <v>3.0</v>
      </c>
      <c r="L55" t="n" s="0">
        <v>33.0</v>
      </c>
      <c r="M55" t="n" s="0">
        <v>116.0</v>
      </c>
      <c r="N55" t="n" s="0">
        <v>47.0</v>
      </c>
      <c r="O55" t="n" s="0">
        <v>8.0</v>
      </c>
      <c r="P55" t="n" s="0">
        <v>0.0</v>
      </c>
      <c r="Q55" t="n" s="0">
        <v>3.0</v>
      </c>
      <c r="R55" t="n" s="0">
        <v>0.0</v>
      </c>
      <c r="S55" t="n" s="0">
        <v>5.0</v>
      </c>
      <c r="T55" t="n" s="0">
        <v>3.0</v>
      </c>
      <c r="U55" t="s" s="0">
        <v>54</v>
      </c>
      <c r="V55" t="s" s="0">
        <v>45</v>
      </c>
      <c r="W55" t="b" s="0">
        <v>1</v>
      </c>
      <c r="Z55" t="n" s="0">
        <v>35.0</v>
      </c>
      <c r="AD55" t="n" s="0">
        <v>33.0</v>
      </c>
      <c r="AE55" t="n" s="0">
        <v>6.042816349932495</v>
      </c>
      <c r="AF55" t="n" s="0">
        <v>2.3451712056560634</v>
      </c>
    </row>
    <row r="56" spans="1:32" x14ac:dyDescent="0.3">
      <c r="A56" t="n" s="0">
        <v>35.0</v>
      </c>
      <c r="B56" t="s" s="0">
        <v>17</v>
      </c>
      <c r="C56" t="s" s="0">
        <v>21</v>
      </c>
      <c r="D56" s="0"/>
      <c r="E56" t="s">
        <v>16</v>
      </c>
      <c r="F56" t="n">
        <v>0.0</v>
      </c>
      <c r="G56" t="n">
        <v>0.0</v>
      </c>
      <c r="H56" t="n">
        <v>13.0</v>
      </c>
      <c r="I56" t="n">
        <v>0.0</v>
      </c>
      <c r="J56" t="n">
        <v>1.0</v>
      </c>
      <c r="K56" t="n">
        <v>15.0</v>
      </c>
      <c r="L56" t="n">
        <v>34.0</v>
      </c>
      <c r="M56" t="n">
        <v>163.0</v>
      </c>
      <c r="N56" t="n">
        <v>80.0</v>
      </c>
      <c r="O56" t="n">
        <v>14.0</v>
      </c>
      <c r="P56" t="n">
        <v>3.0</v>
      </c>
      <c r="Q56" t="n">
        <v>1.0</v>
      </c>
      <c r="R56" t="n">
        <v>10.0</v>
      </c>
      <c r="S56" t="n">
        <v>0.0</v>
      </c>
      <c r="T56" t="n">
        <v>2.0</v>
      </c>
      <c r="U56" t="s">
        <v>46</v>
      </c>
      <c r="V56" t="s">
        <v>45</v>
      </c>
      <c r="W56" t="b">
        <v>1</v>
      </c>
      <c r="Z56" t="n">
        <v>35.0</v>
      </c>
      <c r="AA56" t="n">
        <v>10.0</v>
      </c>
      <c r="AD56" t="n">
        <v>34.0</v>
      </c>
      <c r="AE56" t="n">
        <v>5.368293163198899</v>
      </c>
      <c r="AF56" t="n">
        <v>2.3451712056560634</v>
      </c>
    </row>
    <row r="57" spans="1:32" x14ac:dyDescent="0.3">
      <c r="A57" t="n" s="0">
        <v>35.0</v>
      </c>
      <c r="B57" t="s" s="0">
        <v>0</v>
      </c>
      <c r="C57" t="s" s="0">
        <v>21</v>
      </c>
      <c r="D57" s="0"/>
      <c r="E57" t="s">
        <v>16</v>
      </c>
      <c r="F57" t="n">
        <v>0.0</v>
      </c>
      <c r="G57" t="n">
        <v>0.0</v>
      </c>
      <c r="H57" t="n">
        <v>11.0</v>
      </c>
      <c r="I57" t="n">
        <v>0.0</v>
      </c>
      <c r="J57" t="n">
        <v>1.0</v>
      </c>
      <c r="K57" t="n">
        <v>15.0</v>
      </c>
      <c r="L57" t="n">
        <v>18.0</v>
      </c>
      <c r="M57" t="n">
        <v>131.0</v>
      </c>
      <c r="N57" t="n">
        <v>80.0</v>
      </c>
      <c r="O57" t="n">
        <v>12.0</v>
      </c>
      <c r="P57" t="n">
        <v>1.0</v>
      </c>
      <c r="Q57" t="n">
        <v>1.0</v>
      </c>
      <c r="R57" t="n">
        <v>10.0</v>
      </c>
      <c r="S57" t="n">
        <v>0.0</v>
      </c>
      <c r="T57" t="n">
        <v>2.0</v>
      </c>
      <c r="U57" t="s">
        <v>46</v>
      </c>
      <c r="V57" t="s">
        <v>45</v>
      </c>
      <c r="W57" t="b">
        <v>1</v>
      </c>
      <c r="Z57" t="n">
        <v>35.0</v>
      </c>
      <c r="AA57" t="n">
        <v>10.0</v>
      </c>
      <c r="AD57" t="n">
        <v>35.0</v>
      </c>
      <c r="AE57" t="n">
        <v>5.368293163198899</v>
      </c>
      <c r="AF57" t="n">
        <v>2.3451712056560634</v>
      </c>
    </row>
    <row r="58" spans="1:32" x14ac:dyDescent="0.3">
      <c r="A58" t="n" s="0">
        <v>35.0</v>
      </c>
      <c r="B58" t="s" s="0">
        <v>0</v>
      </c>
      <c r="C58" t="s" s="0">
        <v>21</v>
      </c>
      <c r="D58" t="s" s="0">
        <v>2</v>
      </c>
      <c r="E58" t="s" s="0">
        <v>16</v>
      </c>
      <c r="F58" t="n" s="0">
        <v>0.0</v>
      </c>
      <c r="G58" t="n" s="0">
        <v>0.0</v>
      </c>
      <c r="H58" t="n" s="0">
        <v>0.0</v>
      </c>
      <c r="I58" t="n" s="0">
        <v>0.0</v>
      </c>
      <c r="J58" t="n" s="0">
        <v>9.0</v>
      </c>
      <c r="K58" t="n" s="0">
        <v>15.0</v>
      </c>
      <c r="L58" t="n" s="0">
        <v>20.0</v>
      </c>
      <c r="M58" t="n" s="0">
        <v>125.0</v>
      </c>
      <c r="N58" t="n" s="0">
        <v>70.0</v>
      </c>
      <c r="O58" t="n" s="0">
        <v>9.0</v>
      </c>
      <c r="P58" t="n" s="0">
        <v>0.0</v>
      </c>
      <c r="Q58" t="n" s="0">
        <v>2.0</v>
      </c>
      <c r="R58" t="n" s="0">
        <v>0.0</v>
      </c>
      <c r="S58" t="n" s="0">
        <v>7.0</v>
      </c>
      <c r="T58" t="n" s="0">
        <v>3.0</v>
      </c>
      <c r="U58" t="s" s="0">
        <v>47</v>
      </c>
      <c r="V58" t="s" s="0">
        <v>45</v>
      </c>
      <c r="W58" t="b" s="0">
        <v>1</v>
      </c>
      <c r="Z58" t="n" s="0">
        <v>35.0</v>
      </c>
      <c r="AB58" t="n" s="0">
        <v>7.0</v>
      </c>
      <c r="AD58" t="n" s="0">
        <v>36.0</v>
      </c>
      <c r="AE58" t="n" s="0">
        <v>5.8272755304836386</v>
      </c>
      <c r="AF58" t="n" s="0">
        <v>3.3212582830977895</v>
      </c>
    </row>
    <row r="59" spans="1:32" x14ac:dyDescent="0.3">
      <c r="A59" t="n" s="0">
        <v>35.0</v>
      </c>
      <c r="B59" t="s" s="0">
        <v>0</v>
      </c>
      <c r="C59" t="s" s="0">
        <v>21</v>
      </c>
      <c r="D59" t="s" s="0">
        <v>2</v>
      </c>
      <c r="E59" t="s" s="0">
        <v>16</v>
      </c>
      <c r="F59" t="n" s="0">
        <v>0.0</v>
      </c>
      <c r="G59" t="n" s="0">
        <v>0.0</v>
      </c>
      <c r="H59" t="n" s="0">
        <v>0.0</v>
      </c>
      <c r="I59" t="n" s="0">
        <v>0.0</v>
      </c>
      <c r="J59" t="n" s="0">
        <v>6.0</v>
      </c>
      <c r="K59" t="n" s="0">
        <v>15.0</v>
      </c>
      <c r="L59" t="n" s="0">
        <v>33.0</v>
      </c>
      <c r="M59" t="n" s="0">
        <v>108.0</v>
      </c>
      <c r="N59" t="n" s="0">
        <v>27.0</v>
      </c>
      <c r="O59" t="n" s="0">
        <v>6.0</v>
      </c>
      <c r="P59" t="n" s="0">
        <v>0.0</v>
      </c>
      <c r="Q59" t="n" s="0">
        <v>3.0</v>
      </c>
      <c r="R59" t="n" s="0">
        <v>0.0</v>
      </c>
      <c r="S59" t="n" s="0">
        <v>3.0</v>
      </c>
      <c r="T59" t="n" s="0">
        <v>3.0</v>
      </c>
      <c r="U59" t="s" s="0">
        <v>47</v>
      </c>
      <c r="V59" t="s" s="0">
        <v>45</v>
      </c>
      <c r="W59" t="b" s="0">
        <v>1</v>
      </c>
      <c r="Z59" t="n" s="0">
        <v>35.0</v>
      </c>
      <c r="AB59" t="n" s="0">
        <v>3.0</v>
      </c>
      <c r="AD59" t="n" s="0">
        <v>37.0</v>
      </c>
      <c r="AE59" t="n" s="0">
        <v>6.17504884498374</v>
      </c>
      <c r="AF59" t="n" s="0">
        <v>3.501953600685587</v>
      </c>
    </row>
    <row r="60" spans="1:32" x14ac:dyDescent="0.3">
      <c r="A60" t="n" s="0">
        <v>36.0</v>
      </c>
      <c r="B60" t="s" s="0">
        <v>0</v>
      </c>
      <c r="C60" t="s" s="0">
        <v>1</v>
      </c>
      <c r="D60" s="0"/>
      <c r="E60" t="s">
        <v>16</v>
      </c>
      <c r="F60" t="n">
        <v>0.0</v>
      </c>
      <c r="G60" t="n">
        <v>0.0</v>
      </c>
      <c r="H60" t="n">
        <v>11.0</v>
      </c>
      <c r="I60" t="n">
        <v>0.0</v>
      </c>
      <c r="J60" t="n">
        <v>1.0</v>
      </c>
      <c r="K60" t="n">
        <v>15.0</v>
      </c>
      <c r="L60" t="n">
        <v>34.0</v>
      </c>
      <c r="M60" t="n">
        <v>147.0</v>
      </c>
      <c r="N60" t="n">
        <v>64.0</v>
      </c>
      <c r="O60" t="n">
        <v>12.0</v>
      </c>
      <c r="P60" t="n">
        <v>3.0</v>
      </c>
      <c r="Q60" t="n">
        <v>1.0</v>
      </c>
      <c r="R60" t="n">
        <v>8.0</v>
      </c>
      <c r="S60" t="n">
        <v>0.0</v>
      </c>
      <c r="T60" t="n">
        <v>2.0</v>
      </c>
      <c r="U60" t="s">
        <v>46</v>
      </c>
      <c r="V60" t="s">
        <v>45</v>
      </c>
      <c r="W60" t="b">
        <v>0</v>
      </c>
      <c r="Z60" t="n">
        <v>36.0</v>
      </c>
      <c r="AA60" t="n">
        <v>8.0</v>
      </c>
      <c r="AD60" t="n">
        <v>38.0</v>
      </c>
      <c r="AE60" t="n">
        <v>6.17504884498374</v>
      </c>
      <c r="AF60" t="n">
        <v>3.501953600685587</v>
      </c>
    </row>
    <row r="61" spans="1:32" x14ac:dyDescent="0.3">
      <c r="A61" t="n" s="0">
        <v>36.0</v>
      </c>
      <c r="B61" t="s" s="0">
        <v>0</v>
      </c>
      <c r="C61" t="s" s="0">
        <v>1</v>
      </c>
      <c r="D61" s="0"/>
      <c r="E61" t="s">
        <v>16</v>
      </c>
      <c r="F61" t="n">
        <v>1.0</v>
      </c>
      <c r="G61" t="n">
        <v>0.0</v>
      </c>
      <c r="H61" t="n">
        <v>8.0</v>
      </c>
      <c r="I61" t="n">
        <v>0.0</v>
      </c>
      <c r="J61" t="n">
        <v>1.0</v>
      </c>
      <c r="K61" t="n">
        <v>15.0</v>
      </c>
      <c r="L61" t="n">
        <v>26.0</v>
      </c>
      <c r="M61" t="n">
        <v>117.0</v>
      </c>
      <c r="N61" t="n">
        <v>50.0</v>
      </c>
      <c r="O61" t="n">
        <v>10.0</v>
      </c>
      <c r="P61" t="n">
        <v>2.0</v>
      </c>
      <c r="Q61" t="n">
        <v>1.0</v>
      </c>
      <c r="R61" t="n">
        <v>7.0</v>
      </c>
      <c r="S61" t="n">
        <v>0.0</v>
      </c>
      <c r="T61" t="n">
        <v>2.0</v>
      </c>
      <c r="U61" t="s">
        <v>46</v>
      </c>
      <c r="V61" t="s">
        <v>45</v>
      </c>
      <c r="W61" t="b">
        <v>0</v>
      </c>
      <c r="Z61" t="n">
        <v>36.0</v>
      </c>
      <c r="AA61" t="n">
        <v>7.0</v>
      </c>
      <c r="AD61" t="n">
        <v>39.0</v>
      </c>
      <c r="AE61" t="n">
        <v>6.17504884498374</v>
      </c>
      <c r="AF61" t="n">
        <v>3.501953600685587</v>
      </c>
    </row>
    <row r="62" spans="1:32" x14ac:dyDescent="0.3">
      <c r="A62" t="n" s="0">
        <v>36.0</v>
      </c>
      <c r="B62" t="s" s="0">
        <v>0</v>
      </c>
      <c r="C62" t="s" s="0">
        <v>1</v>
      </c>
      <c r="D62" t="s" s="0">
        <v>22</v>
      </c>
      <c r="E62" t="s" s="0">
        <v>16</v>
      </c>
      <c r="F62" t="n" s="0">
        <v>0.0</v>
      </c>
      <c r="G62" t="n" s="0">
        <v>0.0</v>
      </c>
      <c r="H62" t="n" s="0">
        <v>0.0</v>
      </c>
      <c r="I62" t="n" s="0">
        <v>0.0</v>
      </c>
      <c r="J62" t="n" s="0">
        <v>7.0</v>
      </c>
      <c r="K62" t="n" s="0">
        <v>15.0</v>
      </c>
      <c r="L62" t="n" s="0">
        <v>33.0</v>
      </c>
      <c r="M62" t="n" s="0">
        <v>118.0</v>
      </c>
      <c r="N62" t="n" s="0">
        <v>37.0</v>
      </c>
      <c r="O62" t="n" s="0">
        <v>7.0</v>
      </c>
      <c r="P62" t="n" s="0">
        <v>0.0</v>
      </c>
      <c r="Q62" t="n" s="0">
        <v>3.0</v>
      </c>
      <c r="R62" t="n" s="0">
        <v>0.0</v>
      </c>
      <c r="S62" t="n" s="0">
        <v>4.0</v>
      </c>
      <c r="T62" t="n" s="0">
        <v>3.0</v>
      </c>
      <c r="U62" t="s" s="0">
        <v>47</v>
      </c>
      <c r="V62" t="s" s="0">
        <v>45</v>
      </c>
      <c r="W62" t="b" s="0">
        <v>0</v>
      </c>
      <c r="Z62" t="n" s="0">
        <v>36.0</v>
      </c>
      <c r="AB62" t="n" s="0">
        <v>4.0</v>
      </c>
      <c r="AD62" t="n" s="0">
        <v>40.0</v>
      </c>
      <c r="AE62" t="n" s="0">
        <v>6.17504884498374</v>
      </c>
      <c r="AF62" t="n" s="0">
        <v>3.501953600685587</v>
      </c>
    </row>
    <row r="63" spans="1:32" x14ac:dyDescent="0.3">
      <c r="A63" t="n" s="0">
        <v>36.0</v>
      </c>
      <c r="B63" t="s" s="0">
        <v>0</v>
      </c>
      <c r="C63" t="s" s="0">
        <v>1</v>
      </c>
      <c r="D63" s="0"/>
      <c r="E63" t="s">
        <v>16</v>
      </c>
      <c r="F63" t="n">
        <v>0.0</v>
      </c>
      <c r="G63" t="n">
        <v>0.0</v>
      </c>
      <c r="H63" t="n">
        <v>11.0</v>
      </c>
      <c r="I63" t="n">
        <v>0.0</v>
      </c>
      <c r="J63" t="n">
        <v>1.0</v>
      </c>
      <c r="K63" t="n">
        <v>15.0</v>
      </c>
      <c r="L63" t="n">
        <v>34.0</v>
      </c>
      <c r="M63" t="n">
        <v>147.0</v>
      </c>
      <c r="N63" t="n">
        <v>64.0</v>
      </c>
      <c r="O63" t="n">
        <v>12.0</v>
      </c>
      <c r="P63" t="n">
        <v>3.0</v>
      </c>
      <c r="Q63" t="n">
        <v>1.0</v>
      </c>
      <c r="R63" t="n">
        <v>8.0</v>
      </c>
      <c r="S63" t="n">
        <v>0.0</v>
      </c>
      <c r="T63" t="n">
        <v>2.0</v>
      </c>
      <c r="U63" t="s">
        <v>46</v>
      </c>
      <c r="V63" t="s">
        <v>45</v>
      </c>
      <c r="W63" t="b">
        <v>0</v>
      </c>
      <c r="Z63" t="n">
        <v>36.0</v>
      </c>
      <c r="AA63" t="n">
        <v>8.0</v>
      </c>
      <c r="AD63" t="n">
        <v>41.0</v>
      </c>
      <c r="AE63" t="n">
        <v>6.17504884498374</v>
      </c>
      <c r="AF63" t="n">
        <v>3.501953600685587</v>
      </c>
    </row>
    <row r="64" spans="1:32" x14ac:dyDescent="0.3">
      <c r="A64" t="n" s="0">
        <v>42.0</v>
      </c>
      <c r="B64" t="s" s="0">
        <v>15</v>
      </c>
      <c r="C64" t="s" s="0">
        <v>21</v>
      </c>
      <c r="D64" s="0"/>
      <c r="E64" t="s">
        <v>16</v>
      </c>
      <c r="F64" t="n">
        <v>1.0</v>
      </c>
      <c r="G64" t="n">
        <v>0.0</v>
      </c>
      <c r="H64" t="n">
        <v>8.0</v>
      </c>
      <c r="I64" t="n">
        <v>0.0</v>
      </c>
      <c r="J64" t="n">
        <v>0.0</v>
      </c>
      <c r="K64" t="n">
        <v>15.0</v>
      </c>
      <c r="L64" t="n">
        <v>32.0</v>
      </c>
      <c r="M64" t="n">
        <v>113.0</v>
      </c>
      <c r="N64" t="n">
        <v>34.0</v>
      </c>
      <c r="O64" t="n">
        <v>9.0</v>
      </c>
      <c r="P64" t="n">
        <v>4.0</v>
      </c>
      <c r="Q64" t="n">
        <v>0.0</v>
      </c>
      <c r="R64" t="n">
        <v>5.0</v>
      </c>
      <c r="S64" t="n">
        <v>0.0</v>
      </c>
      <c r="T64" t="n">
        <v>1.0</v>
      </c>
      <c r="U64" t="s">
        <v>46</v>
      </c>
      <c r="V64" t="s">
        <v>45</v>
      </c>
      <c r="W64" t="b">
        <v>1</v>
      </c>
      <c r="Z64" t="n">
        <v>42.0</v>
      </c>
      <c r="AA64" t="n">
        <v>5.0</v>
      </c>
      <c r="AD64" t="n">
        <v>42.0</v>
      </c>
      <c r="AE64" t="n">
        <v>6.17504884498374</v>
      </c>
      <c r="AF64" t="n">
        <v>3.501953600685587</v>
      </c>
    </row>
    <row r="65" spans="1:32" x14ac:dyDescent="0.3">
      <c r="A65" t="n" s="0">
        <v>42.0</v>
      </c>
      <c r="B65" t="s" s="0">
        <v>15</v>
      </c>
      <c r="C65" t="s" s="0">
        <v>21</v>
      </c>
      <c r="D65" t="s" s="0">
        <v>2</v>
      </c>
      <c r="E65" t="s" s="0">
        <v>16</v>
      </c>
      <c r="F65" t="n" s="0">
        <v>0.0</v>
      </c>
      <c r="G65" t="n" s="0">
        <v>0.0</v>
      </c>
      <c r="H65" t="n" s="0">
        <v>0.0</v>
      </c>
      <c r="I65" t="n" s="0">
        <v>0.0</v>
      </c>
      <c r="J65" t="n" s="0">
        <v>7.0</v>
      </c>
      <c r="K65" t="n" s="0">
        <v>15.0</v>
      </c>
      <c r="L65" t="n" s="0">
        <v>10.0</v>
      </c>
      <c r="M65" t="n" s="0">
        <v>95.0</v>
      </c>
      <c r="N65" t="n" s="0">
        <v>60.0</v>
      </c>
      <c r="O65" t="n" s="0">
        <v>7.0</v>
      </c>
      <c r="P65" t="n" s="0">
        <v>0.0</v>
      </c>
      <c r="Q65" t="n" s="0">
        <v>1.0</v>
      </c>
      <c r="R65" t="n" s="0">
        <v>0.0</v>
      </c>
      <c r="S65" t="n" s="0">
        <v>6.0</v>
      </c>
      <c r="T65" t="n" s="0">
        <v>6.0</v>
      </c>
      <c r="U65" t="s" s="0">
        <v>47</v>
      </c>
      <c r="V65" t="s" s="0">
        <v>45</v>
      </c>
      <c r="W65" t="b" s="0">
        <v>1</v>
      </c>
      <c r="Z65" t="n" s="0">
        <v>42.0</v>
      </c>
      <c r="AB65" t="n" s="0">
        <v>6.0</v>
      </c>
      <c r="AD65" t="n" s="0">
        <v>43.0</v>
      </c>
      <c r="AE65" t="n" s="0">
        <v>6.211177171417671</v>
      </c>
      <c r="AF65" t="n" s="0">
        <v>4.0446770352787</v>
      </c>
    </row>
    <row r="66" spans="1:32" x14ac:dyDescent="0.3">
      <c r="A66" t="n" s="0">
        <v>42.0</v>
      </c>
      <c r="B66" t="s" s="0">
        <v>15</v>
      </c>
      <c r="C66" t="s" s="0">
        <v>21</v>
      </c>
      <c r="D66" t="s" s="0">
        <v>2</v>
      </c>
      <c r="E66" t="s" s="0">
        <v>16</v>
      </c>
      <c r="F66" t="n" s="0">
        <v>0.0</v>
      </c>
      <c r="G66" t="n" s="0">
        <v>0.0</v>
      </c>
      <c r="H66" t="n" s="0">
        <v>0.0</v>
      </c>
      <c r="I66" t="n" s="0">
        <v>0.0</v>
      </c>
      <c r="J66" t="n" s="0">
        <v>7.0</v>
      </c>
      <c r="K66" t="n" s="0">
        <v>15.0</v>
      </c>
      <c r="L66" t="n" s="0">
        <v>20.0</v>
      </c>
      <c r="M66" t="n" s="0">
        <v>105.0</v>
      </c>
      <c r="N66" t="n" s="0">
        <v>50.0</v>
      </c>
      <c r="O66" t="n" s="0">
        <v>7.0</v>
      </c>
      <c r="P66" t="n" s="0">
        <v>0.0</v>
      </c>
      <c r="Q66" t="n" s="0">
        <v>2.0</v>
      </c>
      <c r="R66" t="n" s="0">
        <v>0.0</v>
      </c>
      <c r="S66" t="n" s="0">
        <v>5.0</v>
      </c>
      <c r="T66" t="n" s="0">
        <v>3.0</v>
      </c>
      <c r="U66" t="s" s="0">
        <v>47</v>
      </c>
      <c r="V66" t="s" s="0">
        <v>45</v>
      </c>
      <c r="W66" t="b" s="0">
        <v>1</v>
      </c>
      <c r="Z66" t="n" s="0">
        <v>42.0</v>
      </c>
      <c r="AB66" t="n" s="0">
        <v>5.0</v>
      </c>
      <c r="AD66" t="n" s="0">
        <v>44.0</v>
      </c>
      <c r="AE66" t="n" s="0">
        <v>6.211177171417671</v>
      </c>
      <c r="AF66" t="n" s="0">
        <v>4.0446770352787</v>
      </c>
    </row>
    <row r="67" spans="1:32" x14ac:dyDescent="0.3">
      <c r="A67" t="n" s="0">
        <v>42.0</v>
      </c>
      <c r="B67" t="s" s="0">
        <v>15</v>
      </c>
      <c r="C67" t="s" s="0">
        <v>21</v>
      </c>
      <c r="D67" s="0"/>
      <c r="E67" t="s">
        <v>16</v>
      </c>
      <c r="F67" t="n">
        <v>0.0</v>
      </c>
      <c r="G67" t="n">
        <v>0.0</v>
      </c>
      <c r="H67" t="n">
        <v>13.0</v>
      </c>
      <c r="I67" t="n">
        <v>0.0</v>
      </c>
      <c r="J67" t="n">
        <v>0.0</v>
      </c>
      <c r="K67" t="n">
        <v>15.0</v>
      </c>
      <c r="L67" t="n">
        <v>32.0</v>
      </c>
      <c r="M67" t="n">
        <v>151.0</v>
      </c>
      <c r="N67" t="n">
        <v>72.0</v>
      </c>
      <c r="O67" t="n">
        <v>13.0</v>
      </c>
      <c r="P67" t="n">
        <v>4.0</v>
      </c>
      <c r="Q67" t="n">
        <v>0.0</v>
      </c>
      <c r="R67" t="n">
        <v>9.0</v>
      </c>
      <c r="S67" t="n">
        <v>0.0</v>
      </c>
      <c r="T67" t="n">
        <v>1.0</v>
      </c>
      <c r="U67" t="s">
        <v>46</v>
      </c>
      <c r="V67" t="s">
        <v>45</v>
      </c>
      <c r="W67" t="b">
        <v>1</v>
      </c>
      <c r="Z67" t="n">
        <v>42.0</v>
      </c>
      <c r="AA67" t="n">
        <v>9.0</v>
      </c>
      <c r="AD67" t="n">
        <v>45.0</v>
      </c>
      <c r="AE67" t="n">
        <v>6.211177171417671</v>
      </c>
      <c r="AF67" t="n">
        <v>4.0446770352787</v>
      </c>
    </row>
    <row r="68" spans="1:32" x14ac:dyDescent="0.3">
      <c r="A68" t="n" s="0">
        <v>42.0</v>
      </c>
      <c r="B68" t="s" s="0">
        <v>15</v>
      </c>
      <c r="C68" t="s" s="0">
        <v>21</v>
      </c>
      <c r="D68" t="s" s="0">
        <v>2</v>
      </c>
      <c r="E68" t="s" s="0">
        <v>16</v>
      </c>
      <c r="F68" t="n" s="0">
        <v>0.0</v>
      </c>
      <c r="G68" t="n" s="0">
        <v>0.0</v>
      </c>
      <c r="H68" t="n" s="0">
        <v>0.0</v>
      </c>
      <c r="I68" t="n" s="0">
        <v>0.0</v>
      </c>
      <c r="J68" t="n" s="0">
        <v>6.0</v>
      </c>
      <c r="K68" t="n" s="0">
        <v>15.0</v>
      </c>
      <c r="L68" t="n" s="0">
        <v>23.0</v>
      </c>
      <c r="M68" t="n" s="0">
        <v>98.0</v>
      </c>
      <c r="N68" t="n" s="0">
        <v>37.0</v>
      </c>
      <c r="O68" t="n" s="0">
        <v>6.0</v>
      </c>
      <c r="P68" t="n" s="0">
        <v>0.0</v>
      </c>
      <c r="Q68" t="n" s="0">
        <v>2.0</v>
      </c>
      <c r="R68" t="n" s="0">
        <v>0.0</v>
      </c>
      <c r="S68" t="n" s="0">
        <v>4.0</v>
      </c>
      <c r="T68" t="n" s="0">
        <v>3.0</v>
      </c>
      <c r="U68" t="s" s="0">
        <v>47</v>
      </c>
      <c r="V68" t="s" s="0">
        <v>45</v>
      </c>
      <c r="W68" t="b" s="0">
        <v>1</v>
      </c>
      <c r="Z68" t="n" s="0">
        <v>42.0</v>
      </c>
      <c r="AB68" t="n" s="0">
        <v>4.0</v>
      </c>
      <c r="AD68" t="n" s="0">
        <v>46.0</v>
      </c>
      <c r="AE68" t="n" s="0">
        <v>6.211177171417671</v>
      </c>
      <c r="AF68" t="n" s="0">
        <v>4.0446770352787</v>
      </c>
    </row>
    <row r="69" spans="1:32" x14ac:dyDescent="0.3">
      <c r="A69" t="n" s="0">
        <v>42.0</v>
      </c>
      <c r="B69" t="s" s="0">
        <v>15</v>
      </c>
      <c r="C69" t="s" s="0">
        <v>21</v>
      </c>
      <c r="D69" t="s" s="0">
        <v>2</v>
      </c>
      <c r="E69" t="s" s="0">
        <v>16</v>
      </c>
      <c r="F69" t="n" s="0">
        <v>0.0</v>
      </c>
      <c r="G69" t="n" s="0">
        <v>0.0</v>
      </c>
      <c r="H69" t="n" s="0">
        <v>3.0</v>
      </c>
      <c r="I69" t="n" s="0">
        <v>0.0</v>
      </c>
      <c r="J69" t="n" s="0">
        <v>3.0</v>
      </c>
      <c r="K69" t="n" s="0">
        <v>15.0</v>
      </c>
      <c r="L69" t="n" s="0">
        <v>33.0</v>
      </c>
      <c r="M69" t="n" s="0">
        <v>102.0</v>
      </c>
      <c r="N69" t="n" s="0">
        <v>21.0</v>
      </c>
      <c r="O69" t="n" s="0">
        <v>6.0</v>
      </c>
      <c r="P69" t="n" s="0">
        <v>0.0</v>
      </c>
      <c r="Q69" t="n" s="0">
        <v>3.0</v>
      </c>
      <c r="R69" t="n" s="0">
        <v>3.0</v>
      </c>
      <c r="S69" t="n" s="0">
        <v>0.0</v>
      </c>
      <c r="T69" t="n" s="0">
        <v>3.0</v>
      </c>
      <c r="U69" t="s" s="0">
        <v>46</v>
      </c>
      <c r="V69" t="s" s="0">
        <v>45</v>
      </c>
      <c r="W69" t="b" s="0">
        <v>1</v>
      </c>
      <c r="Z69" t="n" s="0">
        <v>42.0</v>
      </c>
      <c r="AA69" t="n" s="0">
        <v>3.0</v>
      </c>
      <c r="AD69" t="n" s="0">
        <v>47.0</v>
      </c>
      <c r="AE69" t="n" s="0">
        <v>6.211177171417671</v>
      </c>
      <c r="AF69" t="n" s="0">
        <v>4.0446770352787</v>
      </c>
    </row>
    <row r="70" spans="1:32" x14ac:dyDescent="0.3">
      <c r="A70" t="n" s="0">
        <v>42.0</v>
      </c>
      <c r="B70" t="s" s="0">
        <v>15</v>
      </c>
      <c r="C70" t="s" s="0">
        <v>21</v>
      </c>
      <c r="D70" t="s" s="0">
        <v>2</v>
      </c>
      <c r="E70" t="s" s="0">
        <v>16</v>
      </c>
      <c r="F70" t="n" s="0">
        <v>2.0</v>
      </c>
      <c r="G70" t="n" s="0">
        <v>0.0</v>
      </c>
      <c r="H70" t="n" s="0">
        <v>12.0</v>
      </c>
      <c r="I70" t="n" s="0">
        <v>0.0</v>
      </c>
      <c r="J70" t="n" s="0">
        <v>0.0</v>
      </c>
      <c r="K70" t="n" s="0">
        <v>15.0</v>
      </c>
      <c r="L70" t="n" s="0">
        <v>32.0</v>
      </c>
      <c r="M70" t="n" s="0">
        <v>147.0</v>
      </c>
      <c r="N70" t="n" s="0">
        <v>68.0</v>
      </c>
      <c r="O70" t="n" s="0">
        <v>14.0</v>
      </c>
      <c r="P70" t="n" s="0">
        <v>4.0</v>
      </c>
      <c r="Q70" t="n" s="0">
        <v>0.0</v>
      </c>
      <c r="R70" t="n" s="0">
        <v>10.0</v>
      </c>
      <c r="S70" t="n" s="0">
        <v>0.0</v>
      </c>
      <c r="T70" t="n" s="0">
        <v>1.0</v>
      </c>
      <c r="U70" t="s" s="0">
        <v>46</v>
      </c>
      <c r="V70" t="s" s="0">
        <v>45</v>
      </c>
      <c r="W70" t="b" s="0">
        <v>1</v>
      </c>
      <c r="Z70" t="n" s="0">
        <v>42.0</v>
      </c>
      <c r="AA70" t="n" s="0">
        <v>10.0</v>
      </c>
      <c r="AD70" t="n" s="0">
        <v>48.0</v>
      </c>
      <c r="AE70" t="n" s="0">
        <v>6.211177171417671</v>
      </c>
      <c r="AF70" t="n" s="0">
        <v>4.0446770352787</v>
      </c>
    </row>
    <row r="71" spans="1:32" x14ac:dyDescent="0.3">
      <c r="A71" t="n" s="0">
        <v>48.0</v>
      </c>
      <c r="B71" t="s" s="0">
        <v>0</v>
      </c>
      <c r="C71" t="s" s="0">
        <v>20</v>
      </c>
      <c r="D71" t="s" s="0">
        <v>2</v>
      </c>
      <c r="E71" t="s" s="0">
        <v>16</v>
      </c>
      <c r="F71" t="n" s="0">
        <v>0.0</v>
      </c>
      <c r="G71" t="n" s="0">
        <v>0.0</v>
      </c>
      <c r="H71" t="n" s="0">
        <v>9.0</v>
      </c>
      <c r="I71" t="n" s="0">
        <v>0.0</v>
      </c>
      <c r="J71" t="n" s="0">
        <v>4.0</v>
      </c>
      <c r="K71" t="n" s="0">
        <v>15.0</v>
      </c>
      <c r="L71" t="n" s="0">
        <v>43.0</v>
      </c>
      <c r="M71" t="n" s="0">
        <v>170.0</v>
      </c>
      <c r="N71" t="n" s="0">
        <v>69.0</v>
      </c>
      <c r="O71" t="n" s="0">
        <v>13.0</v>
      </c>
      <c r="P71" t="n" s="0">
        <v>0.0</v>
      </c>
      <c r="Q71" t="n" s="0">
        <v>4.0</v>
      </c>
      <c r="R71" t="n" s="0">
        <v>9.0</v>
      </c>
      <c r="S71" t="n" s="0">
        <v>0.0</v>
      </c>
      <c r="T71" t="n" s="0">
        <v>6.0</v>
      </c>
      <c r="U71" t="s" s="0">
        <v>46</v>
      </c>
      <c r="V71" t="s" s="0">
        <v>45</v>
      </c>
      <c r="W71" t="b" s="0">
        <v>0</v>
      </c>
      <c r="Z71" t="n" s="0">
        <v>48.0</v>
      </c>
      <c r="AA71" t="n" s="0">
        <v>9.0</v>
      </c>
      <c r="AD71" t="n" s="0">
        <v>49.0</v>
      </c>
      <c r="AE71" t="n" s="0">
        <v>6.301503912821855</v>
      </c>
      <c r="AF71" t="n" s="0">
        <v>3.820801378308953</v>
      </c>
    </row>
    <row r="72" spans="1:32" x14ac:dyDescent="0.3">
      <c r="A72" t="n" s="0">
        <v>48.0</v>
      </c>
      <c r="B72" t="s" s="0">
        <v>0</v>
      </c>
      <c r="C72" t="s" s="0">
        <v>20</v>
      </c>
      <c r="D72" s="0"/>
      <c r="E72" t="s">
        <v>16</v>
      </c>
      <c r="F72" t="n">
        <v>0.0</v>
      </c>
      <c r="G72" t="n">
        <v>0.0</v>
      </c>
      <c r="H72" t="n">
        <v>9.0</v>
      </c>
      <c r="I72" t="n">
        <v>0.0</v>
      </c>
      <c r="J72" t="n">
        <v>0.0</v>
      </c>
      <c r="K72" t="n">
        <v>15.0</v>
      </c>
      <c r="L72" t="n">
        <v>16.0</v>
      </c>
      <c r="M72" t="n">
        <v>103.0</v>
      </c>
      <c r="N72" t="n">
        <v>56.0</v>
      </c>
      <c r="O72" t="n">
        <v>9.0</v>
      </c>
      <c r="P72" t="n">
        <v>2.0</v>
      </c>
      <c r="Q72" t="n">
        <v>0.0</v>
      </c>
      <c r="R72" t="n">
        <v>7.0</v>
      </c>
      <c r="S72" t="n">
        <v>0.0</v>
      </c>
      <c r="T72" t="n">
        <v>1.0</v>
      </c>
      <c r="U72" t="s">
        <v>46</v>
      </c>
      <c r="V72" t="s">
        <v>45</v>
      </c>
      <c r="W72" t="b">
        <v>0</v>
      </c>
      <c r="Z72" t="n">
        <v>48.0</v>
      </c>
      <c r="AA72" t="n">
        <v>7.0</v>
      </c>
      <c r="AD72" t="n">
        <v>50.0</v>
      </c>
      <c r="AE72" t="n">
        <v>6.607927914776188</v>
      </c>
      <c r="AF72" t="n">
        <v>4.589652470412076</v>
      </c>
    </row>
    <row r="73" spans="1:32" x14ac:dyDescent="0.3">
      <c r="A73" t="n" s="0">
        <v>48.0</v>
      </c>
      <c r="B73" t="s" s="0">
        <v>15</v>
      </c>
      <c r="C73" t="s" s="0">
        <v>21</v>
      </c>
      <c r="D73" t="s" s="0">
        <v>2</v>
      </c>
      <c r="E73" t="s" s="0">
        <v>16</v>
      </c>
      <c r="F73" t="n" s="0">
        <v>0.0</v>
      </c>
      <c r="G73" t="n" s="0">
        <v>0.0</v>
      </c>
      <c r="H73" t="n" s="0">
        <v>1.0</v>
      </c>
      <c r="I73" t="n" s="0">
        <v>0.0</v>
      </c>
      <c r="J73" t="n" s="0">
        <v>8.0</v>
      </c>
      <c r="K73" t="n" s="0">
        <v>15.0</v>
      </c>
      <c r="L73" t="n" s="0">
        <v>30.0</v>
      </c>
      <c r="M73" t="n" s="0">
        <v>133.0</v>
      </c>
      <c r="N73" t="n" s="0">
        <v>58.0</v>
      </c>
      <c r="O73" t="n" s="0">
        <v>9.0</v>
      </c>
      <c r="P73" t="n" s="0">
        <v>0.0</v>
      </c>
      <c r="Q73" t="n" s="0">
        <v>3.0</v>
      </c>
      <c r="R73" t="n" s="0">
        <v>1.0</v>
      </c>
      <c r="S73" t="n" s="0">
        <v>5.0</v>
      </c>
      <c r="T73" t="n" s="0">
        <v>6.0</v>
      </c>
      <c r="U73" t="s" s="0">
        <v>47</v>
      </c>
      <c r="V73" t="s" s="0">
        <v>45</v>
      </c>
      <c r="W73" t="b" s="0">
        <v>1</v>
      </c>
      <c r="Z73" t="n" s="0">
        <v>48.0</v>
      </c>
      <c r="AB73" t="n" s="0">
        <v>5.0</v>
      </c>
      <c r="AD73" t="n" s="0">
        <v>51.0</v>
      </c>
      <c r="AE73" t="n" s="0">
        <v>6.607927914776188</v>
      </c>
      <c r="AF73" t="n" s="0">
        <v>4.589652470412076</v>
      </c>
    </row>
    <row r="74" spans="1:32" x14ac:dyDescent="0.3">
      <c r="A74" t="n" s="0">
        <v>48.0</v>
      </c>
      <c r="B74" t="s" s="0">
        <v>15</v>
      </c>
      <c r="C74" t="s" s="0">
        <v>21</v>
      </c>
      <c r="D74" t="s" s="0">
        <v>2</v>
      </c>
      <c r="E74" t="s" s="0">
        <v>16</v>
      </c>
      <c r="F74" t="n" s="0">
        <v>0.0</v>
      </c>
      <c r="G74" t="n" s="0">
        <v>0.0</v>
      </c>
      <c r="H74" t="n" s="0">
        <v>0.0</v>
      </c>
      <c r="I74" t="n" s="0">
        <v>0.0</v>
      </c>
      <c r="J74" t="n" s="0">
        <v>4.0</v>
      </c>
      <c r="K74" t="n" s="0">
        <v>0.0</v>
      </c>
      <c r="L74" t="n" s="0">
        <v>10.0</v>
      </c>
      <c r="M74" t="n" s="0">
        <v>50.0</v>
      </c>
      <c r="N74" t="n" s="0">
        <v>30.0</v>
      </c>
      <c r="O74" t="n" s="0">
        <v>4.0</v>
      </c>
      <c r="P74" t="n" s="0">
        <v>0.0</v>
      </c>
      <c r="Q74" t="n" s="0">
        <v>1.0</v>
      </c>
      <c r="R74" t="n" s="0">
        <v>0.0</v>
      </c>
      <c r="S74" t="n" s="0">
        <v>3.0</v>
      </c>
      <c r="T74" t="n" s="0">
        <v>6.0</v>
      </c>
      <c r="U74" t="s" s="0">
        <v>47</v>
      </c>
      <c r="V74" t="s" s="0">
        <v>45</v>
      </c>
      <c r="W74" t="b" s="0">
        <v>1</v>
      </c>
      <c r="Z74" t="n" s="0">
        <v>48.0</v>
      </c>
      <c r="AB74" t="n" s="0">
        <v>3.0</v>
      </c>
      <c r="AD74" t="n" s="0">
        <v>52.0</v>
      </c>
      <c r="AE74" t="n" s="0">
        <v>6.607927914776188</v>
      </c>
      <c r="AF74" t="n" s="0">
        <v>4.589652470412076</v>
      </c>
    </row>
    <row r="75" spans="1:32" x14ac:dyDescent="0.3">
      <c r="A75" t="n" s="0">
        <v>48.0</v>
      </c>
      <c r="B75" t="s" s="0">
        <v>18</v>
      </c>
      <c r="C75" t="s" s="0">
        <v>21</v>
      </c>
      <c r="D75" t="s" s="0">
        <v>2</v>
      </c>
      <c r="E75" t="s" s="0">
        <v>16</v>
      </c>
      <c r="F75" t="n" s="0">
        <v>1.0</v>
      </c>
      <c r="G75" t="n" s="0">
        <v>0.0</v>
      </c>
      <c r="H75" t="n" s="0">
        <v>8.0</v>
      </c>
      <c r="I75" t="n" s="0">
        <v>0.0</v>
      </c>
      <c r="J75" t="n" s="0">
        <v>0.0</v>
      </c>
      <c r="K75" t="n" s="0">
        <v>15.0</v>
      </c>
      <c r="L75" t="n" s="0">
        <v>26.0</v>
      </c>
      <c r="M75" t="n" s="0">
        <v>107.0</v>
      </c>
      <c r="N75" t="n" s="0">
        <v>40.0</v>
      </c>
      <c r="O75" t="n" s="0">
        <v>9.0</v>
      </c>
      <c r="P75" t="n" s="0">
        <v>4.0</v>
      </c>
      <c r="Q75" t="n" s="0">
        <v>0.0</v>
      </c>
      <c r="R75" t="n" s="0">
        <v>5.0</v>
      </c>
      <c r="S75" t="n" s="0">
        <v>0.0</v>
      </c>
      <c r="T75" t="n" s="0">
        <v>1.0</v>
      </c>
      <c r="U75" t="s" s="0">
        <v>46</v>
      </c>
      <c r="V75" t="s" s="0">
        <v>45</v>
      </c>
      <c r="W75" t="b" s="0">
        <v>1</v>
      </c>
      <c r="Z75" t="n" s="0">
        <v>48.0</v>
      </c>
      <c r="AA75" t="n" s="0">
        <v>5.0</v>
      </c>
      <c r="AD75" t="n" s="0">
        <v>53.0</v>
      </c>
      <c r="AE75" t="n" s="0">
        <v>6.607927914776188</v>
      </c>
      <c r="AF75" t="n" s="0">
        <v>4.589652470412076</v>
      </c>
    </row>
    <row r="76" spans="1:32" x14ac:dyDescent="0.3">
      <c r="A76" t="n" s="0">
        <v>48.0</v>
      </c>
      <c r="B76" t="s" s="0">
        <v>18</v>
      </c>
      <c r="C76" t="s" s="0">
        <v>21</v>
      </c>
      <c r="D76" t="s" s="0">
        <v>2</v>
      </c>
      <c r="E76" t="s" s="0">
        <v>16</v>
      </c>
      <c r="F76" t="n" s="0">
        <v>1.0</v>
      </c>
      <c r="G76" t="n" s="0">
        <v>0.0</v>
      </c>
      <c r="H76" t="n" s="0">
        <v>5.0</v>
      </c>
      <c r="I76" t="n" s="0">
        <v>0.0</v>
      </c>
      <c r="J76" t="n" s="0">
        <v>0.0</v>
      </c>
      <c r="K76" t="n" s="0">
        <v>15.0</v>
      </c>
      <c r="L76" t="n" s="0">
        <v>18.0</v>
      </c>
      <c r="M76" t="n" s="0">
        <v>75.0</v>
      </c>
      <c r="N76" t="n" s="0">
        <v>24.0</v>
      </c>
      <c r="O76" t="n" s="0">
        <v>6.0</v>
      </c>
      <c r="P76" t="n" s="0">
        <v>3.0</v>
      </c>
      <c r="Q76" t="n" s="0">
        <v>0.0</v>
      </c>
      <c r="R76" t="n" s="0">
        <v>3.0</v>
      </c>
      <c r="S76" t="n" s="0">
        <v>0.0</v>
      </c>
      <c r="T76" t="n" s="0">
        <v>1.0</v>
      </c>
      <c r="U76" t="s" s="0">
        <v>46</v>
      </c>
      <c r="V76" t="s" s="0">
        <v>45</v>
      </c>
      <c r="W76" t="b" s="0">
        <v>1</v>
      </c>
      <c r="Z76" t="n" s="0">
        <v>48.0</v>
      </c>
      <c r="AA76" t="n" s="0">
        <v>3.0</v>
      </c>
    </row>
    <row r="77" spans="1:32" x14ac:dyDescent="0.3">
      <c r="A77" t="n" s="0">
        <v>48.0</v>
      </c>
      <c r="B77" t="s" s="0">
        <v>18</v>
      </c>
      <c r="C77" t="s" s="0">
        <v>21</v>
      </c>
      <c r="D77" t="s" s="0">
        <v>2</v>
      </c>
      <c r="E77" t="s" s="0">
        <v>16</v>
      </c>
      <c r="F77" t="n" s="0">
        <v>0.0</v>
      </c>
      <c r="G77" t="n" s="0">
        <v>0.0</v>
      </c>
      <c r="H77" t="n" s="0">
        <v>0.0</v>
      </c>
      <c r="I77" t="n" s="0">
        <v>0.0</v>
      </c>
      <c r="J77" t="n" s="0">
        <v>6.0</v>
      </c>
      <c r="K77" t="n" s="0">
        <v>15.0</v>
      </c>
      <c r="L77" t="n" s="0">
        <v>43.0</v>
      </c>
      <c r="M77" t="n" s="0">
        <v>118.0</v>
      </c>
      <c r="N77" t="n" s="0">
        <v>17.0</v>
      </c>
      <c r="O77" t="n" s="0">
        <v>6.0</v>
      </c>
      <c r="P77" t="n" s="0">
        <v>0.0</v>
      </c>
      <c r="Q77" t="n" s="0">
        <v>4.0</v>
      </c>
      <c r="R77" t="n" s="0">
        <v>0.0</v>
      </c>
      <c r="S77" t="n" s="0">
        <v>2.0</v>
      </c>
      <c r="T77" t="n" s="0">
        <v>6.0</v>
      </c>
      <c r="U77" t="s" s="0">
        <v>47</v>
      </c>
      <c r="V77" t="s" s="0">
        <v>45</v>
      </c>
      <c r="W77" t="b" s="0">
        <v>1</v>
      </c>
      <c r="Z77" t="n" s="0">
        <v>48.0</v>
      </c>
      <c r="AB77" t="n" s="0">
        <v>2.0</v>
      </c>
    </row>
    <row r="78" spans="1:32" x14ac:dyDescent="0.3">
      <c r="A78" t="n" s="0">
        <v>48.0</v>
      </c>
      <c r="B78" t="s" s="0">
        <v>18</v>
      </c>
      <c r="C78" t="s" s="0">
        <v>21</v>
      </c>
      <c r="D78" t="s" s="0">
        <v>2</v>
      </c>
      <c r="E78" t="s" s="0">
        <v>16</v>
      </c>
      <c r="F78" t="n" s="0">
        <v>1.0</v>
      </c>
      <c r="G78" t="n" s="0">
        <v>0.0</v>
      </c>
      <c r="H78" t="n" s="0">
        <v>8.0</v>
      </c>
      <c r="I78" t="n" s="0">
        <v>0.0</v>
      </c>
      <c r="J78" t="n" s="0">
        <v>0.0</v>
      </c>
      <c r="K78" t="n" s="0">
        <v>15.0</v>
      </c>
      <c r="L78" t="n" s="0">
        <v>18.0</v>
      </c>
      <c r="M78" t="n" s="0">
        <v>99.0</v>
      </c>
      <c r="N78" t="n" s="0">
        <v>48.0</v>
      </c>
      <c r="O78" t="n" s="0">
        <v>9.0</v>
      </c>
      <c r="P78" t="n" s="0">
        <v>3.0</v>
      </c>
      <c r="Q78" t="n" s="0">
        <v>0.0</v>
      </c>
      <c r="R78" t="n" s="0">
        <v>6.0</v>
      </c>
      <c r="S78" t="n" s="0">
        <v>0.0</v>
      </c>
      <c r="T78" t="n" s="0">
        <v>1.0</v>
      </c>
      <c r="U78" t="s" s="0">
        <v>46</v>
      </c>
      <c r="V78" t="s" s="0">
        <v>45</v>
      </c>
      <c r="W78" t="b" s="0">
        <v>1</v>
      </c>
      <c r="Z78" t="n" s="0">
        <v>48.0</v>
      </c>
      <c r="AA78" t="n" s="0">
        <v>6.0</v>
      </c>
    </row>
    <row r="79" spans="1:32" x14ac:dyDescent="0.3">
      <c r="A79" t="n" s="0">
        <v>48.0</v>
      </c>
      <c r="B79" t="s" s="0">
        <v>18</v>
      </c>
      <c r="C79" t="s" s="0">
        <v>21</v>
      </c>
      <c r="D79" t="s" s="0">
        <v>2</v>
      </c>
      <c r="E79" t="s" s="0">
        <v>16</v>
      </c>
      <c r="F79" t="n" s="0">
        <v>0.0</v>
      </c>
      <c r="G79" t="n" s="0">
        <v>0.0</v>
      </c>
      <c r="H79" t="n" s="0">
        <v>0.0</v>
      </c>
      <c r="I79" t="n" s="0">
        <v>0.0</v>
      </c>
      <c r="J79" t="n" s="0">
        <v>4.0</v>
      </c>
      <c r="K79" t="n" s="0">
        <v>15.0</v>
      </c>
      <c r="L79" t="n" s="0">
        <v>23.0</v>
      </c>
      <c r="M79" t="n" s="0">
        <v>78.0</v>
      </c>
      <c r="N79" t="n" s="0">
        <v>17.0</v>
      </c>
      <c r="O79" t="n" s="0">
        <v>4.0</v>
      </c>
      <c r="P79" t="n" s="0">
        <v>0.0</v>
      </c>
      <c r="Q79" t="n" s="0">
        <v>2.0</v>
      </c>
      <c r="R79" t="n" s="0">
        <v>0.0</v>
      </c>
      <c r="S79" t="n" s="0">
        <v>2.0</v>
      </c>
      <c r="T79" t="n" s="0">
        <v>6.0</v>
      </c>
      <c r="U79" t="s" s="0">
        <v>47</v>
      </c>
      <c r="V79" t="s" s="0">
        <v>45</v>
      </c>
      <c r="W79" t="b" s="0">
        <v>1</v>
      </c>
      <c r="Z79" t="n" s="0">
        <v>48.0</v>
      </c>
      <c r="AB79" t="n" s="0">
        <v>2.0</v>
      </c>
    </row>
    <row r="80" spans="1:32" x14ac:dyDescent="0.3">
      <c r="A80" t="n" s="0">
        <v>48.0</v>
      </c>
      <c r="B80" t="s" s="0">
        <v>18</v>
      </c>
      <c r="C80" t="s" s="0">
        <v>21</v>
      </c>
      <c r="D80" t="s" s="0">
        <v>2</v>
      </c>
      <c r="E80" t="s" s="0">
        <v>16</v>
      </c>
      <c r="F80" t="n" s="0">
        <v>2.0</v>
      </c>
      <c r="G80" t="n" s="0">
        <v>0.0</v>
      </c>
      <c r="H80" t="n" s="0">
        <v>5.0</v>
      </c>
      <c r="I80" t="n" s="0">
        <v>0.0</v>
      </c>
      <c r="J80" t="n" s="0">
        <v>0.0</v>
      </c>
      <c r="K80" t="n" s="0">
        <v>15.0</v>
      </c>
      <c r="L80" t="n" s="0">
        <v>10.0</v>
      </c>
      <c r="M80" t="n" s="0">
        <v>69.0</v>
      </c>
      <c r="N80" t="n" s="0">
        <v>34.0</v>
      </c>
      <c r="O80" t="n" s="0">
        <v>7.0</v>
      </c>
      <c r="P80" t="n" s="0">
        <v>2.0</v>
      </c>
      <c r="Q80" t="n" s="0">
        <v>0.0</v>
      </c>
      <c r="R80" t="n" s="0">
        <v>5.0</v>
      </c>
      <c r="S80" t="n" s="0">
        <v>0.0</v>
      </c>
      <c r="T80" t="n" s="0">
        <v>1.0</v>
      </c>
      <c r="U80" t="s" s="0">
        <v>46</v>
      </c>
      <c r="V80" t="s" s="0">
        <v>45</v>
      </c>
      <c r="W80" t="b" s="0">
        <v>1</v>
      </c>
      <c r="Z80" t="n" s="0">
        <v>48.0</v>
      </c>
      <c r="AA80" t="n" s="0">
        <v>5.0</v>
      </c>
    </row>
    <row r="81" spans="1:28" x14ac:dyDescent="0.3">
      <c r="A81" t="n" s="0">
        <v>49.0</v>
      </c>
      <c r="B81" t="s" s="0">
        <v>19</v>
      </c>
      <c r="C81" t="s" s="0">
        <v>21</v>
      </c>
      <c r="D81" t="s" s="0">
        <v>2</v>
      </c>
      <c r="E81" t="s" s="0">
        <v>16</v>
      </c>
      <c r="F81" t="n" s="0">
        <v>0.0</v>
      </c>
      <c r="G81" t="n" s="0">
        <v>0.0</v>
      </c>
      <c r="H81" t="n" s="0">
        <v>0.0</v>
      </c>
      <c r="I81" t="n" s="0">
        <v>0.0</v>
      </c>
      <c r="J81" t="n" s="0">
        <v>6.0</v>
      </c>
      <c r="K81" t="n" s="0">
        <v>0.0</v>
      </c>
      <c r="L81" t="n" s="0">
        <v>23.0</v>
      </c>
      <c r="M81" t="n" s="0">
        <v>83.0</v>
      </c>
      <c r="N81" t="n" s="0">
        <v>37.0</v>
      </c>
      <c r="O81" t="n" s="0">
        <v>6.0</v>
      </c>
      <c r="P81" t="n" s="0">
        <v>0.0</v>
      </c>
      <c r="Q81" t="n" s="0">
        <v>2.0</v>
      </c>
      <c r="R81" t="n" s="0">
        <v>0.0</v>
      </c>
      <c r="S81" t="n" s="0">
        <v>4.0</v>
      </c>
      <c r="T81" t="n" s="0">
        <v>6.0</v>
      </c>
      <c r="U81" t="s" s="0">
        <v>47</v>
      </c>
      <c r="V81" t="s" s="0">
        <v>45</v>
      </c>
      <c r="W81" t="b" s="0">
        <v>1</v>
      </c>
      <c r="Z81" t="n" s="0">
        <v>49.0</v>
      </c>
      <c r="AB81" t="n" s="0">
        <v>4.0</v>
      </c>
    </row>
    <row r="82" spans="1:28" x14ac:dyDescent="0.3">
      <c r="A82" t="n" s="0">
        <v>49.0</v>
      </c>
      <c r="B82" t="s" s="0">
        <v>19</v>
      </c>
      <c r="C82" t="s" s="0">
        <v>21</v>
      </c>
      <c r="D82" t="s" s="0">
        <v>2</v>
      </c>
      <c r="E82" t="s" s="0">
        <v>16</v>
      </c>
      <c r="F82" t="n" s="0">
        <v>0.0</v>
      </c>
      <c r="G82" t="n" s="0">
        <v>0.0</v>
      </c>
      <c r="H82" t="n" s="0">
        <v>13.0</v>
      </c>
      <c r="I82" t="n" s="0">
        <v>0.0</v>
      </c>
      <c r="J82" t="n" s="0">
        <v>0.0</v>
      </c>
      <c r="K82" t="n" s="0">
        <v>15.0</v>
      </c>
      <c r="L82" t="n" s="0">
        <v>24.0</v>
      </c>
      <c r="M82" t="n" s="0">
        <v>143.0</v>
      </c>
      <c r="N82" t="n" s="0">
        <v>80.0</v>
      </c>
      <c r="O82" t="n" s="0">
        <v>13.0</v>
      </c>
      <c r="P82" t="n" s="0">
        <v>3.0</v>
      </c>
      <c r="Q82" t="n" s="0">
        <v>0.0</v>
      </c>
      <c r="R82" t="n" s="0">
        <v>10.0</v>
      </c>
      <c r="S82" t="n" s="0">
        <v>0.0</v>
      </c>
      <c r="T82" t="n" s="0">
        <v>1.0</v>
      </c>
      <c r="U82" t="s" s="0">
        <v>46</v>
      </c>
      <c r="V82" t="s" s="0">
        <v>45</v>
      </c>
      <c r="W82" t="b" s="0">
        <v>1</v>
      </c>
      <c r="Z82" t="n" s="0">
        <v>49.0</v>
      </c>
      <c r="AA82" t="n" s="0">
        <v>10.0</v>
      </c>
    </row>
    <row r="83" spans="1:28" x14ac:dyDescent="0.3">
      <c r="A83" t="n" s="0">
        <v>49.0</v>
      </c>
      <c r="B83" t="s" s="0">
        <v>19</v>
      </c>
      <c r="C83" t="s" s="0">
        <v>21</v>
      </c>
      <c r="D83" t="s" s="0">
        <v>2</v>
      </c>
      <c r="E83" t="s" s="0">
        <v>16</v>
      </c>
      <c r="F83" t="n" s="0">
        <v>0.0</v>
      </c>
      <c r="G83" t="n" s="0">
        <v>0.0</v>
      </c>
      <c r="H83" t="n" s="0">
        <v>0.0</v>
      </c>
      <c r="I83" t="n" s="0">
        <v>0.0</v>
      </c>
      <c r="J83" t="n" s="0">
        <v>9.0</v>
      </c>
      <c r="K83" t="n" s="0">
        <v>15.0</v>
      </c>
      <c r="L83" t="n" s="0">
        <v>33.0</v>
      </c>
      <c r="M83" t="n" s="0">
        <v>138.0</v>
      </c>
      <c r="N83" t="n" s="0">
        <v>57.0</v>
      </c>
      <c r="O83" t="n" s="0">
        <v>9.0</v>
      </c>
      <c r="P83" t="n" s="0">
        <v>0.0</v>
      </c>
      <c r="Q83" t="n" s="0">
        <v>3.0</v>
      </c>
      <c r="R83" t="n" s="0">
        <v>0.0</v>
      </c>
      <c r="S83" t="n" s="0">
        <v>6.0</v>
      </c>
      <c r="T83" t="n" s="0">
        <v>6.0</v>
      </c>
      <c r="U83" t="s" s="0">
        <v>47</v>
      </c>
      <c r="V83" t="s" s="0">
        <v>45</v>
      </c>
      <c r="W83" t="b" s="0">
        <v>1</v>
      </c>
      <c r="Z83" t="n" s="0">
        <v>49.0</v>
      </c>
      <c r="AB83" t="n" s="0">
        <v>6.0</v>
      </c>
    </row>
    <row r="84" spans="1:28" x14ac:dyDescent="0.3">
      <c r="A84" t="n" s="0">
        <v>49.0</v>
      </c>
      <c r="B84" t="s" s="0">
        <v>19</v>
      </c>
      <c r="C84" t="s" s="0">
        <v>21</v>
      </c>
      <c r="D84" t="s" s="0">
        <v>2</v>
      </c>
      <c r="E84" t="s" s="0">
        <v>16</v>
      </c>
      <c r="F84" t="n" s="0">
        <v>1.0</v>
      </c>
      <c r="G84" t="n" s="0">
        <v>0.0</v>
      </c>
      <c r="H84" t="n" s="0">
        <v>8.0</v>
      </c>
      <c r="I84" t="n" s="0">
        <v>0.0</v>
      </c>
      <c r="J84" t="n" s="0">
        <v>2.0</v>
      </c>
      <c r="K84" t="n" s="0">
        <v>3.0</v>
      </c>
      <c r="L84" t="n" s="0">
        <v>23.0</v>
      </c>
      <c r="M84" t="n" s="0">
        <v>112.0</v>
      </c>
      <c r="N84" t="n" s="0">
        <v>63.0</v>
      </c>
      <c r="O84" t="n" s="0">
        <v>11.0</v>
      </c>
      <c r="P84" t="n" s="0">
        <v>0.0</v>
      </c>
      <c r="Q84" t="n" s="0">
        <v>2.0</v>
      </c>
      <c r="R84" t="n" s="0">
        <v>9.0</v>
      </c>
      <c r="S84" t="n" s="0">
        <v>0.0</v>
      </c>
      <c r="T84" t="n" s="0">
        <v>6.0</v>
      </c>
      <c r="U84" t="s" s="0">
        <v>46</v>
      </c>
      <c r="V84" t="s" s="0">
        <v>45</v>
      </c>
      <c r="W84" t="b" s="0">
        <v>1</v>
      </c>
      <c r="Z84" t="n" s="0">
        <v>49.0</v>
      </c>
      <c r="AA84" t="n" s="0">
        <v>9.0</v>
      </c>
    </row>
    <row r="85" spans="1:28" x14ac:dyDescent="0.3">
      <c r="A85" t="n" s="0">
        <v>49.0</v>
      </c>
      <c r="B85" t="s" s="0">
        <v>19</v>
      </c>
      <c r="C85" t="s" s="0">
        <v>21</v>
      </c>
      <c r="D85" t="s" s="0">
        <v>2</v>
      </c>
      <c r="E85" t="s" s="0">
        <v>16</v>
      </c>
      <c r="F85" t="n" s="0">
        <v>2.0</v>
      </c>
      <c r="G85" t="n" s="0">
        <v>0.0</v>
      </c>
      <c r="H85" t="n" s="0">
        <v>3.0</v>
      </c>
      <c r="I85" t="n" s="0">
        <v>0.0</v>
      </c>
      <c r="J85" t="n" s="0">
        <v>7.0</v>
      </c>
      <c r="K85" t="n" s="0">
        <v>15.0</v>
      </c>
      <c r="L85" t="n" s="0">
        <v>30.0</v>
      </c>
      <c r="M85" t="n" s="0">
        <v>143.0</v>
      </c>
      <c r="N85" t="n" s="0">
        <v>68.0</v>
      </c>
      <c r="O85" t="n" s="0">
        <v>12.0</v>
      </c>
      <c r="P85" t="n" s="0">
        <v>0.0</v>
      </c>
      <c r="Q85" t="n" s="0">
        <v>3.0</v>
      </c>
      <c r="R85" t="n" s="0">
        <v>5.0</v>
      </c>
      <c r="S85" t="n" s="0">
        <v>4.0</v>
      </c>
      <c r="T85" t="n" s="0">
        <v>6.0</v>
      </c>
      <c r="U85" s="0"/>
      <c r="V85" t="s">
        <v>45</v>
      </c>
      <c r="W85" t="b">
        <v>1</v>
      </c>
      <c r="Z85" t="n">
        <v>49.0</v>
      </c>
    </row>
    <row r="86" spans="1:28" x14ac:dyDescent="0.3">
      <c r="A86" t="n" s="0">
        <v>49.0</v>
      </c>
      <c r="B86" t="s" s="0">
        <v>19</v>
      </c>
      <c r="C86" t="s" s="0">
        <v>21</v>
      </c>
      <c r="D86" t="s" s="0">
        <v>2</v>
      </c>
      <c r="E86" t="s" s="0">
        <v>16</v>
      </c>
      <c r="F86" t="n" s="0">
        <v>3.0</v>
      </c>
      <c r="G86" t="n" s="0">
        <v>0.0</v>
      </c>
      <c r="H86" t="n" s="0">
        <v>10.0</v>
      </c>
      <c r="I86" t="n" s="0">
        <v>0.0</v>
      </c>
      <c r="J86" t="n" s="0">
        <v>0.0</v>
      </c>
      <c r="K86" t="n" s="0">
        <v>15.0</v>
      </c>
      <c r="L86" t="n" s="0">
        <v>24.0</v>
      </c>
      <c r="M86" t="n" s="0">
        <v>125.0</v>
      </c>
      <c r="N86" t="n" s="0">
        <v>62.0</v>
      </c>
      <c r="O86" t="n" s="0">
        <v>13.0</v>
      </c>
      <c r="P86" t="n" s="0">
        <v>3.0</v>
      </c>
      <c r="Q86" t="n" s="0">
        <v>0.0</v>
      </c>
      <c r="R86" t="n" s="0">
        <v>10.0</v>
      </c>
      <c r="S86" t="n" s="0">
        <v>0.0</v>
      </c>
      <c r="T86" t="n" s="0">
        <v>1.0</v>
      </c>
      <c r="U86" t="s" s="0">
        <v>46</v>
      </c>
      <c r="V86" t="s" s="0">
        <v>45</v>
      </c>
      <c r="W86" t="b" s="0">
        <v>1</v>
      </c>
      <c r="Z86" t="n" s="0">
        <v>49.0</v>
      </c>
      <c r="AA86" t="n" s="0">
        <v>10.0</v>
      </c>
    </row>
    <row r="87" spans="1:28" x14ac:dyDescent="0.3">
      <c r="A87" t="n" s="0">
        <v>49.0</v>
      </c>
      <c r="B87" t="s" s="0">
        <v>15</v>
      </c>
      <c r="C87" t="s" s="0">
        <v>21</v>
      </c>
      <c r="D87" t="s" s="0">
        <v>2</v>
      </c>
      <c r="E87" t="s" s="0">
        <v>16</v>
      </c>
      <c r="F87" t="n" s="0">
        <v>0.0</v>
      </c>
      <c r="G87" t="n" s="0">
        <v>0.0</v>
      </c>
      <c r="H87" t="n" s="0">
        <v>0.0</v>
      </c>
      <c r="I87" t="n" s="0">
        <v>0.0</v>
      </c>
      <c r="J87" t="n" s="0">
        <v>9.0</v>
      </c>
      <c r="K87" t="n" s="0">
        <v>3.0</v>
      </c>
      <c r="L87" t="n" s="0">
        <v>30.0</v>
      </c>
      <c r="M87" t="n" s="0">
        <v>123.0</v>
      </c>
      <c r="N87" t="n" s="0">
        <v>60.0</v>
      </c>
      <c r="O87" t="n" s="0">
        <v>9.0</v>
      </c>
      <c r="P87" t="n" s="0">
        <v>0.0</v>
      </c>
      <c r="Q87" t="n" s="0">
        <v>3.0</v>
      </c>
      <c r="R87" t="n" s="0">
        <v>0.0</v>
      </c>
      <c r="S87" t="n" s="0">
        <v>6.0</v>
      </c>
      <c r="T87" t="n" s="0">
        <v>6.0</v>
      </c>
      <c r="U87" t="s" s="0">
        <v>47</v>
      </c>
      <c r="V87" t="s" s="0">
        <v>45</v>
      </c>
      <c r="W87" t="b" s="0">
        <v>1</v>
      </c>
      <c r="Z87" t="n" s="0">
        <v>49.0</v>
      </c>
      <c r="AB87" t="n" s="0">
        <v>6.0</v>
      </c>
    </row>
    <row r="88" spans="1:28" x14ac:dyDescent="0.3">
      <c r="A88" t="n" s="0">
        <v>49.0</v>
      </c>
      <c r="B88" t="s" s="0">
        <v>15</v>
      </c>
      <c r="C88" t="s" s="0">
        <v>21</v>
      </c>
      <c r="D88" t="s" s="0">
        <v>2</v>
      </c>
      <c r="E88" t="s" s="0">
        <v>16</v>
      </c>
      <c r="F88" t="n" s="0">
        <v>0.0</v>
      </c>
      <c r="G88" t="n" s="0">
        <v>0.0</v>
      </c>
      <c r="H88" t="n" s="0">
        <v>0.0</v>
      </c>
      <c r="I88" t="n" s="0">
        <v>0.0</v>
      </c>
      <c r="J88" t="n" s="0">
        <v>11.0</v>
      </c>
      <c r="K88" t="n" s="0">
        <v>15.0</v>
      </c>
      <c r="L88" t="n" s="0">
        <v>40.0</v>
      </c>
      <c r="M88" t="n" s="0">
        <v>165.0</v>
      </c>
      <c r="N88" t="n" s="0">
        <v>70.0</v>
      </c>
      <c r="O88" t="n" s="0">
        <v>11.0</v>
      </c>
      <c r="P88" t="n" s="0">
        <v>0.0</v>
      </c>
      <c r="Q88" t="n" s="0">
        <v>4.0</v>
      </c>
      <c r="R88" t="n" s="0">
        <v>0.0</v>
      </c>
      <c r="S88" t="n" s="0">
        <v>7.0</v>
      </c>
      <c r="T88" t="n" s="0">
        <v>6.0</v>
      </c>
      <c r="U88" t="s" s="0">
        <v>47</v>
      </c>
      <c r="V88" t="s" s="0">
        <v>45</v>
      </c>
      <c r="W88" t="b" s="0">
        <v>1</v>
      </c>
      <c r="Z88" t="n" s="0">
        <v>49.0</v>
      </c>
      <c r="AB88" t="n" s="0">
        <v>7.0</v>
      </c>
    </row>
    <row r="89" spans="1:28" x14ac:dyDescent="0.3">
      <c r="A89" t="n" s="0">
        <v>49.0</v>
      </c>
      <c r="B89" t="s" s="0">
        <v>15</v>
      </c>
      <c r="C89" t="s" s="0">
        <v>21</v>
      </c>
      <c r="D89" t="s" s="0">
        <v>2</v>
      </c>
      <c r="E89" t="s" s="0">
        <v>16</v>
      </c>
      <c r="F89" t="n" s="0">
        <v>0.0</v>
      </c>
      <c r="G89" t="n" s="0">
        <v>0.0</v>
      </c>
      <c r="H89" t="n" s="0">
        <v>0.0</v>
      </c>
      <c r="I89" t="n" s="0">
        <v>0.0</v>
      </c>
      <c r="J89" t="n" s="0">
        <v>8.0</v>
      </c>
      <c r="K89" t="n" s="0">
        <v>15.0</v>
      </c>
      <c r="L89" t="n" s="0">
        <v>3.0</v>
      </c>
      <c r="M89" t="n" s="0">
        <v>98.0</v>
      </c>
      <c r="N89" t="n" s="0">
        <v>77.0</v>
      </c>
      <c r="O89" t="n" s="0">
        <v>8.0</v>
      </c>
      <c r="P89" t="n" s="0">
        <v>0.0</v>
      </c>
      <c r="Q89" t="n" s="0">
        <v>0.0</v>
      </c>
      <c r="R89" t="n" s="0">
        <v>0.0</v>
      </c>
      <c r="S89" t="n" s="0">
        <v>8.0</v>
      </c>
      <c r="T89" t="n" s="0">
        <v>6.0</v>
      </c>
      <c r="U89" t="s" s="0">
        <v>47</v>
      </c>
      <c r="V89" t="s" s="0">
        <v>45</v>
      </c>
      <c r="W89" t="b" s="0">
        <v>1</v>
      </c>
      <c r="Z89" t="n" s="0">
        <v>49.0</v>
      </c>
      <c r="AB89" t="n" s="0">
        <v>8.0</v>
      </c>
    </row>
    <row r="90" spans="1:28" x14ac:dyDescent="0.3">
      <c r="A90" t="n" s="0">
        <v>49.0</v>
      </c>
      <c r="B90" t="s" s="0">
        <v>17</v>
      </c>
      <c r="C90" t="s" s="0">
        <v>23</v>
      </c>
      <c r="D90" s="0"/>
      <c r="E90" t="s">
        <v>16</v>
      </c>
      <c r="F90" t="n">
        <v>1.0</v>
      </c>
      <c r="G90" t="n">
        <v>0.0</v>
      </c>
      <c r="H90" t="n">
        <v>8.0</v>
      </c>
      <c r="I90" t="n">
        <v>0.0</v>
      </c>
      <c r="J90" t="n">
        <v>0.0</v>
      </c>
      <c r="K90" t="n">
        <v>15.0</v>
      </c>
      <c r="L90" t="n">
        <v>24.0</v>
      </c>
      <c r="M90" t="n">
        <v>105.0</v>
      </c>
      <c r="N90" t="n">
        <v>42.0</v>
      </c>
      <c r="O90" t="n">
        <v>9.0</v>
      </c>
      <c r="P90" t="n">
        <v>3.0</v>
      </c>
      <c r="Q90" t="n">
        <v>0.0</v>
      </c>
      <c r="R90" t="n">
        <v>6.0</v>
      </c>
      <c r="S90" t="n">
        <v>0.0</v>
      </c>
      <c r="T90" t="n">
        <v>1.0</v>
      </c>
      <c r="U90" t="s">
        <v>46</v>
      </c>
      <c r="V90" t="s">
        <v>45</v>
      </c>
      <c r="W90" t="b">
        <v>0</v>
      </c>
      <c r="Z90" t="n">
        <v>49.0</v>
      </c>
      <c r="AA90" t="n">
        <v>6.0</v>
      </c>
    </row>
    <row r="91">
      <c r="A91" t="n" s="0">
        <v>53.0</v>
      </c>
      <c r="B91" t="s" s="0">
        <v>0</v>
      </c>
      <c r="C91" t="s" s="0">
        <v>1</v>
      </c>
      <c r="D91" s="0"/>
      <c r="E91" t="s" s="0">
        <v>16</v>
      </c>
      <c r="F91" t="n" s="0">
        <v>0.0</v>
      </c>
      <c r="G91" t="n" s="0">
        <v>0.0</v>
      </c>
      <c r="H91" t="n" s="0">
        <v>12.0</v>
      </c>
      <c r="I91" t="n" s="0">
        <v>0.0</v>
      </c>
      <c r="J91" t="n" s="0">
        <v>0.0</v>
      </c>
      <c r="K91" t="n" s="0">
        <v>15.0</v>
      </c>
      <c r="L91" t="n" s="0">
        <v>32.0</v>
      </c>
      <c r="M91" t="n" s="0">
        <v>143.0</v>
      </c>
      <c r="N91" t="n" s="0">
        <v>64.0</v>
      </c>
      <c r="O91" t="n" s="0">
        <v>12.0</v>
      </c>
      <c r="P91" t="n" s="0">
        <v>4.0</v>
      </c>
      <c r="Q91" t="n" s="0">
        <v>0.0</v>
      </c>
      <c r="R91" t="n" s="0">
        <v>8.0</v>
      </c>
      <c r="S91" t="n" s="0">
        <v>0.0</v>
      </c>
      <c r="T91" t="n" s="0">
        <v>1.0</v>
      </c>
      <c r="U91" t="s" s="0">
        <v>46</v>
      </c>
      <c r="V91" t="s" s="0">
        <v>26</v>
      </c>
      <c r="W91" t="b" s="0">
        <v>0</v>
      </c>
      <c r="Z91" t="n" s="0">
        <v>53.0</v>
      </c>
      <c r="AA91" t="n" s="0">
        <v>8.0</v>
      </c>
    </row>
    <row r="92">
      <c r="A92" t="n" s="0">
        <v>53.0</v>
      </c>
      <c r="B92" t="s" s="0">
        <v>18</v>
      </c>
      <c r="C92" t="s" s="0">
        <v>1</v>
      </c>
      <c r="D92" s="0"/>
      <c r="E92" t="s" s="0">
        <v>16</v>
      </c>
      <c r="F92" t="n" s="0">
        <v>0.0</v>
      </c>
      <c r="G92" t="n" s="0">
        <v>0.0</v>
      </c>
      <c r="H92" t="n" s="0">
        <v>5.0</v>
      </c>
      <c r="I92" t="n" s="0">
        <v>0.0</v>
      </c>
      <c r="J92" t="n" s="0">
        <v>1.0</v>
      </c>
      <c r="K92" t="n" s="0">
        <v>15.0</v>
      </c>
      <c r="L92" t="n" s="0">
        <v>10.0</v>
      </c>
      <c r="M92" t="n" s="0">
        <v>75.0</v>
      </c>
      <c r="N92" t="n" s="0">
        <v>40.0</v>
      </c>
      <c r="O92" t="n" s="0">
        <v>6.0</v>
      </c>
      <c r="P92" t="n" s="0">
        <v>0.0</v>
      </c>
      <c r="Q92" t="n" s="0">
        <v>1.0</v>
      </c>
      <c r="R92" t="n" s="0">
        <v>5.0</v>
      </c>
      <c r="S92" t="n" s="0">
        <v>0.0</v>
      </c>
      <c r="T92" t="n" s="0">
        <v>6.0</v>
      </c>
      <c r="U92" t="s" s="0">
        <v>46</v>
      </c>
      <c r="V92" t="s" s="0">
        <v>26</v>
      </c>
      <c r="W92" t="b" s="0">
        <v>0</v>
      </c>
      <c r="Z92" t="n" s="0">
        <v>53.0</v>
      </c>
      <c r="AA92" t="n" s="0">
        <v>5.0</v>
      </c>
    </row>
    <row r="93">
      <c r="A93" t="n" s="0">
        <v>54.0</v>
      </c>
      <c r="B93" t="s" s="0">
        <v>0</v>
      </c>
      <c r="C93" t="s" s="0">
        <v>1</v>
      </c>
      <c r="D93" s="0"/>
      <c r="E93" t="s" s="0">
        <v>16</v>
      </c>
      <c r="F93" t="n" s="0">
        <v>0.0</v>
      </c>
      <c r="G93" t="n" s="0">
        <v>0.0</v>
      </c>
      <c r="H93" t="n" s="0">
        <v>8.0</v>
      </c>
      <c r="I93" t="n" s="0">
        <v>0.0</v>
      </c>
      <c r="J93" t="n" s="0">
        <v>0.0</v>
      </c>
      <c r="K93" t="n" s="0">
        <v>15.0</v>
      </c>
      <c r="L93" t="n" s="0">
        <v>24.0</v>
      </c>
      <c r="M93" t="n" s="0">
        <v>103.0</v>
      </c>
      <c r="N93" t="n" s="0">
        <v>40.0</v>
      </c>
      <c r="O93" t="n" s="0">
        <v>8.0</v>
      </c>
      <c r="P93" t="n" s="0">
        <v>3.0</v>
      </c>
      <c r="Q93" t="n" s="0">
        <v>0.0</v>
      </c>
      <c r="R93" t="n" s="0">
        <v>5.0</v>
      </c>
      <c r="S93" t="n" s="0">
        <v>0.0</v>
      </c>
      <c r="T93" t="n" s="0">
        <v>1.0</v>
      </c>
      <c r="U93" t="s" s="0">
        <v>46</v>
      </c>
      <c r="V93" t="s" s="0">
        <v>26</v>
      </c>
      <c r="W93" t="b" s="0">
        <v>0</v>
      </c>
      <c r="Z93" t="n" s="0">
        <v>54.0</v>
      </c>
      <c r="AA93" t="n" s="0">
        <v>5.0</v>
      </c>
    </row>
  </sheetData>
  <mergeCells count="23">
    <mergeCell ref="BI2:BJ2"/>
    <mergeCell ref="AY2:AZ2"/>
    <mergeCell ref="BA2:BB2"/>
    <mergeCell ref="BC2:BD2"/>
    <mergeCell ref="BE2:BF2"/>
    <mergeCell ref="BG2:BH2"/>
    <mergeCell ref="AO2:AP2"/>
    <mergeCell ref="AQ2:AR2"/>
    <mergeCell ref="AS2:AT2"/>
    <mergeCell ref="AU2:AV2"/>
    <mergeCell ref="AW2:AX2"/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conditionalFormatting sqref="AO4 AQ4 AS4 AU4 AW4 AY4 BA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5 AQ5 AS5 AU5 AW5 AY5 BA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8 AQ8 AS8 AU8 AW8 AY8 BA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0 AQ10 AS10 AU10 AW10 AY10 BA1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3 AQ13 AS13 AU13 AW13 AY13 BA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 AR4 AT4 AV4 AX4 AZ4 BB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 AR5 AT5 AV5 AX5 AZ5 BB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 AR6 AT6 AV6 AX6 AZ6 BB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 AR7 AT7 AV7 AX7 AZ7 BB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8 AR8 AT8 AV8 AX8 AZ8 BB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4 AR14 AT14 AV14 AX14 AZ14 BB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6 AO6 AS6 AU6 AW6 AY6 BA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 AO7 AS7 AU7 AW7 AY7 BA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 AO9 AS9 AU9 AW9 AY9 BA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1 AO11 AS11 AU11 AW11 AY11 BA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2 AO12 AS12 AU12 AW12 AY12 BA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4 AO14 AS14 AU14 AW14 AY14 BA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 AO15 AS15 AU15 AW15 AY15 BA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 AO16 AS16 AU16 AW16 AY16 BA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 AO17 AS17 AU17 AW17 AY17 BA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 AP9 AT9 AV9 AX9 AZ9 BB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 AP10 AT10 AV10 AX10 AZ10 BB1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 AP11 AT11 AV11 AX11 AZ11 BB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 AP12 AT12 AV12 AX12 AZ12 BB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3 AP13 AT13 AV13 AX13 AZ13 BB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 AP15 AT15 AV15 AX15 AZ15 BB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6 AP16 AT16 AV16 AX16 AZ16 BB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 AP17 AT17 AV17 AX17 AZ17 BB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6 BE6 BG6 B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0 BE10 BG10 B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1 BE11 BG11 B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2 BE12 BG12 B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3 BE13 BG13 B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4 BE14 BG14 B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5 BE15 BG15 B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6 BE16 BG16 B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7 BE17 BG17 B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 BF4 BH4 B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5 BF5 BH5 B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7 BF7 BH7 B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8 BF8 BH8 B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9 BF9 BH9 B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0 BF10 BH10 B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1 BF11 BH11 B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2 BF12 BH12 B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3 BF13 BH13 B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4 BF14 BH14 B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5 BF15 BH15 B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6 BF16 BH16 B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7 BF17 BH17 B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 BC4 BG4 B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5 BC5 BG5 B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7 BC7 BG7 B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 BC8 BG8 B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9 BC9 BG9 B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6 BD6 BH6 B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J96"/>
  <sheetViews>
    <sheetView topLeftCell="AJ1" workbookViewId="0">
      <selection activeCell="AN2" sqref="AN2:BJ17"/>
    </sheetView>
  </sheetViews>
  <sheetFormatPr defaultRowHeight="14.4" x14ac:dyDescent="0.3"/>
  <cols>
    <col min="1" max="1" customWidth="true" width="16.5546875"/>
    <col min="40" max="40" customWidth="true" width="17.44140625"/>
  </cols>
  <sheetData>
    <row r="1" spans="1:62" ht="15" thickBot="1" x14ac:dyDescent="0.35"/>
    <row r="2" spans="1:62" ht="15.6" x14ac:dyDescent="0.3">
      <c r="C2" s="30" t="s">
        <v>39</v>
      </c>
      <c r="D2" s="31"/>
      <c r="E2" s="30" t="s">
        <v>40</v>
      </c>
      <c r="F2" s="31"/>
      <c r="G2" s="30" t="s">
        <v>7</v>
      </c>
      <c r="H2" s="31"/>
      <c r="I2" s="30" t="s">
        <v>41</v>
      </c>
      <c r="J2" s="31"/>
      <c r="L2" s="30" t="s">
        <v>39</v>
      </c>
      <c r="M2" s="31"/>
      <c r="N2" s="30" t="s">
        <v>40</v>
      </c>
      <c r="O2" s="31"/>
      <c r="P2" s="30" t="s">
        <v>7</v>
      </c>
      <c r="Q2" s="31"/>
      <c r="R2" s="30" t="s">
        <v>41</v>
      </c>
      <c r="S2" s="31"/>
      <c r="AN2" s="23"/>
      <c r="AO2" s="33" t="s">
        <v>0</v>
      </c>
      <c r="AP2" s="33"/>
      <c r="AQ2" s="33" t="s">
        <v>19</v>
      </c>
      <c r="AR2" s="33"/>
      <c r="AS2" s="33" t="s">
        <v>17</v>
      </c>
      <c r="AT2" s="33"/>
      <c r="AU2" s="33" t="s">
        <v>18</v>
      </c>
      <c r="AV2" s="33"/>
      <c r="AW2" s="33" t="s">
        <v>15</v>
      </c>
      <c r="AX2" s="33"/>
      <c r="AY2" s="33" t="s">
        <v>82</v>
      </c>
      <c r="AZ2" s="33"/>
      <c r="BA2" s="33" t="s">
        <v>86</v>
      </c>
      <c r="BB2" s="34"/>
      <c r="BC2" s="32" t="s">
        <v>1</v>
      </c>
      <c r="BD2" s="33"/>
      <c r="BE2" s="33" t="s">
        <v>23</v>
      </c>
      <c r="BF2" s="33"/>
      <c r="BG2" s="33" t="s">
        <v>20</v>
      </c>
      <c r="BH2" s="33"/>
      <c r="BI2" s="33" t="s">
        <v>79</v>
      </c>
      <c r="BJ2" s="34"/>
    </row>
    <row r="3" spans="1:62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4" t="s">
        <v>81</v>
      </c>
      <c r="AW3" s="4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6" t="s">
        <v>81</v>
      </c>
      <c r="BC3" s="5" t="s">
        <v>28</v>
      </c>
      <c r="BD3" s="4" t="s">
        <v>81</v>
      </c>
      <c r="BE3" s="4" t="s">
        <v>28</v>
      </c>
      <c r="BF3" s="4" t="s">
        <v>81</v>
      </c>
      <c r="BG3" s="4" t="s">
        <v>28</v>
      </c>
      <c r="BH3" s="4" t="s">
        <v>81</v>
      </c>
      <c r="BI3" s="4" t="s">
        <v>28</v>
      </c>
      <c r="BJ3" s="6" t="s">
        <v>81</v>
      </c>
    </row>
    <row r="4" spans="1:62" x14ac:dyDescent="0.3">
      <c r="A4" t="s" s="0">
        <v>3</v>
      </c>
      <c r="C4" s="7" t="e">
        <v>#NUM!</v>
      </c>
      <c r="D4" s="8" t="e">
        <v>#NUM!</v>
      </c>
      <c r="E4" s="7" t="n">
        <v>0.5222779503588377</v>
      </c>
      <c r="F4" s="8" t="n">
        <v>0.8164592100494164</v>
      </c>
      <c r="G4" s="7" t="n">
        <v>0.37959841115171383</v>
      </c>
      <c r="H4" s="8" t="n">
        <v>0.6325882525036858</v>
      </c>
      <c r="I4" s="7" t="n">
        <v>0.0</v>
      </c>
      <c r="J4" s="8" t="n">
        <v>0.0</v>
      </c>
      <c r="L4" s="7" t="e">
        <f>(C4-D4)</f>
        <v>#NUM!</v>
      </c>
      <c r="M4" s="8" t="e">
        <f>(C4+D4)</f>
        <v>#NUM!</v>
      </c>
      <c r="N4" s="7">
        <f t="shared" ref="N4:N17" si="0">(E4-F4)</f>
        <v>-0.29286383802787785</v>
      </c>
      <c r="O4" s="8">
        <f t="shared" ref="O4:O17" si="1">(E4+F4)</f>
        <v>1.3340088986558598</v>
      </c>
      <c r="P4" s="7">
        <f t="shared" ref="P4:P17" si="2">(G4-H4)</f>
        <v>-0.30131516526220176</v>
      </c>
      <c r="Q4" s="8">
        <f t="shared" ref="Q4:Q17" si="3">(G4+H4)</f>
        <v>1.0012099058821822</v>
      </c>
      <c r="R4" s="7">
        <f t="shared" ref="R4:R17" si="4">(I4-J4)</f>
        <v>0</v>
      </c>
      <c r="S4" s="8">
        <f t="shared" ref="S4:S17" si="5">(I4+J4)</f>
        <v>0</v>
      </c>
      <c r="AN4" s="7" t="s">
        <v>3</v>
      </c>
      <c r="AO4" t="n" s="0">
        <v>0.3549175205822276</v>
      </c>
      <c r="AP4" t="n" s="0">
        <v>0.22451665412805227</v>
      </c>
      <c r="AQ4" t="n" s="0">
        <v>0.0052054188840481115</v>
      </c>
      <c r="AR4" t="n" s="0">
        <v>0.0032928868354096807</v>
      </c>
      <c r="AS4" t="n" s="0">
        <v>-0.3712107949529467</v>
      </c>
      <c r="AT4" t="n" s="0">
        <v>-0.23482358808978857</v>
      </c>
      <c r="AU4" t="n" s="0">
        <v>-0.6000718629366297</v>
      </c>
      <c r="AV4" t="n" s="0">
        <v>-0.37959841115171383</v>
      </c>
      <c r="AW4" t="n" s="0">
        <v>0.25296686200393725</v>
      </c>
      <c r="AX4" t="n" s="0">
        <v>0.1600238651764117</v>
      </c>
      <c r="AY4" t="n" s="0">
        <v>-0.20983483927564173</v>
      </c>
      <c r="AZ4" t="n" s="0">
        <v>-0.13273905429176996</v>
      </c>
      <c r="BA4" t="e" s="0">
        <v>#NUM!</v>
      </c>
      <c r="BB4" s="8" t="e">
        <v>#NUM!</v>
      </c>
      <c r="BC4" s="7" t="n">
        <v>0.08484950613757834</v>
      </c>
      <c r="BD4" t="n" s="0">
        <v>0.05367480081337145</v>
      </c>
      <c r="BE4" t="n" s="0">
        <v>-0.1516293051638469</v>
      </c>
      <c r="BF4" t="n" s="0">
        <v>-0.095918917181946</v>
      </c>
      <c r="BG4" t="n" s="0">
        <v>0.11820693841583622</v>
      </c>
      <c r="BH4" t="n" s="0">
        <v>0.07477632060628464</v>
      </c>
      <c r="BI4" t="n" s="0">
        <v>-0.6000718629366297</v>
      </c>
      <c r="BJ4" s="8" t="n">
        <v>-0.37959841115171383</v>
      </c>
    </row>
    <row r="5" spans="1:62" x14ac:dyDescent="0.3">
      <c r="A5" t="s" s="0">
        <v>30</v>
      </c>
      <c r="C5" s="7" t="e">
        <v>#NUM!</v>
      </c>
      <c r="D5" s="8" t="e">
        <v>#NUM!</v>
      </c>
      <c r="E5" s="7" t="n">
        <v>0.0</v>
      </c>
      <c r="F5" s="8" t="n">
        <v>0.0</v>
      </c>
      <c r="G5" s="7" t="n">
        <v>0.0</v>
      </c>
      <c r="H5" s="8" t="n">
        <v>0.0</v>
      </c>
      <c r="I5" s="7" t="n">
        <v>0.0</v>
      </c>
      <c r="J5" s="8" t="n">
        <v>0.0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  <c r="AN5" s="7" t="s">
        <v>30</v>
      </c>
      <c r="AO5" t="e" s="0">
        <v>#NUM!</v>
      </c>
      <c r="AP5" t="n" s="0">
        <v>0.0</v>
      </c>
      <c r="AQ5" t="e" s="0">
        <v>#NUM!</v>
      </c>
      <c r="AR5" t="n" s="0">
        <v>0.0</v>
      </c>
      <c r="AS5" t="e" s="0">
        <v>#NUM!</v>
      </c>
      <c r="AT5" t="n" s="0">
        <v>0.0</v>
      </c>
      <c r="AU5" t="e" s="0">
        <v>#NUM!</v>
      </c>
      <c r="AV5" t="n" s="0">
        <v>0.0</v>
      </c>
      <c r="AW5" t="e" s="0">
        <v>#NUM!</v>
      </c>
      <c r="AX5" t="n" s="0">
        <v>0.0</v>
      </c>
      <c r="AY5" t="e" s="0">
        <v>#NUM!</v>
      </c>
      <c r="AZ5" t="n" s="0">
        <v>0.0</v>
      </c>
      <c r="BA5" t="e" s="0">
        <v>#NUM!</v>
      </c>
      <c r="BB5" s="8" t="e">
        <v>#NUM!</v>
      </c>
      <c r="BC5" s="7" t="e">
        <v>#NUM!</v>
      </c>
      <c r="BD5" t="n" s="0">
        <v>0.0</v>
      </c>
      <c r="BE5" t="e" s="0">
        <v>#NUM!</v>
      </c>
      <c r="BF5" t="n" s="0">
        <v>0.0</v>
      </c>
      <c r="BG5" t="e" s="0">
        <v>#NUM!</v>
      </c>
      <c r="BH5" t="n" s="0">
        <v>0.0</v>
      </c>
      <c r="BI5" t="e" s="0">
        <v>#NUM!</v>
      </c>
      <c r="BJ5" s="8" t="n">
        <v>0.0</v>
      </c>
    </row>
    <row r="6" spans="1:62" x14ac:dyDescent="0.3">
      <c r="A6" t="s" s="0">
        <v>31</v>
      </c>
      <c r="C6" s="7" t="e">
        <v>#NUM!</v>
      </c>
      <c r="D6" s="8" t="e">
        <v>#NUM!</v>
      </c>
      <c r="E6" s="7" t="n">
        <v>5.669427454367967</v>
      </c>
      <c r="F6" s="8" t="n">
        <v>5.305685443277973</v>
      </c>
      <c r="G6" s="7" t="n">
        <v>5.354426551822061</v>
      </c>
      <c r="H6" s="8" t="n">
        <v>4.256847842851556</v>
      </c>
      <c r="I6" s="7" t="n">
        <v>0.3476605040771918</v>
      </c>
      <c r="J6" s="8" t="n">
        <v>0.47622754853324545</v>
      </c>
      <c r="L6" s="7" t="e">
        <f t="shared" si="6"/>
        <v>#NUM!</v>
      </c>
      <c r="M6" s="8" t="e">
        <f t="shared" si="7"/>
        <v>#NUM!</v>
      </c>
      <c r="N6" s="7">
        <f t="shared" si="0"/>
        <v>0.41691802792134514</v>
      </c>
      <c r="O6" s="8">
        <f t="shared" si="1"/>
        <v>11.052552796613305</v>
      </c>
      <c r="P6" s="7">
        <f t="shared" si="2"/>
        <v>1.0036326069100125</v>
      </c>
      <c r="Q6" s="8">
        <f t="shared" si="3"/>
        <v>9.4795029504137851</v>
      </c>
      <c r="R6" s="7">
        <f t="shared" si="4"/>
        <v>-0.13363452978646845</v>
      </c>
      <c r="S6" s="8">
        <f t="shared" si="5"/>
        <v>0.81385869856080295</v>
      </c>
      <c r="AN6" s="7" t="s">
        <v>31</v>
      </c>
      <c r="AO6" t="n" s="0">
        <v>0.21716999723947816</v>
      </c>
      <c r="AP6" t="n" s="0">
        <v>0.924459634280951</v>
      </c>
      <c r="AQ6" t="n" s="0">
        <v>-0.17223615328089956</v>
      </c>
      <c r="AR6" t="n" s="0">
        <v>-0.7331830975548472</v>
      </c>
      <c r="AS6" t="n" s="0">
        <v>-0.4744501223402845</v>
      </c>
      <c r="AT6" t="n" s="0">
        <v>-2.019661979824897</v>
      </c>
      <c r="AU6" t="n" s="0">
        <v>1.32623332019218</v>
      </c>
      <c r="AV6" t="n" s="0">
        <v>5.645573448177939</v>
      </c>
      <c r="AW6" t="n" s="0">
        <v>0.5207023223057836</v>
      </c>
      <c r="AX6" t="n" s="0">
        <v>2.2165505574751707</v>
      </c>
      <c r="AY6" t="n" s="0">
        <v>0.8519753872405613</v>
      </c>
      <c r="AZ6" t="n" s="0">
        <v>3.626729589337603</v>
      </c>
      <c r="BA6" t="e" s="0">
        <v>#NUM!</v>
      </c>
      <c r="BB6" s="8" t="e">
        <v>#NUM!</v>
      </c>
      <c r="BC6" s="7" t="n">
        <v>0.16549475033925423</v>
      </c>
      <c r="BD6" t="n" s="0">
        <v>0.7044859709849112</v>
      </c>
      <c r="BE6" t="n" s="0">
        <v>-0.2577411648610328</v>
      </c>
      <c r="BF6" t="n" s="0">
        <v>-1.0971649216527348</v>
      </c>
      <c r="BG6" t="n" s="0">
        <v>0.10683040284835878</v>
      </c>
      <c r="BH6" t="n" s="0">
        <v>0.4547607699159988</v>
      </c>
      <c r="BI6" t="n" s="0">
        <v>0.03419747511586482</v>
      </c>
      <c r="BJ6" s="8" t="n">
        <v>0.14557344817793894</v>
      </c>
    </row>
    <row r="7" spans="1:62" x14ac:dyDescent="0.3">
      <c r="A7" t="s" s="0">
        <v>32</v>
      </c>
      <c r="C7" s="7" t="e">
        <v>#NUM!</v>
      </c>
      <c r="D7" s="8" t="e">
        <v>#NUM!</v>
      </c>
      <c r="E7" s="7" t="n">
        <v>0.0</v>
      </c>
      <c r="F7" s="8" t="n">
        <v>0.0</v>
      </c>
      <c r="G7" s="7" t="n">
        <v>0.0</v>
      </c>
      <c r="H7" s="8" t="n">
        <v>0.0</v>
      </c>
      <c r="I7" s="7" t="n">
        <v>0.0</v>
      </c>
      <c r="J7" s="8" t="n">
        <v>0.0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  <c r="AN7" s="7" t="s">
        <v>32</v>
      </c>
      <c r="AO7" t="e" s="0">
        <v>#NUM!</v>
      </c>
      <c r="AP7" t="n" s="0">
        <v>0.0</v>
      </c>
      <c r="AQ7" t="e" s="0">
        <v>#NUM!</v>
      </c>
      <c r="AR7" t="n" s="0">
        <v>0.0</v>
      </c>
      <c r="AS7" t="e" s="0">
        <v>#NUM!</v>
      </c>
      <c r="AT7" t="n" s="0">
        <v>0.0</v>
      </c>
      <c r="AU7" t="e" s="0">
        <v>#NUM!</v>
      </c>
      <c r="AV7" t="n" s="0">
        <v>0.0</v>
      </c>
      <c r="AW7" t="e" s="0">
        <v>#NUM!</v>
      </c>
      <c r="AX7" t="n" s="0">
        <v>0.0</v>
      </c>
      <c r="AY7" t="e" s="0">
        <v>#NUM!</v>
      </c>
      <c r="AZ7" t="n" s="0">
        <v>0.0</v>
      </c>
      <c r="BA7" t="e" s="0">
        <v>#NUM!</v>
      </c>
      <c r="BB7" s="8" t="e">
        <v>#NUM!</v>
      </c>
      <c r="BC7" s="7" t="e">
        <v>#NUM!</v>
      </c>
      <c r="BD7" t="n" s="0">
        <v>0.0</v>
      </c>
      <c r="BE7" t="e" s="0">
        <v>#NUM!</v>
      </c>
      <c r="BF7" t="n" s="0">
        <v>0.0</v>
      </c>
      <c r="BG7" t="e" s="0">
        <v>#NUM!</v>
      </c>
      <c r="BH7" t="n" s="0">
        <v>0.0</v>
      </c>
      <c r="BI7" t="e" s="0">
        <v>#NUM!</v>
      </c>
      <c r="BJ7" s="8" t="n">
        <v>0.0</v>
      </c>
    </row>
    <row r="8" spans="1:62" x14ac:dyDescent="0.3">
      <c r="A8" t="s" s="0">
        <v>33</v>
      </c>
      <c r="C8" s="7" t="e">
        <v>#NUM!</v>
      </c>
      <c r="D8" s="8" t="e">
        <v>#NUM!</v>
      </c>
      <c r="E8" s="7" t="n">
        <v>3.6219266988473207</v>
      </c>
      <c r="F8" s="8" t="n">
        <v>3.7325081283374244</v>
      </c>
      <c r="G8" s="7" t="n">
        <v>4.342613749904453</v>
      </c>
      <c r="H8" s="8" t="n">
        <v>3.4379666020649147</v>
      </c>
      <c r="I8" s="7" t="n">
        <v>7.790729815768533</v>
      </c>
      <c r="J8" s="8" t="n">
        <v>1.4711982044361167</v>
      </c>
      <c r="L8" s="7" t="e">
        <f t="shared" si="6"/>
        <v>#NUM!</v>
      </c>
      <c r="M8" s="8" t="e">
        <f t="shared" si="7"/>
        <v>#NUM!</v>
      </c>
      <c r="N8" s="7">
        <f t="shared" si="0"/>
        <v>-0.12014538280823484</v>
      </c>
      <c r="O8" s="8">
        <f t="shared" si="1"/>
        <v>7.3186285124270238</v>
      </c>
      <c r="P8" s="7">
        <f t="shared" si="2"/>
        <v>1.5605510825214441</v>
      </c>
      <c r="Q8" s="8">
        <f t="shared" si="3"/>
        <v>7.8341105737428318</v>
      </c>
      <c r="R8" s="7">
        <f t="shared" si="4"/>
        <v>6.353032961164498</v>
      </c>
      <c r="S8" s="8">
        <f t="shared" si="5"/>
        <v>9.2829900083499499</v>
      </c>
      <c r="AN8" s="7" t="s">
        <v>33</v>
      </c>
      <c r="AO8" t="n" s="0">
        <v>-0.24851076779061643</v>
      </c>
      <c r="AP8" t="n" s="0">
        <v>-0.8543717199176486</v>
      </c>
      <c r="AQ8" t="n" s="0">
        <v>0.18880931983497323</v>
      </c>
      <c r="AR8" t="n" s="0">
        <v>0.6491201357512306</v>
      </c>
      <c r="AS8" t="n" s="0">
        <v>0.3881603305466215</v>
      </c>
      <c r="AT8" t="n" s="0">
        <v>1.3344822526657625</v>
      </c>
      <c r="AU8" t="n" s="0">
        <v>-1.2631343618335875</v>
      </c>
      <c r="AV8" t="n" s="0">
        <v>-4.342613749904453</v>
      </c>
      <c r="AW8" t="n" s="0">
        <v>-0.5334062745975793</v>
      </c>
      <c r="AX8" t="n" s="0">
        <v>-1.8338329573983443</v>
      </c>
      <c r="AY8" t="n" s="0">
        <v>-0.09417482149758327</v>
      </c>
      <c r="AZ8" t="n" s="0">
        <v>-0.32376989106411624</v>
      </c>
      <c r="BA8" t="e" s="0">
        <v>#NUM!</v>
      </c>
      <c r="BB8" s="8" t="e">
        <v>#NUM!</v>
      </c>
      <c r="BC8" s="7" t="n">
        <v>-0.03220013254903413</v>
      </c>
      <c r="BD8" t="n" s="0">
        <v>-0.11070298028564274</v>
      </c>
      <c r="BE8" t="n" s="0">
        <v>0.13962379214453174</v>
      </c>
      <c r="BF8" t="n" s="0">
        <v>0.4800219342465537</v>
      </c>
      <c r="BG8" t="n" s="0">
        <v>-0.13140674009453024</v>
      </c>
      <c r="BH8" t="n" s="0">
        <v>-0.4517719837312195</v>
      </c>
      <c r="BI8" t="n" s="0">
        <v>0.19121368127913366</v>
      </c>
      <c r="BJ8" s="8" t="n">
        <v>0.6573862500955467</v>
      </c>
    </row>
    <row r="9" spans="1:62" x14ac:dyDescent="0.3">
      <c r="A9" s="4" t="s">
        <v>12</v>
      </c>
      <c r="B9" s="4"/>
      <c r="C9" s="5" t="e">
        <v>#NUM!</v>
      </c>
      <c r="D9" s="6" t="e">
        <v>#NUM!</v>
      </c>
      <c r="E9" s="5" t="n">
        <v>13.700556501111352</v>
      </c>
      <c r="F9" s="6" t="n">
        <v>5.08329743758444</v>
      </c>
      <c r="G9" s="5" t="n">
        <v>12.288509949131784</v>
      </c>
      <c r="H9" s="6" t="n">
        <v>5.063057146644299</v>
      </c>
      <c r="I9" s="5" t="n">
        <v>11.852824143577058</v>
      </c>
      <c r="J9" s="6" t="n">
        <v>5.55080252304538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8.7043101677698758</v>
      </c>
      <c r="O9" s="6">
        <f t="shared" si="1"/>
        <v>18.777406156847327</v>
      </c>
      <c r="P9" s="5">
        <f t="shared" si="2"/>
        <v>6.3120074242161737</v>
      </c>
      <c r="Q9" s="6">
        <f t="shared" si="3"/>
        <v>17.115000003562191</v>
      </c>
      <c r="R9" s="5">
        <f t="shared" si="4"/>
        <v>6.1282907520229637</v>
      </c>
      <c r="S9" s="6">
        <f t="shared" si="5"/>
        <v>17.397685751889679</v>
      </c>
      <c r="AN9" s="5" t="s">
        <v>12</v>
      </c>
      <c r="AO9" s="4" t="n">
        <v>0.32229105882132897</v>
      </c>
      <c r="AP9" s="4" t="n">
        <v>1.6317780486648878</v>
      </c>
      <c r="AQ9" s="4" t="n">
        <v>-0.031880960926858395</v>
      </c>
      <c r="AR9" s="4" t="n">
        <v>-0.16141512706261807</v>
      </c>
      <c r="AS9" s="4" t="n">
        <v>-0.02191886419883386</v>
      </c>
      <c r="AT9" s="4" t="n">
        <v>-0.11097646202823164</v>
      </c>
      <c r="AU9" s="4" t="n">
        <v>0.5355440344309251</v>
      </c>
      <c r="AV9" s="4" t="n">
        <v>2.711490050868216</v>
      </c>
      <c r="AW9" s="4" t="n">
        <v>-0.3615264881147691</v>
      </c>
      <c r="AX9" s="4" t="n">
        <v>-1.830429269350697</v>
      </c>
      <c r="AY9" s="4" t="n">
        <v>-0.19581060875207085</v>
      </c>
      <c r="AZ9" s="4" t="n">
        <v>-0.991400302030943</v>
      </c>
      <c r="BA9" s="4" t="e">
        <v>#NUM!</v>
      </c>
      <c r="BB9" s="6" t="e">
        <v>#NUM!</v>
      </c>
      <c r="BC9" s="5" t="n">
        <v>0.00874480008636088</v>
      </c>
      <c r="BD9" s="4" t="n">
        <v>0.04427542257322514</v>
      </c>
      <c r="BE9" s="4" t="n">
        <v>-0.08626289846742163</v>
      </c>
      <c r="BF9" s="4" t="n">
        <v>-0.43675398457573067</v>
      </c>
      <c r="BG9" s="4" t="n">
        <v>0.047902393215118605</v>
      </c>
      <c r="BH9" s="4" t="n">
        <v>0.24253255430917164</v>
      </c>
      <c r="BI9" s="4" t="n">
        <v>0.5355440344309251</v>
      </c>
      <c r="BJ9" s="6" t="n">
        <v>2.711490050868216</v>
      </c>
    </row>
    <row r="10" spans="1:62" x14ac:dyDescent="0.3">
      <c r="A10" t="s" s="0">
        <v>13</v>
      </c>
      <c r="C10" s="7" t="e">
        <v>#NUM!</v>
      </c>
      <c r="D10" s="8" t="e">
        <v>#NUM!</v>
      </c>
      <c r="E10" s="7" t="n">
        <v>25.80102977070841</v>
      </c>
      <c r="F10" s="8" t="n">
        <v>8.688649210663378</v>
      </c>
      <c r="G10" s="7" t="n">
        <v>23.881155300910297</v>
      </c>
      <c r="H10" s="8" t="n">
        <v>9.796295277550666</v>
      </c>
      <c r="I10" s="7" t="n">
        <v>23.506349162466382</v>
      </c>
      <c r="J10" s="8" t="n">
        <v>7.923301490160836</v>
      </c>
      <c r="L10" s="7" t="e">
        <f t="shared" si="6"/>
        <v>#NUM!</v>
      </c>
      <c r="M10" s="8" t="e">
        <f t="shared" si="7"/>
        <v>#NUM!</v>
      </c>
      <c r="N10" s="7">
        <f t="shared" si="0"/>
        <v>17.209624388947027</v>
      </c>
      <c r="O10" s="8">
        <f t="shared" si="1"/>
        <v>34.483751967025555</v>
      </c>
      <c r="P10" s="7">
        <f t="shared" si="2"/>
        <v>15.084217033471989</v>
      </c>
      <c r="Q10" s="8">
        <f t="shared" si="3"/>
        <v>34.605899036919823</v>
      </c>
      <c r="R10" s="7">
        <f t="shared" si="4"/>
        <v>15.682862009503424</v>
      </c>
      <c r="S10" s="8">
        <f t="shared" si="5"/>
        <v>31.499731855639567</v>
      </c>
      <c r="AN10" s="7" t="s">
        <v>13</v>
      </c>
      <c r="AO10" t="n" s="0">
        <v>-0.33346744717239934</v>
      </c>
      <c r="AP10" t="n" s="0">
        <v>-3.266745577951852</v>
      </c>
      <c r="AQ10" t="n" s="0">
        <v>-0.0314997377005916</v>
      </c>
      <c r="AR10" t="n" s="0">
        <v>-0.30858073168039013</v>
      </c>
      <c r="AS10" t="n" s="0">
        <v>0.08098526268747959</v>
      </c>
      <c r="AT10" t="n" s="0">
        <v>0.7933555464165565</v>
      </c>
      <c r="AU10" t="n" s="0">
        <v>0.8287668418585714</v>
      </c>
      <c r="AV10" t="n" s="0">
        <v>8.118844699089703</v>
      </c>
      <c r="AW10" t="n" s="0">
        <v>0.14968613362426098</v>
      </c>
      <c r="AX10" t="n" s="0">
        <v>1.4663695639381658</v>
      </c>
      <c r="AY10" t="n" s="0">
        <v>0.7085412693936735</v>
      </c>
      <c r="AZ10" t="n" s="0">
        <v>6.941079491310997</v>
      </c>
      <c r="BA10" t="e" s="0">
        <v>#NUM!</v>
      </c>
      <c r="BB10" s="8" t="e">
        <v>#NUM!</v>
      </c>
      <c r="BC10" s="7" t="n">
        <v>0.0866414187089141</v>
      </c>
      <c r="BD10" t="n" s="0">
        <v>0.8487649209384251</v>
      </c>
      <c r="BE10" t="n" s="0">
        <v>0.03074440571866761</v>
      </c>
      <c r="BF10" t="n" s="0">
        <v>0.3011812765528852</v>
      </c>
      <c r="BG10" t="n" s="0">
        <v>-0.13740002758313627</v>
      </c>
      <c r="BH10" t="n" s="0">
        <v>-1.346011241348009</v>
      </c>
      <c r="BI10" t="n" s="0">
        <v>0.21629040765495078</v>
      </c>
      <c r="BJ10" s="8" t="n">
        <v>2.1188446990897027</v>
      </c>
    </row>
    <row r="11" spans="1:62" x14ac:dyDescent="0.3">
      <c r="A11" t="s" s="0">
        <v>14</v>
      </c>
      <c r="C11" s="7" t="e">
        <v>#NUM!</v>
      </c>
      <c r="D11" s="8" t="e">
        <v>#NUM!</v>
      </c>
      <c r="E11" s="7" t="n">
        <v>122.1208287959544</v>
      </c>
      <c r="F11" s="8" t="n">
        <v>29.0661573228313</v>
      </c>
      <c r="G11" s="7" t="n">
        <v>123.19041198596652</v>
      </c>
      <c r="H11" s="8" t="n">
        <v>24.807537007831183</v>
      </c>
      <c r="I11" s="7" t="n">
        <v>116.04775549634628</v>
      </c>
      <c r="J11" s="8" t="n">
        <v>22.027035924044053</v>
      </c>
      <c r="L11" s="7" t="e">
        <f t="shared" si="6"/>
        <v>#NUM!</v>
      </c>
      <c r="M11" s="8" t="e">
        <f t="shared" si="7"/>
        <v>#NUM!</v>
      </c>
      <c r="N11" s="7">
        <f t="shared" si="0"/>
        <v>93.61376747596357</v>
      </c>
      <c r="O11" s="8">
        <f t="shared" si="1"/>
        <v>151.38421321834727</v>
      </c>
      <c r="P11" s="7">
        <f t="shared" si="2"/>
        <v>103.93627552164244</v>
      </c>
      <c r="Q11" s="8">
        <f t="shared" si="3"/>
        <v>148.39233847900078</v>
      </c>
      <c r="R11" s="7">
        <f t="shared" si="4"/>
        <v>94.352421814789324</v>
      </c>
      <c r="S11" s="8">
        <f t="shared" si="5"/>
        <v>138.15817159960548</v>
      </c>
      <c r="AN11" s="7" t="s">
        <v>14</v>
      </c>
      <c r="AO11" t="n" s="0">
        <v>-0.09408327578924638</v>
      </c>
      <c r="AP11" t="n" s="0">
        <v>-2.3339743459597173</v>
      </c>
      <c r="AQ11" t="n" s="0">
        <v>0.006543434438901072</v>
      </c>
      <c r="AR11" t="n" s="0">
        <v>0.1623264920013554</v>
      </c>
      <c r="AS11" t="n" s="0">
        <v>-0.10479643355614517</v>
      </c>
      <c r="AT11" t="n" s="0">
        <v>-2.599741403732793</v>
      </c>
      <c r="AU11" t="n" s="0">
        <v>0.47604838845168135</v>
      </c>
      <c r="AV11" t="n" s="0">
        <v>11.80958801403348</v>
      </c>
      <c r="AW11" t="n" s="0">
        <v>-0.026199178460828983</v>
      </c>
      <c r="AX11" t="n" s="0">
        <v>-0.6499370892417886</v>
      </c>
      <c r="AY11" t="n" s="0">
        <v>1.2681766382057542</v>
      </c>
      <c r="AZ11" t="n" s="0">
        <v>31.460338884756183</v>
      </c>
      <c r="BA11" t="e" s="0">
        <v>#NUM!</v>
      </c>
      <c r="BB11" s="8" t="e">
        <v>#NUM!</v>
      </c>
      <c r="BC11" s="7" t="n">
        <v>0.2228858071809317</v>
      </c>
      <c r="BD11" t="n" s="0">
        <v>5.529247910161288</v>
      </c>
      <c r="BE11" t="n" s="0">
        <v>-0.17351624112398684</v>
      </c>
      <c r="BF11" t="n" s="0">
        <v>-4.304510573143062</v>
      </c>
      <c r="BG11" t="n" s="0">
        <v>-0.07391139729960451</v>
      </c>
      <c r="BH11" t="n" s="0">
        <v>-1.8335597238104526</v>
      </c>
      <c r="BI11" t="n" s="0">
        <v>0.47604838845168135</v>
      </c>
      <c r="BJ11" s="8" t="n">
        <v>11.80958801403348</v>
      </c>
    </row>
    <row r="12" spans="1:62" x14ac:dyDescent="0.3">
      <c r="A12" s="4" t="s">
        <v>34</v>
      </c>
      <c r="B12" s="4"/>
      <c r="C12" s="5" t="e">
        <v>#NUM!</v>
      </c>
      <c r="D12" s="6" t="e">
        <v>#NUM!</v>
      </c>
      <c r="E12" s="5" t="n">
        <v>56.81821275342621</v>
      </c>
      <c r="F12" s="6" t="n">
        <v>20.08237653123839</v>
      </c>
      <c r="G12" s="5" t="n">
        <v>63.13959143501411</v>
      </c>
      <c r="H12" s="6" t="n">
        <v>15.364825570945829</v>
      </c>
      <c r="I12" s="5" t="n">
        <v>57.18223302783648</v>
      </c>
      <c r="J12" s="6" t="n">
        <v>12.42104271649898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37.028031952795246</v>
      </c>
      <c r="O12" s="6">
        <f t="shared" si="1"/>
        <v>77.101479704953249</v>
      </c>
      <c r="P12" s="5">
        <f t="shared" si="2"/>
        <v>51.614582154758054</v>
      </c>
      <c r="Q12" s="6">
        <f t="shared" si="3"/>
        <v>77.906792277323277</v>
      </c>
      <c r="R12" s="5">
        <f t="shared" si="4"/>
        <v>44.965345405844744</v>
      </c>
      <c r="S12" s="6">
        <f t="shared" si="5"/>
        <v>69.654083774351434</v>
      </c>
      <c r="AN12" s="5" t="s">
        <v>34</v>
      </c>
      <c r="AO12" s="4" t="n">
        <v>0.16711798968512803</v>
      </c>
      <c r="AP12" s="4" t="n">
        <v>2.5677387612791165</v>
      </c>
      <c r="AQ12" s="4" t="n">
        <v>0.06123747243860496</v>
      </c>
      <c r="AR12" s="4" t="n">
        <v>0.940903082424768</v>
      </c>
      <c r="AS12" s="4" t="n">
        <v>-0.2652471396905527</v>
      </c>
      <c r="AT12" s="4" t="n">
        <v>-4.075476034537644</v>
      </c>
      <c r="AU12" s="4" t="n">
        <v>-0.4646711674042527</v>
      </c>
      <c r="AV12" s="4" t="n">
        <v>-7.139591435014111</v>
      </c>
      <c r="AW12" s="4" t="n">
        <v>-0.11404274911397673</v>
      </c>
      <c r="AX12" s="4" t="n">
        <v>-1.7522469477673894</v>
      </c>
      <c r="AY12" s="4" t="n">
        <v>1.2085773521099632</v>
      </c>
      <c r="AZ12" s="4" t="n">
        <v>18.569580204165163</v>
      </c>
      <c r="BA12" s="4" t="e">
        <v>#NUM!</v>
      </c>
      <c r="BB12" s="6" t="e">
        <v>#NUM!</v>
      </c>
      <c r="BC12" s="5" t="n">
        <v>0.2465008553610333</v>
      </c>
      <c r="BD12" s="4" t="n">
        <v>3.7874426457112236</v>
      </c>
      <c r="BE12" s="4" t="n">
        <v>-0.29093198103894363</v>
      </c>
      <c r="BF12" s="4" t="n">
        <v>-4.470119141673088</v>
      </c>
      <c r="BG12" s="4" t="n">
        <v>0.04008702876140008</v>
      </c>
      <c r="BH12" s="4" t="n">
        <v>0.6159302045764008</v>
      </c>
      <c r="BI12" s="4" t="n">
        <v>0.31633346844995724</v>
      </c>
      <c r="BJ12" s="6" t="n">
        <v>4.860408564985889</v>
      </c>
    </row>
    <row r="13" spans="1:62" x14ac:dyDescent="0.3">
      <c r="A13" s="4" t="s">
        <v>25</v>
      </c>
      <c r="B13" s="4"/>
      <c r="C13" s="5" t="e">
        <v>#NUM!</v>
      </c>
      <c r="D13" s="6" t="e">
        <v>#NUM!</v>
      </c>
      <c r="E13" s="5" t="n">
        <v>9.813632103574133</v>
      </c>
      <c r="F13" s="6" t="n">
        <v>3.0500923514120197</v>
      </c>
      <c r="G13" s="5" t="n">
        <v>10.076638712878225</v>
      </c>
      <c r="H13" s="6" t="n">
        <v>2.3823800765520877</v>
      </c>
      <c r="I13" s="5" t="n">
        <v>8.138390319845724</v>
      </c>
      <c r="J13" s="6" t="n">
        <v>1.6008388552258361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6.8054457112519149</v>
      </c>
      <c r="O13" s="6">
        <f t="shared" si="1"/>
        <v>12.903653303529504</v>
      </c>
      <c r="P13" s="5">
        <f t="shared" si="2"/>
        <v>8.1071196591829793</v>
      </c>
      <c r="Q13" s="6">
        <f t="shared" si="3"/>
        <v>12.47057229502507</v>
      </c>
      <c r="R13" s="5">
        <f t="shared" si="4"/>
        <v>6.5715613888037332</v>
      </c>
      <c r="S13" s="6">
        <f t="shared" si="5"/>
        <v>9.7446857494850505</v>
      </c>
      <c r="AN13" s="5" t="s">
        <v>25</v>
      </c>
      <c r="AO13" s="4" t="n">
        <v>0.12365976839334754</v>
      </c>
      <c r="AP13" s="4" t="n">
        <v>0.29460456849135674</v>
      </c>
      <c r="AQ13" s="4" t="n">
        <v>-0.03390310209657997</v>
      </c>
      <c r="AR13" s="4" t="n">
        <v>-0.08077007496820343</v>
      </c>
      <c r="AS13" s="4" t="n">
        <v>-0.38616983255685955</v>
      </c>
      <c r="AT13" s="4" t="n">
        <v>-0.920003315248918</v>
      </c>
      <c r="AU13" s="4" t="n">
        <v>0.3875793355601406</v>
      </c>
      <c r="AV13" s="4" t="n">
        <v>0.9233612871217751</v>
      </c>
      <c r="AW13" s="4" t="n">
        <v>0.2278148103214183</v>
      </c>
      <c r="AX13" s="4" t="n">
        <v>0.5427414652532399</v>
      </c>
      <c r="AY13" s="4" t="n">
        <v>1.3306947431200127</v>
      </c>
      <c r="AZ13" s="4" t="n">
        <v>3.1702206439817164</v>
      </c>
      <c r="BA13" s="4" t="e">
        <v>#NUM!</v>
      </c>
      <c r="BB13" s="6" t="e">
        <v>#NUM!</v>
      </c>
      <c r="BC13" s="5" t="n">
        <v>0.27176931081864986</v>
      </c>
      <c r="BD13" s="4" t="n">
        <v>0.6474577915126432</v>
      </c>
      <c r="BE13" s="4" t="n">
        <v>-0.2993065261106907</v>
      </c>
      <c r="BF13" s="4" t="n">
        <v>-0.7130619045881268</v>
      </c>
      <c r="BG13" s="4" t="n">
        <v>0.03264177179638441</v>
      </c>
      <c r="BH13" s="4" t="n">
        <v>0.07776510679106607</v>
      </c>
      <c r="BI13" s="4" t="n">
        <v>0.17770518284995357</v>
      </c>
      <c r="BJ13" s="6" t="n">
        <v>0.4233612871217751</v>
      </c>
    </row>
    <row r="14" spans="1:62" x14ac:dyDescent="0.3">
      <c r="A14" t="s" s="0">
        <v>35</v>
      </c>
      <c r="C14" s="7" t="e">
        <v>#NUM!</v>
      </c>
      <c r="D14" s="8" t="e">
        <v>#NUM!</v>
      </c>
      <c r="E14" s="7" t="n">
        <v>1.6457860860887976</v>
      </c>
      <c r="F14" s="8" t="n">
        <v>1.7154261103434856</v>
      </c>
      <c r="G14" s="7" t="n">
        <v>0.47312426957661347</v>
      </c>
      <c r="H14" s="8" t="n">
        <v>1.0894759149189535</v>
      </c>
      <c r="I14" s="7" t="n">
        <v>0.0</v>
      </c>
      <c r="J14" s="8" t="n">
        <v>0.0</v>
      </c>
      <c r="L14" s="7" t="e">
        <f t="shared" si="6"/>
        <v>#NUM!</v>
      </c>
      <c r="M14" s="8" t="e">
        <f t="shared" si="7"/>
        <v>#NUM!</v>
      </c>
      <c r="N14" s="7">
        <f t="shared" si="0"/>
        <v>-6.018306276133023E-2</v>
      </c>
      <c r="O14" s="8">
        <f t="shared" si="1"/>
        <v>3.3583083896311874</v>
      </c>
      <c r="P14" s="7">
        <f t="shared" si="2"/>
        <v>-0.66600504737243826</v>
      </c>
      <c r="Q14" s="8">
        <f t="shared" si="3"/>
        <v>1.6439087814280069</v>
      </c>
      <c r="R14" s="7">
        <f t="shared" si="4"/>
        <v>0</v>
      </c>
      <c r="S14" s="8">
        <f t="shared" si="5"/>
        <v>0</v>
      </c>
      <c r="AN14" s="7" t="s">
        <v>35</v>
      </c>
      <c r="AO14" t="n" s="0">
        <v>0.1273460643732973</v>
      </c>
      <c r="AP14" t="n" s="0">
        <v>0.13874046999442602</v>
      </c>
      <c r="AQ14" t="n" s="0">
        <v>0.3073077375265968</v>
      </c>
      <c r="AR14" t="n" s="0">
        <v>0.3348043785034627</v>
      </c>
      <c r="AS14" t="n" s="0">
        <v>-0.400510411496468</v>
      </c>
      <c r="AT14" t="n" s="0">
        <v>-0.436346446999681</v>
      </c>
      <c r="AU14" t="n" s="0">
        <v>3.2372223030609653</v>
      </c>
      <c r="AV14" t="n" s="0">
        <v>3.5268757304233866</v>
      </c>
      <c r="AW14" t="n" s="0">
        <v>-0.01964280968195236</v>
      </c>
      <c r="AX14" t="n" s="0">
        <v>-0.021400368049823926</v>
      </c>
      <c r="AY14" t="n" s="0">
        <v>-0.43426776406691775</v>
      </c>
      <c r="AZ14" t="n" s="0">
        <v>-0.47312426957661347</v>
      </c>
      <c r="BA14" t="e" s="0">
        <v>#NUM!</v>
      </c>
      <c r="BB14" s="8" t="e">
        <v>#NUM!</v>
      </c>
      <c r="BC14" s="7" t="n">
        <v>0.04025238461151484</v>
      </c>
      <c r="BD14" t="n" s="0">
        <v>0.043854003552299736</v>
      </c>
      <c r="BE14" t="n" s="0">
        <v>-0.14637987235020547</v>
      </c>
      <c r="BF14" t="n" s="0">
        <v>-0.15947734535445973</v>
      </c>
      <c r="BG14" t="n" s="0">
        <v>0.02136941543910594</v>
      </c>
      <c r="BH14" t="n" s="0">
        <v>0.02328146343680315</v>
      </c>
      <c r="BI14" t="n" s="0">
        <v>1.4014772694970237</v>
      </c>
      <c r="BJ14" s="8" t="n">
        <v>1.5268757304233866</v>
      </c>
    </row>
    <row r="15" spans="1:62" x14ac:dyDescent="0.3">
      <c r="A15" t="s" s="0">
        <v>36</v>
      </c>
      <c r="C15" s="7" t="e">
        <v>#NUM!</v>
      </c>
      <c r="D15" s="8" t="e">
        <v>#NUM!</v>
      </c>
      <c r="E15" s="7" t="n">
        <v>1.273421782150879</v>
      </c>
      <c r="F15" s="8" t="n">
        <v>1.3168398245116402</v>
      </c>
      <c r="G15" s="7" t="n">
        <v>1.7550807324182176</v>
      </c>
      <c r="H15" s="8" t="n">
        <v>1.2157801909743242</v>
      </c>
      <c r="I15" s="7" t="n">
        <v>2.2266700033966598</v>
      </c>
      <c r="J15" s="8" t="n">
        <v>0.7227898783812894</v>
      </c>
      <c r="L15" s="7" t="e">
        <f t="shared" si="6"/>
        <v>#NUM!</v>
      </c>
      <c r="M15" s="8" t="e">
        <f t="shared" si="7"/>
        <v>#NUM!</v>
      </c>
      <c r="N15" s="7">
        <f t="shared" si="0"/>
        <v>-3.3942614512016744E-2</v>
      </c>
      <c r="O15" s="8">
        <f t="shared" si="1"/>
        <v>2.5819132120718233</v>
      </c>
      <c r="P15" s="7">
        <f t="shared" si="2"/>
        <v>0.79866291063833406</v>
      </c>
      <c r="Q15" s="8">
        <f t="shared" si="3"/>
        <v>3.148808942439695</v>
      </c>
      <c r="R15" s="7">
        <f t="shared" si="4"/>
        <v>1.5146144125525995</v>
      </c>
      <c r="S15" s="8">
        <f t="shared" si="5"/>
        <v>2.9544587900466808</v>
      </c>
      <c r="AN15" s="7" t="s">
        <v>36</v>
      </c>
      <c r="AO15" t="n" s="0">
        <v>-0.1605691217685076</v>
      </c>
      <c r="AP15" t="n" s="0">
        <v>-0.1952167575282957</v>
      </c>
      <c r="AQ15" t="n" s="0">
        <v>-0.1138505728530683</v>
      </c>
      <c r="AR15" t="n" s="0">
        <v>-0.13841727120583958</v>
      </c>
      <c r="AS15" t="n" s="0">
        <v>0.40922776261892363</v>
      </c>
      <c r="AT15" t="n" s="0">
        <v>0.4975310073888304</v>
      </c>
      <c r="AU15" t="n" s="0">
        <v>-1.443583918744143</v>
      </c>
      <c r="AV15" t="n" s="0">
        <v>-1.7550807324182176</v>
      </c>
      <c r="AW15" t="n" s="0">
        <v>-0.5051800798528312</v>
      </c>
      <c r="AX15" t="n" s="0">
        <v>-0.6141879339598995</v>
      </c>
      <c r="AY15" t="n" s="0">
        <v>1.029133854253033</v>
      </c>
      <c r="AZ15" t="n" s="0">
        <v>1.2512005538618949</v>
      </c>
      <c r="BA15" t="e" s="0">
        <v>#NUM!</v>
      </c>
      <c r="BB15" s="8" t="e">
        <v>#NUM!</v>
      </c>
      <c r="BC15" s="7" t="n">
        <v>0.18268805458311366</v>
      </c>
      <c r="BD15" t="n" s="0">
        <v>0.2221085178897857</v>
      </c>
      <c r="BE15" t="n" s="0">
        <v>0.19856741200212244</v>
      </c>
      <c r="BF15" t="n" s="0">
        <v>0.24141432608521773</v>
      </c>
      <c r="BG15" t="n" s="0">
        <v>-0.3610427118950763</v>
      </c>
      <c r="BH15" t="n" s="0">
        <v>-0.43894857721768377</v>
      </c>
      <c r="BI15" t="n" s="0">
        <v>-0.6210668162088553</v>
      </c>
      <c r="BJ15" s="8" t="n">
        <v>-0.7550807324182176</v>
      </c>
    </row>
    <row r="16" spans="1:62" x14ac:dyDescent="0.3">
      <c r="A16" s="4" t="s">
        <v>37</v>
      </c>
      <c r="B16" s="4"/>
      <c r="C16" s="5" t="e">
        <v>#NUM!</v>
      </c>
      <c r="D16" s="6" t="e">
        <v>#NUM!</v>
      </c>
      <c r="E16" s="5" t="n">
        <v>8.013227571738339</v>
      </c>
      <c r="F16" s="6" t="n">
        <v>2.4933448193277408</v>
      </c>
      <c r="G16" s="5" t="n">
        <v>8.549851704736108</v>
      </c>
      <c r="H16" s="6" t="n">
        <v>2.177966810965622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5.58825194997514</v>
      </c>
      <c r="O16" s="6">
        <f t="shared" si="1"/>
        <v>10.542823941869566</v>
      </c>
      <c r="P16" s="5">
        <f t="shared" si="2"/>
        <v>7.4034482852235612</v>
      </c>
      <c r="Q16" s="6">
        <f t="shared" si="3"/>
        <v>10.258429109560527</v>
      </c>
      <c r="R16" s="5" t="e">
        <f t="shared" si="4"/>
        <v>#NUM!</v>
      </c>
      <c r="S16" s="6" t="e">
        <f t="shared" si="5"/>
        <v>#NUM!</v>
      </c>
      <c r="AN16" s="5" t="s">
        <v>37</v>
      </c>
      <c r="AO16" s="4" t="n">
        <v>0.32842432735493937</v>
      </c>
      <c r="AP16" s="4" t="n">
        <v>0.7152972848927668</v>
      </c>
      <c r="AQ16" s="4" t="n">
        <v>0.16822405236880583</v>
      </c>
      <c r="AR16" s="4" t="n">
        <v>0.3663864028654018</v>
      </c>
      <c r="AS16" s="4" t="n">
        <v>-0.7931224086285783</v>
      </c>
      <c r="AT16" s="4" t="n">
        <v>-1.7273942830261575</v>
      </c>
      <c r="AU16" s="4" t="n">
        <v>-0.7116048311355887</v>
      </c>
      <c r="AV16" s="4" t="n">
        <v>-1.549851704736108</v>
      </c>
      <c r="AW16" s="4" t="n">
        <v>0.08774556472774245</v>
      </c>
      <c r="AX16" s="4" t="n">
        <v>0.19110692778645877</v>
      </c>
      <c r="AY16" s="4" t="n">
        <v>0.6581035830808207</v>
      </c>
      <c r="AZ16" s="4" t="n">
        <v>1.4333277621275844</v>
      </c>
      <c r="BA16" s="4" t="e">
        <v>#NUM!</v>
      </c>
      <c r="BB16" s="6" t="e">
        <v>#NUM!</v>
      </c>
      <c r="BC16" s="5" t="n">
        <v>0.4945255994724342</v>
      </c>
      <c r="BD16" s="4" t="n">
        <v>1.07706034282384</v>
      </c>
      <c r="BE16" s="4" t="n">
        <v>-0.6783459996753944</v>
      </c>
      <c r="BF16" s="4" t="n">
        <v>-1.4774150736443055</v>
      </c>
      <c r="BG16" s="4" t="n">
        <v>0.19087060951614784</v>
      </c>
      <c r="BH16" s="4" t="n">
        <v>0.415709852714949</v>
      </c>
      <c r="BI16" s="4" t="n">
        <v>-0.7116048311355887</v>
      </c>
      <c r="BJ16" s="6" t="n">
        <v>-1.549851704736108</v>
      </c>
    </row>
    <row r="17" spans="1:6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n">
        <v>5.242794279666922</v>
      </c>
      <c r="F17" s="19" t="n">
        <v>1.995040907685668</v>
      </c>
      <c r="G17" s="18" t="n">
        <v>5.652258620822229</v>
      </c>
      <c r="H17" s="19" t="n">
        <v>1.2712670187889759</v>
      </c>
      <c r="I17" s="18" t="n">
        <v>5.564059812371871</v>
      </c>
      <c r="J17" s="19" t="n">
        <v>1.1914124340906012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3.25626788168017</v>
      </c>
      <c r="O17" s="19">
        <f t="shared" si="1"/>
        <v>7.2277638210465085</v>
      </c>
      <c r="P17" s="18">
        <f t="shared" si="2"/>
        <v>4.3323726571328258</v>
      </c>
      <c r="Q17" s="19">
        <f t="shared" si="3"/>
        <v>6.2924003268323716</v>
      </c>
      <c r="R17" s="18">
        <f t="shared" si="4"/>
        <v>4.3950257550630702</v>
      </c>
      <c r="S17" s="19">
        <f t="shared" si="5"/>
        <v>6.7719240118520982</v>
      </c>
      <c r="AN17" s="18" t="s">
        <v>38</v>
      </c>
      <c r="AO17" s="24" t="n">
        <v>-0.6245723471853935</v>
      </c>
      <c r="AP17" s="24" t="n">
        <v>-0.7939982258244083</v>
      </c>
      <c r="AQ17" s="24" t="n">
        <v>0.13901619137240406</v>
      </c>
      <c r="AR17" s="24" t="n">
        <v>0.17672669916939387</v>
      </c>
      <c r="AS17" s="24" t="n">
        <v>0.04745942418211096</v>
      </c>
      <c r="AT17" s="24" t="n">
        <v>0.06033360069343363</v>
      </c>
      <c r="AU17" s="24" t="e">
        <v>#NUM!</v>
      </c>
      <c r="AV17" s="24" t="e">
        <v>#NUM!</v>
      </c>
      <c r="AW17" s="24" t="n">
        <v>1.3123051049645222</v>
      </c>
      <c r="AX17" s="24" t="n">
        <v>1.6682901985298022</v>
      </c>
      <c r="AY17" s="24" t="e">
        <v>#NUM!</v>
      </c>
      <c r="AZ17" s="24" t="e">
        <v>#NUM!</v>
      </c>
      <c r="BA17" s="24" t="e">
        <v>#NUM!</v>
      </c>
      <c r="BB17" s="19" t="e">
        <v>#NUM!</v>
      </c>
      <c r="BC17" s="18" t="n">
        <v>-0.5501507533866298</v>
      </c>
      <c r="BD17" s="24" t="n">
        <v>-0.6993885081423299</v>
      </c>
      <c r="BE17" s="24" t="n">
        <v>0.10289636983585176</v>
      </c>
      <c r="BF17" s="24" t="n">
        <v>0.13080876132543118</v>
      </c>
      <c r="BG17" s="24" t="n">
        <v>0.3068530529539048</v>
      </c>
      <c r="BH17" s="24" t="n">
        <v>0.3900921658350063</v>
      </c>
      <c r="BI17" s="24" t="n">
        <v>1.8467728215070485</v>
      </c>
      <c r="BJ17" s="19" t="n">
        <v>2.347741379177771</v>
      </c>
    </row>
    <row r="20" spans="1:62" x14ac:dyDescent="0.3">
      <c r="G20" s="29" t="s">
        <v>67</v>
      </c>
      <c r="H20" s="29"/>
      <c r="I20" s="29" t="s">
        <v>70</v>
      </c>
      <c r="J20" s="29"/>
      <c r="P20" s="29" t="s">
        <v>60</v>
      </c>
      <c r="Q20" s="29"/>
      <c r="R20" s="29" t="s">
        <v>62</v>
      </c>
      <c r="S20" s="29"/>
    </row>
    <row r="21" spans="1:62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  <c r="Z21" t="s" s="0">
        <v>73</v>
      </c>
      <c r="AA21" t="s" s="0">
        <v>46</v>
      </c>
      <c r="AB21" t="s" s="0">
        <v>47</v>
      </c>
      <c r="AD21" t="s" s="0">
        <v>73</v>
      </c>
      <c r="AE21" t="s" s="0">
        <v>46</v>
      </c>
      <c r="AF21" t="s" s="0">
        <v>47</v>
      </c>
    </row>
    <row r="22" spans="1:62" x14ac:dyDescent="0.3">
      <c r="A22" t="n" s="0">
        <v>9.0</v>
      </c>
      <c r="B22" t="s" s="0">
        <v>19</v>
      </c>
      <c r="C22" t="s" s="0">
        <v>20</v>
      </c>
      <c r="D22" t="s" s="0">
        <v>17</v>
      </c>
      <c r="E22" t="s" s="0">
        <v>21</v>
      </c>
      <c r="F22" t="n" s="0">
        <v>1.0</v>
      </c>
      <c r="G22" t="n" s="0">
        <v>0.0</v>
      </c>
      <c r="H22" t="n" s="0">
        <v>0.0</v>
      </c>
      <c r="I22" t="n" s="0">
        <v>0.0</v>
      </c>
      <c r="J22" t="n" s="0">
        <v>4.0</v>
      </c>
      <c r="K22" t="n" s="0">
        <v>3.0</v>
      </c>
      <c r="L22" s="0"/>
      <c r="M22" t="n">
        <v>68.0</v>
      </c>
      <c r="N22" t="n">
        <v>67.0</v>
      </c>
      <c r="O22" t="n">
        <v>5.0</v>
      </c>
      <c r="P22"/>
      <c r="Q22"/>
      <c r="R22"/>
      <c r="S22"/>
      <c r="T22" t="n">
        <v>-1.0</v>
      </c>
      <c r="U22"/>
      <c r="V22" t="s">
        <v>45</v>
      </c>
      <c r="W22" t="b">
        <v>0</v>
      </c>
      <c r="Z22" t="n">
        <v>9.0</v>
      </c>
      <c r="AD22" t="n">
        <v>0.0</v>
      </c>
      <c r="AE22" t="n">
        <v>0.0</v>
      </c>
      <c r="AF22" t="n">
        <v>0.0</v>
      </c>
    </row>
    <row r="23" spans="1:62" x14ac:dyDescent="0.3">
      <c r="A23" t="n" s="0">
        <v>2.0</v>
      </c>
      <c r="B23" t="s" s="0">
        <v>15</v>
      </c>
      <c r="C23" t="s" s="0">
        <v>20</v>
      </c>
      <c r="D23" t="s" s="0">
        <v>16</v>
      </c>
      <c r="E23" t="s" s="0">
        <v>21</v>
      </c>
      <c r="F23" t="n" s="0">
        <v>0.0</v>
      </c>
      <c r="G23" t="n" s="0">
        <v>0.0</v>
      </c>
      <c r="H23" t="n" s="0">
        <v>2.0</v>
      </c>
      <c r="I23" t="n" s="0">
        <v>0.0</v>
      </c>
      <c r="J23" t="n" s="0">
        <v>2.0</v>
      </c>
      <c r="K23" t="n" s="0">
        <v>15.0</v>
      </c>
      <c r="L23" s="0"/>
      <c r="M23" t="n">
        <v>51.0</v>
      </c>
      <c r="N23" t="n">
        <v>38.0</v>
      </c>
      <c r="O23" t="n">
        <v>4.0</v>
      </c>
      <c r="P23"/>
      <c r="Q23"/>
      <c r="R23"/>
      <c r="S23"/>
      <c r="T23" t="n">
        <v>-1.0</v>
      </c>
      <c r="U23"/>
      <c r="V23" t="s">
        <v>45</v>
      </c>
      <c r="W23" t="b">
        <v>0</v>
      </c>
      <c r="Z23" t="n">
        <v>2.0</v>
      </c>
      <c r="AD23" t="n">
        <v>1.0</v>
      </c>
      <c r="AE23" t="n">
        <v>0.0</v>
      </c>
      <c r="AF23" t="n">
        <v>0.0</v>
      </c>
    </row>
    <row r="24" spans="1:62" x14ac:dyDescent="0.3">
      <c r="A24" t="n" s="0">
        <v>2.0</v>
      </c>
      <c r="B24" t="s" s="0">
        <v>15</v>
      </c>
      <c r="C24" t="s" s="0">
        <v>20</v>
      </c>
      <c r="D24" t="s" s="0">
        <v>16</v>
      </c>
      <c r="E24" t="s" s="0">
        <v>21</v>
      </c>
      <c r="F24" t="n" s="0">
        <v>1.0</v>
      </c>
      <c r="G24" t="n" s="0">
        <v>0.0</v>
      </c>
      <c r="H24" t="n" s="0">
        <v>2.0</v>
      </c>
      <c r="I24" t="n" s="0">
        <v>0.0</v>
      </c>
      <c r="J24" t="n" s="0">
        <v>4.0</v>
      </c>
      <c r="K24" t="n" s="0">
        <v>3.0</v>
      </c>
      <c r="L24" s="0"/>
      <c r="M24" t="n">
        <v>61.0</v>
      </c>
      <c r="N24" t="n">
        <v>60.0</v>
      </c>
      <c r="O24" t="n">
        <v>7.0</v>
      </c>
      <c r="P24"/>
      <c r="Q24"/>
      <c r="R24"/>
      <c r="S24"/>
      <c r="T24" t="n">
        <v>-1.0</v>
      </c>
      <c r="U24"/>
      <c r="V24" t="s">
        <v>45</v>
      </c>
      <c r="W24" t="b">
        <v>0</v>
      </c>
      <c r="Z24" t="n">
        <v>2.0</v>
      </c>
      <c r="AD24" t="n">
        <v>2.0</v>
      </c>
      <c r="AE24" t="n">
        <v>0.0</v>
      </c>
      <c r="AF24" t="n">
        <v>0.0</v>
      </c>
    </row>
    <row r="25" spans="1:62" x14ac:dyDescent="0.3">
      <c r="A25" t="n" s="0">
        <v>9.0</v>
      </c>
      <c r="B25" t="s" s="0">
        <v>19</v>
      </c>
      <c r="C25" t="s" s="0">
        <v>20</v>
      </c>
      <c r="D25" t="s" s="0">
        <v>22</v>
      </c>
      <c r="E25" t="s" s="0">
        <v>21</v>
      </c>
      <c r="F25" t="n" s="0">
        <v>0.0</v>
      </c>
      <c r="G25" t="n" s="0">
        <v>0.0</v>
      </c>
      <c r="H25" t="n" s="0">
        <v>7.0</v>
      </c>
      <c r="I25" t="n" s="0">
        <v>0.0</v>
      </c>
      <c r="J25" t="n" s="0">
        <v>0.0</v>
      </c>
      <c r="K25" t="n" s="0">
        <v>15.0</v>
      </c>
      <c r="L25" s="0"/>
      <c r="M25" t="n">
        <v>87.0</v>
      </c>
      <c r="N25" t="n">
        <v>74.0</v>
      </c>
      <c r="O25" t="n">
        <v>7.0</v>
      </c>
      <c r="P25"/>
      <c r="Q25"/>
      <c r="R25"/>
      <c r="S25"/>
      <c r="T25" t="n">
        <v>-1.0</v>
      </c>
      <c r="U25"/>
      <c r="V25" t="s">
        <v>45</v>
      </c>
      <c r="W25" t="b">
        <v>0</v>
      </c>
      <c r="Z25" t="n">
        <v>9.0</v>
      </c>
      <c r="AD25" t="n">
        <v>3.0</v>
      </c>
      <c r="AE25" t="n">
        <v>0.0</v>
      </c>
      <c r="AF25" t="n">
        <v>0.0</v>
      </c>
    </row>
    <row r="26" spans="1:62" x14ac:dyDescent="0.3">
      <c r="A26" t="n" s="0">
        <v>7.0</v>
      </c>
      <c r="B26" t="s" s="0">
        <v>17</v>
      </c>
      <c r="C26" t="s" s="0">
        <v>23</v>
      </c>
      <c r="D26" t="s" s="0">
        <v>16</v>
      </c>
      <c r="E26" t="s" s="0">
        <v>21</v>
      </c>
      <c r="F26" t="n" s="0">
        <v>0.0</v>
      </c>
      <c r="G26" t="n" s="0">
        <v>0.0</v>
      </c>
      <c r="H26" t="n" s="0">
        <v>6.0</v>
      </c>
      <c r="I26" t="n" s="0">
        <v>0.0</v>
      </c>
      <c r="J26" t="n" s="0">
        <v>0.0</v>
      </c>
      <c r="K26" t="n" s="0">
        <v>3.0</v>
      </c>
      <c r="L26" t="n" s="0">
        <v>11.0</v>
      </c>
      <c r="M26" t="n" s="0">
        <v>62.0</v>
      </c>
      <c r="N26" t="n" s="0">
        <v>37.0</v>
      </c>
      <c r="O26" t="n" s="0">
        <v>6.0</v>
      </c>
      <c r="P26" t="n" s="0">
        <v>1.0</v>
      </c>
      <c r="Q26" t="n" s="0">
        <v>0.0</v>
      </c>
      <c r="R26" t="n" s="0">
        <v>5.0</v>
      </c>
      <c r="S26" t="n" s="0">
        <v>0.0</v>
      </c>
      <c r="T26" t="n" s="0">
        <v>-1.0</v>
      </c>
      <c r="U26" t="s" s="0">
        <v>46</v>
      </c>
      <c r="V26" t="s" s="0">
        <v>45</v>
      </c>
      <c r="W26" t="b" s="0">
        <v>0</v>
      </c>
      <c r="Z26" t="n" s="0">
        <v>7.0</v>
      </c>
      <c r="AA26" t="n" s="0">
        <v>5.0</v>
      </c>
      <c r="AD26" t="n" s="0">
        <v>4.0</v>
      </c>
      <c r="AE26" t="n" s="0">
        <v>0.0</v>
      </c>
      <c r="AF26" t="n" s="0">
        <v>0.0</v>
      </c>
    </row>
    <row r="27" spans="1:62" x14ac:dyDescent="0.3">
      <c r="A27" t="n" s="0">
        <v>8.0</v>
      </c>
      <c r="B27" t="s" s="0">
        <v>19</v>
      </c>
      <c r="C27" t="s" s="0">
        <v>23</v>
      </c>
      <c r="D27" t="s" s="0">
        <v>1</v>
      </c>
      <c r="E27" t="s" s="0">
        <v>21</v>
      </c>
      <c r="F27" t="n" s="0">
        <v>0.0</v>
      </c>
      <c r="G27" t="n" s="0">
        <v>0.0</v>
      </c>
      <c r="H27" t="n" s="0">
        <v>9.0</v>
      </c>
      <c r="I27" t="n" s="0">
        <v>0.0</v>
      </c>
      <c r="J27" t="n" s="0">
        <v>0.0</v>
      </c>
      <c r="K27" t="n" s="0">
        <v>15.0</v>
      </c>
      <c r="L27" t="n" s="0">
        <v>27.0</v>
      </c>
      <c r="M27" t="n" s="0">
        <v>114.0</v>
      </c>
      <c r="N27" t="n" s="0">
        <v>45.0</v>
      </c>
      <c r="O27" t="n" s="0">
        <v>9.0</v>
      </c>
      <c r="P27" t="n" s="0">
        <v>3.0</v>
      </c>
      <c r="Q27" t="n" s="0">
        <v>0.0</v>
      </c>
      <c r="R27" t="n" s="0">
        <v>6.0</v>
      </c>
      <c r="S27" t="n" s="0">
        <v>0.0</v>
      </c>
      <c r="T27" t="n" s="0">
        <v>-1.0</v>
      </c>
      <c r="U27" t="s" s="0">
        <v>46</v>
      </c>
      <c r="V27" t="s" s="0">
        <v>45</v>
      </c>
      <c r="W27" t="b" s="0">
        <v>0</v>
      </c>
      <c r="Z27" t="n" s="0">
        <v>8.0</v>
      </c>
      <c r="AA27" t="n" s="0">
        <v>6.0</v>
      </c>
      <c r="AD27" t="n" s="0">
        <v>5.0</v>
      </c>
      <c r="AE27" t="n" s="0">
        <v>0.0</v>
      </c>
      <c r="AF27" t="n" s="0">
        <v>0.0</v>
      </c>
    </row>
    <row r="28" spans="1:62" x14ac:dyDescent="0.3">
      <c r="A28" t="n" s="0">
        <v>8.0</v>
      </c>
      <c r="B28" t="s" s="0">
        <v>19</v>
      </c>
      <c r="C28" t="s" s="0">
        <v>23</v>
      </c>
      <c r="D28" t="s" s="0">
        <v>1</v>
      </c>
      <c r="E28" t="s" s="0">
        <v>21</v>
      </c>
      <c r="F28" t="n" s="0">
        <v>2.0</v>
      </c>
      <c r="G28" t="n" s="0">
        <v>0.0</v>
      </c>
      <c r="H28" t="n" s="0">
        <v>5.0</v>
      </c>
      <c r="I28" t="n" s="0">
        <v>0.0</v>
      </c>
      <c r="J28" t="n" s="0">
        <v>1.0</v>
      </c>
      <c r="K28" t="n" s="0">
        <v>3.0</v>
      </c>
      <c r="L28" t="n" s="0">
        <v>29.0</v>
      </c>
      <c r="M28" t="n" s="0">
        <v>86.0</v>
      </c>
      <c r="N28" t="n" s="0">
        <v>25.0</v>
      </c>
      <c r="O28" t="n" s="0">
        <v>8.0</v>
      </c>
      <c r="P28" t="n" s="0">
        <v>2.0</v>
      </c>
      <c r="Q28" t="n" s="0">
        <v>1.0</v>
      </c>
      <c r="R28" t="n" s="0">
        <v>5.0</v>
      </c>
      <c r="S28" t="n" s="0">
        <v>0.0</v>
      </c>
      <c r="T28" t="n" s="0">
        <v>-1.0</v>
      </c>
      <c r="U28" t="s" s="0">
        <v>46</v>
      </c>
      <c r="V28" t="s" s="0">
        <v>45</v>
      </c>
      <c r="W28" t="b" s="0">
        <v>0</v>
      </c>
      <c r="Z28" t="n" s="0">
        <v>8.0</v>
      </c>
      <c r="AA28" t="n" s="0">
        <v>5.0</v>
      </c>
      <c r="AD28" t="n" s="0">
        <v>6.0</v>
      </c>
      <c r="AE28" t="n" s="0">
        <v>0.0</v>
      </c>
      <c r="AF28" t="n" s="0">
        <v>0.0</v>
      </c>
    </row>
    <row r="29" spans="1:62" x14ac:dyDescent="0.3">
      <c r="A29" t="n" s="0">
        <v>8.0</v>
      </c>
      <c r="B29" t="s" s="0">
        <v>17</v>
      </c>
      <c r="C29" t="s" s="0">
        <v>23</v>
      </c>
      <c r="D29" t="s" s="0">
        <v>1</v>
      </c>
      <c r="E29" t="s" s="0">
        <v>21</v>
      </c>
      <c r="F29" t="n" s="0">
        <v>0.0</v>
      </c>
      <c r="G29" t="n" s="0">
        <v>0.0</v>
      </c>
      <c r="H29" t="n" s="0">
        <v>3.0</v>
      </c>
      <c r="I29" t="n" s="0">
        <v>0.0</v>
      </c>
      <c r="J29" t="n" s="0">
        <v>0.0</v>
      </c>
      <c r="K29" t="n" s="0">
        <v>15.0</v>
      </c>
      <c r="L29" t="n" s="0">
        <v>8.0</v>
      </c>
      <c r="M29" t="n" s="0">
        <v>47.0</v>
      </c>
      <c r="N29" t="n" s="0">
        <v>16.0</v>
      </c>
      <c r="O29" t="n" s="0">
        <v>3.0</v>
      </c>
      <c r="P29" t="n" s="0">
        <v>1.0</v>
      </c>
      <c r="Q29" t="n" s="0">
        <v>0.0</v>
      </c>
      <c r="R29" t="n" s="0">
        <v>2.0</v>
      </c>
      <c r="S29" t="n" s="0">
        <v>0.0</v>
      </c>
      <c r="T29" t="n" s="0">
        <v>-1.0</v>
      </c>
      <c r="U29" t="s" s="0">
        <v>46</v>
      </c>
      <c r="V29" t="s" s="0">
        <v>45</v>
      </c>
      <c r="W29" t="b" s="0">
        <v>0</v>
      </c>
      <c r="Z29" t="n" s="0">
        <v>8.0</v>
      </c>
      <c r="AA29" t="n" s="0">
        <v>2.0</v>
      </c>
      <c r="AD29" t="n" s="0">
        <v>7.0</v>
      </c>
      <c r="AE29" t="n" s="0">
        <v>0.0</v>
      </c>
      <c r="AF29" t="n" s="0">
        <v>0.0</v>
      </c>
    </row>
    <row r="30" spans="1:62" x14ac:dyDescent="0.3">
      <c r="A30" t="n" s="0">
        <v>8.0</v>
      </c>
      <c r="B30" t="s" s="0">
        <v>17</v>
      </c>
      <c r="C30" t="s" s="0">
        <v>23</v>
      </c>
      <c r="D30" t="s" s="0">
        <v>1</v>
      </c>
      <c r="E30" t="s" s="0">
        <v>21</v>
      </c>
      <c r="F30" t="n" s="0">
        <v>0.0</v>
      </c>
      <c r="G30" t="n" s="0">
        <v>0.0</v>
      </c>
      <c r="H30" t="n" s="0">
        <v>10.0</v>
      </c>
      <c r="I30" t="n" s="0">
        <v>0.0</v>
      </c>
      <c r="J30" t="n" s="0">
        <v>1.0</v>
      </c>
      <c r="K30" t="n" s="0">
        <v>15.0</v>
      </c>
      <c r="L30" t="n" s="0">
        <v>29.0</v>
      </c>
      <c r="M30" t="n" s="0">
        <v>134.0</v>
      </c>
      <c r="N30" t="n" s="0">
        <v>61.0</v>
      </c>
      <c r="O30" t="n" s="0">
        <v>11.0</v>
      </c>
      <c r="P30" t="n" s="0">
        <v>2.0</v>
      </c>
      <c r="Q30" t="n" s="0">
        <v>1.0</v>
      </c>
      <c r="R30" t="n" s="0">
        <v>8.0</v>
      </c>
      <c r="S30" t="n" s="0">
        <v>0.0</v>
      </c>
      <c r="T30" t="n" s="0">
        <v>-1.0</v>
      </c>
      <c r="U30" t="s" s="0">
        <v>46</v>
      </c>
      <c r="V30" t="s" s="0">
        <v>45</v>
      </c>
      <c r="W30" t="b" s="0">
        <v>0</v>
      </c>
      <c r="Z30" t="n" s="0">
        <v>8.0</v>
      </c>
      <c r="AA30" t="n" s="0">
        <v>8.0</v>
      </c>
      <c r="AD30" t="n" s="0">
        <v>8.0</v>
      </c>
      <c r="AE30" t="n" s="0">
        <v>5.0</v>
      </c>
      <c r="AF30" t="n" s="0">
        <v>0.0</v>
      </c>
    </row>
    <row r="31" spans="1:62" x14ac:dyDescent="0.3">
      <c r="A31" t="n" s="0">
        <v>9.0</v>
      </c>
      <c r="B31" t="s" s="0">
        <v>15</v>
      </c>
      <c r="C31" t="s" s="0">
        <v>20</v>
      </c>
      <c r="D31" t="s" s="0">
        <v>17</v>
      </c>
      <c r="E31" t="s" s="0">
        <v>21</v>
      </c>
      <c r="F31" t="n" s="0">
        <v>0.0</v>
      </c>
      <c r="G31" t="n" s="0">
        <v>0.0</v>
      </c>
      <c r="H31" t="n" s="0">
        <v>9.0</v>
      </c>
      <c r="I31" t="n" s="0">
        <v>0.0</v>
      </c>
      <c r="J31" t="n" s="0">
        <v>1.0</v>
      </c>
      <c r="K31" t="n" s="0">
        <v>15.0</v>
      </c>
      <c r="L31" t="n" s="0">
        <v>13.0</v>
      </c>
      <c r="M31" t="n" s="0">
        <v>110.0</v>
      </c>
      <c r="N31" t="n" s="0">
        <v>69.0</v>
      </c>
      <c r="O31" t="n" s="0">
        <v>10.0</v>
      </c>
      <c r="P31" t="n" s="0">
        <v>0.0</v>
      </c>
      <c r="Q31" t="n" s="0">
        <v>1.0</v>
      </c>
      <c r="R31" t="n" s="0">
        <v>9.0</v>
      </c>
      <c r="S31" t="n" s="0">
        <v>0.0</v>
      </c>
      <c r="T31" t="n" s="0">
        <v>-1.0</v>
      </c>
      <c r="U31" t="s" s="0">
        <v>46</v>
      </c>
      <c r="V31" t="s" s="0">
        <v>45</v>
      </c>
      <c r="W31" t="b" s="0">
        <v>0</v>
      </c>
      <c r="Z31" t="n" s="0">
        <v>9.0</v>
      </c>
      <c r="AA31" t="n" s="0">
        <v>9.0</v>
      </c>
      <c r="AD31" t="n" s="0">
        <v>9.0</v>
      </c>
      <c r="AE31" t="n" s="0">
        <v>5.200825558761106</v>
      </c>
      <c r="AF31" t="n" s="0">
        <v>0.0</v>
      </c>
    </row>
    <row r="32" spans="1:62" x14ac:dyDescent="0.3">
      <c r="A32" t="n" s="0">
        <v>9.0</v>
      </c>
      <c r="B32" t="s" s="0">
        <v>17</v>
      </c>
      <c r="C32" t="s" s="0">
        <v>20</v>
      </c>
      <c r="D32" t="s" s="0">
        <v>19</v>
      </c>
      <c r="E32" t="s" s="0">
        <v>21</v>
      </c>
      <c r="F32" t="n" s="0">
        <v>0.0</v>
      </c>
      <c r="G32" t="n" s="0">
        <v>1.0</v>
      </c>
      <c r="H32" t="n" s="0">
        <v>0.0</v>
      </c>
      <c r="I32" t="n" s="0">
        <v>0.0</v>
      </c>
      <c r="J32" t="n" s="0">
        <v>6.0</v>
      </c>
      <c r="K32" t="n" s="0">
        <v>15.0</v>
      </c>
      <c r="L32" t="n" s="0">
        <v>23.0</v>
      </c>
      <c r="M32" t="n" s="0">
        <v>102.0</v>
      </c>
      <c r="N32" t="n" s="0">
        <v>41.0</v>
      </c>
      <c r="O32" t="n" s="0">
        <v>7.0</v>
      </c>
      <c r="P32" t="n" s="0">
        <v>0.0</v>
      </c>
      <c r="Q32" t="n" s="0">
        <v>2.0</v>
      </c>
      <c r="R32" t="n" s="0">
        <v>1.0</v>
      </c>
      <c r="S32" t="n" s="0">
        <v>4.0</v>
      </c>
      <c r="T32" t="n" s="0">
        <v>-1.0</v>
      </c>
      <c r="U32" t="s" s="0">
        <v>47</v>
      </c>
      <c r="V32" t="s" s="0">
        <v>45</v>
      </c>
      <c r="W32" t="b" s="0">
        <v>0</v>
      </c>
      <c r="Z32" t="n" s="0">
        <v>9.0</v>
      </c>
      <c r="AB32" t="n" s="0">
        <v>4.0</v>
      </c>
      <c r="AD32" t="n" s="0">
        <v>10.0</v>
      </c>
      <c r="AE32" t="n" s="0">
        <v>6.139290445764913</v>
      </c>
      <c r="AF32" t="n" s="0">
        <v>2.5</v>
      </c>
    </row>
    <row r="33" spans="1:32" x14ac:dyDescent="0.3">
      <c r="A33" t="n" s="0">
        <v>9.0</v>
      </c>
      <c r="B33" t="s" s="0">
        <v>17</v>
      </c>
      <c r="C33" t="s" s="0">
        <v>20</v>
      </c>
      <c r="D33" t="s" s="0">
        <v>19</v>
      </c>
      <c r="E33" t="s" s="0">
        <v>21</v>
      </c>
      <c r="F33" t="n" s="0">
        <v>0.0</v>
      </c>
      <c r="G33" t="n" s="0">
        <v>0.0</v>
      </c>
      <c r="H33" t="n" s="0">
        <v>8.0</v>
      </c>
      <c r="I33" t="n" s="0">
        <v>0.0</v>
      </c>
      <c r="J33" t="n" s="0">
        <v>1.0</v>
      </c>
      <c r="K33" t="n" s="0">
        <v>15.0</v>
      </c>
      <c r="L33" t="n" s="0">
        <v>13.0</v>
      </c>
      <c r="M33" t="n" s="0">
        <v>102.0</v>
      </c>
      <c r="N33" t="n" s="0">
        <v>61.0</v>
      </c>
      <c r="O33" t="n" s="0">
        <v>9.0</v>
      </c>
      <c r="P33" t="n" s="0">
        <v>0.0</v>
      </c>
      <c r="Q33" t="n" s="0">
        <v>1.0</v>
      </c>
      <c r="R33" t="n" s="0">
        <v>8.0</v>
      </c>
      <c r="S33" t="n" s="0">
        <v>0.0</v>
      </c>
      <c r="T33" t="n" s="0">
        <v>-1.0</v>
      </c>
      <c r="U33" t="s" s="0">
        <v>46</v>
      </c>
      <c r="V33" t="s" s="0">
        <v>45</v>
      </c>
      <c r="W33" t="b" s="0">
        <v>0</v>
      </c>
      <c r="Z33" t="n" s="0">
        <v>9.0</v>
      </c>
      <c r="AA33" t="n" s="0">
        <v>8.0</v>
      </c>
      <c r="AD33" t="n" s="0">
        <v>11.0</v>
      </c>
      <c r="AE33" t="n" s="0">
        <v>6.139290445764913</v>
      </c>
      <c r="AF33" t="n" s="0">
        <v>2.5</v>
      </c>
    </row>
    <row r="34" spans="1:32" x14ac:dyDescent="0.3">
      <c r="A34" t="n" s="0">
        <v>9.0</v>
      </c>
      <c r="B34" t="s" s="0">
        <v>19</v>
      </c>
      <c r="C34" t="s" s="0">
        <v>20</v>
      </c>
      <c r="D34" t="s" s="0">
        <v>17</v>
      </c>
      <c r="E34" t="s" s="0">
        <v>21</v>
      </c>
      <c r="F34" t="n" s="0">
        <v>0.0</v>
      </c>
      <c r="G34" t="n" s="0">
        <v>0.0</v>
      </c>
      <c r="H34" t="n" s="0">
        <v>6.0</v>
      </c>
      <c r="I34" t="n" s="0">
        <v>0.0</v>
      </c>
      <c r="J34" t="n" s="0">
        <v>1.0</v>
      </c>
      <c r="K34" t="n" s="0">
        <v>15.0</v>
      </c>
      <c r="L34" t="n" s="0">
        <v>10.0</v>
      </c>
      <c r="M34" t="n" s="0">
        <v>83.0</v>
      </c>
      <c r="N34" t="n" s="0">
        <v>48.0</v>
      </c>
      <c r="O34" t="n" s="0">
        <v>7.0</v>
      </c>
      <c r="P34" t="n" s="0">
        <v>0.0</v>
      </c>
      <c r="Q34" t="n" s="0">
        <v>1.0</v>
      </c>
      <c r="R34" t="n" s="0">
        <v>6.0</v>
      </c>
      <c r="S34" t="n" s="0">
        <v>0.0</v>
      </c>
      <c r="T34" t="n" s="0">
        <v>-1.0</v>
      </c>
      <c r="U34" t="s" s="0">
        <v>46</v>
      </c>
      <c r="V34" t="s" s="0">
        <v>45</v>
      </c>
      <c r="W34" t="b" s="0">
        <v>0</v>
      </c>
      <c r="Z34" t="n" s="0">
        <v>9.0</v>
      </c>
      <c r="AA34" t="n" s="0">
        <v>6.0</v>
      </c>
      <c r="AD34" t="n" s="0">
        <v>12.0</v>
      </c>
      <c r="AE34" t="n" s="0">
        <v>6.139290445764913</v>
      </c>
      <c r="AF34" t="n" s="0">
        <v>2.5</v>
      </c>
    </row>
    <row r="35" spans="1:32" x14ac:dyDescent="0.3">
      <c r="A35" t="n" s="0">
        <v>9.0</v>
      </c>
      <c r="B35" t="s" s="0">
        <v>18</v>
      </c>
      <c r="C35" t="s" s="0">
        <v>20</v>
      </c>
      <c r="D35" t="s" s="0">
        <v>17</v>
      </c>
      <c r="E35" t="s" s="0">
        <v>21</v>
      </c>
      <c r="F35" t="n" s="0">
        <v>0.0</v>
      </c>
      <c r="G35" t="n" s="0">
        <v>0.0</v>
      </c>
      <c r="H35" t="n" s="0">
        <v>0.0</v>
      </c>
      <c r="I35" t="n" s="0">
        <v>0.0</v>
      </c>
      <c r="J35" t="n" s="0">
        <v>3.0</v>
      </c>
      <c r="K35" t="n" s="0">
        <v>3.0</v>
      </c>
      <c r="L35" t="n" s="0">
        <v>23.0</v>
      </c>
      <c r="M35" t="n" s="0">
        <v>56.0</v>
      </c>
      <c r="N35" t="n" s="0">
        <v>7.0</v>
      </c>
      <c r="O35" t="n" s="0">
        <v>3.0</v>
      </c>
      <c r="P35" t="n" s="0">
        <v>0.0</v>
      </c>
      <c r="Q35" t="n" s="0">
        <v>2.0</v>
      </c>
      <c r="R35" t="n" s="0">
        <v>0.0</v>
      </c>
      <c r="S35" t="n" s="0">
        <v>1.0</v>
      </c>
      <c r="T35" t="n" s="0">
        <v>-1.0</v>
      </c>
      <c r="U35" t="s" s="0">
        <v>47</v>
      </c>
      <c r="V35" t="s" s="0">
        <v>45</v>
      </c>
      <c r="W35" t="b" s="0">
        <v>0</v>
      </c>
      <c r="Z35" t="n" s="0">
        <v>9.0</v>
      </c>
      <c r="AB35" t="n" s="0">
        <v>1.0</v>
      </c>
      <c r="AD35" t="n" s="0">
        <v>13.0</v>
      </c>
      <c r="AE35" t="n" s="0">
        <v>6.139290445764913</v>
      </c>
      <c r="AF35" t="n" s="0">
        <v>2.5</v>
      </c>
    </row>
    <row r="36" spans="1:32" x14ac:dyDescent="0.3">
      <c r="A36" t="n" s="0">
        <v>26.0</v>
      </c>
      <c r="B36" t="s" s="0">
        <v>19</v>
      </c>
      <c r="C36" t="s" s="0">
        <v>20</v>
      </c>
      <c r="D36" t="s" s="0">
        <v>1</v>
      </c>
      <c r="E36" t="s" s="0">
        <v>21</v>
      </c>
      <c r="F36" t="n" s="0">
        <v>0.0</v>
      </c>
      <c r="G36" t="n" s="0">
        <v>0.0</v>
      </c>
      <c r="H36" t="n" s="0">
        <v>0.0</v>
      </c>
      <c r="I36" t="n" s="0">
        <v>0.0</v>
      </c>
      <c r="J36" t="n" s="0">
        <v>6.0</v>
      </c>
      <c r="K36" t="n" s="0">
        <v>15.0</v>
      </c>
      <c r="L36" t="n" s="0">
        <v>13.0</v>
      </c>
      <c r="M36" t="n" s="0">
        <v>88.0</v>
      </c>
      <c r="N36" t="n" s="0">
        <v>47.0</v>
      </c>
      <c r="O36" t="n" s="0">
        <v>6.0</v>
      </c>
      <c r="P36" t="n" s="0">
        <v>0.0</v>
      </c>
      <c r="Q36" t="n" s="0">
        <v>1.0</v>
      </c>
      <c r="R36" t="n" s="0">
        <v>0.0</v>
      </c>
      <c r="S36" t="n" s="0">
        <v>5.0</v>
      </c>
      <c r="T36" t="n" s="0">
        <v>-1.0</v>
      </c>
      <c r="U36" t="s" s="0">
        <v>47</v>
      </c>
      <c r="V36" t="s" s="0">
        <v>26</v>
      </c>
      <c r="W36" t="b" s="0">
        <v>0</v>
      </c>
      <c r="Z36" t="n" s="0">
        <v>26.0</v>
      </c>
      <c r="AB36" t="n" s="0">
        <v>5.0</v>
      </c>
      <c r="AD36" t="n" s="0">
        <v>14.0</v>
      </c>
      <c r="AE36" t="n" s="0">
        <v>6.139290445764913</v>
      </c>
      <c r="AF36" t="n" s="0">
        <v>2.5</v>
      </c>
    </row>
    <row r="37" spans="1:32" x14ac:dyDescent="0.3">
      <c r="A37" t="n" s="0">
        <v>26.0</v>
      </c>
      <c r="B37" t="s" s="0">
        <v>15</v>
      </c>
      <c r="C37" t="s" s="0">
        <v>1</v>
      </c>
      <c r="D37" s="0"/>
      <c r="E37" t="s">
        <v>21</v>
      </c>
      <c r="F37" t="n">
        <v>0.0</v>
      </c>
      <c r="G37" t="n">
        <v>0.0</v>
      </c>
      <c r="H37" t="n">
        <v>2.0</v>
      </c>
      <c r="I37" t="n">
        <v>0.0</v>
      </c>
      <c r="J37" t="n">
        <v>5.0</v>
      </c>
      <c r="K37" t="n">
        <v>15.0</v>
      </c>
      <c r="L37" t="n">
        <v>16.0</v>
      </c>
      <c r="M37" t="n">
        <v>97.0</v>
      </c>
      <c r="N37" t="n">
        <v>50.0</v>
      </c>
      <c r="O37" t="n">
        <v>7.0</v>
      </c>
      <c r="P37" t="n">
        <v>2.0</v>
      </c>
      <c r="Q37" t="n">
        <v>0.0</v>
      </c>
      <c r="R37" t="n">
        <v>0.0</v>
      </c>
      <c r="S37" t="n">
        <v>5.0</v>
      </c>
      <c r="T37" t="n">
        <v>-1.0</v>
      </c>
      <c r="U37" t="s">
        <v>47</v>
      </c>
      <c r="V37" t="s">
        <v>26</v>
      </c>
      <c r="W37" t="b">
        <v>0</v>
      </c>
      <c r="Z37" t="n">
        <v>26.0</v>
      </c>
      <c r="AB37" t="n">
        <v>5.0</v>
      </c>
      <c r="AD37" t="n">
        <v>15.0</v>
      </c>
      <c r="AE37" t="n">
        <v>6.139290445764913</v>
      </c>
      <c r="AF37" t="n">
        <v>2.5</v>
      </c>
    </row>
    <row r="38" spans="1:32" x14ac:dyDescent="0.3">
      <c r="A38" t="n" s="0">
        <v>26.0</v>
      </c>
      <c r="B38" t="s" s="0">
        <v>15</v>
      </c>
      <c r="C38" t="s" s="0">
        <v>1</v>
      </c>
      <c r="D38" s="0"/>
      <c r="E38" t="s">
        <v>21</v>
      </c>
      <c r="F38" t="n">
        <v>0.0</v>
      </c>
      <c r="G38" t="n">
        <v>0.0</v>
      </c>
      <c r="H38" t="n">
        <v>4.0</v>
      </c>
      <c r="I38" t="n">
        <v>0.0</v>
      </c>
      <c r="J38" t="n">
        <v>5.0</v>
      </c>
      <c r="K38" t="n">
        <v>15.0</v>
      </c>
      <c r="L38" t="n">
        <v>32.0</v>
      </c>
      <c r="M38" t="n">
        <v>129.0</v>
      </c>
      <c r="N38" t="n">
        <v>50.0</v>
      </c>
      <c r="O38" t="n">
        <v>9.0</v>
      </c>
      <c r="P38" t="n">
        <v>4.0</v>
      </c>
      <c r="Q38" t="n">
        <v>0.0</v>
      </c>
      <c r="R38" t="n">
        <v>0.0</v>
      </c>
      <c r="S38" t="n">
        <v>5.0</v>
      </c>
      <c r="T38" t="n">
        <v>-1.0</v>
      </c>
      <c r="U38" t="s">
        <v>47</v>
      </c>
      <c r="V38" t="s">
        <v>26</v>
      </c>
      <c r="W38" t="b">
        <v>0</v>
      </c>
      <c r="Z38" t="n">
        <v>26.0</v>
      </c>
      <c r="AB38" t="n">
        <v>5.0</v>
      </c>
      <c r="AD38" t="n">
        <v>16.0</v>
      </c>
      <c r="AE38" t="n">
        <v>6.139290445764913</v>
      </c>
      <c r="AF38" t="n">
        <v>2.5</v>
      </c>
    </row>
    <row r="39" spans="1:32" x14ac:dyDescent="0.3">
      <c r="A39" t="n" s="0">
        <v>26.0</v>
      </c>
      <c r="B39" t="s" s="0">
        <v>15</v>
      </c>
      <c r="C39" t="s" s="0">
        <v>1</v>
      </c>
      <c r="D39" s="0"/>
      <c r="E39" t="s">
        <v>21</v>
      </c>
      <c r="F39" t="n">
        <v>0.0</v>
      </c>
      <c r="G39" t="n">
        <v>0.0</v>
      </c>
      <c r="H39" t="n">
        <v>4.0</v>
      </c>
      <c r="I39" t="n">
        <v>0.0</v>
      </c>
      <c r="J39" t="n">
        <v>5.0</v>
      </c>
      <c r="K39" t="n">
        <v>15.0</v>
      </c>
      <c r="L39" t="n">
        <v>32.0</v>
      </c>
      <c r="M39" t="n">
        <v>129.0</v>
      </c>
      <c r="N39" t="n">
        <v>50.0</v>
      </c>
      <c r="O39" t="n">
        <v>9.0</v>
      </c>
      <c r="P39" t="n">
        <v>4.0</v>
      </c>
      <c r="Q39" t="n">
        <v>0.0</v>
      </c>
      <c r="R39" t="n">
        <v>0.0</v>
      </c>
      <c r="S39" t="n">
        <v>5.0</v>
      </c>
      <c r="T39" t="n">
        <v>-1.0</v>
      </c>
      <c r="U39" t="s">
        <v>47</v>
      </c>
      <c r="V39" t="s">
        <v>26</v>
      </c>
      <c r="W39" t="b">
        <v>0</v>
      </c>
      <c r="Z39" t="n">
        <v>26.0</v>
      </c>
      <c r="AB39" t="n">
        <v>5.0</v>
      </c>
      <c r="AD39" t="n">
        <v>17.0</v>
      </c>
      <c r="AE39" t="n">
        <v>6.139290445764913</v>
      </c>
      <c r="AF39" t="n">
        <v>2.5</v>
      </c>
    </row>
    <row r="40" spans="1:32" x14ac:dyDescent="0.3">
      <c r="A40" t="n" s="0">
        <v>29.0</v>
      </c>
      <c r="B40" t="s" s="0">
        <v>17</v>
      </c>
      <c r="C40" t="s" s="0">
        <v>23</v>
      </c>
      <c r="D40" t="s" s="0">
        <v>19</v>
      </c>
      <c r="E40" t="s" s="0">
        <v>21</v>
      </c>
      <c r="F40" t="n" s="0">
        <v>0.0</v>
      </c>
      <c r="G40" t="n" s="0">
        <v>0.0</v>
      </c>
      <c r="H40" t="n" s="0">
        <v>10.0</v>
      </c>
      <c r="I40" t="n" s="0">
        <v>0.0</v>
      </c>
      <c r="J40" t="n" s="0">
        <v>1.0</v>
      </c>
      <c r="K40" t="n" s="0">
        <v>15.0</v>
      </c>
      <c r="L40" t="n" s="0">
        <v>34.0</v>
      </c>
      <c r="M40" t="n" s="0">
        <v>139.0</v>
      </c>
      <c r="N40" t="n" s="0">
        <v>56.0</v>
      </c>
      <c r="O40" t="n" s="0">
        <v>11.0</v>
      </c>
      <c r="P40" t="n" s="0">
        <v>3.0</v>
      </c>
      <c r="Q40" t="n" s="0">
        <v>1.0</v>
      </c>
      <c r="R40" t="n" s="0">
        <v>7.0</v>
      </c>
      <c r="S40" t="n" s="0">
        <v>0.0</v>
      </c>
      <c r="T40" t="n" s="0">
        <v>-1.0</v>
      </c>
      <c r="U40" t="s" s="0">
        <v>46</v>
      </c>
      <c r="V40" t="s" s="0">
        <v>45</v>
      </c>
      <c r="W40" t="b" s="0">
        <v>0</v>
      </c>
      <c r="Z40" t="n" s="0">
        <v>29.0</v>
      </c>
      <c r="AA40" t="n" s="0">
        <v>7.0</v>
      </c>
      <c r="AD40" t="n" s="0">
        <v>18.0</v>
      </c>
      <c r="AE40" t="n" s="0">
        <v>6.139290445764913</v>
      </c>
      <c r="AF40" t="n" s="0">
        <v>2.5</v>
      </c>
    </row>
    <row r="41" spans="1:32" x14ac:dyDescent="0.3">
      <c r="A41" t="n" s="0">
        <v>29.0</v>
      </c>
      <c r="B41" t="s" s="0">
        <v>19</v>
      </c>
      <c r="C41" t="s" s="0">
        <v>1</v>
      </c>
      <c r="D41" t="s" s="0">
        <v>17</v>
      </c>
      <c r="E41" t="s" s="0">
        <v>21</v>
      </c>
      <c r="F41" t="n" s="0">
        <v>0.0</v>
      </c>
      <c r="G41" t="n" s="0">
        <v>0.0</v>
      </c>
      <c r="H41" t="n" s="0">
        <v>10.0</v>
      </c>
      <c r="I41" t="n" s="0">
        <v>0.0</v>
      </c>
      <c r="J41" t="n" s="0">
        <v>1.0</v>
      </c>
      <c r="K41" t="n" s="0">
        <v>3.0</v>
      </c>
      <c r="L41" t="n" s="0">
        <v>34.0</v>
      </c>
      <c r="M41" t="n" s="0">
        <v>127.0</v>
      </c>
      <c r="N41" t="n" s="0">
        <v>56.0</v>
      </c>
      <c r="O41" t="n" s="0">
        <v>11.0</v>
      </c>
      <c r="P41" t="n" s="0">
        <v>3.0</v>
      </c>
      <c r="Q41" t="n" s="0">
        <v>1.0</v>
      </c>
      <c r="R41" t="n" s="0">
        <v>7.0</v>
      </c>
      <c r="S41" t="n" s="0">
        <v>0.0</v>
      </c>
      <c r="T41" t="n" s="0">
        <v>-1.0</v>
      </c>
      <c r="U41" t="s" s="0">
        <v>46</v>
      </c>
      <c r="V41" t="s" s="0">
        <v>45</v>
      </c>
      <c r="W41" t="b" s="0">
        <v>0</v>
      </c>
      <c r="Z41" t="n" s="0">
        <v>29.0</v>
      </c>
      <c r="AA41" t="n" s="0">
        <v>7.0</v>
      </c>
      <c r="AD41" t="n" s="0">
        <v>19.0</v>
      </c>
      <c r="AE41" t="n" s="0">
        <v>6.139290445764913</v>
      </c>
      <c r="AF41" t="n" s="0">
        <v>2.5</v>
      </c>
    </row>
    <row r="42" spans="1:32" x14ac:dyDescent="0.3">
      <c r="A42" t="n" s="0">
        <v>29.0</v>
      </c>
      <c r="B42" t="s" s="0">
        <v>19</v>
      </c>
      <c r="C42" t="s" s="0">
        <v>1</v>
      </c>
      <c r="D42" t="s" s="0">
        <v>17</v>
      </c>
      <c r="E42" t="s" s="0">
        <v>21</v>
      </c>
      <c r="F42" t="n" s="0">
        <v>0.0</v>
      </c>
      <c r="G42" t="n" s="0">
        <v>0.0</v>
      </c>
      <c r="H42" t="n" s="0">
        <v>0.0</v>
      </c>
      <c r="I42" t="n" s="0">
        <v>0.0</v>
      </c>
      <c r="J42" t="n" s="0">
        <v>8.0</v>
      </c>
      <c r="K42" t="n" s="0">
        <v>15.0</v>
      </c>
      <c r="L42" t="n" s="0">
        <v>23.0</v>
      </c>
      <c r="M42" t="n" s="0">
        <v>118.0</v>
      </c>
      <c r="N42" t="n" s="0">
        <v>57.0</v>
      </c>
      <c r="O42" t="n" s="0">
        <v>8.0</v>
      </c>
      <c r="P42" t="n" s="0">
        <v>0.0</v>
      </c>
      <c r="Q42" t="n" s="0">
        <v>2.0</v>
      </c>
      <c r="R42" t="n" s="0">
        <v>0.0</v>
      </c>
      <c r="S42" t="n" s="0">
        <v>6.0</v>
      </c>
      <c r="T42" t="n" s="0">
        <v>-1.0</v>
      </c>
      <c r="U42" t="s" s="0">
        <v>47</v>
      </c>
      <c r="V42" t="s" s="0">
        <v>45</v>
      </c>
      <c r="W42" t="b" s="0">
        <v>0</v>
      </c>
      <c r="Z42" t="n" s="0">
        <v>29.0</v>
      </c>
      <c r="AB42" t="n" s="0">
        <v>6.0</v>
      </c>
      <c r="AD42" t="n" s="0">
        <v>20.0</v>
      </c>
      <c r="AE42" t="n" s="0">
        <v>6.139290445764913</v>
      </c>
      <c r="AF42" t="n" s="0">
        <v>2.5</v>
      </c>
    </row>
    <row r="43" spans="1:32" x14ac:dyDescent="0.3">
      <c r="A43" t="n" s="0">
        <v>29.0</v>
      </c>
      <c r="B43" t="s" s="0">
        <v>17</v>
      </c>
      <c r="C43" t="s" s="0">
        <v>23</v>
      </c>
      <c r="D43" t="s" s="0">
        <v>1</v>
      </c>
      <c r="E43" t="s" s="0">
        <v>21</v>
      </c>
      <c r="F43" t="n" s="0">
        <v>1.0</v>
      </c>
      <c r="G43" t="n" s="0">
        <v>0.0</v>
      </c>
      <c r="H43" t="n" s="0">
        <v>7.0</v>
      </c>
      <c r="I43" t="n" s="0">
        <v>0.0</v>
      </c>
      <c r="J43" t="n" s="0">
        <v>1.0</v>
      </c>
      <c r="K43" t="n" s="0">
        <v>15.0</v>
      </c>
      <c r="L43" t="n" s="0">
        <v>28.0</v>
      </c>
      <c r="M43" t="n" s="0">
        <v>111.0</v>
      </c>
      <c r="N43" t="n" s="0">
        <v>40.0</v>
      </c>
      <c r="O43" t="n" s="0">
        <v>9.0</v>
      </c>
      <c r="P43" t="n" s="0">
        <v>3.0</v>
      </c>
      <c r="Q43" t="n" s="0">
        <v>1.0</v>
      </c>
      <c r="R43" t="n" s="0">
        <v>5.0</v>
      </c>
      <c r="S43" t="n" s="0">
        <v>0.0</v>
      </c>
      <c r="T43" t="n" s="0">
        <v>-1.0</v>
      </c>
      <c r="U43" t="s" s="0">
        <v>46</v>
      </c>
      <c r="V43" t="s" s="0">
        <v>45</v>
      </c>
      <c r="W43" t="b" s="0">
        <v>0</v>
      </c>
      <c r="Z43" t="n" s="0">
        <v>29.0</v>
      </c>
      <c r="AA43" t="n" s="0">
        <v>5.0</v>
      </c>
      <c r="AD43" t="n" s="0">
        <v>21.0</v>
      </c>
      <c r="AE43" t="n" s="0">
        <v>6.139290445764913</v>
      </c>
      <c r="AF43" t="n" s="0">
        <v>2.5</v>
      </c>
    </row>
    <row r="44" spans="1:32" x14ac:dyDescent="0.3">
      <c r="A44" t="n" s="0">
        <v>30.0</v>
      </c>
      <c r="B44" t="s" s="0">
        <v>17</v>
      </c>
      <c r="C44" t="s" s="0">
        <v>23</v>
      </c>
      <c r="D44" t="s" s="0">
        <v>19</v>
      </c>
      <c r="E44" t="s" s="0">
        <v>21</v>
      </c>
      <c r="F44" t="n" s="0">
        <v>0.0</v>
      </c>
      <c r="G44" t="n" s="0">
        <v>0.0</v>
      </c>
      <c r="H44" t="n" s="0">
        <v>0.0</v>
      </c>
      <c r="I44" t="n" s="0">
        <v>0.0</v>
      </c>
      <c r="J44" t="n" s="0">
        <v>8.0</v>
      </c>
      <c r="K44" t="n" s="0">
        <v>3.0</v>
      </c>
      <c r="L44" t="n" s="0">
        <v>33.0</v>
      </c>
      <c r="M44" t="n" s="0">
        <v>116.0</v>
      </c>
      <c r="N44" t="n" s="0">
        <v>47.0</v>
      </c>
      <c r="O44" t="n" s="0">
        <v>8.0</v>
      </c>
      <c r="P44" t="n" s="0">
        <v>0.0</v>
      </c>
      <c r="Q44" t="n" s="0">
        <v>3.0</v>
      </c>
      <c r="R44" t="n" s="0">
        <v>0.0</v>
      </c>
      <c r="S44" t="n" s="0">
        <v>5.0</v>
      </c>
      <c r="T44" t="n" s="0">
        <v>-1.0</v>
      </c>
      <c r="U44" t="s" s="0">
        <v>47</v>
      </c>
      <c r="V44" t="s" s="0">
        <v>45</v>
      </c>
      <c r="W44" t="b" s="0">
        <v>0</v>
      </c>
      <c r="Z44" t="n" s="0">
        <v>30.0</v>
      </c>
      <c r="AB44" t="n" s="0">
        <v>5.0</v>
      </c>
      <c r="AD44" t="n" s="0">
        <v>22.0</v>
      </c>
      <c r="AE44" t="n" s="0">
        <v>6.139290445764913</v>
      </c>
      <c r="AF44" t="n" s="0">
        <v>2.5</v>
      </c>
    </row>
    <row r="45" spans="1:32" x14ac:dyDescent="0.3">
      <c r="A45" t="n" s="0">
        <v>30.0</v>
      </c>
      <c r="B45" t="s" s="0">
        <v>17</v>
      </c>
      <c r="C45" t="s" s="0">
        <v>23</v>
      </c>
      <c r="D45" t="s" s="0">
        <v>19</v>
      </c>
      <c r="E45" t="s" s="0">
        <v>21</v>
      </c>
      <c r="F45" t="n" s="0">
        <v>0.0</v>
      </c>
      <c r="G45" t="n" s="0">
        <v>0.0</v>
      </c>
      <c r="H45" t="n" s="0">
        <v>0.0</v>
      </c>
      <c r="I45" t="n" s="0">
        <v>0.0</v>
      </c>
      <c r="J45" t="n" s="0">
        <v>7.0</v>
      </c>
      <c r="K45" t="n" s="0">
        <v>3.0</v>
      </c>
      <c r="L45" t="n" s="0">
        <v>33.0</v>
      </c>
      <c r="M45" t="n" s="0">
        <v>106.0</v>
      </c>
      <c r="N45" t="n" s="0">
        <v>37.0</v>
      </c>
      <c r="O45" t="n" s="0">
        <v>7.0</v>
      </c>
      <c r="P45" t="n" s="0">
        <v>0.0</v>
      </c>
      <c r="Q45" t="n" s="0">
        <v>3.0</v>
      </c>
      <c r="R45" t="n" s="0">
        <v>0.0</v>
      </c>
      <c r="S45" t="n" s="0">
        <v>4.0</v>
      </c>
      <c r="T45" t="n" s="0">
        <v>-1.0</v>
      </c>
      <c r="U45" t="s" s="0">
        <v>47</v>
      </c>
      <c r="V45" t="s" s="0">
        <v>45</v>
      </c>
      <c r="W45" t="b" s="0">
        <v>0</v>
      </c>
      <c r="Z45" t="n" s="0">
        <v>30.0</v>
      </c>
      <c r="AB45" t="n" s="0">
        <v>4.0</v>
      </c>
      <c r="AD45" t="n" s="0">
        <v>23.0</v>
      </c>
      <c r="AE45" t="n" s="0">
        <v>6.139290445764913</v>
      </c>
      <c r="AF45" t="n" s="0">
        <v>2.5</v>
      </c>
    </row>
    <row r="46" spans="1:32" x14ac:dyDescent="0.3">
      <c r="A46" t="n" s="0">
        <v>30.0</v>
      </c>
      <c r="B46" t="s" s="0">
        <v>17</v>
      </c>
      <c r="C46" t="s" s="0">
        <v>20</v>
      </c>
      <c r="D46" t="s" s="0">
        <v>23</v>
      </c>
      <c r="E46" t="s" s="0">
        <v>21</v>
      </c>
      <c r="F46" t="n" s="0">
        <v>0.0</v>
      </c>
      <c r="G46" t="n" s="0">
        <v>0.0</v>
      </c>
      <c r="H46" t="n" s="0">
        <v>0.0</v>
      </c>
      <c r="I46" t="n" s="0">
        <v>0.0</v>
      </c>
      <c r="J46" t="n" s="0">
        <v>8.0</v>
      </c>
      <c r="K46" t="n" s="0">
        <v>3.0</v>
      </c>
      <c r="L46" t="n" s="0">
        <v>33.0</v>
      </c>
      <c r="M46" t="n" s="0">
        <v>116.0</v>
      </c>
      <c r="N46" t="n" s="0">
        <v>47.0</v>
      </c>
      <c r="O46" t="n" s="0">
        <v>8.0</v>
      </c>
      <c r="P46" t="n" s="0">
        <v>0.0</v>
      </c>
      <c r="Q46" t="n" s="0">
        <v>3.0</v>
      </c>
      <c r="R46" t="n" s="0">
        <v>0.0</v>
      </c>
      <c r="S46" t="n" s="0">
        <v>5.0</v>
      </c>
      <c r="T46" t="n" s="0">
        <v>-1.0</v>
      </c>
      <c r="U46" t="s" s="0">
        <v>47</v>
      </c>
      <c r="V46" t="s" s="0">
        <v>45</v>
      </c>
      <c r="W46" t="b" s="0">
        <v>0</v>
      </c>
      <c r="Z46" t="n" s="0">
        <v>30.0</v>
      </c>
      <c r="AB46" t="n" s="0">
        <v>5.0</v>
      </c>
      <c r="AD46" t="n" s="0">
        <v>24.0</v>
      </c>
      <c r="AE46" t="n" s="0">
        <v>6.139290445764913</v>
      </c>
      <c r="AF46" t="n" s="0">
        <v>2.5</v>
      </c>
    </row>
    <row r="47" spans="1:32" x14ac:dyDescent="0.3">
      <c r="A47" t="n" s="0">
        <v>33.0</v>
      </c>
      <c r="B47" t="s" s="0">
        <v>0</v>
      </c>
      <c r="C47" t="s" s="0">
        <v>23</v>
      </c>
      <c r="D47" s="0"/>
      <c r="E47" t="s">
        <v>21</v>
      </c>
      <c r="F47" t="n">
        <v>1.0</v>
      </c>
      <c r="G47" t="n">
        <v>0.0</v>
      </c>
      <c r="H47" t="n">
        <v>10.0</v>
      </c>
      <c r="I47" t="n">
        <v>0.0</v>
      </c>
      <c r="J47" t="n">
        <v>0.0</v>
      </c>
      <c r="K47" t="n">
        <v>15.0</v>
      </c>
      <c r="L47" t="n">
        <v>24.0</v>
      </c>
      <c r="M47" t="n">
        <v>121.0</v>
      </c>
      <c r="N47" t="n">
        <v>58.0</v>
      </c>
      <c r="O47" t="n">
        <v>11.0</v>
      </c>
      <c r="P47" t="n">
        <v>3.0</v>
      </c>
      <c r="Q47" t="n">
        <v>0.0</v>
      </c>
      <c r="R47" t="n">
        <v>8.0</v>
      </c>
      <c r="S47" t="n">
        <v>0.0</v>
      </c>
      <c r="T47" t="n">
        <v>1.0</v>
      </c>
      <c r="U47" t="s">
        <v>46</v>
      </c>
      <c r="V47" t="s">
        <v>26</v>
      </c>
      <c r="W47" t="b">
        <v>0</v>
      </c>
      <c r="Z47" t="n">
        <v>33.0</v>
      </c>
      <c r="AA47" t="n">
        <v>8.0</v>
      </c>
      <c r="AD47" t="n">
        <v>25.0</v>
      </c>
      <c r="AE47" t="n">
        <v>6.139290445764913</v>
      </c>
      <c r="AF47" t="n">
        <v>2.5</v>
      </c>
    </row>
    <row r="48" spans="1:32" x14ac:dyDescent="0.3">
      <c r="A48" t="n" s="0">
        <v>33.0</v>
      </c>
      <c r="B48" t="s" s="0">
        <v>17</v>
      </c>
      <c r="C48" t="s" s="0">
        <v>20</v>
      </c>
      <c r="D48" t="s" s="0">
        <v>19</v>
      </c>
      <c r="E48" t="s" s="0">
        <v>21</v>
      </c>
      <c r="F48" t="n" s="0">
        <v>0.0</v>
      </c>
      <c r="G48" t="n" s="0">
        <v>0.0</v>
      </c>
      <c r="H48" t="n" s="0">
        <v>0.0</v>
      </c>
      <c r="I48" t="n" s="0">
        <v>0.0</v>
      </c>
      <c r="J48" t="n" s="0">
        <v>8.0</v>
      </c>
      <c r="K48" t="n" s="0">
        <v>15.0</v>
      </c>
      <c r="L48" t="n" s="0">
        <v>33.0</v>
      </c>
      <c r="M48" t="n" s="0">
        <v>128.0</v>
      </c>
      <c r="N48" t="n" s="0">
        <v>47.0</v>
      </c>
      <c r="O48" t="n" s="0">
        <v>8.0</v>
      </c>
      <c r="P48" t="n" s="0">
        <v>0.0</v>
      </c>
      <c r="Q48" t="n" s="0">
        <v>3.0</v>
      </c>
      <c r="R48" t="n" s="0">
        <v>0.0</v>
      </c>
      <c r="S48" t="n" s="0">
        <v>5.0</v>
      </c>
      <c r="T48" t="n" s="0">
        <v>3.0</v>
      </c>
      <c r="U48" t="s" s="0">
        <v>47</v>
      </c>
      <c r="V48" t="s" s="0">
        <v>26</v>
      </c>
      <c r="W48" t="b" s="0">
        <v>0</v>
      </c>
      <c r="Z48" t="n" s="0">
        <v>33.0</v>
      </c>
      <c r="AB48" t="n" s="0">
        <v>5.0</v>
      </c>
      <c r="AD48" t="n" s="0">
        <v>26.0</v>
      </c>
      <c r="AE48" t="n" s="0">
        <v>6.139290445764913</v>
      </c>
      <c r="AF48" t="n" s="0">
        <v>2.5</v>
      </c>
    </row>
    <row r="49" spans="1:32" x14ac:dyDescent="0.3">
      <c r="A49" t="n" s="0">
        <v>35.0</v>
      </c>
      <c r="B49" t="s" s="0">
        <v>19</v>
      </c>
      <c r="C49" t="s" s="0">
        <v>20</v>
      </c>
      <c r="D49" s="0"/>
      <c r="E49" t="s">
        <v>21</v>
      </c>
      <c r="F49" t="n">
        <v>1.0</v>
      </c>
      <c r="G49" t="n">
        <v>0.0</v>
      </c>
      <c r="H49" t="n">
        <v>6.0</v>
      </c>
      <c r="I49" t="n">
        <v>0.0</v>
      </c>
      <c r="J49" t="n">
        <v>1.0</v>
      </c>
      <c r="K49" t="n">
        <v>15.0</v>
      </c>
      <c r="L49" t="n">
        <v>10.0</v>
      </c>
      <c r="M49" t="n">
        <v>85.0</v>
      </c>
      <c r="N49" t="n">
        <v>50.0</v>
      </c>
      <c r="O49" t="n">
        <v>8.0</v>
      </c>
      <c r="P49" t="n">
        <v>0.0</v>
      </c>
      <c r="Q49" t="n">
        <v>1.0</v>
      </c>
      <c r="R49" t="n">
        <v>7.0</v>
      </c>
      <c r="S49" t="n">
        <v>0.0</v>
      </c>
      <c r="T49" t="n">
        <v>2.0</v>
      </c>
      <c r="U49" t="s">
        <v>46</v>
      </c>
      <c r="V49" t="s">
        <v>45</v>
      </c>
      <c r="W49" t="b">
        <v>0</v>
      </c>
      <c r="Z49" t="n">
        <v>35.0</v>
      </c>
      <c r="AA49" t="n">
        <v>7.0</v>
      </c>
      <c r="AD49" t="n">
        <v>27.0</v>
      </c>
      <c r="AE49" t="n">
        <v>6.139290445764913</v>
      </c>
      <c r="AF49" t="n">
        <v>4.722128863105983</v>
      </c>
    </row>
    <row r="50" spans="1:32" x14ac:dyDescent="0.3">
      <c r="A50" t="n" s="0">
        <v>35.0</v>
      </c>
      <c r="B50" t="s" s="0">
        <v>19</v>
      </c>
      <c r="C50" t="s" s="0">
        <v>20</v>
      </c>
      <c r="D50" t="s" s="0">
        <v>16</v>
      </c>
      <c r="E50" t="s" s="0">
        <v>21</v>
      </c>
      <c r="F50" t="n" s="0">
        <v>0.0</v>
      </c>
      <c r="G50" t="n" s="0">
        <v>0.0</v>
      </c>
      <c r="H50" t="n" s="0">
        <v>0.0</v>
      </c>
      <c r="I50" t="n" s="0">
        <v>0.0</v>
      </c>
      <c r="J50" t="n" s="0">
        <v>8.0</v>
      </c>
      <c r="K50" t="n" s="0">
        <v>15.0</v>
      </c>
      <c r="L50" t="n" s="0">
        <v>33.0</v>
      </c>
      <c r="M50" t="n" s="0">
        <v>128.0</v>
      </c>
      <c r="N50" t="n" s="0">
        <v>47.0</v>
      </c>
      <c r="O50" t="n" s="0">
        <v>8.0</v>
      </c>
      <c r="P50" t="n" s="0">
        <v>0.0</v>
      </c>
      <c r="Q50" t="n" s="0">
        <v>3.0</v>
      </c>
      <c r="R50" t="n" s="0">
        <v>0.0</v>
      </c>
      <c r="S50" t="n" s="0">
        <v>5.0</v>
      </c>
      <c r="T50" t="n" s="0">
        <v>3.0</v>
      </c>
      <c r="U50" t="s" s="0">
        <v>47</v>
      </c>
      <c r="V50" t="s" s="0">
        <v>45</v>
      </c>
      <c r="W50" t="b" s="0">
        <v>0</v>
      </c>
      <c r="Z50" t="n" s="0">
        <v>35.0</v>
      </c>
      <c r="AB50" t="n" s="0">
        <v>5.0</v>
      </c>
      <c r="AD50" t="n" s="0">
        <v>28.0</v>
      </c>
      <c r="AE50" t="n" s="0">
        <v>6.139290445764913</v>
      </c>
      <c r="AF50" t="n" s="0">
        <v>4.722128863105983</v>
      </c>
    </row>
    <row r="51" spans="1:32" x14ac:dyDescent="0.3">
      <c r="A51" t="n" s="0">
        <v>36.0</v>
      </c>
      <c r="B51" t="s" s="0">
        <v>19</v>
      </c>
      <c r="C51" t="s" s="0">
        <v>1</v>
      </c>
      <c r="D51" s="0"/>
      <c r="E51" t="s">
        <v>21</v>
      </c>
      <c r="F51" t="n">
        <v>0.0</v>
      </c>
      <c r="G51" t="n">
        <v>0.0</v>
      </c>
      <c r="H51" t="n">
        <v>11.0</v>
      </c>
      <c r="I51" t="n">
        <v>0.0</v>
      </c>
      <c r="J51" t="n">
        <v>1.0</v>
      </c>
      <c r="K51" t="n">
        <v>15.0</v>
      </c>
      <c r="L51" t="n">
        <v>34.0</v>
      </c>
      <c r="M51" t="n">
        <v>147.0</v>
      </c>
      <c r="N51" t="n">
        <v>64.0</v>
      </c>
      <c r="O51" t="n">
        <v>12.0</v>
      </c>
      <c r="P51" t="n">
        <v>3.0</v>
      </c>
      <c r="Q51" t="n">
        <v>1.0</v>
      </c>
      <c r="R51" t="n">
        <v>8.0</v>
      </c>
      <c r="S51" t="n">
        <v>0.0</v>
      </c>
      <c r="T51" t="n">
        <v>2.0</v>
      </c>
      <c r="U51" t="s">
        <v>46</v>
      </c>
      <c r="V51" t="s">
        <v>45</v>
      </c>
      <c r="W51" t="b">
        <v>0</v>
      </c>
      <c r="Z51" t="n">
        <v>36.0</v>
      </c>
      <c r="AA51" t="n">
        <v>8.0</v>
      </c>
      <c r="AD51" t="n">
        <v>29.0</v>
      </c>
      <c r="AE51" t="n">
        <v>6.139290445764913</v>
      </c>
      <c r="AF51" t="n">
        <v>4.722128863105983</v>
      </c>
    </row>
    <row r="52" spans="1:32" x14ac:dyDescent="0.3">
      <c r="A52" t="n" s="0">
        <v>36.0</v>
      </c>
      <c r="B52" t="s" s="0">
        <v>19</v>
      </c>
      <c r="C52" t="s" s="0">
        <v>1</v>
      </c>
      <c r="D52" t="s" s="0">
        <v>2</v>
      </c>
      <c r="E52" t="s" s="0">
        <v>21</v>
      </c>
      <c r="F52" t="n" s="0">
        <v>0.0</v>
      </c>
      <c r="G52" t="n" s="0">
        <v>0.0</v>
      </c>
      <c r="H52" t="n" s="0">
        <v>1.0</v>
      </c>
      <c r="I52" t="n" s="0">
        <v>0.0</v>
      </c>
      <c r="J52" t="n" s="0">
        <v>8.0</v>
      </c>
      <c r="K52" t="n" s="0">
        <v>15.0</v>
      </c>
      <c r="L52" t="n" s="0">
        <v>33.0</v>
      </c>
      <c r="M52" t="n" s="0">
        <v>136.0</v>
      </c>
      <c r="N52" t="n" s="0">
        <v>55.0</v>
      </c>
      <c r="O52" t="n" s="0">
        <v>9.0</v>
      </c>
      <c r="P52" t="n" s="0">
        <v>0.0</v>
      </c>
      <c r="Q52" t="n" s="0">
        <v>3.0</v>
      </c>
      <c r="R52" t="n" s="0">
        <v>1.0</v>
      </c>
      <c r="S52" t="n" s="0">
        <v>5.0</v>
      </c>
      <c r="T52" t="n" s="0">
        <v>3.0</v>
      </c>
      <c r="U52" t="s" s="0">
        <v>47</v>
      </c>
      <c r="V52" t="s" s="0">
        <v>45</v>
      </c>
      <c r="W52" t="b" s="0">
        <v>0</v>
      </c>
      <c r="Z52" t="n" s="0">
        <v>36.0</v>
      </c>
      <c r="AB52" t="n" s="0">
        <v>5.0</v>
      </c>
      <c r="AD52" t="n" s="0">
        <v>30.0</v>
      </c>
      <c r="AE52" t="n" s="0">
        <v>6.308752712900916</v>
      </c>
      <c r="AF52" t="n" s="0">
        <v>4.941554864456058</v>
      </c>
    </row>
    <row r="53" spans="1:32" x14ac:dyDescent="0.3">
      <c r="A53" t="n" s="0">
        <v>36.0</v>
      </c>
      <c r="B53" t="s" s="0">
        <v>0</v>
      </c>
      <c r="C53" t="s" s="0">
        <v>1</v>
      </c>
      <c r="D53" t="s" s="0">
        <v>22</v>
      </c>
      <c r="E53" t="s" s="0">
        <v>21</v>
      </c>
      <c r="F53" t="n" s="0">
        <v>0.0</v>
      </c>
      <c r="G53" t="n" s="0">
        <v>0.0</v>
      </c>
      <c r="H53" t="n" s="0">
        <v>1.0</v>
      </c>
      <c r="I53" t="n" s="0">
        <v>0.0</v>
      </c>
      <c r="J53" t="n" s="0">
        <v>7.0</v>
      </c>
      <c r="K53" t="n" s="0">
        <v>15.0</v>
      </c>
      <c r="L53" t="n" s="0">
        <v>33.0</v>
      </c>
      <c r="M53" t="n" s="0">
        <v>126.0</v>
      </c>
      <c r="N53" t="n" s="0">
        <v>45.0</v>
      </c>
      <c r="O53" t="n" s="0">
        <v>8.0</v>
      </c>
      <c r="P53" t="n" s="0">
        <v>0.0</v>
      </c>
      <c r="Q53" t="n" s="0">
        <v>3.0</v>
      </c>
      <c r="R53" t="n" s="0">
        <v>1.0</v>
      </c>
      <c r="S53" t="n" s="0">
        <v>4.0</v>
      </c>
      <c r="T53" t="n" s="0">
        <v>3.0</v>
      </c>
      <c r="U53" t="s" s="0">
        <v>47</v>
      </c>
      <c r="V53" t="s" s="0">
        <v>45</v>
      </c>
      <c r="W53" t="b" s="0">
        <v>0</v>
      </c>
      <c r="Z53" t="n" s="0">
        <v>36.0</v>
      </c>
      <c r="AB53" t="n" s="0">
        <v>4.0</v>
      </c>
      <c r="AD53" t="n" s="0">
        <v>31.0</v>
      </c>
      <c r="AE53" t="n" s="0">
        <v>6.308752712900916</v>
      </c>
      <c r="AF53" t="n" s="0">
        <v>4.893545001654473</v>
      </c>
    </row>
    <row r="54" spans="1:32" x14ac:dyDescent="0.3">
      <c r="A54" t="n" s="0">
        <v>36.0</v>
      </c>
      <c r="B54" t="s" s="0">
        <v>0</v>
      </c>
      <c r="C54" t="s" s="0">
        <v>1</v>
      </c>
      <c r="D54" s="0"/>
      <c r="E54" t="s">
        <v>21</v>
      </c>
      <c r="F54" t="n">
        <v>1.0</v>
      </c>
      <c r="G54" t="n">
        <v>0.0</v>
      </c>
      <c r="H54" t="n">
        <v>12.0</v>
      </c>
      <c r="I54" t="n">
        <v>0.0</v>
      </c>
      <c r="J54" t="n">
        <v>1.0</v>
      </c>
      <c r="K54" t="n">
        <v>15.0</v>
      </c>
      <c r="L54" t="n">
        <v>34.0</v>
      </c>
      <c r="M54" t="n">
        <v>157.0</v>
      </c>
      <c r="N54" t="n">
        <v>74.0</v>
      </c>
      <c r="O54" t="n">
        <v>14.0</v>
      </c>
      <c r="P54" t="n">
        <v>3.0</v>
      </c>
      <c r="Q54" t="n">
        <v>1.0</v>
      </c>
      <c r="R54" t="n">
        <v>10.0</v>
      </c>
      <c r="S54" t="n">
        <v>0.0</v>
      </c>
      <c r="T54" t="n">
        <v>2.0</v>
      </c>
      <c r="U54" t="s">
        <v>46</v>
      </c>
      <c r="V54" t="s">
        <v>45</v>
      </c>
      <c r="W54" t="b">
        <v>0</v>
      </c>
      <c r="Z54" t="n">
        <v>36.0</v>
      </c>
      <c r="AA54" t="n">
        <v>10.0</v>
      </c>
      <c r="AD54" t="n">
        <v>32.0</v>
      </c>
      <c r="AE54" t="n">
        <v>6.308752712900916</v>
      </c>
      <c r="AF54" t="n">
        <v>4.893545001654473</v>
      </c>
    </row>
    <row r="55" spans="1:32" x14ac:dyDescent="0.3">
      <c r="A55" t="n" s="0">
        <v>43.0</v>
      </c>
      <c r="B55" t="s" s="0">
        <v>19</v>
      </c>
      <c r="C55" t="s" s="0">
        <v>1</v>
      </c>
      <c r="D55" s="0"/>
      <c r="E55" t="s">
        <v>21</v>
      </c>
      <c r="F55" t="n">
        <v>0.0</v>
      </c>
      <c r="G55" t="n">
        <v>0.0</v>
      </c>
      <c r="H55" t="n">
        <v>1.0</v>
      </c>
      <c r="I55" t="n">
        <v>0.0</v>
      </c>
      <c r="J55" t="n">
        <v>8.0</v>
      </c>
      <c r="K55" t="n">
        <v>15.0</v>
      </c>
      <c r="L55" t="n">
        <v>33.0</v>
      </c>
      <c r="M55" t="n">
        <v>136.0</v>
      </c>
      <c r="N55" t="n">
        <v>55.0</v>
      </c>
      <c r="O55" t="n">
        <v>9.0</v>
      </c>
      <c r="P55" t="n">
        <v>0.0</v>
      </c>
      <c r="Q55" t="n">
        <v>3.0</v>
      </c>
      <c r="R55" t="n">
        <v>1.0</v>
      </c>
      <c r="S55" t="n">
        <v>5.0</v>
      </c>
      <c r="T55" t="n">
        <v>3.0</v>
      </c>
      <c r="U55" t="s">
        <v>47</v>
      </c>
      <c r="V55" t="s">
        <v>45</v>
      </c>
      <c r="W55" t="b">
        <v>0</v>
      </c>
      <c r="Z55" t="n">
        <v>43.0</v>
      </c>
      <c r="AB55" t="n">
        <v>5.0</v>
      </c>
      <c r="AD55" t="n">
        <v>33.0</v>
      </c>
      <c r="AE55" t="n">
        <v>6.308752712900916</v>
      </c>
      <c r="AF55" t="n">
        <v>4.893545001654473</v>
      </c>
    </row>
    <row r="56" spans="1:32" x14ac:dyDescent="0.3">
      <c r="A56" t="n" s="0">
        <v>43.0</v>
      </c>
      <c r="B56" t="s" s="0">
        <v>19</v>
      </c>
      <c r="C56" t="s" s="0">
        <v>1</v>
      </c>
      <c r="D56" s="0"/>
      <c r="E56" t="s">
        <v>21</v>
      </c>
      <c r="F56" t="n">
        <v>0.0</v>
      </c>
      <c r="G56" t="n">
        <v>0.0</v>
      </c>
      <c r="H56" t="n">
        <v>0.0</v>
      </c>
      <c r="I56" t="n">
        <v>0.0</v>
      </c>
      <c r="J56" t="n">
        <v>7.0</v>
      </c>
      <c r="K56" t="n">
        <v>3.0</v>
      </c>
      <c r="L56" t="n">
        <v>33.0</v>
      </c>
      <c r="M56" t="n">
        <v>106.0</v>
      </c>
      <c r="N56" t="n">
        <v>37.0</v>
      </c>
      <c r="O56" t="n">
        <v>7.0</v>
      </c>
      <c r="P56" t="n">
        <v>0.0</v>
      </c>
      <c r="Q56" t="n">
        <v>3.0</v>
      </c>
      <c r="R56" t="n">
        <v>0.0</v>
      </c>
      <c r="S56" t="n">
        <v>4.0</v>
      </c>
      <c r="T56" t="n">
        <v>3.0</v>
      </c>
      <c r="U56" t="s">
        <v>47</v>
      </c>
      <c r="V56" t="s">
        <v>45</v>
      </c>
      <c r="W56" t="b">
        <v>0</v>
      </c>
      <c r="Z56" t="n">
        <v>43.0</v>
      </c>
      <c r="AB56" t="n">
        <v>4.0</v>
      </c>
      <c r="AD56" t="n">
        <v>34.0</v>
      </c>
      <c r="AE56" t="n">
        <v>6.929207781277103</v>
      </c>
      <c r="AF56" t="n">
        <v>4.953643878803309</v>
      </c>
    </row>
    <row r="57" spans="1:32" x14ac:dyDescent="0.3">
      <c r="A57" t="n" s="0">
        <v>43.0</v>
      </c>
      <c r="B57" t="s" s="0">
        <v>19</v>
      </c>
      <c r="C57" t="s" s="0">
        <v>1</v>
      </c>
      <c r="D57" s="0"/>
      <c r="E57" t="s">
        <v>21</v>
      </c>
      <c r="F57" t="n">
        <v>0.0</v>
      </c>
      <c r="G57" t="n">
        <v>0.0</v>
      </c>
      <c r="H57" t="n">
        <v>13.0</v>
      </c>
      <c r="I57" t="n">
        <v>0.0</v>
      </c>
      <c r="J57" t="n">
        <v>0.0</v>
      </c>
      <c r="K57" t="n">
        <v>3.0</v>
      </c>
      <c r="L57" t="n">
        <v>32.0</v>
      </c>
      <c r="M57" t="n">
        <v>139.0</v>
      </c>
      <c r="N57" t="n">
        <v>72.0</v>
      </c>
      <c r="O57" t="n">
        <v>13.0</v>
      </c>
      <c r="P57" t="n">
        <v>4.0</v>
      </c>
      <c r="Q57" t="n">
        <v>0.0</v>
      </c>
      <c r="R57" t="n">
        <v>9.0</v>
      </c>
      <c r="S57" t="n">
        <v>0.0</v>
      </c>
      <c r="T57" t="n">
        <v>1.0</v>
      </c>
      <c r="U57" t="s">
        <v>46</v>
      </c>
      <c r="V57" t="s">
        <v>45</v>
      </c>
      <c r="W57" t="b">
        <v>0</v>
      </c>
      <c r="Z57" t="n">
        <v>43.0</v>
      </c>
      <c r="AA57" t="n">
        <v>9.0</v>
      </c>
      <c r="AD57" t="n">
        <v>35.0</v>
      </c>
      <c r="AE57" t="n">
        <v>6.929207781277103</v>
      </c>
      <c r="AF57" t="n">
        <v>4.953643878803309</v>
      </c>
    </row>
    <row r="58" spans="1:32" x14ac:dyDescent="0.3">
      <c r="A58" t="n" s="0">
        <v>45.0</v>
      </c>
      <c r="B58" t="s" s="0">
        <v>0</v>
      </c>
      <c r="C58" t="s" s="0">
        <v>1</v>
      </c>
      <c r="D58" s="0"/>
      <c r="E58" t="s">
        <v>21</v>
      </c>
      <c r="F58" t="n">
        <v>0.0</v>
      </c>
      <c r="G58" t="n">
        <v>0.0</v>
      </c>
      <c r="H58" t="n">
        <v>9.0</v>
      </c>
      <c r="I58" t="n">
        <v>0.0</v>
      </c>
      <c r="J58" t="n">
        <v>1.0</v>
      </c>
      <c r="K58" t="n">
        <v>15.0</v>
      </c>
      <c r="L58" t="n">
        <v>10.0</v>
      </c>
      <c r="M58" t="n">
        <v>107.0</v>
      </c>
      <c r="N58" t="n">
        <v>72.0</v>
      </c>
      <c r="O58" t="n">
        <v>10.0</v>
      </c>
      <c r="P58" t="n">
        <v>0.0</v>
      </c>
      <c r="Q58" t="n">
        <v>1.0</v>
      </c>
      <c r="R58" t="n">
        <v>9.0</v>
      </c>
      <c r="S58" t="n">
        <v>0.0</v>
      </c>
      <c r="T58" t="n">
        <v>6.0</v>
      </c>
      <c r="U58" t="s">
        <v>46</v>
      </c>
      <c r="V58" t="s">
        <v>45</v>
      </c>
      <c r="W58" t="b">
        <v>0</v>
      </c>
      <c r="Z58" t="n">
        <v>45.0</v>
      </c>
      <c r="AA58" t="n">
        <v>9.0</v>
      </c>
      <c r="AD58" t="n">
        <v>36.0</v>
      </c>
      <c r="AE58" t="n">
        <v>6.976518386166971</v>
      </c>
      <c r="AF58" t="n">
        <v>4.975469939705151</v>
      </c>
    </row>
    <row r="59" spans="1:32" x14ac:dyDescent="0.3">
      <c r="A59" t="n" s="0">
        <v>45.0</v>
      </c>
      <c r="B59" t="s" s="0">
        <v>0</v>
      </c>
      <c r="C59" t="s" s="0">
        <v>1</v>
      </c>
      <c r="D59" s="0"/>
      <c r="E59" t="s">
        <v>21</v>
      </c>
      <c r="F59" t="n">
        <v>2.0</v>
      </c>
      <c r="G59" t="n">
        <v>0.0</v>
      </c>
      <c r="H59" t="n">
        <v>9.0</v>
      </c>
      <c r="I59" t="n">
        <v>0.0</v>
      </c>
      <c r="J59" t="n">
        <v>3.0</v>
      </c>
      <c r="K59" t="n">
        <v>15.0</v>
      </c>
      <c r="L59" t="n">
        <v>30.0</v>
      </c>
      <c r="M59" t="n">
        <v>151.0</v>
      </c>
      <c r="N59" t="n">
        <v>76.0</v>
      </c>
      <c r="O59" t="n">
        <v>14.0</v>
      </c>
      <c r="P59" t="n">
        <v>0.0</v>
      </c>
      <c r="Q59" t="n">
        <v>3.0</v>
      </c>
      <c r="R59" t="n">
        <v>11.0</v>
      </c>
      <c r="S59" t="n">
        <v>0.0</v>
      </c>
      <c r="T59" t="n">
        <v>6.0</v>
      </c>
      <c r="U59" t="s">
        <v>46</v>
      </c>
      <c r="V59" t="s">
        <v>45</v>
      </c>
      <c r="W59" t="b">
        <v>0</v>
      </c>
      <c r="Z59" t="n">
        <v>45.0</v>
      </c>
      <c r="AA59" t="n">
        <v>11.0</v>
      </c>
      <c r="AD59" t="n">
        <v>37.0</v>
      </c>
      <c r="AE59" t="n">
        <v>7.504244086073803</v>
      </c>
      <c r="AF59" t="n">
        <v>4.919527427061553</v>
      </c>
    </row>
    <row r="60" spans="1:32" x14ac:dyDescent="0.3">
      <c r="A60" t="n" s="0">
        <v>45.0</v>
      </c>
      <c r="B60" t="s" s="0">
        <v>0</v>
      </c>
      <c r="C60" t="s" s="0">
        <v>1</v>
      </c>
      <c r="D60" s="0"/>
      <c r="E60" t="s">
        <v>21</v>
      </c>
      <c r="F60" t="n">
        <v>2.0</v>
      </c>
      <c r="G60" t="n">
        <v>0.0</v>
      </c>
      <c r="H60" t="n">
        <v>8.0</v>
      </c>
      <c r="I60" t="n">
        <v>0.0</v>
      </c>
      <c r="J60" t="n">
        <v>0.0</v>
      </c>
      <c r="K60" t="n">
        <v>15.0</v>
      </c>
      <c r="L60" t="n">
        <v>8.0</v>
      </c>
      <c r="M60" t="n">
        <v>91.0</v>
      </c>
      <c r="N60" t="n">
        <v>60.0</v>
      </c>
      <c r="O60" t="n">
        <v>10.0</v>
      </c>
      <c r="P60" t="n">
        <v>1.0</v>
      </c>
      <c r="Q60" t="n">
        <v>0.0</v>
      </c>
      <c r="R60" t="n">
        <v>9.0</v>
      </c>
      <c r="S60" t="n">
        <v>0.0</v>
      </c>
      <c r="T60" t="n">
        <v>1.0</v>
      </c>
      <c r="U60" t="s">
        <v>46</v>
      </c>
      <c r="V60" t="s">
        <v>45</v>
      </c>
      <c r="W60" t="b">
        <v>0</v>
      </c>
      <c r="Z60" t="n">
        <v>45.0</v>
      </c>
      <c r="AA60" t="n">
        <v>9.0</v>
      </c>
      <c r="AD60" t="n">
        <v>38.0</v>
      </c>
      <c r="AE60" t="n">
        <v>7.504244086073803</v>
      </c>
      <c r="AF60" t="n">
        <v>4.919527427061553</v>
      </c>
    </row>
    <row r="61" spans="1:32" x14ac:dyDescent="0.3">
      <c r="A61" t="n" s="0">
        <v>45.0</v>
      </c>
      <c r="B61" t="s" s="0">
        <v>2</v>
      </c>
      <c r="C61" t="s" s="0">
        <v>1</v>
      </c>
      <c r="D61" s="0"/>
      <c r="E61" t="s">
        <v>21</v>
      </c>
      <c r="F61" t="n">
        <v>0.0</v>
      </c>
      <c r="G61" t="n">
        <v>0.0</v>
      </c>
      <c r="H61" t="n">
        <v>11.0</v>
      </c>
      <c r="I61" t="n">
        <v>0.0</v>
      </c>
      <c r="J61" t="n">
        <v>3.0</v>
      </c>
      <c r="K61" t="n">
        <v>0.0</v>
      </c>
      <c r="L61" t="n">
        <v>30.0</v>
      </c>
      <c r="M61" t="n">
        <v>148.0</v>
      </c>
      <c r="N61" t="n">
        <v>88.0</v>
      </c>
      <c r="O61" t="n">
        <v>14.0</v>
      </c>
      <c r="P61" t="n">
        <v>0.0</v>
      </c>
      <c r="Q61" t="n">
        <v>3.0</v>
      </c>
      <c r="R61" t="n">
        <v>11.0</v>
      </c>
      <c r="S61" t="n">
        <v>0.0</v>
      </c>
      <c r="T61" t="n">
        <v>6.0</v>
      </c>
      <c r="U61" t="s">
        <v>46</v>
      </c>
      <c r="V61" t="s">
        <v>45</v>
      </c>
      <c r="W61" t="b">
        <v>1</v>
      </c>
      <c r="Z61" t="n">
        <v>45.0</v>
      </c>
      <c r="AA61" t="n">
        <v>11.0</v>
      </c>
      <c r="AD61" t="n">
        <v>39.0</v>
      </c>
      <c r="AE61" t="n">
        <v>7.504244086073803</v>
      </c>
      <c r="AF61" t="n">
        <v>4.919527427061553</v>
      </c>
    </row>
    <row r="62" spans="1:32" x14ac:dyDescent="0.3">
      <c r="A62" t="n" s="0">
        <v>45.0</v>
      </c>
      <c r="B62" t="s" s="0">
        <v>2</v>
      </c>
      <c r="C62" t="s" s="0">
        <v>1</v>
      </c>
      <c r="D62" s="0"/>
      <c r="E62" t="s">
        <v>21</v>
      </c>
      <c r="F62" t="n">
        <v>1.0</v>
      </c>
      <c r="G62" t="n">
        <v>0.0</v>
      </c>
      <c r="H62" t="n">
        <v>10.0</v>
      </c>
      <c r="I62" t="n">
        <v>0.0</v>
      </c>
      <c r="J62" t="n">
        <v>2.0</v>
      </c>
      <c r="K62" t="n">
        <v>15.0</v>
      </c>
      <c r="L62" t="n">
        <v>20.0</v>
      </c>
      <c r="M62" t="n">
        <v>137.0</v>
      </c>
      <c r="N62" t="n">
        <v>82.0</v>
      </c>
      <c r="O62" t="n">
        <v>13.0</v>
      </c>
      <c r="P62" t="n">
        <v>0.0</v>
      </c>
      <c r="Q62" t="n">
        <v>2.0</v>
      </c>
      <c r="R62" t="n">
        <v>11.0</v>
      </c>
      <c r="S62" t="n">
        <v>0.0</v>
      </c>
      <c r="T62" t="n">
        <v>6.0</v>
      </c>
      <c r="U62" t="s">
        <v>46</v>
      </c>
      <c r="V62" t="s">
        <v>45</v>
      </c>
      <c r="W62" t="b">
        <v>1</v>
      </c>
      <c r="Z62" t="n">
        <v>45.0</v>
      </c>
      <c r="AA62" t="n">
        <v>11.0</v>
      </c>
      <c r="AD62" t="n">
        <v>40.0</v>
      </c>
      <c r="AE62" t="n">
        <v>7.504244086073803</v>
      </c>
      <c r="AF62" t="n">
        <v>4.919527427061553</v>
      </c>
    </row>
    <row r="63" spans="1:32" x14ac:dyDescent="0.3">
      <c r="A63" t="n" s="0">
        <v>46.0</v>
      </c>
      <c r="B63" t="s" s="0">
        <v>19</v>
      </c>
      <c r="C63" t="s" s="0">
        <v>1</v>
      </c>
      <c r="D63" t="s" s="0">
        <v>2</v>
      </c>
      <c r="E63" t="s" s="0">
        <v>21</v>
      </c>
      <c r="F63" t="n" s="0">
        <v>0.0</v>
      </c>
      <c r="G63" t="n" s="0">
        <v>0.0</v>
      </c>
      <c r="H63" t="n" s="0">
        <v>0.0</v>
      </c>
      <c r="I63" t="n" s="0">
        <v>0.0</v>
      </c>
      <c r="J63" t="n" s="0">
        <v>8.0</v>
      </c>
      <c r="K63" t="n" s="0">
        <v>15.0</v>
      </c>
      <c r="L63" t="n" s="0">
        <v>20.0</v>
      </c>
      <c r="M63" t="n" s="0">
        <v>115.0</v>
      </c>
      <c r="N63" t="n" s="0">
        <v>60.0</v>
      </c>
      <c r="O63" t="n" s="0">
        <v>8.0</v>
      </c>
      <c r="P63" t="n" s="0">
        <v>0.0</v>
      </c>
      <c r="Q63" t="n" s="0">
        <v>2.0</v>
      </c>
      <c r="R63" t="n" s="0">
        <v>0.0</v>
      </c>
      <c r="S63" t="n" s="0">
        <v>6.0</v>
      </c>
      <c r="T63" t="n" s="0">
        <v>6.0</v>
      </c>
      <c r="U63" t="s" s="0">
        <v>47</v>
      </c>
      <c r="V63" t="s" s="0">
        <v>45</v>
      </c>
      <c r="W63" t="b" s="0">
        <v>0</v>
      </c>
      <c r="Z63" t="n" s="0">
        <v>46.0</v>
      </c>
      <c r="AB63" t="n" s="0">
        <v>6.0</v>
      </c>
      <c r="AD63" t="n" s="0">
        <v>41.0</v>
      </c>
      <c r="AE63" t="n" s="0">
        <v>7.504244086073803</v>
      </c>
      <c r="AF63" t="n" s="0">
        <v>4.919527427061553</v>
      </c>
    </row>
    <row r="64" spans="1:32" x14ac:dyDescent="0.3">
      <c r="A64" t="n" s="0">
        <v>46.0</v>
      </c>
      <c r="B64" t="s" s="0">
        <v>19</v>
      </c>
      <c r="C64" t="s" s="0">
        <v>1</v>
      </c>
      <c r="D64" t="s" s="0">
        <v>2</v>
      </c>
      <c r="E64" t="s" s="0">
        <v>21</v>
      </c>
      <c r="F64" t="n" s="0">
        <v>1.0</v>
      </c>
      <c r="G64" t="n" s="0">
        <v>0.0</v>
      </c>
      <c r="H64" t="n" s="0">
        <v>3.0</v>
      </c>
      <c r="I64" t="n" s="0">
        <v>0.0</v>
      </c>
      <c r="J64" t="n" s="0">
        <v>7.0</v>
      </c>
      <c r="K64" t="n" s="0">
        <v>3.0</v>
      </c>
      <c r="L64" t="n" s="0">
        <v>33.0</v>
      </c>
      <c r="M64" t="n" s="0">
        <v>132.0</v>
      </c>
      <c r="N64" t="n" s="0">
        <v>63.0</v>
      </c>
      <c r="O64" t="n" s="0">
        <v>11.0</v>
      </c>
      <c r="P64" t="n" s="0">
        <v>0.0</v>
      </c>
      <c r="Q64" t="n" s="0">
        <v>3.0</v>
      </c>
      <c r="R64" t="n" s="0">
        <v>4.0</v>
      </c>
      <c r="S64" t="n" s="0">
        <v>4.0</v>
      </c>
      <c r="T64" t="n" s="0">
        <v>3.0</v>
      </c>
      <c r="U64" t="s" s="0">
        <v>47</v>
      </c>
      <c r="V64" t="s" s="0">
        <v>45</v>
      </c>
      <c r="W64" t="b" s="0">
        <v>0</v>
      </c>
      <c r="Z64" t="n" s="0">
        <v>46.0</v>
      </c>
      <c r="AB64" t="n" s="0">
        <v>4.0</v>
      </c>
      <c r="AD64" t="n" s="0">
        <v>42.0</v>
      </c>
      <c r="AE64" t="n" s="0">
        <v>7.504244086073803</v>
      </c>
      <c r="AF64" t="n" s="0">
        <v>4.919527427061553</v>
      </c>
    </row>
    <row r="65" spans="1:32" x14ac:dyDescent="0.3">
      <c r="A65" t="n" s="0">
        <v>46.0</v>
      </c>
      <c r="B65" t="s" s="0">
        <v>19</v>
      </c>
      <c r="C65" t="s" s="0">
        <v>1</v>
      </c>
      <c r="D65" s="0"/>
      <c r="E65" t="s">
        <v>21</v>
      </c>
      <c r="F65" t="n">
        <v>1.0</v>
      </c>
      <c r="G65" t="n">
        <v>0.0</v>
      </c>
      <c r="H65" t="n">
        <v>9.0</v>
      </c>
      <c r="I65" t="n">
        <v>0.0</v>
      </c>
      <c r="J65" t="n">
        <v>1.0</v>
      </c>
      <c r="K65" t="n">
        <v>15.0</v>
      </c>
      <c r="L65" t="n">
        <v>10.0</v>
      </c>
      <c r="M65" t="n">
        <v>109.0</v>
      </c>
      <c r="N65" t="n">
        <v>74.0</v>
      </c>
      <c r="O65" t="n">
        <v>11.0</v>
      </c>
      <c r="P65" t="n">
        <v>0.0</v>
      </c>
      <c r="Q65" t="n">
        <v>1.0</v>
      </c>
      <c r="R65" t="n">
        <v>10.0</v>
      </c>
      <c r="S65" t="n">
        <v>0.0</v>
      </c>
      <c r="T65" t="n">
        <v>2.0</v>
      </c>
      <c r="U65" t="s">
        <v>46</v>
      </c>
      <c r="V65" t="s">
        <v>45</v>
      </c>
      <c r="W65" t="b">
        <v>0</v>
      </c>
      <c r="Z65" t="n">
        <v>46.0</v>
      </c>
      <c r="AA65" t="n">
        <v>10.0</v>
      </c>
      <c r="AD65" t="n">
        <v>43.0</v>
      </c>
      <c r="AE65" t="n">
        <v>7.504244086073803</v>
      </c>
      <c r="AF65" t="n">
        <v>4.919527427061553</v>
      </c>
    </row>
    <row r="66" spans="1:32" x14ac:dyDescent="0.3">
      <c r="A66" t="n" s="0">
        <v>46.0</v>
      </c>
      <c r="B66" t="s" s="0">
        <v>2</v>
      </c>
      <c r="C66" t="s" s="0">
        <v>1</v>
      </c>
      <c r="D66" s="0"/>
      <c r="E66" t="s">
        <v>21</v>
      </c>
      <c r="F66" t="n">
        <v>0.0</v>
      </c>
      <c r="G66" t="n">
        <v>0.0</v>
      </c>
      <c r="H66" t="n">
        <v>8.0</v>
      </c>
      <c r="I66" t="n">
        <v>0.0</v>
      </c>
      <c r="J66" t="n">
        <v>5.0</v>
      </c>
      <c r="K66" t="n">
        <v>15.0</v>
      </c>
      <c r="L66" t="n">
        <v>33.0</v>
      </c>
      <c r="M66" t="n">
        <v>162.0</v>
      </c>
      <c r="N66" t="n">
        <v>81.0</v>
      </c>
      <c r="O66" t="n">
        <v>13.0</v>
      </c>
      <c r="P66" t="n">
        <v>0.0</v>
      </c>
      <c r="Q66" t="n">
        <v>3.0</v>
      </c>
      <c r="R66" t="n">
        <v>8.0</v>
      </c>
      <c r="S66" t="n">
        <v>2.0</v>
      </c>
      <c r="T66" t="n">
        <v>2.0</v>
      </c>
      <c r="U66" t="s">
        <v>46</v>
      </c>
      <c r="V66" t="s">
        <v>45</v>
      </c>
      <c r="W66" t="b">
        <v>1</v>
      </c>
      <c r="Z66" t="n">
        <v>46.0</v>
      </c>
      <c r="AA66" t="n">
        <v>8.0</v>
      </c>
      <c r="AD66" t="n">
        <v>44.0</v>
      </c>
      <c r="AE66" t="n">
        <v>7.797661512672583</v>
      </c>
      <c r="AF66" t="n">
        <v>4.853063918925838</v>
      </c>
    </row>
    <row r="67" spans="1:32" x14ac:dyDescent="0.3">
      <c r="A67" t="n" s="0">
        <v>46.0</v>
      </c>
      <c r="B67" t="s" s="0">
        <v>2</v>
      </c>
      <c r="C67" t="s" s="0">
        <v>1</v>
      </c>
      <c r="D67" s="0"/>
      <c r="E67" t="s">
        <v>21</v>
      </c>
      <c r="F67" t="n">
        <v>0.0</v>
      </c>
      <c r="G67" t="n">
        <v>0.0</v>
      </c>
      <c r="H67" t="n">
        <v>7.0</v>
      </c>
      <c r="I67" t="n">
        <v>0.0</v>
      </c>
      <c r="J67" t="n">
        <v>6.0</v>
      </c>
      <c r="K67" t="n">
        <v>15.0</v>
      </c>
      <c r="L67" t="n">
        <v>40.0</v>
      </c>
      <c r="M67" t="n">
        <v>171.0</v>
      </c>
      <c r="N67" t="n">
        <v>76.0</v>
      </c>
      <c r="O67" t="n">
        <v>13.0</v>
      </c>
      <c r="P67" t="n">
        <v>0.0</v>
      </c>
      <c r="Q67" t="n">
        <v>4.0</v>
      </c>
      <c r="R67" t="n">
        <v>7.0</v>
      </c>
      <c r="S67" t="n">
        <v>2.0</v>
      </c>
      <c r="T67" t="n">
        <v>6.0</v>
      </c>
      <c r="U67"/>
      <c r="V67" t="s">
        <v>45</v>
      </c>
      <c r="W67" t="b">
        <v>1</v>
      </c>
      <c r="Z67" t="n">
        <v>46.0</v>
      </c>
      <c r="AD67" t="n">
        <v>45.0</v>
      </c>
      <c r="AE67" t="n">
        <v>7.797661512672583</v>
      </c>
      <c r="AF67" t="n">
        <v>4.853063918925838</v>
      </c>
    </row>
    <row r="68" spans="1:32" x14ac:dyDescent="0.3">
      <c r="A68" t="n" s="0">
        <v>46.0</v>
      </c>
      <c r="B68" t="s" s="0">
        <v>0</v>
      </c>
      <c r="C68" t="s" s="0">
        <v>1</v>
      </c>
      <c r="D68" t="s" s="0">
        <v>19</v>
      </c>
      <c r="E68" t="s" s="0">
        <v>21</v>
      </c>
      <c r="F68" t="n" s="0">
        <v>0.0</v>
      </c>
      <c r="G68" t="n" s="0">
        <v>0.0</v>
      </c>
      <c r="H68" t="n" s="0">
        <v>0.0</v>
      </c>
      <c r="I68" t="n" s="0">
        <v>0.0</v>
      </c>
      <c r="J68" t="n" s="0">
        <v>7.0</v>
      </c>
      <c r="K68" t="n" s="0">
        <v>15.0</v>
      </c>
      <c r="L68" t="n" s="0">
        <v>10.0</v>
      </c>
      <c r="M68" t="n" s="0">
        <v>95.0</v>
      </c>
      <c r="N68" t="n" s="0">
        <v>60.0</v>
      </c>
      <c r="O68" t="n" s="0">
        <v>7.0</v>
      </c>
      <c r="P68" t="n" s="0">
        <v>0.0</v>
      </c>
      <c r="Q68" t="n" s="0">
        <v>1.0</v>
      </c>
      <c r="R68" t="n" s="0">
        <v>0.0</v>
      </c>
      <c r="S68" t="n" s="0">
        <v>6.0</v>
      </c>
      <c r="T68" t="n" s="0">
        <v>6.0</v>
      </c>
      <c r="U68" t="s" s="0">
        <v>47</v>
      </c>
      <c r="V68" t="s" s="0">
        <v>45</v>
      </c>
      <c r="W68" t="b" s="0">
        <v>0</v>
      </c>
      <c r="Z68" t="n" s="0">
        <v>46.0</v>
      </c>
      <c r="AB68" t="n" s="0">
        <v>6.0</v>
      </c>
      <c r="AD68" t="n" s="0">
        <v>46.0</v>
      </c>
      <c r="AE68" t="n" s="0">
        <v>8.650075903892098</v>
      </c>
      <c r="AF68" t="n" s="0">
        <v>4.853063918925838</v>
      </c>
    </row>
    <row r="69" spans="1:32" x14ac:dyDescent="0.3">
      <c r="A69" t="n" s="0">
        <v>46.0</v>
      </c>
      <c r="B69" t="s" s="0">
        <v>0</v>
      </c>
      <c r="C69" t="s" s="0">
        <v>1</v>
      </c>
      <c r="D69" t="s" s="0">
        <v>1</v>
      </c>
      <c r="E69" t="s" s="0">
        <v>21</v>
      </c>
      <c r="F69" t="n" s="0">
        <v>0.0</v>
      </c>
      <c r="G69" t="n" s="0">
        <v>0.0</v>
      </c>
      <c r="H69" t="n" s="0">
        <v>10.0</v>
      </c>
      <c r="I69" t="n" s="0">
        <v>0.0</v>
      </c>
      <c r="J69" t="n" s="0">
        <v>2.0</v>
      </c>
      <c r="K69" t="n" s="0">
        <v>15.0</v>
      </c>
      <c r="L69" t="n" s="0">
        <v>20.0</v>
      </c>
      <c r="M69" t="n" s="0">
        <v>135.0</v>
      </c>
      <c r="N69" t="n" s="0">
        <v>80.0</v>
      </c>
      <c r="O69" t="n" s="0">
        <v>12.0</v>
      </c>
      <c r="P69" t="n" s="0">
        <v>0.0</v>
      </c>
      <c r="Q69" t="n" s="0">
        <v>2.0</v>
      </c>
      <c r="R69" t="n" s="0">
        <v>10.0</v>
      </c>
      <c r="S69" t="n" s="0">
        <v>0.0</v>
      </c>
      <c r="T69" t="n" s="0">
        <v>6.0</v>
      </c>
      <c r="U69" t="s" s="0">
        <v>46</v>
      </c>
      <c r="V69" t="s" s="0">
        <v>45</v>
      </c>
      <c r="W69" t="b" s="0">
        <v>0</v>
      </c>
      <c r="Z69" t="n" s="0">
        <v>46.0</v>
      </c>
      <c r="AA69" t="n" s="0">
        <v>10.0</v>
      </c>
      <c r="AD69" t="n" s="0">
        <v>47.0</v>
      </c>
      <c r="AE69" t="n" s="0">
        <v>8.839821098542386</v>
      </c>
      <c r="AF69" t="n" s="0">
        <v>4.936724837912223</v>
      </c>
    </row>
    <row r="70" spans="1:32" x14ac:dyDescent="0.3">
      <c r="A70" t="n" s="0">
        <v>46.0</v>
      </c>
      <c r="B70" t="s" s="0">
        <v>0</v>
      </c>
      <c r="C70" t="s" s="0">
        <v>1</v>
      </c>
      <c r="D70" t="s" s="0">
        <v>2</v>
      </c>
      <c r="E70" t="s" s="0">
        <v>21</v>
      </c>
      <c r="F70" t="n" s="0">
        <v>0.0</v>
      </c>
      <c r="G70" t="n" s="0">
        <v>0.0</v>
      </c>
      <c r="H70" t="n" s="0">
        <v>5.0</v>
      </c>
      <c r="I70" t="n" s="0">
        <v>0.0</v>
      </c>
      <c r="J70" t="n" s="0">
        <v>7.0</v>
      </c>
      <c r="K70" t="n" s="0">
        <v>15.0</v>
      </c>
      <c r="L70" t="n" s="0">
        <v>30.0</v>
      </c>
      <c r="M70" t="n" s="0">
        <v>155.0</v>
      </c>
      <c r="N70" t="n" s="0">
        <v>80.0</v>
      </c>
      <c r="O70" t="n" s="0">
        <v>12.0</v>
      </c>
      <c r="P70" t="n" s="0">
        <v>0.0</v>
      </c>
      <c r="Q70" t="n" s="0">
        <v>3.0</v>
      </c>
      <c r="R70" t="n" s="0">
        <v>5.0</v>
      </c>
      <c r="S70" t="n" s="0">
        <v>4.0</v>
      </c>
      <c r="T70" t="n" s="0">
        <v>6.0</v>
      </c>
      <c r="U70" s="0"/>
      <c r="V70" t="s">
        <v>45</v>
      </c>
      <c r="W70" t="b">
        <v>0</v>
      </c>
      <c r="Z70" t="n">
        <v>46.0</v>
      </c>
      <c r="AD70" t="n">
        <v>48.0</v>
      </c>
      <c r="AE70" t="n">
        <v>8.839821098542386</v>
      </c>
      <c r="AF70" t="n">
        <v>4.936724837912223</v>
      </c>
    </row>
    <row r="71" spans="1:32" x14ac:dyDescent="0.3">
      <c r="A71" t="n" s="0">
        <v>46.0</v>
      </c>
      <c r="B71" t="s" s="0">
        <v>15</v>
      </c>
      <c r="C71" t="s" s="0">
        <v>20</v>
      </c>
      <c r="D71" t="s" s="0">
        <v>1</v>
      </c>
      <c r="E71" t="s" s="0">
        <v>21</v>
      </c>
      <c r="F71" t="n" s="0">
        <v>0.0</v>
      </c>
      <c r="G71" t="n" s="0">
        <v>0.0</v>
      </c>
      <c r="H71" t="n" s="0">
        <v>6.0</v>
      </c>
      <c r="I71" t="n" s="0">
        <v>0.0</v>
      </c>
      <c r="J71" t="n" s="0">
        <v>5.0</v>
      </c>
      <c r="K71" t="n" s="0">
        <v>3.0</v>
      </c>
      <c r="L71" t="n" s="0">
        <v>23.0</v>
      </c>
      <c r="M71" t="n" s="0">
        <v>124.0</v>
      </c>
      <c r="N71" t="n" s="0">
        <v>75.0</v>
      </c>
      <c r="O71" t="n" s="0">
        <v>11.0</v>
      </c>
      <c r="P71" t="n" s="0">
        <v>0.0</v>
      </c>
      <c r="Q71" t="n" s="0">
        <v>2.0</v>
      </c>
      <c r="R71" t="n" s="0">
        <v>6.0</v>
      </c>
      <c r="S71" t="n" s="0">
        <v>3.0</v>
      </c>
      <c r="T71" t="n" s="0">
        <v>6.0</v>
      </c>
      <c r="U71" s="0"/>
      <c r="V71" t="s">
        <v>45</v>
      </c>
      <c r="W71" t="b">
        <v>0</v>
      </c>
      <c r="Z71" t="n">
        <v>46.0</v>
      </c>
      <c r="AD71" t="n">
        <v>49.0</v>
      </c>
      <c r="AE71" t="n">
        <v>8.87716241580062</v>
      </c>
      <c r="AF71" t="n">
        <v>4.944802765670823</v>
      </c>
    </row>
    <row r="72" spans="1:32" x14ac:dyDescent="0.3">
      <c r="A72" t="n" s="0">
        <v>46.0</v>
      </c>
      <c r="B72" t="s" s="0">
        <v>15</v>
      </c>
      <c r="C72" t="s" s="0">
        <v>20</v>
      </c>
      <c r="D72" t="s" s="0">
        <v>1</v>
      </c>
      <c r="E72" t="s" s="0">
        <v>21</v>
      </c>
      <c r="F72" t="n" s="0">
        <v>0.0</v>
      </c>
      <c r="G72" t="n" s="0">
        <v>0.0</v>
      </c>
      <c r="H72" t="n" s="0">
        <v>7.0</v>
      </c>
      <c r="I72" t="n" s="0">
        <v>0.0</v>
      </c>
      <c r="J72" t="n" s="0">
        <v>6.0</v>
      </c>
      <c r="K72" t="n" s="0">
        <v>3.0</v>
      </c>
      <c r="L72" t="n" s="0">
        <v>30.0</v>
      </c>
      <c r="M72" t="n" s="0">
        <v>149.0</v>
      </c>
      <c r="N72" t="n" s="0">
        <v>86.0</v>
      </c>
      <c r="O72" t="n" s="0">
        <v>13.0</v>
      </c>
      <c r="P72" t="n" s="0">
        <v>0.0</v>
      </c>
      <c r="Q72" t="n" s="0">
        <v>3.0</v>
      </c>
      <c r="R72" t="n" s="0">
        <v>7.0</v>
      </c>
      <c r="S72" t="n" s="0">
        <v>3.0</v>
      </c>
      <c r="T72" t="n" s="0">
        <v>6.0</v>
      </c>
      <c r="U72" t="s" s="0">
        <v>46</v>
      </c>
      <c r="V72" t="s" s="0">
        <v>45</v>
      </c>
      <c r="W72" t="b" s="0">
        <v>0</v>
      </c>
      <c r="Z72" t="n" s="0">
        <v>46.0</v>
      </c>
      <c r="AA72" t="n" s="0">
        <v>7.0</v>
      </c>
      <c r="AD72" t="n" s="0">
        <v>50.0</v>
      </c>
      <c r="AE72" t="n" s="0">
        <v>8.720304520265012</v>
      </c>
      <c r="AF72" t="n" s="0">
        <v>5.247982723271859</v>
      </c>
    </row>
    <row r="73" spans="1:32" x14ac:dyDescent="0.3">
      <c r="A73" t="n" s="0">
        <v>46.0</v>
      </c>
      <c r="B73" t="s" s="0">
        <v>15</v>
      </c>
      <c r="C73" t="s" s="0">
        <v>20</v>
      </c>
      <c r="D73" s="0"/>
      <c r="E73" t="s">
        <v>21</v>
      </c>
      <c r="F73" t="n">
        <v>0.0</v>
      </c>
      <c r="G73" t="n">
        <v>0.0</v>
      </c>
      <c r="H73" t="n">
        <v>8.0</v>
      </c>
      <c r="I73" t="n">
        <v>0.0</v>
      </c>
      <c r="J73" t="n">
        <v>1.0</v>
      </c>
      <c r="K73" t="n">
        <v>15.0</v>
      </c>
      <c r="L73" t="n">
        <v>10.0</v>
      </c>
      <c r="M73" t="n">
        <v>99.0</v>
      </c>
      <c r="N73" t="n">
        <v>64.0</v>
      </c>
      <c r="O73" t="n">
        <v>9.0</v>
      </c>
      <c r="P73" t="n">
        <v>0.0</v>
      </c>
      <c r="Q73" t="n">
        <v>1.0</v>
      </c>
      <c r="R73" t="n">
        <v>8.0</v>
      </c>
      <c r="S73" t="n">
        <v>0.0</v>
      </c>
      <c r="T73" t="n">
        <v>2.0</v>
      </c>
      <c r="U73" t="s">
        <v>46</v>
      </c>
      <c r="V73" t="s">
        <v>45</v>
      </c>
      <c r="W73" t="b">
        <v>0</v>
      </c>
      <c r="Z73" t="n">
        <v>46.0</v>
      </c>
      <c r="AA73" t="n">
        <v>8.0</v>
      </c>
      <c r="AD73" t="n">
        <v>51.0</v>
      </c>
      <c r="AE73" t="n">
        <v>8.720304520265012</v>
      </c>
      <c r="AF73" t="n">
        <v>5.247982723271859</v>
      </c>
    </row>
    <row r="74" spans="1:32" x14ac:dyDescent="0.3">
      <c r="A74" t="n" s="0">
        <v>46.0</v>
      </c>
      <c r="B74" t="s" s="0">
        <v>17</v>
      </c>
      <c r="C74" t="s" s="0">
        <v>23</v>
      </c>
      <c r="D74" s="0"/>
      <c r="E74" t="s">
        <v>21</v>
      </c>
      <c r="F74" t="n">
        <v>1.0</v>
      </c>
      <c r="G74" t="n">
        <v>0.0</v>
      </c>
      <c r="H74" t="n">
        <v>9.0</v>
      </c>
      <c r="I74" t="n">
        <v>0.0</v>
      </c>
      <c r="J74" t="n">
        <v>2.0</v>
      </c>
      <c r="K74" t="n">
        <v>3.0</v>
      </c>
      <c r="L74" t="n">
        <v>10.0</v>
      </c>
      <c r="M74" t="n">
        <v>107.0</v>
      </c>
      <c r="N74" t="n">
        <v>84.0</v>
      </c>
      <c r="O74" t="n">
        <v>12.0</v>
      </c>
      <c r="P74" t="n">
        <v>0.0</v>
      </c>
      <c r="Q74" t="n">
        <v>1.0</v>
      </c>
      <c r="R74" t="n">
        <v>10.0</v>
      </c>
      <c r="S74" t="n">
        <v>1.0</v>
      </c>
      <c r="T74" t="n">
        <v>6.0</v>
      </c>
      <c r="U74" t="s">
        <v>46</v>
      </c>
      <c r="V74" t="s">
        <v>45</v>
      </c>
      <c r="W74" t="b">
        <v>0</v>
      </c>
      <c r="Z74" t="n">
        <v>46.0</v>
      </c>
      <c r="AA74" t="n">
        <v>10.0</v>
      </c>
      <c r="AD74" t="n">
        <v>52.0</v>
      </c>
      <c r="AE74" t="n">
        <v>8.720304520265012</v>
      </c>
      <c r="AF74" t="n">
        <v>5.247982723271859</v>
      </c>
    </row>
    <row r="75" spans="1:32" x14ac:dyDescent="0.3">
      <c r="A75" t="n" s="0">
        <v>46.0</v>
      </c>
      <c r="B75" t="s" s="0">
        <v>17</v>
      </c>
      <c r="C75" t="s" s="0">
        <v>23</v>
      </c>
      <c r="D75" s="0"/>
      <c r="E75" t="s">
        <v>21</v>
      </c>
      <c r="F75" t="n">
        <v>0.0</v>
      </c>
      <c r="G75" t="n">
        <v>0.0</v>
      </c>
      <c r="H75" t="n">
        <v>10.0</v>
      </c>
      <c r="I75" t="n">
        <v>0.0</v>
      </c>
      <c r="J75" t="n">
        <v>4.0</v>
      </c>
      <c r="K75" t="n">
        <v>15.0</v>
      </c>
      <c r="L75" t="n">
        <v>30.0</v>
      </c>
      <c r="M75" t="n">
        <v>165.0</v>
      </c>
      <c r="N75" t="n">
        <v>90.0</v>
      </c>
      <c r="O75" t="n">
        <v>14.0</v>
      </c>
      <c r="P75" t="n">
        <v>0.0</v>
      </c>
      <c r="Q75" t="n">
        <v>3.0</v>
      </c>
      <c r="R75" t="n">
        <v>10.0</v>
      </c>
      <c r="S75" t="n">
        <v>1.0</v>
      </c>
      <c r="T75" t="n">
        <v>6.0</v>
      </c>
      <c r="U75" t="s">
        <v>46</v>
      </c>
      <c r="V75" t="s">
        <v>45</v>
      </c>
      <c r="W75" t="b">
        <v>0</v>
      </c>
      <c r="Z75" t="n">
        <v>46.0</v>
      </c>
      <c r="AA75" t="n">
        <v>10.0</v>
      </c>
      <c r="AD75" t="n">
        <v>53.0</v>
      </c>
      <c r="AE75" t="n">
        <v>8.720304520265012</v>
      </c>
      <c r="AF75" t="n">
        <v>5.247982723271859</v>
      </c>
    </row>
    <row r="76" spans="1:32" x14ac:dyDescent="0.3">
      <c r="A76" t="n" s="0">
        <v>48.0</v>
      </c>
      <c r="B76" t="s" s="0">
        <v>0</v>
      </c>
      <c r="C76" t="s" s="0">
        <v>20</v>
      </c>
      <c r="D76" t="s" s="0">
        <v>2</v>
      </c>
      <c r="E76" t="s" s="0">
        <v>21</v>
      </c>
      <c r="F76" t="n" s="0">
        <v>0.0</v>
      </c>
      <c r="G76" t="n" s="0">
        <v>0.0</v>
      </c>
      <c r="H76" t="n" s="0">
        <v>7.0</v>
      </c>
      <c r="I76" t="n" s="0">
        <v>0.0</v>
      </c>
      <c r="J76" t="n" s="0">
        <v>3.0</v>
      </c>
      <c r="K76" t="n" s="0">
        <v>15.0</v>
      </c>
      <c r="L76" t="n" s="0">
        <v>20.0</v>
      </c>
      <c r="M76" t="n" s="0">
        <v>121.0</v>
      </c>
      <c r="N76" t="n" s="0">
        <v>66.0</v>
      </c>
      <c r="O76" t="n" s="0">
        <v>10.0</v>
      </c>
      <c r="P76" t="n" s="0">
        <v>0.0</v>
      </c>
      <c r="Q76" t="n" s="0">
        <v>2.0</v>
      </c>
      <c r="R76" t="n" s="0">
        <v>7.0</v>
      </c>
      <c r="S76" t="n" s="0">
        <v>1.0</v>
      </c>
      <c r="T76" t="n" s="0">
        <v>6.0</v>
      </c>
      <c r="U76" t="s" s="0">
        <v>46</v>
      </c>
      <c r="V76" t="s" s="0">
        <v>45</v>
      </c>
      <c r="W76" t="b" s="0">
        <v>0</v>
      </c>
      <c r="Z76" t="n" s="0">
        <v>48.0</v>
      </c>
      <c r="AA76" t="n" s="0">
        <v>7.0</v>
      </c>
    </row>
    <row r="77" spans="1:32" x14ac:dyDescent="0.3">
      <c r="A77" t="n" s="0">
        <v>48.0</v>
      </c>
      <c r="B77" t="s" s="0">
        <v>0</v>
      </c>
      <c r="C77" t="s" s="0">
        <v>20</v>
      </c>
      <c r="D77" t="s" s="0">
        <v>2</v>
      </c>
      <c r="E77" t="s" s="0">
        <v>21</v>
      </c>
      <c r="F77" t="n" s="0">
        <v>0.0</v>
      </c>
      <c r="G77" t="n" s="0">
        <v>0.0</v>
      </c>
      <c r="H77" t="n" s="0">
        <v>1.0</v>
      </c>
      <c r="I77" t="n" s="0">
        <v>0.0</v>
      </c>
      <c r="J77" t="n" s="0">
        <v>6.0</v>
      </c>
      <c r="K77" t="n" s="0">
        <v>3.0</v>
      </c>
      <c r="L77" t="n" s="0">
        <v>13.0</v>
      </c>
      <c r="M77" t="n" s="0">
        <v>84.0</v>
      </c>
      <c r="N77" t="n" s="0">
        <v>55.0</v>
      </c>
      <c r="O77" t="n" s="0">
        <v>7.0</v>
      </c>
      <c r="P77" t="n" s="0">
        <v>0.0</v>
      </c>
      <c r="Q77" t="n" s="0">
        <v>1.0</v>
      </c>
      <c r="R77" t="n" s="0">
        <v>1.0</v>
      </c>
      <c r="S77" t="n" s="0">
        <v>5.0</v>
      </c>
      <c r="T77" t="n" s="0">
        <v>6.0</v>
      </c>
      <c r="U77" t="s" s="0">
        <v>47</v>
      </c>
      <c r="V77" t="s" s="0">
        <v>45</v>
      </c>
      <c r="W77" t="b" s="0">
        <v>0</v>
      </c>
      <c r="Z77" t="n" s="0">
        <v>48.0</v>
      </c>
      <c r="AB77" t="n" s="0">
        <v>5.0</v>
      </c>
    </row>
    <row r="78" spans="1:32" x14ac:dyDescent="0.3">
      <c r="A78" t="n" s="0">
        <v>48.0</v>
      </c>
      <c r="B78" t="s" s="0">
        <v>0</v>
      </c>
      <c r="C78" t="s" s="0">
        <v>20</v>
      </c>
      <c r="D78" s="0"/>
      <c r="E78" t="s">
        <v>21</v>
      </c>
      <c r="F78" t="n">
        <v>2.0</v>
      </c>
      <c r="G78" t="n">
        <v>0.0</v>
      </c>
      <c r="H78" t="n">
        <v>11.0</v>
      </c>
      <c r="I78" t="n">
        <v>0.0</v>
      </c>
      <c r="J78" t="n">
        <v>0.0</v>
      </c>
      <c r="K78" t="n">
        <v>15.0</v>
      </c>
      <c r="L78" t="n">
        <v>18.0</v>
      </c>
      <c r="M78" t="n">
        <v>125.0</v>
      </c>
      <c r="N78" t="n">
        <v>74.0</v>
      </c>
      <c r="O78" t="n">
        <v>13.0</v>
      </c>
      <c r="P78" t="n">
        <v>3.0</v>
      </c>
      <c r="Q78" t="n">
        <v>0.0</v>
      </c>
      <c r="R78" t="n">
        <v>10.0</v>
      </c>
      <c r="S78" t="n">
        <v>0.0</v>
      </c>
      <c r="T78" t="n">
        <v>1.0</v>
      </c>
      <c r="U78" t="s">
        <v>46</v>
      </c>
      <c r="V78" t="s">
        <v>45</v>
      </c>
      <c r="W78" t="b">
        <v>0</v>
      </c>
      <c r="Z78" t="n">
        <v>48.0</v>
      </c>
      <c r="AA78" t="n">
        <v>10.0</v>
      </c>
    </row>
    <row r="79" spans="1:32" x14ac:dyDescent="0.3">
      <c r="A79" t="n" s="0">
        <v>48.0</v>
      </c>
      <c r="B79" t="s" s="0">
        <v>0</v>
      </c>
      <c r="C79" t="s" s="0">
        <v>20</v>
      </c>
      <c r="D79" t="s" s="0">
        <v>16</v>
      </c>
      <c r="E79" t="s" s="0">
        <v>21</v>
      </c>
      <c r="F79" t="n" s="0">
        <v>0.0</v>
      </c>
      <c r="G79" t="n" s="0">
        <v>0.0</v>
      </c>
      <c r="H79" t="n" s="0">
        <v>1.0</v>
      </c>
      <c r="I79" t="n" s="0">
        <v>0.0</v>
      </c>
      <c r="J79" t="n" s="0">
        <v>7.0</v>
      </c>
      <c r="K79" t="n" s="0">
        <v>15.0</v>
      </c>
      <c r="L79" t="n" s="0">
        <v>33.0</v>
      </c>
      <c r="M79" t="n" s="0">
        <v>126.0</v>
      </c>
      <c r="N79" t="n" s="0">
        <v>45.0</v>
      </c>
      <c r="O79" t="n" s="0">
        <v>8.0</v>
      </c>
      <c r="P79" t="n" s="0">
        <v>0.0</v>
      </c>
      <c r="Q79" t="n" s="0">
        <v>3.0</v>
      </c>
      <c r="R79" t="n" s="0">
        <v>1.0</v>
      </c>
      <c r="S79" t="n" s="0">
        <v>4.0</v>
      </c>
      <c r="T79" t="n" s="0">
        <v>3.0</v>
      </c>
      <c r="U79" t="s" s="0">
        <v>47</v>
      </c>
      <c r="V79" t="s" s="0">
        <v>45</v>
      </c>
      <c r="W79" t="b" s="0">
        <v>0</v>
      </c>
      <c r="Z79" t="n" s="0">
        <v>48.0</v>
      </c>
      <c r="AB79" t="n" s="0">
        <v>4.0</v>
      </c>
    </row>
    <row r="80" spans="1:32" x14ac:dyDescent="0.3">
      <c r="A80" t="n" s="0">
        <v>48.0</v>
      </c>
      <c r="B80" t="s" s="0">
        <v>15</v>
      </c>
      <c r="C80" t="s" s="0">
        <v>23</v>
      </c>
      <c r="D80" t="s" s="0">
        <v>17</v>
      </c>
      <c r="E80" t="s" s="0">
        <v>21</v>
      </c>
      <c r="F80" t="n" s="0">
        <v>2.0</v>
      </c>
      <c r="G80" t="n" s="0">
        <v>0.0</v>
      </c>
      <c r="H80" t="n" s="0">
        <v>10.0</v>
      </c>
      <c r="I80" t="n" s="0">
        <v>0.0</v>
      </c>
      <c r="J80" t="n" s="0">
        <v>0.0</v>
      </c>
      <c r="K80" t="n" s="0">
        <v>3.0</v>
      </c>
      <c r="L80" t="n" s="0">
        <v>24.0</v>
      </c>
      <c r="M80" t="n" s="0">
        <v>111.0</v>
      </c>
      <c r="N80" t="n" s="0">
        <v>60.0</v>
      </c>
      <c r="O80" t="n" s="0">
        <v>12.0</v>
      </c>
      <c r="P80" t="n" s="0">
        <v>3.0</v>
      </c>
      <c r="Q80" t="n" s="0">
        <v>0.0</v>
      </c>
      <c r="R80" t="n" s="0">
        <v>9.0</v>
      </c>
      <c r="S80" t="n" s="0">
        <v>0.0</v>
      </c>
      <c r="T80" t="n" s="0">
        <v>1.0</v>
      </c>
      <c r="U80" t="s" s="0">
        <v>46</v>
      </c>
      <c r="V80" t="s" s="0">
        <v>45</v>
      </c>
      <c r="W80" t="b" s="0">
        <v>0</v>
      </c>
      <c r="Z80" t="n" s="0">
        <v>48.0</v>
      </c>
      <c r="AA80" t="n" s="0">
        <v>9.0</v>
      </c>
    </row>
    <row r="81" spans="1:28" x14ac:dyDescent="0.3">
      <c r="A81" t="n" s="0">
        <v>48.0</v>
      </c>
      <c r="B81" t="s" s="0">
        <v>17</v>
      </c>
      <c r="C81" t="s" s="0">
        <v>23</v>
      </c>
      <c r="D81" t="s" s="0">
        <v>2</v>
      </c>
      <c r="E81" t="s" s="0">
        <v>21</v>
      </c>
      <c r="F81" t="n" s="0">
        <v>0.0</v>
      </c>
      <c r="G81" t="n" s="0">
        <v>0.0</v>
      </c>
      <c r="H81" t="n" s="0">
        <v>9.0</v>
      </c>
      <c r="I81" t="n" s="0">
        <v>0.0</v>
      </c>
      <c r="J81" t="n" s="0">
        <v>2.0</v>
      </c>
      <c r="K81" t="n" s="0">
        <v>15.0</v>
      </c>
      <c r="L81" t="n" s="0">
        <v>20.0</v>
      </c>
      <c r="M81" t="n" s="0">
        <v>127.0</v>
      </c>
      <c r="N81" t="n" s="0">
        <v>72.0</v>
      </c>
      <c r="O81" t="n" s="0">
        <v>11.0</v>
      </c>
      <c r="P81" t="n" s="0">
        <v>0.0</v>
      </c>
      <c r="Q81" t="n" s="0">
        <v>2.0</v>
      </c>
      <c r="R81" t="n" s="0">
        <v>9.0</v>
      </c>
      <c r="S81" t="n" s="0">
        <v>0.0</v>
      </c>
      <c r="T81" t="n" s="0">
        <v>6.0</v>
      </c>
      <c r="U81" t="s" s="0">
        <v>46</v>
      </c>
      <c r="V81" t="s" s="0">
        <v>45</v>
      </c>
      <c r="W81" t="b" s="0">
        <v>0</v>
      </c>
      <c r="Z81" t="n" s="0">
        <v>48.0</v>
      </c>
      <c r="AA81" t="n" s="0">
        <v>9.0</v>
      </c>
    </row>
    <row r="82" spans="1:28" x14ac:dyDescent="0.3">
      <c r="A82" t="n" s="0">
        <v>48.0</v>
      </c>
      <c r="B82" t="s" s="0">
        <v>17</v>
      </c>
      <c r="C82" t="s" s="0">
        <v>23</v>
      </c>
      <c r="D82" t="s" s="0">
        <v>2</v>
      </c>
      <c r="E82" t="s" s="0">
        <v>21</v>
      </c>
      <c r="F82" t="n" s="0">
        <v>0.0</v>
      </c>
      <c r="G82" t="n" s="0">
        <v>0.0</v>
      </c>
      <c r="H82" t="n" s="0">
        <v>0.0</v>
      </c>
      <c r="I82" t="n" s="0">
        <v>0.0</v>
      </c>
      <c r="J82" t="n" s="0">
        <v>8.0</v>
      </c>
      <c r="K82" t="n" s="0">
        <v>3.0</v>
      </c>
      <c r="L82" t="n" s="0">
        <v>23.0</v>
      </c>
      <c r="M82" t="n" s="0">
        <v>106.0</v>
      </c>
      <c r="N82" t="n" s="0">
        <v>57.0</v>
      </c>
      <c r="O82" t="n" s="0">
        <v>8.0</v>
      </c>
      <c r="P82" t="n" s="0">
        <v>0.0</v>
      </c>
      <c r="Q82" t="n" s="0">
        <v>2.0</v>
      </c>
      <c r="R82" t="n" s="0">
        <v>0.0</v>
      </c>
      <c r="S82" t="n" s="0">
        <v>6.0</v>
      </c>
      <c r="T82" t="n" s="0">
        <v>6.0</v>
      </c>
      <c r="U82" t="s" s="0">
        <v>47</v>
      </c>
      <c r="V82" t="s" s="0">
        <v>45</v>
      </c>
      <c r="W82" t="b" s="0">
        <v>0</v>
      </c>
      <c r="Z82" t="n" s="0">
        <v>48.0</v>
      </c>
      <c r="AB82" t="n" s="0">
        <v>6.0</v>
      </c>
    </row>
    <row r="83" spans="1:28" x14ac:dyDescent="0.3">
      <c r="A83" t="n" s="0">
        <v>48.0</v>
      </c>
      <c r="B83" t="s" s="0">
        <v>17</v>
      </c>
      <c r="C83" t="s" s="0">
        <v>23</v>
      </c>
      <c r="D83" t="s" s="0">
        <v>2</v>
      </c>
      <c r="E83" t="s" s="0">
        <v>21</v>
      </c>
      <c r="F83" t="n" s="0">
        <v>0.0</v>
      </c>
      <c r="G83" t="n" s="0">
        <v>0.0</v>
      </c>
      <c r="H83" t="n" s="0">
        <v>3.0</v>
      </c>
      <c r="I83" t="n" s="0">
        <v>0.0</v>
      </c>
      <c r="J83" t="n" s="0">
        <v>7.0</v>
      </c>
      <c r="K83" t="n" s="0">
        <v>15.0</v>
      </c>
      <c r="L83" t="n" s="0">
        <v>33.0</v>
      </c>
      <c r="M83" t="n" s="0">
        <v>142.0</v>
      </c>
      <c r="N83" t="n" s="0">
        <v>61.0</v>
      </c>
      <c r="O83" t="n" s="0">
        <v>10.0</v>
      </c>
      <c r="P83" t="n" s="0">
        <v>0.0</v>
      </c>
      <c r="Q83" t="n" s="0">
        <v>3.0</v>
      </c>
      <c r="R83" t="n" s="0">
        <v>3.0</v>
      </c>
      <c r="S83" t="n" s="0">
        <v>4.0</v>
      </c>
      <c r="T83" t="n" s="0">
        <v>6.0</v>
      </c>
      <c r="U83" s="0"/>
      <c r="V83" t="s">
        <v>45</v>
      </c>
      <c r="W83" t="b">
        <v>0</v>
      </c>
      <c r="Z83" t="n">
        <v>48.0</v>
      </c>
    </row>
    <row r="84" spans="1:28" x14ac:dyDescent="0.3">
      <c r="A84" t="n" s="0">
        <v>48.0</v>
      </c>
      <c r="B84" t="s" s="0">
        <v>17</v>
      </c>
      <c r="C84" t="s" s="0">
        <v>23</v>
      </c>
      <c r="D84" t="s" s="0">
        <v>2</v>
      </c>
      <c r="E84" t="s" s="0">
        <v>21</v>
      </c>
      <c r="F84" t="n" s="0">
        <v>1.0</v>
      </c>
      <c r="G84" t="n" s="0">
        <v>0.0</v>
      </c>
      <c r="H84" t="n" s="0">
        <v>6.0</v>
      </c>
      <c r="I84" t="n" s="0">
        <v>0.0</v>
      </c>
      <c r="J84" t="n" s="0">
        <v>7.0</v>
      </c>
      <c r="K84" t="n" s="0">
        <v>15.0</v>
      </c>
      <c r="L84" t="n" s="0">
        <v>43.0</v>
      </c>
      <c r="M84" t="n" s="0">
        <v>178.0</v>
      </c>
      <c r="N84" t="n" s="0">
        <v>77.0</v>
      </c>
      <c r="O84" t="n" s="0">
        <v>14.0</v>
      </c>
      <c r="P84" t="n" s="0">
        <v>0.0</v>
      </c>
      <c r="Q84" t="n" s="0">
        <v>4.0</v>
      </c>
      <c r="R84" t="n" s="0">
        <v>7.0</v>
      </c>
      <c r="S84" t="n" s="0">
        <v>3.0</v>
      </c>
      <c r="T84" t="n" s="0">
        <v>6.0</v>
      </c>
      <c r="U84" s="0"/>
      <c r="V84" t="s">
        <v>45</v>
      </c>
      <c r="W84" t="b">
        <v>0</v>
      </c>
      <c r="Z84" t="n">
        <v>48.0</v>
      </c>
    </row>
    <row r="85" spans="1:28" x14ac:dyDescent="0.3">
      <c r="A85" t="n" s="0">
        <v>49.0</v>
      </c>
      <c r="B85" t="s" s="0">
        <v>15</v>
      </c>
      <c r="C85" t="s" s="0">
        <v>21</v>
      </c>
      <c r="D85" t="s" s="0">
        <v>2</v>
      </c>
      <c r="E85" t="s" s="0">
        <v>21</v>
      </c>
      <c r="F85" t="n" s="0">
        <v>0.0</v>
      </c>
      <c r="G85" t="n" s="0">
        <v>0.0</v>
      </c>
      <c r="H85" t="n" s="0">
        <v>0.0</v>
      </c>
      <c r="I85" t="n" s="0">
        <v>0.0</v>
      </c>
      <c r="J85" t="n" s="0">
        <v>10.0</v>
      </c>
      <c r="K85" t="n" s="0">
        <v>15.0</v>
      </c>
      <c r="L85" t="n" s="0">
        <v>20.0</v>
      </c>
      <c r="M85" t="n" s="0">
        <v>135.0</v>
      </c>
      <c r="N85" t="n" s="0">
        <v>80.0</v>
      </c>
      <c r="O85" t="n" s="0">
        <v>10.0</v>
      </c>
      <c r="P85" t="n" s="0">
        <v>0.0</v>
      </c>
      <c r="Q85" t="n" s="0">
        <v>2.0</v>
      </c>
      <c r="R85" t="n" s="0">
        <v>0.0</v>
      </c>
      <c r="S85" t="n" s="0">
        <v>8.0</v>
      </c>
      <c r="T85" t="n" s="0">
        <v>6.0</v>
      </c>
      <c r="U85" t="s" s="0">
        <v>47</v>
      </c>
      <c r="V85" t="s" s="0">
        <v>45</v>
      </c>
      <c r="W85" t="b" s="0">
        <v>1</v>
      </c>
      <c r="Z85" t="n" s="0">
        <v>49.0</v>
      </c>
      <c r="AB85" t="n" s="0">
        <v>8.0</v>
      </c>
    </row>
    <row r="86" spans="1:28" x14ac:dyDescent="0.3">
      <c r="A86" t="n" s="0">
        <v>49.0</v>
      </c>
      <c r="B86" t="s" s="0">
        <v>15</v>
      </c>
      <c r="C86" t="s" s="0">
        <v>23</v>
      </c>
      <c r="D86" t="s" s="0">
        <v>77</v>
      </c>
      <c r="E86" t="s" s="0">
        <v>21</v>
      </c>
      <c r="F86" t="n" s="0">
        <v>0.0</v>
      </c>
      <c r="G86" t="n" s="0">
        <v>0.0</v>
      </c>
      <c r="H86" t="n" s="0">
        <v>6.0</v>
      </c>
      <c r="I86" t="n" s="0">
        <v>0.0</v>
      </c>
      <c r="J86" t="n" s="0">
        <v>2.0</v>
      </c>
      <c r="K86" t="n" s="0">
        <v>15.0</v>
      </c>
      <c r="L86" t="n" s="0">
        <v>23.0</v>
      </c>
      <c r="M86" t="n" s="0">
        <v>106.0</v>
      </c>
      <c r="N86" t="n" s="0">
        <v>45.0</v>
      </c>
      <c r="O86" t="n" s="0">
        <v>8.0</v>
      </c>
      <c r="P86" t="n" s="0">
        <v>0.0</v>
      </c>
      <c r="Q86" t="n" s="0">
        <v>2.0</v>
      </c>
      <c r="R86" t="n" s="0">
        <v>6.0</v>
      </c>
      <c r="S86" t="n" s="0">
        <v>0.0</v>
      </c>
      <c r="T86" t="n" s="0">
        <v>6.0</v>
      </c>
      <c r="U86" t="s" s="0">
        <v>46</v>
      </c>
      <c r="V86" t="s" s="0">
        <v>45</v>
      </c>
      <c r="W86" t="b" s="0">
        <v>0</v>
      </c>
      <c r="Z86" t="n" s="0">
        <v>49.0</v>
      </c>
      <c r="AA86" t="n" s="0">
        <v>6.0</v>
      </c>
    </row>
    <row r="87" spans="1:28" x14ac:dyDescent="0.3">
      <c r="A87" t="n" s="0">
        <v>49.0</v>
      </c>
      <c r="B87" t="s" s="0">
        <v>17</v>
      </c>
      <c r="C87" t="s" s="0">
        <v>23</v>
      </c>
      <c r="D87" t="s" s="0">
        <v>15</v>
      </c>
      <c r="E87" t="s" s="0">
        <v>21</v>
      </c>
      <c r="F87" t="n" s="0">
        <v>0.0</v>
      </c>
      <c r="G87" t="n" s="0">
        <v>0.0</v>
      </c>
      <c r="H87" t="n" s="0">
        <v>1.0</v>
      </c>
      <c r="I87" t="n" s="0">
        <v>0.0</v>
      </c>
      <c r="J87" t="n" s="0">
        <v>7.0</v>
      </c>
      <c r="K87" t="n" s="0">
        <v>15.0</v>
      </c>
      <c r="L87" t="n" s="0">
        <v>13.0</v>
      </c>
      <c r="M87" t="n" s="0">
        <v>106.0</v>
      </c>
      <c r="N87" t="n" s="0">
        <v>65.0</v>
      </c>
      <c r="O87" t="n" s="0">
        <v>8.0</v>
      </c>
      <c r="P87" t="n" s="0">
        <v>0.0</v>
      </c>
      <c r="Q87" t="n" s="0">
        <v>1.0</v>
      </c>
      <c r="R87" t="n" s="0">
        <v>1.0</v>
      </c>
      <c r="S87" t="n" s="0">
        <v>6.0</v>
      </c>
      <c r="T87" t="n" s="0">
        <v>6.0</v>
      </c>
      <c r="U87" t="s" s="0">
        <v>47</v>
      </c>
      <c r="V87" t="s" s="0">
        <v>45</v>
      </c>
      <c r="W87" t="b" s="0">
        <v>0</v>
      </c>
      <c r="Z87" t="n" s="0">
        <v>49.0</v>
      </c>
      <c r="AB87" t="n" s="0">
        <v>6.0</v>
      </c>
    </row>
    <row r="88" spans="1:28" x14ac:dyDescent="0.3">
      <c r="A88" t="n" s="0">
        <v>49.0</v>
      </c>
      <c r="B88" t="s" s="0">
        <v>17</v>
      </c>
      <c r="C88" t="s" s="0">
        <v>23</v>
      </c>
      <c r="D88" t="s" s="0">
        <v>2</v>
      </c>
      <c r="E88" t="s" s="0">
        <v>21</v>
      </c>
      <c r="F88" t="n" s="0">
        <v>0.0</v>
      </c>
      <c r="G88" t="n" s="0">
        <v>0.0</v>
      </c>
      <c r="H88" t="n" s="0">
        <v>1.0</v>
      </c>
      <c r="I88" t="n" s="0">
        <v>0.0</v>
      </c>
      <c r="J88" t="n" s="0">
        <v>9.0</v>
      </c>
      <c r="K88" t="n" s="0">
        <v>15.0</v>
      </c>
      <c r="L88" t="n" s="0">
        <v>43.0</v>
      </c>
      <c r="M88" t="n" s="0">
        <v>156.0</v>
      </c>
      <c r="N88" t="n" s="0">
        <v>55.0</v>
      </c>
      <c r="O88" t="n" s="0">
        <v>10.0</v>
      </c>
      <c r="P88" t="n" s="0">
        <v>0.0</v>
      </c>
      <c r="Q88" t="n" s="0">
        <v>4.0</v>
      </c>
      <c r="R88" t="n" s="0">
        <v>1.0</v>
      </c>
      <c r="S88" t="n" s="0">
        <v>5.0</v>
      </c>
      <c r="T88" t="n" s="0">
        <v>6.0</v>
      </c>
      <c r="U88" t="s" s="0">
        <v>47</v>
      </c>
      <c r="V88" t="s" s="0">
        <v>45</v>
      </c>
      <c r="W88" t="b" s="0">
        <v>0</v>
      </c>
      <c r="Z88" t="n" s="0">
        <v>49.0</v>
      </c>
      <c r="AB88" t="n" s="0">
        <v>5.0</v>
      </c>
    </row>
    <row r="89" spans="1:28" x14ac:dyDescent="0.3">
      <c r="A89" t="n" s="0">
        <v>49.0</v>
      </c>
      <c r="B89" t="s" s="0">
        <v>17</v>
      </c>
      <c r="C89" t="s" s="0">
        <v>23</v>
      </c>
      <c r="D89" t="s" s="0">
        <v>2</v>
      </c>
      <c r="E89" t="s" s="0">
        <v>21</v>
      </c>
      <c r="F89" t="n" s="0">
        <v>0.0</v>
      </c>
      <c r="G89" t="n" s="0">
        <v>0.0</v>
      </c>
      <c r="H89" t="n" s="0">
        <v>1.0</v>
      </c>
      <c r="I89" t="n" s="0">
        <v>0.0</v>
      </c>
      <c r="J89" t="n" s="0">
        <v>8.0</v>
      </c>
      <c r="K89" t="n" s="0">
        <v>3.0</v>
      </c>
      <c r="L89" t="n" s="0">
        <v>13.0</v>
      </c>
      <c r="M89" t="n" s="0">
        <v>104.0</v>
      </c>
      <c r="N89" t="n" s="0">
        <v>75.0</v>
      </c>
      <c r="O89" t="n" s="0">
        <v>9.0</v>
      </c>
      <c r="P89" t="n" s="0">
        <v>0.0</v>
      </c>
      <c r="Q89" t="n" s="0">
        <v>1.0</v>
      </c>
      <c r="R89" t="n" s="0">
        <v>1.0</v>
      </c>
      <c r="S89" t="n" s="0">
        <v>7.0</v>
      </c>
      <c r="T89" t="n" s="0">
        <v>6.0</v>
      </c>
      <c r="U89" t="s" s="0">
        <v>47</v>
      </c>
      <c r="V89" t="s" s="0">
        <v>45</v>
      </c>
      <c r="W89" t="b" s="0">
        <v>0</v>
      </c>
      <c r="Z89" t="n" s="0">
        <v>49.0</v>
      </c>
      <c r="AB89" t="n" s="0">
        <v>7.0</v>
      </c>
    </row>
    <row r="90" spans="1:28" x14ac:dyDescent="0.3">
      <c r="A90" t="n" s="0">
        <v>49.0</v>
      </c>
      <c r="B90" t="s" s="0">
        <v>17</v>
      </c>
      <c r="C90" t="s" s="0">
        <v>23</v>
      </c>
      <c r="D90" t="s" s="0">
        <v>2</v>
      </c>
      <c r="E90" t="s" s="0">
        <v>21</v>
      </c>
      <c r="F90" t="n" s="0">
        <v>0.0</v>
      </c>
      <c r="G90" t="n" s="0">
        <v>0.0</v>
      </c>
      <c r="H90" t="n" s="0">
        <v>0.0</v>
      </c>
      <c r="I90" t="n" s="0">
        <v>0.0</v>
      </c>
      <c r="J90" t="n" s="0">
        <v>8.0</v>
      </c>
      <c r="K90" t="n" s="0">
        <v>15.0</v>
      </c>
      <c r="L90" t="n" s="0">
        <v>33.0</v>
      </c>
      <c r="M90" t="n" s="0">
        <v>128.0</v>
      </c>
      <c r="N90" t="n" s="0">
        <v>47.0</v>
      </c>
      <c r="O90" t="n" s="0">
        <v>8.0</v>
      </c>
      <c r="P90" t="n" s="0">
        <v>0.0</v>
      </c>
      <c r="Q90" t="n" s="0">
        <v>3.0</v>
      </c>
      <c r="R90" t="n" s="0">
        <v>0.0</v>
      </c>
      <c r="S90" t="n" s="0">
        <v>5.0</v>
      </c>
      <c r="T90" t="n" s="0">
        <v>6.0</v>
      </c>
      <c r="U90" t="s" s="0">
        <v>47</v>
      </c>
      <c r="V90" t="s" s="0">
        <v>45</v>
      </c>
      <c r="W90" t="b" s="0">
        <v>0</v>
      </c>
      <c r="Z90" t="n" s="0">
        <v>49.0</v>
      </c>
      <c r="AB90" t="n" s="0">
        <v>5.0</v>
      </c>
    </row>
    <row r="91" spans="1:28" x14ac:dyDescent="0.3">
      <c r="A91" t="n" s="0">
        <v>49.0</v>
      </c>
      <c r="B91" t="s" s="0">
        <v>17</v>
      </c>
      <c r="C91" t="s" s="0">
        <v>23</v>
      </c>
      <c r="D91" t="s" s="0">
        <v>2</v>
      </c>
      <c r="E91" t="s" s="0">
        <v>21</v>
      </c>
      <c r="F91" t="n" s="0">
        <v>0.0</v>
      </c>
      <c r="G91" t="n" s="0">
        <v>0.0</v>
      </c>
      <c r="H91" t="n" s="0">
        <v>0.0</v>
      </c>
      <c r="I91" t="n" s="0">
        <v>0.0</v>
      </c>
      <c r="J91" t="n" s="0">
        <v>9.0</v>
      </c>
      <c r="K91" t="n" s="0">
        <v>15.0</v>
      </c>
      <c r="L91" t="n" s="0">
        <v>33.0</v>
      </c>
      <c r="M91" t="n" s="0">
        <v>138.0</v>
      </c>
      <c r="N91" t="n" s="0">
        <v>57.0</v>
      </c>
      <c r="O91" t="n" s="0">
        <v>9.0</v>
      </c>
      <c r="P91" t="n" s="0">
        <v>0.0</v>
      </c>
      <c r="Q91" t="n" s="0">
        <v>3.0</v>
      </c>
      <c r="R91" t="n" s="0">
        <v>0.0</v>
      </c>
      <c r="S91" t="n" s="0">
        <v>6.0</v>
      </c>
      <c r="T91" t="n" s="0">
        <v>6.0</v>
      </c>
      <c r="U91" t="s" s="0">
        <v>47</v>
      </c>
      <c r="V91" t="s" s="0">
        <v>45</v>
      </c>
      <c r="W91" t="b" s="0">
        <v>0</v>
      </c>
      <c r="Z91" t="n" s="0">
        <v>49.0</v>
      </c>
      <c r="AB91" t="n" s="0">
        <v>6.0</v>
      </c>
    </row>
    <row r="92" spans="1:28" x14ac:dyDescent="0.3">
      <c r="A92" t="n" s="0">
        <v>49.0</v>
      </c>
      <c r="B92" t="s" s="0">
        <v>18</v>
      </c>
      <c r="C92" t="s" s="0">
        <v>21</v>
      </c>
      <c r="D92" s="0"/>
      <c r="E92" t="s">
        <v>21</v>
      </c>
      <c r="F92" t="n">
        <v>0.0</v>
      </c>
      <c r="G92" t="n">
        <v>0.0</v>
      </c>
      <c r="H92" t="n">
        <v>11.0</v>
      </c>
      <c r="I92" t="n">
        <v>0.0</v>
      </c>
      <c r="J92" t="n">
        <v>0.0</v>
      </c>
      <c r="K92" t="n">
        <v>15.0</v>
      </c>
      <c r="L92" t="n">
        <v>32.0</v>
      </c>
      <c r="M92" t="n">
        <v>135.0</v>
      </c>
      <c r="N92" t="n">
        <v>56.0</v>
      </c>
      <c r="O92" t="n">
        <v>11.0</v>
      </c>
      <c r="P92" t="n">
        <v>4.0</v>
      </c>
      <c r="Q92" t="n">
        <v>0.0</v>
      </c>
      <c r="R92" t="n">
        <v>7.0</v>
      </c>
      <c r="S92" t="n">
        <v>0.0</v>
      </c>
      <c r="T92" t="n">
        <v>1.0</v>
      </c>
      <c r="U92" t="s">
        <v>46</v>
      </c>
      <c r="V92" t="s">
        <v>45</v>
      </c>
      <c r="W92" t="b">
        <v>1</v>
      </c>
      <c r="Z92" t="n">
        <v>49.0</v>
      </c>
      <c r="AA92" t="n">
        <v>7.0</v>
      </c>
    </row>
    <row r="93">
      <c r="A93" t="n" s="0">
        <v>53.0</v>
      </c>
      <c r="B93" t="s" s="0">
        <v>19</v>
      </c>
      <c r="C93" t="s" s="0">
        <v>20</v>
      </c>
      <c r="D93" t="s" s="0">
        <v>1</v>
      </c>
      <c r="E93" t="s" s="0">
        <v>21</v>
      </c>
      <c r="F93" t="n" s="0">
        <v>0.0</v>
      </c>
      <c r="G93" t="n" s="0">
        <v>0.0</v>
      </c>
      <c r="H93" t="n" s="0">
        <v>0.0</v>
      </c>
      <c r="I93" t="n" s="0">
        <v>0.0</v>
      </c>
      <c r="J93" t="n" s="0">
        <v>10.0</v>
      </c>
      <c r="K93" t="n" s="0">
        <v>15.0</v>
      </c>
      <c r="L93" t="n" s="0">
        <v>20.0</v>
      </c>
      <c r="M93" t="n" s="0">
        <v>135.0</v>
      </c>
      <c r="N93" t="n" s="0">
        <v>80.0</v>
      </c>
      <c r="O93" t="n" s="0">
        <v>10.0</v>
      </c>
      <c r="P93" t="n" s="0">
        <v>0.0</v>
      </c>
      <c r="Q93" t="n" s="0">
        <v>2.0</v>
      </c>
      <c r="R93" t="n" s="0">
        <v>0.0</v>
      </c>
      <c r="S93" t="n" s="0">
        <v>8.0</v>
      </c>
      <c r="T93" t="n" s="0">
        <v>6.0</v>
      </c>
      <c r="U93" t="s" s="0">
        <v>47</v>
      </c>
      <c r="V93" t="s" s="0">
        <v>26</v>
      </c>
      <c r="W93" t="b" s="0">
        <v>0</v>
      </c>
      <c r="Z93" t="n" s="0">
        <v>53.0</v>
      </c>
      <c r="AB93" t="n" s="0">
        <v>8.0</v>
      </c>
    </row>
    <row r="94">
      <c r="A94" t="n" s="0">
        <v>53.0</v>
      </c>
      <c r="B94" t="s" s="0">
        <v>17</v>
      </c>
      <c r="C94" t="s" s="0">
        <v>23</v>
      </c>
      <c r="D94" t="s" s="0">
        <v>1</v>
      </c>
      <c r="E94" t="s" s="0">
        <v>21</v>
      </c>
      <c r="F94" t="n" s="0">
        <v>0.0</v>
      </c>
      <c r="G94" t="n" s="0">
        <v>0.0</v>
      </c>
      <c r="H94" t="n" s="0">
        <v>3.0</v>
      </c>
      <c r="I94" t="n" s="0">
        <v>0.0</v>
      </c>
      <c r="J94" t="n" s="0">
        <v>1.0</v>
      </c>
      <c r="K94" t="n" s="0">
        <v>15.0</v>
      </c>
      <c r="L94" t="n" s="0">
        <v>10.0</v>
      </c>
      <c r="M94" t="n" s="0">
        <v>59.0</v>
      </c>
      <c r="N94" t="n" s="0">
        <v>24.0</v>
      </c>
      <c r="O94" t="n" s="0">
        <v>4.0</v>
      </c>
      <c r="P94" t="n" s="0">
        <v>0.0</v>
      </c>
      <c r="Q94" t="n" s="0">
        <v>1.0</v>
      </c>
      <c r="R94" t="n" s="0">
        <v>3.0</v>
      </c>
      <c r="S94" t="n" s="0">
        <v>0.0</v>
      </c>
      <c r="T94" t="n" s="0">
        <v>6.0</v>
      </c>
      <c r="U94" t="s" s="0">
        <v>46</v>
      </c>
      <c r="V94" t="s" s="0">
        <v>26</v>
      </c>
      <c r="W94" t="b" s="0">
        <v>0</v>
      </c>
      <c r="Z94" t="n" s="0">
        <v>53.0</v>
      </c>
      <c r="AA94" t="n" s="0">
        <v>3.0</v>
      </c>
    </row>
    <row r="95">
      <c r="A95" t="n" s="0">
        <v>54.0</v>
      </c>
      <c r="B95" t="s" s="0">
        <v>15</v>
      </c>
      <c r="C95" t="s" s="0">
        <v>20</v>
      </c>
      <c r="D95" s="0"/>
      <c r="E95" t="s" s="0">
        <v>21</v>
      </c>
      <c r="F95" t="n" s="0">
        <v>1.0</v>
      </c>
      <c r="G95" t="n" s="0">
        <v>0.0</v>
      </c>
      <c r="H95" t="n" s="0">
        <v>10.0</v>
      </c>
      <c r="I95" t="n" s="0">
        <v>0.0</v>
      </c>
      <c r="J95" t="n" s="0">
        <v>0.0</v>
      </c>
      <c r="K95" t="n" s="0">
        <v>15.0</v>
      </c>
      <c r="L95" t="n" s="0">
        <v>34.0</v>
      </c>
      <c r="M95" t="n" s="0">
        <v>131.0</v>
      </c>
      <c r="N95" t="n" s="0">
        <v>48.0</v>
      </c>
      <c r="O95" t="n" s="0">
        <v>11.0</v>
      </c>
      <c r="P95" t="n" s="0">
        <v>0.0</v>
      </c>
      <c r="Q95" t="n" s="0">
        <v>0.0</v>
      </c>
      <c r="R95" t="n" s="0">
        <v>11.0</v>
      </c>
      <c r="S95" t="n" s="0">
        <v>0.0</v>
      </c>
      <c r="T95" t="n" s="0">
        <v>1.0</v>
      </c>
      <c r="U95" t="s" s="0">
        <v>46</v>
      </c>
      <c r="V95" t="s" s="0">
        <v>26</v>
      </c>
      <c r="W95" t="b" s="0">
        <v>0</v>
      </c>
      <c r="Z95" t="n" s="0">
        <v>54.0</v>
      </c>
      <c r="AA95" t="n" s="0">
        <v>11.0</v>
      </c>
    </row>
    <row r="96">
      <c r="A96" t="n" s="0">
        <v>54.0</v>
      </c>
      <c r="B96" t="s" s="0">
        <v>19</v>
      </c>
      <c r="C96" t="s" s="0">
        <v>20</v>
      </c>
      <c r="D96" s="0"/>
      <c r="E96" t="s" s="0">
        <v>21</v>
      </c>
      <c r="F96" t="n" s="0">
        <v>1.0</v>
      </c>
      <c r="G96" t="n" s="0">
        <v>0.0</v>
      </c>
      <c r="H96" t="n" s="0">
        <v>10.0</v>
      </c>
      <c r="I96" t="n" s="0">
        <v>0.0</v>
      </c>
      <c r="J96" t="n" s="0">
        <v>0.0</v>
      </c>
      <c r="K96" t="n" s="0">
        <v>15.0</v>
      </c>
      <c r="L96" t="n" s="0">
        <v>16.0</v>
      </c>
      <c r="M96" t="n" s="0">
        <v>113.0</v>
      </c>
      <c r="N96" t="n" s="0">
        <v>66.0</v>
      </c>
      <c r="O96" t="n" s="0">
        <v>11.0</v>
      </c>
      <c r="P96" t="n" s="0">
        <v>2.0</v>
      </c>
      <c r="Q96" t="n" s="0">
        <v>0.0</v>
      </c>
      <c r="R96" t="n" s="0">
        <v>9.0</v>
      </c>
      <c r="S96" t="n" s="0">
        <v>0.0</v>
      </c>
      <c r="T96" t="n" s="0">
        <v>1.0</v>
      </c>
      <c r="U96" t="s" s="0">
        <v>46</v>
      </c>
      <c r="V96" t="s" s="0">
        <v>26</v>
      </c>
      <c r="W96" t="b" s="0">
        <v>0</v>
      </c>
      <c r="Z96" t="n" s="0">
        <v>54.0</v>
      </c>
      <c r="AA96" t="n" s="0">
        <v>9.0</v>
      </c>
    </row>
  </sheetData>
  <mergeCells count="23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  <mergeCell ref="AO2:AP2"/>
    <mergeCell ref="AQ2:AR2"/>
    <mergeCell ref="AS2:AT2"/>
    <mergeCell ref="AU2:AV2"/>
    <mergeCell ref="AW2:AX2"/>
    <mergeCell ref="BI2:BJ2"/>
    <mergeCell ref="AY2:AZ2"/>
    <mergeCell ref="BA2:BB2"/>
    <mergeCell ref="BC2:BD2"/>
    <mergeCell ref="BE2:BF2"/>
    <mergeCell ref="BG2:BH2"/>
  </mergeCells>
  <conditionalFormatting sqref="AO4 AQ4 AS4 AU4 AW4 AY4 BA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5 AQ5 AS5 AU5 AW5 AY5 BA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 AQ7 AS7 AU7 AW7 AY7 BA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8 AQ8 AS8 AU8 AW8 AY8 BA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0 AQ10 AS10 AU10 AW10 AY10 BA1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1 AQ11 AS11 AU11 AW11 AY11 BA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6 AQ16 AS16 AU16 AW16 AY16 BA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 AR4 AT4 AV4 AX4 AZ4 BB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9 AR9 AT9 AV9 AX9 AZ9 BB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0 AR10 AT10 AV10 AX10 AZ10 BB1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1 AR11 AT11 AV11 AX11 AZ11 BB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2 AR12 AT12 AV12 AX12 AZ12 BB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3 AR13 AT13 AV13 AX13 AZ13 BB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4 AR14 AT14 AV14 AX14 AZ14 BB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 AR15 AT15 AV15 AX15 AZ15 BB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6 AR16 AT16 AV16 AX16 AZ16 BB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 AR17 AT17 AV17 AX17 AZ17 BB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6 AO6 AS6 AU6 AW6 AY6 BA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 AO9 AS9 AU9 AW9 AY9 BA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2 AO12 AS12 AU12 AW12 AY12 BA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 AO13 AS13 AU13 AW13 AY13 BA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4 AO14 AS14 AU14 AW14 AY14 BA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 AO15 AS15 AU15 AW15 AY15 BA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 AO17 AS17 AU17 AW17 AY17 BA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 AP5 AT5 AV5 AX5 AZ5 BB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 AP6 AT6 AV6 AX6 AZ6 BB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 AP7 AT7 AV7 AX7 AZ7 BB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 AP8 AT8 AV8 AX8 AZ8 BB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 BE4 BG4 B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 BE5 BG5 B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6 BE6 BG6 B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 BE7 BG7 B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8 BE8 BG8 B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9 BE9 BG9 B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0 BE10 BG10 B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1 BE11 BG11 B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2 BE12 BG12 B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4 BE14 BG14 B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5 BE15 BG15 B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6 BE16 BG16 B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7 BE17 BG17 B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 BF4 BH4 B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5 BF5 BH5 B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6 BF6 BH6 B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7 BF7 BH7 B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8 BF8 BH8 B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9 BF9 BH9 B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0 BF10 BH10 B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1 BF11 BH11 B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2 BF12 BH12 B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3 BF13 BH13 B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4 BF14 BH14 B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5 BF15 BH15 B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6 BF16 BH16 B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7 BF17 BH17 B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3 BC13 BG13 B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J112"/>
  <sheetViews>
    <sheetView topLeftCell="AI1" workbookViewId="0">
      <selection activeCell="AR21" sqref="AR21"/>
    </sheetView>
  </sheetViews>
  <sheetFormatPr defaultRowHeight="14.4" x14ac:dyDescent="0.3"/>
  <cols>
    <col min="1" max="1" customWidth="true" width="16.5546875"/>
    <col min="40" max="40" customWidth="true" width="17.44140625"/>
  </cols>
  <sheetData>
    <row r="1" spans="1:62" ht="15" thickBot="1" x14ac:dyDescent="0.35"/>
    <row r="2" spans="1:62" ht="15.6" x14ac:dyDescent="0.3">
      <c r="C2" s="30" t="s">
        <v>39</v>
      </c>
      <c r="D2" s="31"/>
      <c r="E2" s="30" t="s">
        <v>40</v>
      </c>
      <c r="F2" s="31"/>
      <c r="G2" s="30" t="s">
        <v>7</v>
      </c>
      <c r="H2" s="31"/>
      <c r="I2" s="30" t="s">
        <v>41</v>
      </c>
      <c r="J2" s="31"/>
      <c r="L2" s="30" t="s">
        <v>39</v>
      </c>
      <c r="M2" s="31"/>
      <c r="N2" s="30" t="s">
        <v>40</v>
      </c>
      <c r="O2" s="31"/>
      <c r="P2" s="30" t="s">
        <v>7</v>
      </c>
      <c r="Q2" s="31"/>
      <c r="R2" s="30" t="s">
        <v>41</v>
      </c>
      <c r="S2" s="31"/>
      <c r="AN2" s="23"/>
      <c r="AO2" s="33" t="s">
        <v>0</v>
      </c>
      <c r="AP2" s="33"/>
      <c r="AQ2" s="33" t="s">
        <v>19</v>
      </c>
      <c r="AR2" s="33"/>
      <c r="AS2" s="33" t="s">
        <v>17</v>
      </c>
      <c r="AT2" s="33"/>
      <c r="AU2" s="33" t="s">
        <v>18</v>
      </c>
      <c r="AV2" s="33"/>
      <c r="AW2" s="33" t="s">
        <v>15</v>
      </c>
      <c r="AX2" s="33"/>
      <c r="AY2" s="33" t="s">
        <v>82</v>
      </c>
      <c r="AZ2" s="33"/>
      <c r="BA2" s="33" t="s">
        <v>86</v>
      </c>
      <c r="BB2" s="34"/>
      <c r="BC2" s="32" t="s">
        <v>1</v>
      </c>
      <c r="BD2" s="33"/>
      <c r="BE2" s="33" t="s">
        <v>23</v>
      </c>
      <c r="BF2" s="33"/>
      <c r="BG2" s="33" t="s">
        <v>20</v>
      </c>
      <c r="BH2" s="33"/>
      <c r="BI2" s="33" t="s">
        <v>79</v>
      </c>
      <c r="BJ2" s="34"/>
    </row>
    <row r="3" spans="1:62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4" t="s">
        <v>81</v>
      </c>
      <c r="AW3" s="4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6" t="s">
        <v>81</v>
      </c>
      <c r="BC3" s="5" t="s">
        <v>28</v>
      </c>
      <c r="BD3" s="4" t="s">
        <v>81</v>
      </c>
      <c r="BE3" s="4" t="s">
        <v>28</v>
      </c>
      <c r="BF3" s="4" t="s">
        <v>81</v>
      </c>
      <c r="BG3" s="4" t="s">
        <v>28</v>
      </c>
      <c r="BH3" s="4" t="s">
        <v>81</v>
      </c>
      <c r="BI3" s="4" t="s">
        <v>28</v>
      </c>
      <c r="BJ3" s="6" t="s">
        <v>81</v>
      </c>
    </row>
    <row r="4" spans="1:62" x14ac:dyDescent="0.3">
      <c r="A4" t="s" s="0">
        <v>3</v>
      </c>
      <c r="C4" s="7" t="n">
        <v>0.44772315061712</v>
      </c>
      <c r="D4" s="8" t="n">
        <v>0.6990019054394222</v>
      </c>
      <c r="E4" s="7" t="e">
        <v>#NUM!</v>
      </c>
      <c r="F4" s="8" t="e">
        <v>#NUM!</v>
      </c>
      <c r="G4" s="7" t="n">
        <v>0.38203620560671087</v>
      </c>
      <c r="H4" s="8" t="n">
        <v>0.8189505745685645</v>
      </c>
      <c r="I4" s="7" t="n">
        <v>0.31931916345851746</v>
      </c>
      <c r="J4" s="8" t="n">
        <v>0.6654683686402799</v>
      </c>
      <c r="L4" s="7">
        <f>(C4-D4)</f>
        <v>-0.25157637584721554</v>
      </c>
      <c r="M4" s="8">
        <f>(C4+D4)</f>
        <v>1.155312780909181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-0.43136364181779258</v>
      </c>
      <c r="Q4" s="8">
        <f t="shared" ref="Q4:Q17" si="3">(G4+H4)</f>
        <v>1.2015035935426652</v>
      </c>
      <c r="R4" s="7">
        <f t="shared" ref="R4:R17" si="4">(I4-J4)</f>
        <v>-0.34655347007767739</v>
      </c>
      <c r="S4" s="8">
        <f t="shared" ref="S4:S17" si="5">(I4+J4)</f>
        <v>0.98163661720469397</v>
      </c>
      <c r="AN4" s="7" t="s">
        <v>3</v>
      </c>
      <c r="AO4" t="n" s="0">
        <v>0.19291239040897587</v>
      </c>
      <c r="AP4" t="n" s="0">
        <v>0.157985712966826</v>
      </c>
      <c r="AQ4" t="n" s="0">
        <v>-0.2208604434406999</v>
      </c>
      <c r="AR4" t="n" s="0">
        <v>-0.18087378705522913</v>
      </c>
      <c r="AS4" t="n" s="0">
        <v>0.08756098962109991</v>
      </c>
      <c r="AT4" t="n" s="0">
        <v>0.07170812275999189</v>
      </c>
      <c r="AU4" t="n" s="0">
        <v>-0.11761627976531919</v>
      </c>
      <c r="AV4" t="n" s="0">
        <v>-0.09632191989242517</v>
      </c>
      <c r="AW4" t="n" s="0">
        <v>-0.46649482578112034</v>
      </c>
      <c r="AX4" t="n" s="0">
        <v>-0.38203620560671087</v>
      </c>
      <c r="AY4" t="n" s="0">
        <v>0.08566567759659578</v>
      </c>
      <c r="AZ4" t="n" s="0">
        <v>0.07015595588853751</v>
      </c>
      <c r="BA4" t="e" s="0">
        <v>#NUM!</v>
      </c>
      <c r="BB4" s="8" t="e">
        <v>#NUM!</v>
      </c>
      <c r="BC4" s="7" t="n">
        <v>-0.14791423967731243</v>
      </c>
      <c r="BD4" t="n" s="0">
        <v>-0.12113445157060737</v>
      </c>
      <c r="BE4" t="n" s="0">
        <v>0.03225588942843229</v>
      </c>
      <c r="BF4" t="n" s="0">
        <v>0.026415979180634708</v>
      </c>
      <c r="BG4" t="n" s="0">
        <v>0.20774341864564858</v>
      </c>
      <c r="BH4" t="n" s="0">
        <v>0.17013159206269174</v>
      </c>
      <c r="BI4" t="n" s="0">
        <v>0.2269248118305676</v>
      </c>
      <c r="BJ4" s="8" t="n">
        <v>0.1858402050325067</v>
      </c>
    </row>
    <row r="5" spans="1:62" x14ac:dyDescent="0.3">
      <c r="A5" t="s" s="0">
        <v>30</v>
      </c>
      <c r="C5" s="7" t="n">
        <v>0.0</v>
      </c>
      <c r="D5" s="8" t="n">
        <v>0.0</v>
      </c>
      <c r="E5" s="7" t="e">
        <v>#NUM!</v>
      </c>
      <c r="F5" s="8" t="e">
        <v>#NUM!</v>
      </c>
      <c r="G5" s="7" t="n">
        <v>0.015990209142487454</v>
      </c>
      <c r="H5" s="8" t="n">
        <v>0.1254373244057244</v>
      </c>
      <c r="I5" s="7" t="n">
        <v>0.0</v>
      </c>
      <c r="J5" s="8" t="n">
        <v>0.0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>
        <f t="shared" si="2"/>
        <v>-0.10965946330198756</v>
      </c>
      <c r="Q5" s="8">
        <f t="shared" si="3"/>
        <v>0.14178869531192556</v>
      </c>
      <c r="R5" s="7">
        <f t="shared" si="4"/>
        <v>0</v>
      </c>
      <c r="S5" s="8">
        <f t="shared" si="5"/>
        <v>0</v>
      </c>
      <c r="AN5" s="7" t="s">
        <v>30</v>
      </c>
      <c r="AO5" t="n" s="0">
        <v>-0.12747568730633524</v>
      </c>
      <c r="AP5" t="n" s="0">
        <v>-0.015990209142487454</v>
      </c>
      <c r="AQ5" t="n" s="0">
        <v>0.2583500368158416</v>
      </c>
      <c r="AR5" t="n" s="0">
        <v>0.03240673737829956</v>
      </c>
      <c r="AS5" t="n" s="0">
        <v>-0.12747568730633524</v>
      </c>
      <c r="AT5" t="n" s="0">
        <v>-0.015990209142487454</v>
      </c>
      <c r="AU5" t="n" s="0">
        <v>-0.12747568730633524</v>
      </c>
      <c r="AV5" t="n" s="0">
        <v>-0.015990209142487454</v>
      </c>
      <c r="AW5" t="n" s="0">
        <v>-0.12747568730633524</v>
      </c>
      <c r="AX5" t="n" s="0">
        <v>-0.015990209142487454</v>
      </c>
      <c r="AY5" t="n" s="0">
        <v>-0.12747568730633524</v>
      </c>
      <c r="AZ5" t="n" s="0">
        <v>-0.015990209142487454</v>
      </c>
      <c r="BA5" t="e" s="0">
        <v>#NUM!</v>
      </c>
      <c r="BB5" s="8" t="e">
        <v>#NUM!</v>
      </c>
      <c r="BC5" s="7" t="n">
        <v>-0.12747568730633524</v>
      </c>
      <c r="BD5" t="n" s="0">
        <v>-0.015990209142487454</v>
      </c>
      <c r="BE5" t="n" s="0">
        <v>-0.12747568730633524</v>
      </c>
      <c r="BF5" t="n" s="0">
        <v>-0.015990209142487454</v>
      </c>
      <c r="BG5" t="n" s="0">
        <v>-0.12747568730633524</v>
      </c>
      <c r="BH5" t="n" s="0">
        <v>-0.015990209142487454</v>
      </c>
      <c r="BI5" t="n" s="0">
        <v>-0.12747568730633524</v>
      </c>
      <c r="BJ5" s="8" t="n">
        <v>-0.015990209142487454</v>
      </c>
    </row>
    <row r="6" spans="1:62" x14ac:dyDescent="0.3">
      <c r="A6" t="s" s="0">
        <v>31</v>
      </c>
      <c r="C6" s="7" t="n">
        <v>9.393088517097683</v>
      </c>
      <c r="D6" s="8" t="n">
        <v>3.7833943636268885</v>
      </c>
      <c r="E6" s="7" t="e">
        <v>#NUM!</v>
      </c>
      <c r="F6" s="8" t="e">
        <v>#NUM!</v>
      </c>
      <c r="G6" s="7" t="n">
        <v>6.9137588912105095</v>
      </c>
      <c r="H6" s="8" t="n">
        <v>4.378461151322028</v>
      </c>
      <c r="I6" s="7" t="n">
        <v>3.1466304949661157</v>
      </c>
      <c r="J6" s="8" t="n">
        <v>3.7143661447880585</v>
      </c>
      <c r="L6" s="7">
        <f t="shared" si="6"/>
        <v>5.6572900386391645</v>
      </c>
      <c r="M6" s="8">
        <f t="shared" si="7"/>
        <v>13.213878733291054</v>
      </c>
      <c r="N6" s="7" t="e">
        <f t="shared" si="0"/>
        <v>#NUM!</v>
      </c>
      <c r="O6" s="8" t="e">
        <f t="shared" si="1"/>
        <v>#NUM!</v>
      </c>
      <c r="P6" s="7">
        <f t="shared" si="2"/>
        <v>2.5659153286186411</v>
      </c>
      <c r="Q6" s="8">
        <f t="shared" si="3"/>
        <v>11.263727840559163</v>
      </c>
      <c r="R6" s="7">
        <f t="shared" si="4"/>
        <v>-0.58226135387093469</v>
      </c>
      <c r="S6" s="8">
        <f t="shared" si="5"/>
        <v>6.8403313236347376</v>
      </c>
      <c r="AN6" s="7" t="s">
        <v>31</v>
      </c>
      <c r="AO6" t="n" s="0">
        <v>-0.28523477645040474</v>
      </c>
      <c r="AP6" t="n" s="0">
        <v>-1.2488893876941205</v>
      </c>
      <c r="AQ6" t="n" s="0">
        <v>0.05029120132034462</v>
      </c>
      <c r="AR6" t="n" s="0">
        <v>0.22019807123444401</v>
      </c>
      <c r="AS6" t="n" s="0">
        <v>0.01889160386361039</v>
      </c>
      <c r="AT6" t="n" s="0">
        <v>0.08271615360298323</v>
      </c>
      <c r="AU6" t="n" s="0">
        <v>-0.14343957472515015</v>
      </c>
      <c r="AV6" t="n" s="0">
        <v>-0.628044605496223</v>
      </c>
      <c r="AW6" t="n" s="0">
        <v>0.8705412389599738</v>
      </c>
      <c r="AX6" t="n" s="0">
        <v>3.811630995409992</v>
      </c>
      <c r="AY6" t="n" s="0">
        <v>0.4958724594738932</v>
      </c>
      <c r="AZ6" t="n" s="0">
        <v>2.1711582998169483</v>
      </c>
      <c r="BA6" t="e" s="0">
        <v>#NUM!</v>
      </c>
      <c r="BB6" s="8" t="e">
        <v>#NUM!</v>
      </c>
      <c r="BC6" s="7" t="n">
        <v>0.16141629229687926</v>
      </c>
      <c r="BD6" t="n" s="0">
        <v>0.706754965012327</v>
      </c>
      <c r="BE6" t="n" s="0">
        <v>0.04593585719098657</v>
      </c>
      <c r="BF6" t="n" s="0">
        <v>0.20112836616341134</v>
      </c>
      <c r="BG6" t="n" s="0">
        <v>-0.3740121145197712</v>
      </c>
      <c r="BH6" t="n" s="0">
        <v>-1.6375975135486236</v>
      </c>
      <c r="BI6" t="n" s="0">
        <v>0.7368504608358183</v>
      </c>
      <c r="BJ6" s="8" t="n">
        <v>3.226271117103364</v>
      </c>
    </row>
    <row r="7" spans="1:62" x14ac:dyDescent="0.3">
      <c r="A7" t="s" s="0">
        <v>32</v>
      </c>
      <c r="C7" s="7" t="n">
        <v>0.0</v>
      </c>
      <c r="D7" s="8" t="n">
        <v>0.0</v>
      </c>
      <c r="E7" s="7" t="e">
        <v>#NUM!</v>
      </c>
      <c r="F7" s="8" t="e">
        <v>#NUM!</v>
      </c>
      <c r="G7" s="7" t="n">
        <v>0.0</v>
      </c>
      <c r="H7" s="8" t="n">
        <v>0.0</v>
      </c>
      <c r="I7" s="7" t="n">
        <v>0.0</v>
      </c>
      <c r="J7" s="8" t="n">
        <v>0.0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  <c r="AN7" s="7" t="s">
        <v>32</v>
      </c>
      <c r="AO7" t="e" s="0">
        <v>#NUM!</v>
      </c>
      <c r="AP7" t="n" s="0">
        <v>0.0</v>
      </c>
      <c r="AQ7" t="e" s="0">
        <v>#NUM!</v>
      </c>
      <c r="AR7" t="n" s="0">
        <v>0.0</v>
      </c>
      <c r="AS7" t="e" s="0">
        <v>#NUM!</v>
      </c>
      <c r="AT7" t="n" s="0">
        <v>0.0</v>
      </c>
      <c r="AU7" t="e" s="0">
        <v>#NUM!</v>
      </c>
      <c r="AV7" t="n" s="0">
        <v>0.0</v>
      </c>
      <c r="AW7" t="e" s="0">
        <v>#NUM!</v>
      </c>
      <c r="AX7" t="n" s="0">
        <v>0.0</v>
      </c>
      <c r="AY7" t="e" s="0">
        <v>#NUM!</v>
      </c>
      <c r="AZ7" t="n" s="0">
        <v>0.0</v>
      </c>
      <c r="BA7" t="e" s="0">
        <v>#NUM!</v>
      </c>
      <c r="BB7" s="8" t="e">
        <v>#NUM!</v>
      </c>
      <c r="BC7" s="7" t="e">
        <v>#NUM!</v>
      </c>
      <c r="BD7" t="n" s="0">
        <v>0.0</v>
      </c>
      <c r="BE7" t="e" s="0">
        <v>#NUM!</v>
      </c>
      <c r="BF7" t="n" s="0">
        <v>0.0</v>
      </c>
      <c r="BG7" t="e" s="0">
        <v>#NUM!</v>
      </c>
      <c r="BH7" t="n" s="0">
        <v>0.0</v>
      </c>
      <c r="BI7" t="e" s="0">
        <v>#NUM!</v>
      </c>
      <c r="BJ7" s="8" t="n">
        <v>0.0</v>
      </c>
    </row>
    <row r="8" spans="1:62" x14ac:dyDescent="0.3">
      <c r="A8" t="s" s="0">
        <v>33</v>
      </c>
      <c r="C8" s="7" t="n">
        <v>2.685896903566962</v>
      </c>
      <c r="D8" s="8" t="n">
        <v>2.489718262230671</v>
      </c>
      <c r="E8" s="7" t="e">
        <v>#NUM!</v>
      </c>
      <c r="F8" s="8" t="e">
        <v>#NUM!</v>
      </c>
      <c r="G8" s="7" t="n">
        <v>2.6978541805989</v>
      </c>
      <c r="H8" s="8" t="n">
        <v>3.209549524052179</v>
      </c>
      <c r="I8" s="7" t="n">
        <v>5.837112722392984</v>
      </c>
      <c r="J8" s="8" t="n">
        <v>3.0615154220892746</v>
      </c>
      <c r="L8" s="7">
        <f t="shared" si="6"/>
        <v>0.17523671307145339</v>
      </c>
      <c r="M8" s="8">
        <f t="shared" si="7"/>
        <v>5.1553346997296536</v>
      </c>
      <c r="N8" s="7" t="e">
        <f t="shared" si="0"/>
        <v>#NUM!</v>
      </c>
      <c r="O8" s="8" t="e">
        <f t="shared" si="1"/>
        <v>#NUM!</v>
      </c>
      <c r="P8" s="7">
        <f t="shared" si="2"/>
        <v>-0.53662085781884583</v>
      </c>
      <c r="Q8" s="8">
        <f t="shared" si="3"/>
        <v>5.8681722326778907</v>
      </c>
      <c r="R8" s="7">
        <f t="shared" si="4"/>
        <v>2.7900225799629075</v>
      </c>
      <c r="S8" s="8">
        <f t="shared" si="5"/>
        <v>8.8998152329218669</v>
      </c>
      <c r="AN8" s="7" t="s">
        <v>33</v>
      </c>
      <c r="AO8" t="n" s="0">
        <v>0.27725248228454485</v>
      </c>
      <c r="AP8" t="n" s="0">
        <v>0.8898555725586461</v>
      </c>
      <c r="AQ8" t="n" s="0">
        <v>-0.11043503246567989</v>
      </c>
      <c r="AR8" t="n" s="0">
        <v>-0.3544467058889098</v>
      </c>
      <c r="AS8" t="n" s="0">
        <v>0.05836233433593729</v>
      </c>
      <c r="AT8" t="n" s="0">
        <v>0.18731680239048165</v>
      </c>
      <c r="AU8" t="n" s="0">
        <v>-0.8405709774475627</v>
      </c>
      <c r="AV8" t="n" s="0">
        <v>-2.6978541805989</v>
      </c>
      <c r="AW8" t="n" s="0">
        <v>-0.6089114998273776</v>
      </c>
      <c r="AX8" t="n" s="0">
        <v>-1.9543316144608582</v>
      </c>
      <c r="AY8" t="n" s="0">
        <v>-0.026423066411518516</v>
      </c>
      <c r="AZ8" t="n" s="0">
        <v>-0.08480614022508837</v>
      </c>
      <c r="BA8" t="e" s="0">
        <v>#NUM!</v>
      </c>
      <c r="BB8" s="8" t="e">
        <v>#NUM!</v>
      </c>
      <c r="BC8" s="7" t="n">
        <v>0.06256107677995164</v>
      </c>
      <c r="BD8" t="n" s="0">
        <v>0.20079287420328562</v>
      </c>
      <c r="BE8" t="n" s="0">
        <v>0.0166771728819259</v>
      </c>
      <c r="BF8" t="n" s="0">
        <v>0.053526212285721186</v>
      </c>
      <c r="BG8" t="n" s="0">
        <v>0.2230441492834117</v>
      </c>
      <c r="BH8" t="n" s="0">
        <v>0.7158712431751972</v>
      </c>
      <c r="BI8" t="n" s="0">
        <v>-0.21274145045533166</v>
      </c>
      <c r="BJ8" s="8" t="n">
        <v>-0.68280422105508</v>
      </c>
    </row>
    <row r="9" spans="1:62" x14ac:dyDescent="0.3">
      <c r="A9" s="4" t="s">
        <v>12</v>
      </c>
      <c r="B9" s="4"/>
      <c r="C9" s="5" t="n">
        <v>14.913038331086456</v>
      </c>
      <c r="D9" s="6" t="n">
        <v>4.637922563267108</v>
      </c>
      <c r="E9" s="5" t="e">
        <v>#NUM!</v>
      </c>
      <c r="F9" s="6" t="e">
        <v>#NUM!</v>
      </c>
      <c r="G9" s="5" t="n">
        <v>13.666126216703091</v>
      </c>
      <c r="H9" s="6" t="n">
        <v>4.244985948926363</v>
      </c>
      <c r="I9" s="5" t="n">
        <v>12.127634247615095</v>
      </c>
      <c r="J9" s="6" t="n">
        <v>5.2870728002567855</v>
      </c>
      <c r="K9" s="4"/>
      <c r="L9" s="5">
        <f t="shared" si="6"/>
        <v>10.279785503632962</v>
      </c>
      <c r="M9" s="6">
        <f t="shared" si="7"/>
        <v>19.582171866050629</v>
      </c>
      <c r="N9" s="5" t="e">
        <f t="shared" si="0"/>
        <v>#NUM!</v>
      </c>
      <c r="O9" s="6" t="e">
        <f t="shared" si="1"/>
        <v>#NUM!</v>
      </c>
      <c r="P9" s="5">
        <f t="shared" si="2"/>
        <v>9.4171312858291962</v>
      </c>
      <c r="Q9" s="6">
        <f t="shared" si="3"/>
        <v>17.913070727557745</v>
      </c>
      <c r="R9" s="5">
        <f t="shared" si="4"/>
        <v>6.8842346146575863</v>
      </c>
      <c r="S9" s="6">
        <f t="shared" si="5"/>
        <v>17.423679012903364</v>
      </c>
      <c r="AN9" s="5" t="s">
        <v>12</v>
      </c>
      <c r="AO9" s="4" t="n">
        <v>0.0788232552323048</v>
      </c>
      <c r="AP9" s="4" t="n">
        <v>0.3346036109097703</v>
      </c>
      <c r="AQ9" s="4" t="n">
        <v>-0.21047664536226493</v>
      </c>
      <c r="AR9" s="4" t="n">
        <v>-0.8934704021399718</v>
      </c>
      <c r="AS9" s="4" t="n">
        <v>-0.0018109933634396509</v>
      </c>
      <c r="AT9" s="4" t="n">
        <v>-0.007687641381400212</v>
      </c>
      <c r="AU9" s="4" t="n">
        <v>-0.4934521975989839</v>
      </c>
      <c r="AV9" s="4" t="n">
        <v>-2.094697645274522</v>
      </c>
      <c r="AW9" s="4" t="n">
        <v>0.3142233683092097</v>
      </c>
      <c r="AX9" s="4" t="n">
        <v>1.3338737832969088</v>
      </c>
      <c r="AY9" s="4" t="n">
        <v>0.5447548800291506</v>
      </c>
      <c r="AZ9" s="4" t="n">
        <v>2.312476811332811</v>
      </c>
      <c r="BA9" s="4" t="e">
        <v>#NUM!</v>
      </c>
      <c r="BB9" s="6" t="e">
        <v>#NUM!</v>
      </c>
      <c r="BC9" s="5" t="n">
        <v>0.15192520560149633</v>
      </c>
      <c r="BD9" s="4" t="n">
        <v>0.6449203630661007</v>
      </c>
      <c r="BE9" s="4" t="n">
        <v>-0.02151085650582203</v>
      </c>
      <c r="BF9" s="4" t="n">
        <v>-0.09131328361658575</v>
      </c>
      <c r="BG9" s="4" t="n">
        <v>-0.01978003088752238</v>
      </c>
      <c r="BH9" s="4" t="n">
        <v>-0.08396595318686195</v>
      </c>
      <c r="BI9" s="4" t="n">
        <v>0.7844002891008778</v>
      </c>
      <c r="BJ9" s="6" t="n">
        <v>3.329768205567003</v>
      </c>
    </row>
    <row r="10" spans="1:62" x14ac:dyDescent="0.3">
      <c r="A10" t="s" s="0">
        <v>13</v>
      </c>
      <c r="C10" s="7" t="n">
        <v>25.6093579601154</v>
      </c>
      <c r="D10" s="8" t="n">
        <v>11.543087969279627</v>
      </c>
      <c r="E10" s="7" t="e">
        <v>#NUM!</v>
      </c>
      <c r="F10" s="8" t="e">
        <v>#NUM!</v>
      </c>
      <c r="G10" s="7" t="n">
        <v>23.9346872084819</v>
      </c>
      <c r="H10" s="8" t="n">
        <v>9.92957109828855</v>
      </c>
      <c r="I10" s="7" t="n">
        <v>26.599314917635915</v>
      </c>
      <c r="J10" s="8" t="n">
        <v>10.080793900450596</v>
      </c>
      <c r="L10" s="7">
        <f t="shared" si="6"/>
        <v>14.219467565779146</v>
      </c>
      <c r="M10" s="8">
        <f t="shared" si="7"/>
        <v>37.122149631351931</v>
      </c>
      <c r="N10" s="7" t="e">
        <f t="shared" si="0"/>
        <v>#NUM!</v>
      </c>
      <c r="O10" s="8" t="e">
        <f t="shared" si="1"/>
        <v>#NUM!</v>
      </c>
      <c r="P10" s="7">
        <f t="shared" si="2"/>
        <v>13.866658023768304</v>
      </c>
      <c r="Q10" s="8">
        <f t="shared" si="3"/>
        <v>33.867740608749251</v>
      </c>
      <c r="R10" s="7">
        <f t="shared" si="4"/>
        <v>16.558746293270069</v>
      </c>
      <c r="S10" s="8">
        <f t="shared" si="5"/>
        <v>36.670916410039737</v>
      </c>
      <c r="AN10" s="7" t="s">
        <v>13</v>
      </c>
      <c r="AO10" t="n" s="0">
        <v>-0.3024970596115309</v>
      </c>
      <c r="AP10" t="n" s="0">
        <v>-3.0036660604359255</v>
      </c>
      <c r="AQ10" t="n" s="0">
        <v>0.09723823535088488</v>
      </c>
      <c r="AR10" t="n" s="0">
        <v>0.9655339713887265</v>
      </c>
      <c r="AS10" t="n" s="0">
        <v>0.18903224480385203</v>
      </c>
      <c r="AT10" t="n" s="0">
        <v>1.877009114648935</v>
      </c>
      <c r="AU10" t="n" s="0">
        <v>0.35186657968456786</v>
      </c>
      <c r="AV10" t="n" s="0">
        <v>3.49388422008953</v>
      </c>
      <c r="AW10" t="n" s="0">
        <v>0.5769159137843372</v>
      </c>
      <c r="AX10" t="n" s="0">
        <v>5.7285275836556835</v>
      </c>
      <c r="AY10" t="n" s="0">
        <v>-0.0047545463343787</v>
      </c>
      <c r="AZ10" t="n" s="0">
        <v>-0.04721060586732051</v>
      </c>
      <c r="BA10" t="e" s="0">
        <v>#NUM!</v>
      </c>
      <c r="BB10" s="8" t="e">
        <v>#NUM!</v>
      </c>
      <c r="BC10" s="7" t="n">
        <v>0.06778936295112267</v>
      </c>
      <c r="BD10" t="n" s="0">
        <v>0.6731192991308603</v>
      </c>
      <c r="BE10" t="n" s="0">
        <v>0.20187927099113767</v>
      </c>
      <c r="BF10" t="n" s="0">
        <v>2.0045745745771626</v>
      </c>
      <c r="BG10" t="n" s="0">
        <v>-0.4929888971407742</v>
      </c>
      <c r="BH10" t="n" s="0">
        <v>-4.8951683048261785</v>
      </c>
      <c r="BI10" t="n" s="0">
        <v>0.5404020670702234</v>
      </c>
      <c r="BJ10" s="8" t="n">
        <v>5.365960746635881</v>
      </c>
    </row>
    <row r="11" spans="1:62" x14ac:dyDescent="0.3">
      <c r="A11" t="s" s="0">
        <v>14</v>
      </c>
      <c r="C11" s="7" t="n">
        <v>143.4215197648872</v>
      </c>
      <c r="D11" s="8" t="n">
        <v>21.842969301603976</v>
      </c>
      <c r="E11" s="7" t="e">
        <v>#NUM!</v>
      </c>
      <c r="F11" s="8" t="e">
        <v>#NUM!</v>
      </c>
      <c r="G11" s="7" t="n">
        <v>120.71745960864143</v>
      </c>
      <c r="H11" s="8" t="n">
        <v>26.054896025407324</v>
      </c>
      <c r="I11" s="7" t="n">
        <v>122.90975867582677</v>
      </c>
      <c r="J11" s="8" t="n">
        <v>28.34973075577005</v>
      </c>
      <c r="L11" s="7">
        <f t="shared" si="6"/>
        <v>121.91412164949296</v>
      </c>
      <c r="M11" s="8">
        <f t="shared" si="7"/>
        <v>165.37199003089844</v>
      </c>
      <c r="N11" s="7" t="e">
        <f t="shared" si="0"/>
        <v>#NUM!</v>
      </c>
      <c r="O11" s="8" t="e">
        <f t="shared" si="1"/>
        <v>#NUM!</v>
      </c>
      <c r="P11" s="7">
        <f t="shared" si="2"/>
        <v>94.25977778163292</v>
      </c>
      <c r="Q11" s="8">
        <f t="shared" si="3"/>
        <v>146.42627879777407</v>
      </c>
      <c r="R11" s="7">
        <f t="shared" si="4"/>
        <v>94.627930472538623</v>
      </c>
      <c r="S11" s="8">
        <f t="shared" si="5"/>
        <v>151.14275003954427</v>
      </c>
      <c r="AN11" s="7" t="s">
        <v>14</v>
      </c>
      <c r="AO11" t="n" s="0">
        <v>-0.13470064254743386</v>
      </c>
      <c r="AP11" t="n" s="0">
        <v>-3.509611236128947</v>
      </c>
      <c r="AQ11" t="n" s="0">
        <v>-0.07457099588758283</v>
      </c>
      <c r="AR11" t="n" s="0">
        <v>-1.9429395443620479</v>
      </c>
      <c r="AS11" t="n" s="0">
        <v>0.17208566599436786</v>
      </c>
      <c r="AT11" t="n" s="0">
        <v>4.483674134946227</v>
      </c>
      <c r="AU11" t="n" s="0">
        <v>-1.1844344618149796</v>
      </c>
      <c r="AV11" t="n" s="0">
        <v>-30.860316751498573</v>
      </c>
      <c r="AW11" t="n" s="0">
        <v>0.6595343892788347</v>
      </c>
      <c r="AX11" t="n" s="0">
        <v>17.184099937840557</v>
      </c>
      <c r="AY11" t="n" s="0">
        <v>0.7239645960806483</v>
      </c>
      <c r="AZ11" t="n" s="0">
        <v>18.862822276957303</v>
      </c>
      <c r="BA11" t="e" s="0">
        <v>#NUM!</v>
      </c>
      <c r="BB11" s="8" t="e">
        <v>#NUM!</v>
      </c>
      <c r="BC11" s="7" t="n">
        <v>0.33290397229599744</v>
      </c>
      <c r="BD11" t="n" s="0">
        <v>8.673778384617293</v>
      </c>
      <c r="BE11" t="n" s="0">
        <v>0.1553036888333978</v>
      </c>
      <c r="BF11" t="n" s="0">
        <v>4.046421464916392</v>
      </c>
      <c r="BG11" t="n" s="0">
        <v>-0.40855659438112124</v>
      </c>
      <c r="BH11" t="n" s="0">
        <v>-10.644899587094628</v>
      </c>
      <c r="BI11" t="n" s="0">
        <v>1.0741004387307496</v>
      </c>
      <c r="BJ11" s="8" t="n">
        <v>27.98557525197407</v>
      </c>
    </row>
    <row r="12" spans="1:62" x14ac:dyDescent="0.3">
      <c r="A12" s="4" t="s">
        <v>34</v>
      </c>
      <c r="B12" s="4"/>
      <c r="C12" s="5" t="n">
        <v>77.2897655135699</v>
      </c>
      <c r="D12" s="6" t="n">
        <v>15.533640937589338</v>
      </c>
      <c r="E12" s="5" t="e">
        <v>#NUM!</v>
      </c>
      <c r="F12" s="6" t="e">
        <v>#NUM!</v>
      </c>
      <c r="G12" s="5" t="n">
        <v>59.181958974974556</v>
      </c>
      <c r="H12" s="6" t="n">
        <v>17.279200141767394</v>
      </c>
      <c r="I12" s="5" t="n">
        <v>57.5834945929399</v>
      </c>
      <c r="J12" s="6" t="n">
        <v>16.3628516605595</v>
      </c>
      <c r="K12" s="4"/>
      <c r="L12" s="5">
        <f t="shared" si="6"/>
        <v>61.966058710052856</v>
      </c>
      <c r="M12" s="6">
        <f t="shared" si="7"/>
        <v>92.774861206392785</v>
      </c>
      <c r="N12" s="5" t="e">
        <f t="shared" si="0"/>
        <v>#NUM!</v>
      </c>
      <c r="O12" s="6" t="e">
        <f t="shared" si="1"/>
        <v>#NUM!</v>
      </c>
      <c r="P12" s="5">
        <f t="shared" si="2"/>
        <v>41.770160796063585</v>
      </c>
      <c r="Q12" s="6">
        <f t="shared" si="3"/>
        <v>76.116896504921186</v>
      </c>
      <c r="R12" s="5">
        <f t="shared" si="4"/>
        <v>41.121618377490151</v>
      </c>
      <c r="S12" s="6">
        <f t="shared" si="5"/>
        <v>73.881823100412177</v>
      </c>
      <c r="AN12" s="5" t="s">
        <v>34</v>
      </c>
      <c r="AO12" s="4" t="n">
        <v>0.1251861924212796</v>
      </c>
      <c r="AP12" s="4" t="n">
        <v>2.1631172738330946</v>
      </c>
      <c r="AQ12" s="4" t="n">
        <v>-0.17249276937275432</v>
      </c>
      <c r="AR12" s="4" t="n">
        <v>-2.980537084999547</v>
      </c>
      <c r="AS12" s="4" t="n">
        <v>0.0426723193770674</v>
      </c>
      <c r="AT12" s="4" t="n">
        <v>0.7373435470297665</v>
      </c>
      <c r="AU12" s="4" t="n">
        <v>-2.0691575566614224</v>
      </c>
      <c r="AV12" s="4" t="n">
        <v>-35.753387546403125</v>
      </c>
      <c r="AW12" s="4" t="n">
        <v>0.25424620070306886</v>
      </c>
      <c r="AX12" s="4" t="n">
        <v>4.393170987232288</v>
      </c>
      <c r="AY12" s="4" t="n">
        <v>0.9632834008980129</v>
      </c>
      <c r="AZ12" s="4" t="n">
        <v>16.644766677359122</v>
      </c>
      <c r="BA12" s="4" t="e">
        <v>#NUM!</v>
      </c>
      <c r="BB12" s="6" t="e">
        <v>#NUM!</v>
      </c>
      <c r="BC12" s="5" t="n">
        <v>0.38674356269166504</v>
      </c>
      <c r="BD12" s="4" t="n">
        <v>6.682619423289445</v>
      </c>
      <c r="BE12" s="4" t="n">
        <v>0.007441640719688541</v>
      </c>
      <c r="BF12" s="4" t="n">
        <v>0.12858559937862424</v>
      </c>
      <c r="BG12" s="4" t="n">
        <v>-0.04459679950073215</v>
      </c>
      <c r="BH12" s="4" t="n">
        <v>-0.770597024255423</v>
      </c>
      <c r="BI12" s="4" t="n">
        <v>0.8058177137191881</v>
      </c>
      <c r="BJ12" s="6" t="n">
        <v>13.923885553135271</v>
      </c>
    </row>
    <row r="13" spans="1:62" x14ac:dyDescent="0.3">
      <c r="A13" s="4" t="s">
        <v>25</v>
      </c>
      <c r="B13" s="4"/>
      <c r="C13" s="5" t="n">
        <v>12.526708571281764</v>
      </c>
      <c r="D13" s="6" t="n">
        <v>2.1602750727623454</v>
      </c>
      <c r="E13" s="5" t="e">
        <v>#NUM!</v>
      </c>
      <c r="F13" s="6" t="e">
        <v>#NUM!</v>
      </c>
      <c r="G13" s="5" t="n">
        <v>10.009639486558607</v>
      </c>
      <c r="H13" s="6" t="n">
        <v>2.3958185841362534</v>
      </c>
      <c r="I13" s="5" t="n">
        <v>9.303062380817616</v>
      </c>
      <c r="J13" s="6" t="n">
        <v>2.4381368726254324</v>
      </c>
      <c r="K13" s="4"/>
      <c r="L13" s="5">
        <f t="shared" si="6"/>
        <v>10.403191026137874</v>
      </c>
      <c r="M13" s="6">
        <f t="shared" si="7"/>
        <v>14.702285563655414</v>
      </c>
      <c r="N13" s="5" t="e">
        <f t="shared" si="0"/>
        <v>#NUM!</v>
      </c>
      <c r="O13" s="6" t="e">
        <f t="shared" si="1"/>
        <v>#NUM!</v>
      </c>
      <c r="P13" s="5">
        <f t="shared" si="2"/>
        <v>7.6016694723836657</v>
      </c>
      <c r="Q13" s="6">
        <f t="shared" si="3"/>
        <v>12.361794255387998</v>
      </c>
      <c r="R13" s="5">
        <f t="shared" si="4"/>
        <v>6.8538090624894892</v>
      </c>
      <c r="S13" s="6">
        <f t="shared" si="5"/>
        <v>11.729181867286094</v>
      </c>
      <c r="AN13" s="5" t="s">
        <v>25</v>
      </c>
      <c r="AO13" s="4" t="n">
        <v>-0.09059046154338979</v>
      </c>
      <c r="AP13" s="4" t="n">
        <v>-0.21703831131113382</v>
      </c>
      <c r="AQ13" s="4" t="n">
        <v>-0.11800379469604962</v>
      </c>
      <c r="AR13" s="4" t="n">
        <v>-0.2827156843313947</v>
      </c>
      <c r="AS13" s="4" t="n">
        <v>0.13596641739399812</v>
      </c>
      <c r="AT13" s="4" t="n">
        <v>0.32575086961096744</v>
      </c>
      <c r="AU13" s="4" t="n">
        <v>-1.4350881731596499</v>
      </c>
      <c r="AV13" s="4" t="n">
        <v>-3.4382109151300346</v>
      </c>
      <c r="AW13" s="4" t="n">
        <v>0.6090915964432405</v>
      </c>
      <c r="AX13" s="4" t="n">
        <v>1.4592729661999346</v>
      </c>
      <c r="AY13" s="4" t="n">
        <v>0.8934390610838413</v>
      </c>
      <c r="AZ13" s="4" t="n">
        <v>2.1405179063379123</v>
      </c>
      <c r="BA13" s="4" t="e">
        <v>#NUM!</v>
      </c>
      <c r="BB13" s="6" t="e">
        <v>#NUM!</v>
      </c>
      <c r="BC13" s="5" t="n">
        <v>0.32156991501936844</v>
      </c>
      <c r="BD13" s="4" t="n">
        <v>0.7704231785025186</v>
      </c>
      <c r="BE13" s="4" t="n">
        <v>0.11064291355050362</v>
      </c>
      <c r="BF13" s="4" t="n">
        <v>0.26508034848727746</v>
      </c>
      <c r="BG13" s="4" t="n">
        <v>-0.32038522972303973</v>
      </c>
      <c r="BH13" s="4" t="n">
        <v>-0.7675848874532214</v>
      </c>
      <c r="BI13" s="4" t="n">
        <v>1.1325218486509552</v>
      </c>
      <c r="BJ13" s="6" t="n">
        <v>2.7133168919383035</v>
      </c>
    </row>
    <row r="14" spans="1:62" x14ac:dyDescent="0.3">
      <c r="A14" t="s" s="0">
        <v>35</v>
      </c>
      <c r="C14" s="7" t="n">
        <v>1.2040283181141567</v>
      </c>
      <c r="D14" s="8" t="n">
        <v>1.6856556125818218</v>
      </c>
      <c r="E14" s="7" t="e">
        <v>#NUM!</v>
      </c>
      <c r="F14" s="8" t="e">
        <v>#NUM!</v>
      </c>
      <c r="G14" s="7" t="n">
        <v>1.587911946796075</v>
      </c>
      <c r="H14" s="8" t="n">
        <v>1.6440920728796278</v>
      </c>
      <c r="I14" s="7" t="n">
        <v>0.41002117411718764</v>
      </c>
      <c r="J14" s="8" t="n">
        <v>1.078895593301013</v>
      </c>
      <c r="L14" s="7">
        <f t="shared" si="6"/>
        <v>-0.45696093271756855</v>
      </c>
      <c r="M14" s="8">
        <f t="shared" si="7"/>
        <v>2.9195701585495186</v>
      </c>
      <c r="N14" s="7" t="e">
        <f t="shared" si="0"/>
        <v>#NUM!</v>
      </c>
      <c r="O14" s="8" t="e">
        <f t="shared" si="1"/>
        <v>#NUM!</v>
      </c>
      <c r="P14" s="7">
        <f t="shared" si="2"/>
        <v>-4.2508305875329722E-2</v>
      </c>
      <c r="Q14" s="8">
        <f t="shared" si="3"/>
        <v>3.2389470860178093</v>
      </c>
      <c r="R14" s="7">
        <f t="shared" si="4"/>
        <v>-0.66951618351292619</v>
      </c>
      <c r="S14" s="8">
        <f t="shared" si="5"/>
        <v>1.4862019669888922</v>
      </c>
      <c r="AN14" s="7" t="s">
        <v>35</v>
      </c>
      <c r="AO14" t="n" s="0">
        <v>-0.28711453069702175</v>
      </c>
      <c r="AP14" t="n" s="0">
        <v>-0.472042723927528</v>
      </c>
      <c r="AQ14" t="n" s="0">
        <v>0.05287138740551634</v>
      </c>
      <c r="AR14" t="n" s="0">
        <v>0.08692542891555721</v>
      </c>
      <c r="AS14" t="n" s="0">
        <v>0.07371295870439035</v>
      </c>
      <c r="AT14" t="n" s="0">
        <v>0.12119089107439152</v>
      </c>
      <c r="AU14" t="n" s="0">
        <v>1.1195598544255725</v>
      </c>
      <c r="AV14" t="n" s="0">
        <v>1.8406594817753539</v>
      </c>
      <c r="AW14" t="n" s="0">
        <v>1.2087023885044017</v>
      </c>
      <c r="AX14" t="n" s="0">
        <v>1.9872180154107588</v>
      </c>
      <c r="AY14" t="n" s="0">
        <v>-0.14721435148607775</v>
      </c>
      <c r="AZ14" t="n" s="0">
        <v>-0.24203394829237568</v>
      </c>
      <c r="BA14" t="e" s="0">
        <v>#NUM!</v>
      </c>
      <c r="BB14" s="8" t="e">
        <v>#NUM!</v>
      </c>
      <c r="BC14" s="7" t="n">
        <v>-0.30516472409122636</v>
      </c>
      <c r="BD14" t="n" s="0">
        <v>-0.501718903800884</v>
      </c>
      <c r="BE14" t="n" s="0">
        <v>0.08586121796299996</v>
      </c>
      <c r="BF14" t="n" s="0">
        <v>0.14116374782075813</v>
      </c>
      <c r="BG14" t="n" s="0">
        <v>-0.12315780115445381</v>
      </c>
      <c r="BH14" t="n" s="0">
        <v>-0.20248276459132297</v>
      </c>
      <c r="BI14" t="n" s="0">
        <v>0.8889496780499514</v>
      </c>
      <c r="BJ14" s="8" t="n">
        <v>1.4615151188708224</v>
      </c>
    </row>
    <row r="15" spans="1:62" x14ac:dyDescent="0.3">
      <c r="A15" t="s" s="0">
        <v>36</v>
      </c>
      <c r="C15" s="7" t="n">
        <v>1.5093860068175868</v>
      </c>
      <c r="D15" s="8" t="n">
        <v>1.4947455253834925</v>
      </c>
      <c r="E15" s="7" t="e">
        <v>#NUM!</v>
      </c>
      <c r="F15" s="8" t="e">
        <v>#NUM!</v>
      </c>
      <c r="G15" s="7" t="n">
        <v>1.1116326655419964</v>
      </c>
      <c r="H15" s="8" t="n">
        <v>1.1382136276351629</v>
      </c>
      <c r="I15" s="7" t="n">
        <v>2.208923203972056</v>
      </c>
      <c r="J15" s="8" t="n">
        <v>1.2658155529170452</v>
      </c>
      <c r="L15" s="7">
        <f t="shared" si="6"/>
        <v>8.5388794499898779E-3</v>
      </c>
      <c r="M15" s="8">
        <f t="shared" si="7"/>
        <v>2.984251697584269</v>
      </c>
      <c r="N15" s="7" t="e">
        <f t="shared" si="0"/>
        <v>#NUM!</v>
      </c>
      <c r="O15" s="8" t="e">
        <f t="shared" si="1"/>
        <v>#NUM!</v>
      </c>
      <c r="P15" s="7">
        <f t="shared" si="2"/>
        <v>-3.5607492093080007E-2</v>
      </c>
      <c r="Q15" s="8">
        <f t="shared" si="3"/>
        <v>2.2285225143786089</v>
      </c>
      <c r="R15" s="7">
        <f t="shared" si="4"/>
        <v>0.94864915833452046</v>
      </c>
      <c r="S15" s="8">
        <f t="shared" si="5"/>
        <v>3.4736300510925622</v>
      </c>
      <c r="AN15" s="7" t="s">
        <v>36</v>
      </c>
      <c r="AO15" t="n" s="0">
        <v>0.14124170057431773</v>
      </c>
      <c r="AP15" t="n" s="0">
        <v>0.16076322838405366</v>
      </c>
      <c r="AQ15" t="n" s="0">
        <v>-7.84736349972322E-4</v>
      </c>
      <c r="AR15" t="n" s="0">
        <v>-8.931976076391734E-4</v>
      </c>
      <c r="AS15" t="n" s="0">
        <v>0.05927508646848108</v>
      </c>
      <c r="AT15" t="n" s="0">
        <v>0.0674677111976778</v>
      </c>
      <c r="AU15" t="n" s="0">
        <v>-0.97664677223344</v>
      </c>
      <c r="AV15" t="n" s="0">
        <v>-1.1116326655419964</v>
      </c>
      <c r="AW15" t="n" s="0">
        <v>-0.8833272873235843</v>
      </c>
      <c r="AX15" t="n" s="0">
        <v>-1.0054151560937048</v>
      </c>
      <c r="AY15" t="n" s="0">
        <v>0.0832764814494149</v>
      </c>
      <c r="AZ15" t="n" s="0">
        <v>0.09478642604723087</v>
      </c>
      <c r="BA15" t="e" s="0">
        <v>#NUM!</v>
      </c>
      <c r="BB15" s="8" t="e">
        <v>#NUM!</v>
      </c>
      <c r="BC15" s="7" t="n">
        <v>0.38012321432973134</v>
      </c>
      <c r="BD15" t="n" s="0">
        <v>0.43266142273058206</v>
      </c>
      <c r="BE15" t="n" s="0">
        <v>0.05949530022166175</v>
      </c>
      <c r="BF15" t="n" s="0">
        <v>0.06771836149254074</v>
      </c>
      <c r="BG15" t="n" s="0">
        <v>-0.24581768855241534</v>
      </c>
      <c r="BH15" t="n" s="0">
        <v>-0.2797930430241353</v>
      </c>
      <c r="BI15" t="n" s="0">
        <v>-0.4596398283332037</v>
      </c>
      <c r="BJ15" s="8" t="n">
        <v>-0.5231683164127393</v>
      </c>
    </row>
    <row r="16" spans="1:62" x14ac:dyDescent="0.3">
      <c r="A16" s="4" t="s">
        <v>37</v>
      </c>
      <c r="B16" s="4"/>
      <c r="C16" s="5" t="n">
        <v>10.5494056799648</v>
      </c>
      <c r="D16" s="6" t="n">
        <v>0.9856726200912598</v>
      </c>
      <c r="E16" s="5" t="e">
        <v>#NUM!</v>
      </c>
      <c r="F16" s="6" t="e">
        <v>#NUM!</v>
      </c>
      <c r="G16" s="5" t="n">
        <v>7.738274524550455</v>
      </c>
      <c r="H16" s="6" t="n">
        <v>2.1190263890748495</v>
      </c>
      <c r="I16" s="5" t="n">
        <v>7.426926375755654</v>
      </c>
      <c r="J16" s="6" t="n">
        <v>2.3532294664648097</v>
      </c>
      <c r="K16" s="4"/>
      <c r="L16" s="5">
        <f t="shared" si="6"/>
        <v>9.5727461839848988</v>
      </c>
      <c r="M16" s="6">
        <f t="shared" si="7"/>
        <v>11.529802661071786</v>
      </c>
      <c r="N16" s="5" t="e">
        <f t="shared" si="0"/>
        <v>#NUM!</v>
      </c>
      <c r="O16" s="6" t="e">
        <f t="shared" si="1"/>
        <v>#NUM!</v>
      </c>
      <c r="P16" s="5">
        <f t="shared" si="2"/>
        <v>5.6004693609630927</v>
      </c>
      <c r="Q16" s="6">
        <f t="shared" si="3"/>
        <v>9.8140978928011702</v>
      </c>
      <c r="R16" s="5">
        <f t="shared" si="4"/>
        <v>5.0621385856710504</v>
      </c>
      <c r="S16" s="6">
        <f t="shared" si="5"/>
        <v>9.7823755722853072</v>
      </c>
      <c r="AN16" s="5" t="s">
        <v>37</v>
      </c>
      <c r="AO16" s="4" t="n">
        <v>0.26466270728263114</v>
      </c>
      <c r="AP16" s="4" t="n">
        <v>0.5608272609358878</v>
      </c>
      <c r="AQ16" s="4" t="n">
        <v>-0.14820144120901294</v>
      </c>
      <c r="AR16" s="4" t="n">
        <v>-0.3140427648208233</v>
      </c>
      <c r="AS16" s="4" t="n">
        <v>-0.1434478531675345</v>
      </c>
      <c r="AT16" s="4" t="n">
        <v>-0.30396978631813987</v>
      </c>
      <c r="AU16" s="4" t="n">
        <v>-2.1686456598115496</v>
      </c>
      <c r="AV16" s="4" t="n">
        <v>-4.595417381693312</v>
      </c>
      <c r="AW16" s="4" t="n">
        <v>0.12351213595023333</v>
      </c>
      <c r="AX16" s="4" t="n">
        <v>0.26172547544954483</v>
      </c>
      <c r="AY16" s="4" t="n">
        <v>1.4297932023189421</v>
      </c>
      <c r="AZ16" s="4" t="n">
        <v>3.0297695266336735</v>
      </c>
      <c r="BA16" s="4" t="e">
        <v>#NUM!</v>
      </c>
      <c r="BB16" s="6" t="e">
        <v>#NUM!</v>
      </c>
      <c r="BC16" s="5" t="n">
        <v>0.6387618005413757</v>
      </c>
      <c r="BD16" s="4" t="n">
        <v>1.3535531116801405</v>
      </c>
      <c r="BE16" s="4" t="n">
        <v>-0.17255790168914892</v>
      </c>
      <c r="BF16" s="4" t="n">
        <v>-0.3656547473226901</v>
      </c>
      <c r="BG16" s="4" t="n">
        <v>-0.07596374667136187</v>
      </c>
      <c r="BH16" s="4" t="n">
        <v>-0.16096918380961256</v>
      </c>
      <c r="BI16" s="4" t="n">
        <v>0.7936663712245168</v>
      </c>
      <c r="BJ16" s="6" t="n">
        <v>1.6817999847460268</v>
      </c>
    </row>
    <row r="17" spans="1:62" ht="15" thickBot="1" x14ac:dyDescent="0.35">
      <c r="A17" s="4" t="s">
        <v>38</v>
      </c>
      <c r="B17" s="4"/>
      <c r="C17" s="18" t="n">
        <v>5.239343527112206</v>
      </c>
      <c r="D17" s="19" t="n">
        <v>2.4863745098318746</v>
      </c>
      <c r="E17" s="18" t="e">
        <v>#NUM!</v>
      </c>
      <c r="F17" s="19" t="e">
        <v>#NUM!</v>
      </c>
      <c r="G17" s="18" t="n">
        <v>5.639800186113789</v>
      </c>
      <c r="H17" s="19" t="n">
        <v>1.4593056803184379</v>
      </c>
      <c r="I17" s="18" t="n">
        <v>5.288818958920959</v>
      </c>
      <c r="J17" s="19" t="n">
        <v>1.4675692475482836</v>
      </c>
      <c r="K17" s="4"/>
      <c r="L17" s="18">
        <f t="shared" si="6"/>
        <v>2.7969151758887851</v>
      </c>
      <c r="M17" s="19">
        <f t="shared" si="7"/>
        <v>7.778888420625206</v>
      </c>
      <c r="N17" s="18" t="e">
        <f t="shared" si="0"/>
        <v>#NUM!</v>
      </c>
      <c r="O17" s="19" t="e">
        <f t="shared" si="1"/>
        <v>#NUM!</v>
      </c>
      <c r="P17" s="18">
        <f t="shared" si="2"/>
        <v>4.1823465541555107</v>
      </c>
      <c r="Q17" s="19">
        <f t="shared" si="3"/>
        <v>7.0884343904061593</v>
      </c>
      <c r="R17" s="18">
        <f t="shared" si="4"/>
        <v>3.8166918080338341</v>
      </c>
      <c r="S17" s="19">
        <f t="shared" si="5"/>
        <v>6.747131886368912</v>
      </c>
      <c r="AN17" s="18" t="s">
        <v>38</v>
      </c>
      <c r="AO17" s="24" t="n">
        <v>0.017849604070375474</v>
      </c>
      <c r="AP17" s="24" t="n">
        <v>0.02604802861133404</v>
      </c>
      <c r="AQ17" s="24" t="n">
        <v>-0.42574361478692346</v>
      </c>
      <c r="AR17" s="24" t="n">
        <v>-0.6212900754178623</v>
      </c>
      <c r="AS17" s="24" t="n">
        <v>0.9320869727509036</v>
      </c>
      <c r="AT17" s="24" t="n">
        <v>1.3601998138862106</v>
      </c>
      <c r="AU17" s="24" t="e">
        <v>#NUM!</v>
      </c>
      <c r="AV17" s="24" t="e">
        <v>#NUM!</v>
      </c>
      <c r="AW17" s="24" t="n">
        <v>0.24682958392076615</v>
      </c>
      <c r="AX17" s="24" t="n">
        <v>0.3601998138862106</v>
      </c>
      <c r="AY17" s="24" t="n">
        <v>-0.27441588448706566</v>
      </c>
      <c r="AZ17" s="24" t="n">
        <v>-0.4004566590015832</v>
      </c>
      <c r="BA17" s="24" t="e">
        <v>#NUM!</v>
      </c>
      <c r="BB17" s="19" t="e">
        <v>#NUM!</v>
      </c>
      <c r="BC17" s="18" t="n">
        <v>-0.7022444839073538</v>
      </c>
      <c r="BD17" s="24" t="n">
        <v>-1.0247893643382913</v>
      </c>
      <c r="BE17" s="24" t="n">
        <v>0.8450474097491695</v>
      </c>
      <c r="BF17" s="24" t="n">
        <v>1.2331824851853455</v>
      </c>
      <c r="BG17" s="24" t="n">
        <v>0.3043430250583442</v>
      </c>
      <c r="BH17" s="24" t="n">
        <v>0.44412950523293837</v>
      </c>
      <c r="BI17" s="24" t="n">
        <v>1.1896928701086047</v>
      </c>
      <c r="BJ17" s="19" t="n">
        <v>1.7361255631838324</v>
      </c>
    </row>
    <row r="20" spans="1:62" x14ac:dyDescent="0.3">
      <c r="G20" s="29" t="s">
        <v>67</v>
      </c>
      <c r="H20" s="29"/>
      <c r="I20" s="29" t="s">
        <v>70</v>
      </c>
      <c r="J20" s="29"/>
      <c r="P20" s="29" t="s">
        <v>60</v>
      </c>
      <c r="Q20" s="29"/>
      <c r="R20" s="29" t="s">
        <v>62</v>
      </c>
      <c r="S20" s="29"/>
    </row>
    <row r="21" spans="1:62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  <c r="Z21" t="s" s="0">
        <v>73</v>
      </c>
      <c r="AA21" t="s" s="0">
        <v>46</v>
      </c>
      <c r="AB21" t="s" s="0">
        <v>47</v>
      </c>
      <c r="AD21" t="s" s="0">
        <v>73</v>
      </c>
      <c r="AE21" t="s" s="0">
        <v>46</v>
      </c>
      <c r="AF21" t="s" s="0">
        <v>47</v>
      </c>
    </row>
    <row r="22" spans="1:62" x14ac:dyDescent="0.3">
      <c r="A22" t="n" s="0">
        <v>1.0</v>
      </c>
      <c r="B22" t="s" s="0">
        <v>0</v>
      </c>
      <c r="C22" t="s" s="0">
        <v>1</v>
      </c>
      <c r="D22" s="0"/>
      <c r="E22" t="s">
        <v>2</v>
      </c>
      <c r="F22" t="n">
        <v>0.0</v>
      </c>
      <c r="G22" t="n">
        <v>0.0</v>
      </c>
      <c r="H22" t="n">
        <v>6.0</v>
      </c>
      <c r="I22" t="n">
        <v>0.0</v>
      </c>
      <c r="J22" t="n">
        <v>3.0</v>
      </c>
      <c r="K22" t="n">
        <v>15.0</v>
      </c>
      <c r="L22"/>
      <c r="M22" t="n">
        <v>93.0</v>
      </c>
      <c r="N22" t="n">
        <v>80.0</v>
      </c>
      <c r="O22" t="n">
        <v>9.0</v>
      </c>
      <c r="P22"/>
      <c r="Q22"/>
      <c r="R22"/>
      <c r="S22"/>
      <c r="T22" t="n">
        <v>-1.0</v>
      </c>
      <c r="U22"/>
      <c r="V22" t="s">
        <v>45</v>
      </c>
      <c r="W22" t="b">
        <v>0</v>
      </c>
      <c r="Z22" t="n">
        <v>1.0</v>
      </c>
      <c r="AD22" t="n">
        <v>0.0</v>
      </c>
      <c r="AE22" t="n">
        <v>0.0</v>
      </c>
      <c r="AF22" t="n">
        <v>0.0</v>
      </c>
    </row>
    <row r="23" spans="1:62" x14ac:dyDescent="0.3">
      <c r="A23" t="n" s="0">
        <v>1.0</v>
      </c>
      <c r="B23" t="s" s="0">
        <v>15</v>
      </c>
      <c r="C23" t="s" s="0">
        <v>1</v>
      </c>
      <c r="D23" s="0"/>
      <c r="E23" t="s">
        <v>2</v>
      </c>
      <c r="F23" t="n">
        <v>0.0</v>
      </c>
      <c r="G23" t="n">
        <v>0.0</v>
      </c>
      <c r="H23" t="n">
        <v>3.0</v>
      </c>
      <c r="I23" t="n">
        <v>0.0</v>
      </c>
      <c r="J23" t="n">
        <v>5.0</v>
      </c>
      <c r="K23" t="n">
        <v>3.0</v>
      </c>
      <c r="L23"/>
      <c r="M23" t="n">
        <v>77.0</v>
      </c>
      <c r="N23" t="n">
        <v>76.0</v>
      </c>
      <c r="O23" t="n">
        <v>8.0</v>
      </c>
      <c r="P23"/>
      <c r="Q23"/>
      <c r="R23"/>
      <c r="S23"/>
      <c r="T23" t="n">
        <v>-1.0</v>
      </c>
      <c r="U23"/>
      <c r="V23" t="s">
        <v>45</v>
      </c>
      <c r="W23" t="b">
        <v>0</v>
      </c>
      <c r="Z23" t="n">
        <v>1.0</v>
      </c>
      <c r="AD23" t="n">
        <v>1.0</v>
      </c>
      <c r="AE23" t="n">
        <v>0.0</v>
      </c>
      <c r="AF23" t="n">
        <v>0.0</v>
      </c>
    </row>
    <row r="24" spans="1:62" x14ac:dyDescent="0.3">
      <c r="A24" t="n" s="0">
        <v>1.0</v>
      </c>
      <c r="B24" t="s" s="0">
        <v>17</v>
      </c>
      <c r="C24" t="s" s="0">
        <v>1</v>
      </c>
      <c r="D24" s="0"/>
      <c r="E24" t="s">
        <v>2</v>
      </c>
      <c r="F24" t="n">
        <v>0.0</v>
      </c>
      <c r="G24" t="n">
        <v>0.0</v>
      </c>
      <c r="H24" t="n">
        <v>2.0</v>
      </c>
      <c r="I24" t="n">
        <v>0.0</v>
      </c>
      <c r="J24" t="n">
        <v>4.0</v>
      </c>
      <c r="K24" t="n">
        <v>3.0</v>
      </c>
      <c r="L24"/>
      <c r="M24" t="n">
        <v>59.0</v>
      </c>
      <c r="N24" t="n">
        <v>58.0</v>
      </c>
      <c r="O24" t="n">
        <v>6.0</v>
      </c>
      <c r="P24"/>
      <c r="Q24"/>
      <c r="R24"/>
      <c r="S24"/>
      <c r="T24" t="n">
        <v>-1.0</v>
      </c>
      <c r="U24"/>
      <c r="V24" t="s">
        <v>45</v>
      </c>
      <c r="W24" t="b">
        <v>0</v>
      </c>
      <c r="Z24" t="n">
        <v>1.0</v>
      </c>
      <c r="AD24" t="n">
        <v>2.0</v>
      </c>
      <c r="AE24" t="n">
        <v>0.0</v>
      </c>
      <c r="AF24" t="n">
        <v>0.0</v>
      </c>
    </row>
    <row r="25" spans="1:62" x14ac:dyDescent="0.3">
      <c r="A25" s="4" t="n">
        <v>1.0</v>
      </c>
      <c r="B25" t="s" s="0">
        <v>17</v>
      </c>
      <c r="C25" s="4" t="s">
        <v>1</v>
      </c>
      <c r="D25" s="4" t="s">
        <v>18</v>
      </c>
      <c r="E25" s="4" t="s">
        <v>2</v>
      </c>
      <c r="F25" t="n" s="0">
        <v>0.0</v>
      </c>
      <c r="G25" t="n" s="0">
        <v>0.0</v>
      </c>
      <c r="H25" t="n" s="0">
        <v>1.0</v>
      </c>
      <c r="I25" t="n" s="0">
        <v>0.0</v>
      </c>
      <c r="J25" t="n" s="0">
        <v>2.0</v>
      </c>
      <c r="K25" t="n" s="0">
        <v>0.0</v>
      </c>
      <c r="L25" s="0"/>
      <c r="M25" t="n">
        <v>28.0</v>
      </c>
      <c r="N25" t="n">
        <v>30.0</v>
      </c>
      <c r="O25" t="n">
        <v>3.0</v>
      </c>
      <c r="P25"/>
      <c r="Q25"/>
      <c r="R25"/>
      <c r="S25"/>
      <c r="T25" t="n">
        <v>-1.0</v>
      </c>
      <c r="U25"/>
      <c r="V25" t="s">
        <v>45</v>
      </c>
      <c r="W25" t="b">
        <v>0</v>
      </c>
      <c r="Z25" t="n">
        <v>1.0</v>
      </c>
      <c r="AD25" t="n">
        <v>3.0</v>
      </c>
      <c r="AE25" t="n">
        <v>0.0</v>
      </c>
      <c r="AF25" t="n">
        <v>0.0</v>
      </c>
    </row>
    <row r="26" spans="1:62" x14ac:dyDescent="0.3">
      <c r="A26" t="n" s="0">
        <v>2.0</v>
      </c>
      <c r="B26" t="s" s="0">
        <v>15</v>
      </c>
      <c r="C26" t="s" s="0">
        <v>20</v>
      </c>
      <c r="D26" t="s" s="0">
        <v>16</v>
      </c>
      <c r="E26" t="s" s="0">
        <v>2</v>
      </c>
      <c r="F26" t="n" s="0">
        <v>0.0</v>
      </c>
      <c r="G26" t="n" s="0">
        <v>0.0</v>
      </c>
      <c r="H26" t="n" s="0">
        <v>1.0</v>
      </c>
      <c r="I26" t="n" s="0">
        <v>0.0</v>
      </c>
      <c r="J26" t="n" s="0">
        <v>3.0</v>
      </c>
      <c r="K26" t="n" s="0">
        <v>15.0</v>
      </c>
      <c r="L26" s="0"/>
      <c r="M26" t="n">
        <v>66.0</v>
      </c>
      <c r="N26" t="n">
        <v>53.0</v>
      </c>
      <c r="O26" t="n">
        <v>4.0</v>
      </c>
      <c r="P26"/>
      <c r="Q26"/>
      <c r="R26"/>
      <c r="S26"/>
      <c r="T26" t="n">
        <v>-1.0</v>
      </c>
      <c r="U26"/>
      <c r="V26" t="s">
        <v>45</v>
      </c>
      <c r="W26" t="b">
        <v>0</v>
      </c>
      <c r="Z26" t="n">
        <v>2.0</v>
      </c>
      <c r="AD26" t="n">
        <v>4.0</v>
      </c>
      <c r="AE26" t="n">
        <v>0.0</v>
      </c>
      <c r="AF26" t="n">
        <v>0.0</v>
      </c>
    </row>
    <row r="27" spans="1:62" x14ac:dyDescent="0.3">
      <c r="A27" t="n" s="0">
        <v>2.0</v>
      </c>
      <c r="B27" t="s" s="0">
        <v>17</v>
      </c>
      <c r="C27" t="s" s="0">
        <v>21</v>
      </c>
      <c r="D27" t="s" s="0">
        <v>16</v>
      </c>
      <c r="E27" t="s" s="0">
        <v>2</v>
      </c>
      <c r="F27" t="n" s="0">
        <v>0.0</v>
      </c>
      <c r="G27" t="n" s="0">
        <v>0.0</v>
      </c>
      <c r="H27" t="n" s="0">
        <v>1.0</v>
      </c>
      <c r="I27" t="n" s="0">
        <v>0.0</v>
      </c>
      <c r="J27" t="n" s="0">
        <v>6.0</v>
      </c>
      <c r="K27" t="n" s="0">
        <v>15.0</v>
      </c>
      <c r="L27" s="0"/>
      <c r="M27" t="n">
        <v>83.0</v>
      </c>
      <c r="N27" t="n">
        <v>70.0</v>
      </c>
      <c r="O27" t="n">
        <v>7.0</v>
      </c>
      <c r="P27"/>
      <c r="Q27"/>
      <c r="R27"/>
      <c r="S27"/>
      <c r="T27" t="n">
        <v>-1.0</v>
      </c>
      <c r="U27"/>
      <c r="V27" t="s">
        <v>45</v>
      </c>
      <c r="W27" t="b">
        <v>1</v>
      </c>
      <c r="Z27" t="n">
        <v>2.0</v>
      </c>
      <c r="AD27" t="n">
        <v>5.0</v>
      </c>
      <c r="AE27" t="n">
        <v>0.0</v>
      </c>
      <c r="AF27" t="n">
        <v>0.0</v>
      </c>
    </row>
    <row r="28" spans="1:62" x14ac:dyDescent="0.3">
      <c r="A28" s="4" t="n">
        <v>2.0</v>
      </c>
      <c r="B28" t="s" s="0">
        <v>17</v>
      </c>
      <c r="C28" s="4" t="s">
        <v>21</v>
      </c>
      <c r="D28" s="4" t="s">
        <v>16</v>
      </c>
      <c r="E28" s="4" t="s">
        <v>2</v>
      </c>
      <c r="F28" t="n" s="0">
        <v>0.0</v>
      </c>
      <c r="G28" t="n" s="0">
        <v>0.0</v>
      </c>
      <c r="H28" t="n" s="0">
        <v>0.0</v>
      </c>
      <c r="I28" t="n" s="0">
        <v>0.0</v>
      </c>
      <c r="J28" t="n" s="0">
        <v>5.0</v>
      </c>
      <c r="K28" t="n" s="0">
        <v>3.0</v>
      </c>
      <c r="L28" s="0"/>
      <c r="M28" t="n">
        <v>53.0</v>
      </c>
      <c r="N28" t="n">
        <v>52.0</v>
      </c>
      <c r="O28" t="n">
        <v>5.0</v>
      </c>
      <c r="P28"/>
      <c r="Q28"/>
      <c r="R28"/>
      <c r="S28"/>
      <c r="T28" t="n">
        <v>-1.0</v>
      </c>
      <c r="U28"/>
      <c r="V28" t="s">
        <v>45</v>
      </c>
      <c r="W28" t="b">
        <v>1</v>
      </c>
      <c r="Z28" t="n">
        <v>2.0</v>
      </c>
      <c r="AD28" t="n">
        <v>6.0</v>
      </c>
      <c r="AE28" t="n">
        <v>0.0</v>
      </c>
      <c r="AF28" t="n">
        <v>0.0</v>
      </c>
    </row>
    <row r="29" spans="1:62" x14ac:dyDescent="0.3">
      <c r="A29" s="4" t="n">
        <v>2.0</v>
      </c>
      <c r="B29" t="s" s="0">
        <v>17</v>
      </c>
      <c r="C29" s="4" t="s">
        <v>21</v>
      </c>
      <c r="D29" s="4" t="s">
        <v>16</v>
      </c>
      <c r="E29" s="4" t="s">
        <v>2</v>
      </c>
      <c r="F29" t="n" s="0">
        <v>0.0</v>
      </c>
      <c r="G29" t="n" s="0">
        <v>0.0</v>
      </c>
      <c r="H29" t="n" s="0">
        <v>2.0</v>
      </c>
      <c r="I29" t="n" s="0">
        <v>0.0</v>
      </c>
      <c r="J29" t="n" s="0">
        <v>6.0</v>
      </c>
      <c r="K29" t="n" s="0">
        <v>15.0</v>
      </c>
      <c r="L29" s="0"/>
      <c r="M29" t="n">
        <v>91.0</v>
      </c>
      <c r="N29" t="n">
        <v>78.0</v>
      </c>
      <c r="O29" t="n">
        <v>8.0</v>
      </c>
      <c r="P29"/>
      <c r="Q29"/>
      <c r="R29"/>
      <c r="S29"/>
      <c r="T29" t="n">
        <v>-1.0</v>
      </c>
      <c r="U29"/>
      <c r="V29" t="s">
        <v>45</v>
      </c>
      <c r="W29" t="b">
        <v>1</v>
      </c>
      <c r="Z29" t="n">
        <v>2.0</v>
      </c>
      <c r="AD29" t="n">
        <v>7.0</v>
      </c>
      <c r="AE29" t="n">
        <v>0.0</v>
      </c>
      <c r="AF29" t="n">
        <v>0.0</v>
      </c>
    </row>
    <row r="30" spans="1:62" x14ac:dyDescent="0.3">
      <c r="A30" t="n" s="0">
        <v>2.0</v>
      </c>
      <c r="B30" t="s" s="0">
        <v>17</v>
      </c>
      <c r="C30" t="s" s="0">
        <v>21</v>
      </c>
      <c r="D30" t="s" s="0">
        <v>16</v>
      </c>
      <c r="E30" t="s" s="0">
        <v>2</v>
      </c>
      <c r="F30" t="n" s="0">
        <v>0.0</v>
      </c>
      <c r="G30" t="n" s="0">
        <v>0.0</v>
      </c>
      <c r="H30" t="n" s="0">
        <v>1.0</v>
      </c>
      <c r="I30" t="n" s="0">
        <v>0.0</v>
      </c>
      <c r="J30" t="n" s="0">
        <v>6.0</v>
      </c>
      <c r="K30" t="n" s="0">
        <v>15.0</v>
      </c>
      <c r="L30" s="0"/>
      <c r="M30" t="n">
        <v>83.0</v>
      </c>
      <c r="N30" t="n">
        <v>70.0</v>
      </c>
      <c r="O30" t="n">
        <v>7.0</v>
      </c>
      <c r="P30"/>
      <c r="Q30"/>
      <c r="R30"/>
      <c r="S30"/>
      <c r="T30" t="n">
        <v>-1.0</v>
      </c>
      <c r="U30"/>
      <c r="V30" t="s">
        <v>45</v>
      </c>
      <c r="W30" t="b">
        <v>1</v>
      </c>
      <c r="Z30" t="n">
        <v>2.0</v>
      </c>
      <c r="AD30" t="n">
        <v>8.0</v>
      </c>
      <c r="AE30" t="n">
        <v>0.0</v>
      </c>
      <c r="AF30" t="n">
        <v>0.0</v>
      </c>
    </row>
    <row r="31" spans="1:62" x14ac:dyDescent="0.3">
      <c r="A31" t="n" s="0">
        <v>2.0</v>
      </c>
      <c r="B31" t="s" s="0">
        <v>17</v>
      </c>
      <c r="C31" t="s" s="0">
        <v>21</v>
      </c>
      <c r="D31" t="s" s="0">
        <v>16</v>
      </c>
      <c r="E31" t="s" s="0">
        <v>2</v>
      </c>
      <c r="F31" t="n" s="0">
        <v>1.0</v>
      </c>
      <c r="G31" t="n" s="0">
        <v>0.0</v>
      </c>
      <c r="H31" t="n" s="0">
        <v>7.0</v>
      </c>
      <c r="I31" t="n" s="0">
        <v>0.0</v>
      </c>
      <c r="J31" t="n" s="0">
        <v>0.0</v>
      </c>
      <c r="K31" t="n" s="0">
        <v>15.0</v>
      </c>
      <c r="L31" s="0"/>
      <c r="M31" t="n">
        <v>73.0</v>
      </c>
      <c r="N31" t="n">
        <v>60.0</v>
      </c>
      <c r="O31" t="n">
        <v>8.0</v>
      </c>
      <c r="P31"/>
      <c r="Q31"/>
      <c r="R31"/>
      <c r="S31"/>
      <c r="T31" t="n">
        <v>-1.0</v>
      </c>
      <c r="U31"/>
      <c r="V31" t="s">
        <v>45</v>
      </c>
      <c r="W31" t="b">
        <v>1</v>
      </c>
      <c r="Z31" t="n">
        <v>2.0</v>
      </c>
      <c r="AD31" t="n">
        <v>9.0</v>
      </c>
      <c r="AE31" t="n">
        <v>0.0</v>
      </c>
      <c r="AF31" t="n">
        <v>0.0</v>
      </c>
    </row>
    <row r="32" spans="1:62" x14ac:dyDescent="0.3">
      <c r="A32" s="4" t="n">
        <v>2.0</v>
      </c>
      <c r="B32" t="s" s="0">
        <v>17</v>
      </c>
      <c r="C32" s="4" t="s">
        <v>21</v>
      </c>
      <c r="D32" s="4" t="s">
        <v>16</v>
      </c>
      <c r="E32" s="4" t="s">
        <v>2</v>
      </c>
      <c r="F32" t="n" s="0">
        <v>0.0</v>
      </c>
      <c r="G32" t="n" s="0">
        <v>0.0</v>
      </c>
      <c r="H32" t="n" s="0">
        <v>7.0</v>
      </c>
      <c r="I32" t="n" s="0">
        <v>0.0</v>
      </c>
      <c r="J32" t="n" s="0">
        <v>2.0</v>
      </c>
      <c r="K32" t="n" s="0">
        <v>15.0</v>
      </c>
      <c r="L32" s="0"/>
      <c r="M32" t="n">
        <v>91.0</v>
      </c>
      <c r="N32" t="n">
        <v>78.0</v>
      </c>
      <c r="O32" t="n">
        <v>9.0</v>
      </c>
      <c r="P32"/>
      <c r="Q32"/>
      <c r="R32"/>
      <c r="S32"/>
      <c r="T32" t="n">
        <v>-1.0</v>
      </c>
      <c r="U32"/>
      <c r="V32" t="s">
        <v>45</v>
      </c>
      <c r="W32" t="b">
        <v>1</v>
      </c>
      <c r="Z32" t="n">
        <v>2.0</v>
      </c>
      <c r="AD32" t="n">
        <v>10.0</v>
      </c>
      <c r="AE32" t="n">
        <v>0.0</v>
      </c>
      <c r="AF32" t="n">
        <v>3.5</v>
      </c>
    </row>
    <row r="33" spans="1:32" x14ac:dyDescent="0.3">
      <c r="A33" s="4" t="n">
        <v>9.0</v>
      </c>
      <c r="B33" t="s" s="0">
        <v>0</v>
      </c>
      <c r="C33" s="4" t="s">
        <v>20</v>
      </c>
      <c r="D33" s="4" t="s">
        <v>22</v>
      </c>
      <c r="E33" s="4" t="s">
        <v>2</v>
      </c>
      <c r="F33" s="0"/>
      <c r="G33"/>
      <c r="H33"/>
      <c r="I33"/>
      <c r="J33"/>
      <c r="K33" t="n">
        <v>15.0</v>
      </c>
      <c r="L33" t="n">
        <v>27.0</v>
      </c>
      <c r="M33" t="n">
        <v>103.0</v>
      </c>
      <c r="N33" t="n">
        <v>34.0</v>
      </c>
      <c r="O33" t="n">
        <v>0.0</v>
      </c>
      <c r="P33"/>
      <c r="Q33"/>
      <c r="R33"/>
      <c r="S33"/>
      <c r="T33" t="n">
        <v>-1.0</v>
      </c>
      <c r="U33"/>
      <c r="V33" t="s">
        <v>45</v>
      </c>
      <c r="W33" t="b">
        <v>0</v>
      </c>
      <c r="Z33" t="n">
        <v>9.0</v>
      </c>
      <c r="AD33" t="n">
        <v>11.0</v>
      </c>
      <c r="AE33" t="n">
        <v>0.0</v>
      </c>
      <c r="AF33" t="n">
        <v>3.5</v>
      </c>
    </row>
    <row r="34" spans="1:32" x14ac:dyDescent="0.3">
      <c r="A34" t="n" s="0">
        <v>9.0</v>
      </c>
      <c r="B34" t="s" s="0">
        <v>0</v>
      </c>
      <c r="C34" t="s" s="0">
        <v>20</v>
      </c>
      <c r="D34" t="s" s="0">
        <v>22</v>
      </c>
      <c r="E34" t="s" s="0">
        <v>2</v>
      </c>
      <c r="F34" s="0"/>
      <c r="G34"/>
      <c r="H34"/>
      <c r="I34"/>
      <c r="J34"/>
      <c r="K34" t="n">
        <v>15.0</v>
      </c>
      <c r="L34" t="n">
        <v>13.0</v>
      </c>
      <c r="M34" t="n">
        <v>94.0</v>
      </c>
      <c r="N34" t="n">
        <v>53.0</v>
      </c>
      <c r="O34" t="n">
        <v>0.0</v>
      </c>
      <c r="P34"/>
      <c r="Q34"/>
      <c r="R34"/>
      <c r="S34"/>
      <c r="T34" t="n">
        <v>-1.0</v>
      </c>
      <c r="U34"/>
      <c r="V34" t="s">
        <v>45</v>
      </c>
      <c r="W34" t="b">
        <v>0</v>
      </c>
      <c r="Z34" t="n">
        <v>9.0</v>
      </c>
      <c r="AD34" t="n">
        <v>12.0</v>
      </c>
      <c r="AE34" t="n">
        <v>0.0</v>
      </c>
      <c r="AF34" t="n">
        <v>3.5</v>
      </c>
    </row>
    <row r="35" spans="1:32" x14ac:dyDescent="0.3">
      <c r="A35" t="n" s="0">
        <v>9.0</v>
      </c>
      <c r="B35" t="s" s="0">
        <v>15</v>
      </c>
      <c r="C35" t="s" s="0">
        <v>21</v>
      </c>
      <c r="D35" t="s" s="0">
        <v>24</v>
      </c>
      <c r="E35" t="s" s="0">
        <v>2</v>
      </c>
      <c r="F35" t="n" s="0">
        <v>0.0</v>
      </c>
      <c r="G35" t="n" s="0">
        <v>0.0</v>
      </c>
      <c r="H35" t="n" s="0">
        <v>0.0</v>
      </c>
      <c r="I35" t="n" s="0">
        <v>0.0</v>
      </c>
      <c r="J35" t="n" s="0">
        <v>4.0</v>
      </c>
      <c r="K35" t="n" s="0">
        <v>3.0</v>
      </c>
      <c r="L35" t="n" s="0">
        <v>3.0</v>
      </c>
      <c r="M35" t="n" s="0">
        <v>46.0</v>
      </c>
      <c r="N35" t="n" s="0">
        <v>37.0</v>
      </c>
      <c r="O35" t="n" s="0">
        <v>4.0</v>
      </c>
      <c r="P35" t="n" s="0">
        <v>0.0</v>
      </c>
      <c r="Q35" t="n" s="0">
        <v>0.0</v>
      </c>
      <c r="R35" t="n" s="0">
        <v>0.0</v>
      </c>
      <c r="S35" t="n" s="0">
        <v>4.0</v>
      </c>
      <c r="T35" t="n" s="0">
        <v>-1.0</v>
      </c>
      <c r="U35" t="s" s="0">
        <v>47</v>
      </c>
      <c r="V35" t="s" s="0">
        <v>45</v>
      </c>
      <c r="W35" t="b" s="0">
        <v>1</v>
      </c>
      <c r="Z35" t="n" s="0">
        <v>9.0</v>
      </c>
      <c r="AB35" t="n" s="0">
        <v>4.0</v>
      </c>
      <c r="AD35" t="n" s="0">
        <v>13.0</v>
      </c>
      <c r="AE35" t="n" s="0">
        <v>0.0</v>
      </c>
      <c r="AF35" t="n" s="0">
        <v>3.5</v>
      </c>
    </row>
    <row r="36" spans="1:32" x14ac:dyDescent="0.3">
      <c r="A36" t="n" s="0">
        <v>9.0</v>
      </c>
      <c r="B36" t="s" s="0">
        <v>0</v>
      </c>
      <c r="C36" t="s" s="0">
        <v>21</v>
      </c>
      <c r="D36" t="s" s="0">
        <v>24</v>
      </c>
      <c r="E36" t="s" s="0">
        <v>2</v>
      </c>
      <c r="F36" t="n" s="0">
        <v>0.0</v>
      </c>
      <c r="G36" t="n" s="0">
        <v>0.0</v>
      </c>
      <c r="H36" t="n" s="0">
        <v>2.0</v>
      </c>
      <c r="I36" t="n" s="0">
        <v>0.0</v>
      </c>
      <c r="J36" t="n" s="0">
        <v>3.0</v>
      </c>
      <c r="K36" t="n" s="0">
        <v>3.0</v>
      </c>
      <c r="L36" t="n" s="0">
        <v>19.0</v>
      </c>
      <c r="M36" t="n" s="0">
        <v>68.0</v>
      </c>
      <c r="N36" t="n" s="0">
        <v>27.0</v>
      </c>
      <c r="O36" t="n" s="0">
        <v>5.0</v>
      </c>
      <c r="P36" t="n" s="0">
        <v>2.0</v>
      </c>
      <c r="Q36" t="n" s="0">
        <v>0.0</v>
      </c>
      <c r="R36" t="n" s="0">
        <v>0.0</v>
      </c>
      <c r="S36" t="n" s="0">
        <v>3.0</v>
      </c>
      <c r="T36" t="n" s="0">
        <v>-1.0</v>
      </c>
      <c r="U36" t="s" s="0">
        <v>47</v>
      </c>
      <c r="V36" t="s" s="0">
        <v>45</v>
      </c>
      <c r="W36" t="b" s="0">
        <v>1</v>
      </c>
      <c r="Z36" t="n" s="0">
        <v>9.0</v>
      </c>
      <c r="AB36" t="n" s="0">
        <v>3.0</v>
      </c>
      <c r="AD36" t="n" s="0">
        <v>14.0</v>
      </c>
      <c r="AE36" t="n" s="0">
        <v>0.0</v>
      </c>
      <c r="AF36" t="n" s="0">
        <v>3.5</v>
      </c>
    </row>
    <row r="37" spans="1:32" x14ac:dyDescent="0.3">
      <c r="A37" t="n" s="0">
        <v>26.0</v>
      </c>
      <c r="B37" t="s" s="0">
        <v>0</v>
      </c>
      <c r="C37" t="s" s="0">
        <v>1</v>
      </c>
      <c r="D37" t="s" s="0">
        <v>19</v>
      </c>
      <c r="E37" t="s" s="0">
        <v>2</v>
      </c>
      <c r="F37" t="n" s="0">
        <v>0.0</v>
      </c>
      <c r="G37" t="n" s="0">
        <v>0.0</v>
      </c>
      <c r="H37" t="n" s="0">
        <v>5.0</v>
      </c>
      <c r="I37" t="n" s="0">
        <v>0.0</v>
      </c>
      <c r="J37" t="n" s="0">
        <v>3.0</v>
      </c>
      <c r="K37" t="n" s="0">
        <v>15.0</v>
      </c>
      <c r="L37" t="n" s="0">
        <v>33.0</v>
      </c>
      <c r="M37" t="n" s="0">
        <v>118.0</v>
      </c>
      <c r="N37" t="n" s="0">
        <v>37.0</v>
      </c>
      <c r="O37" t="n" s="0">
        <v>8.0</v>
      </c>
      <c r="P37" t="n" s="0">
        <v>0.0</v>
      </c>
      <c r="Q37" t="n" s="0">
        <v>3.0</v>
      </c>
      <c r="R37" t="n" s="0">
        <v>5.0</v>
      </c>
      <c r="S37" t="n" s="0">
        <v>0.0</v>
      </c>
      <c r="T37" t="n" s="0">
        <v>-1.0</v>
      </c>
      <c r="U37" t="s" s="0">
        <v>46</v>
      </c>
      <c r="V37" t="s" s="0">
        <v>26</v>
      </c>
      <c r="W37" t="b" s="0">
        <v>0</v>
      </c>
      <c r="Z37" t="n" s="0">
        <v>26.0</v>
      </c>
      <c r="AA37" t="n" s="0">
        <v>5.0</v>
      </c>
      <c r="AD37" t="n" s="0">
        <v>15.0</v>
      </c>
      <c r="AE37" t="n" s="0">
        <v>0.0</v>
      </c>
      <c r="AF37" t="n" s="0">
        <v>3.5</v>
      </c>
    </row>
    <row r="38" spans="1:32" x14ac:dyDescent="0.3">
      <c r="A38" t="n" s="0">
        <v>26.0</v>
      </c>
      <c r="B38" t="s" s="0">
        <v>15</v>
      </c>
      <c r="C38" t="s" s="0">
        <v>20</v>
      </c>
      <c r="D38" t="s" s="0">
        <v>19</v>
      </c>
      <c r="E38" t="s" s="0">
        <v>2</v>
      </c>
      <c r="F38" t="n" s="0">
        <v>0.0</v>
      </c>
      <c r="G38" t="n" s="0">
        <v>0.0</v>
      </c>
      <c r="H38" t="n" s="0">
        <v>0.0</v>
      </c>
      <c r="I38" t="n" s="0">
        <v>0.0</v>
      </c>
      <c r="J38" t="n" s="0">
        <v>7.0</v>
      </c>
      <c r="K38" t="n" s="0">
        <v>15.0</v>
      </c>
      <c r="L38" t="n" s="0">
        <v>10.0</v>
      </c>
      <c r="M38" t="n" s="0">
        <v>95.0</v>
      </c>
      <c r="N38" t="n" s="0">
        <v>60.0</v>
      </c>
      <c r="O38" t="n" s="0">
        <v>7.0</v>
      </c>
      <c r="P38" t="n" s="0">
        <v>0.0</v>
      </c>
      <c r="Q38" t="n" s="0">
        <v>1.0</v>
      </c>
      <c r="R38" t="n" s="0">
        <v>0.0</v>
      </c>
      <c r="S38" t="n" s="0">
        <v>6.0</v>
      </c>
      <c r="T38" t="n" s="0">
        <v>-1.0</v>
      </c>
      <c r="U38" t="s" s="0">
        <v>47</v>
      </c>
      <c r="V38" t="s" s="0">
        <v>26</v>
      </c>
      <c r="W38" t="b" s="0">
        <v>0</v>
      </c>
      <c r="Z38" t="n" s="0">
        <v>26.0</v>
      </c>
      <c r="AB38" t="n" s="0">
        <v>6.0</v>
      </c>
      <c r="AD38" t="n" s="0">
        <v>16.0</v>
      </c>
      <c r="AE38" t="n" s="0">
        <v>0.0</v>
      </c>
      <c r="AF38" t="n" s="0">
        <v>3.5</v>
      </c>
    </row>
    <row r="39" spans="1:32" x14ac:dyDescent="0.3">
      <c r="A39" t="n" s="0">
        <v>29.0</v>
      </c>
      <c r="B39" t="s" s="0">
        <v>0</v>
      </c>
      <c r="C39" t="s" s="0">
        <v>23</v>
      </c>
      <c r="D39" t="s" s="0">
        <v>19</v>
      </c>
      <c r="E39" t="s" s="0">
        <v>2</v>
      </c>
      <c r="F39" t="n" s="0">
        <v>0.0</v>
      </c>
      <c r="G39" t="n" s="0">
        <v>0.0</v>
      </c>
      <c r="H39" t="n" s="0">
        <v>3.0</v>
      </c>
      <c r="I39" t="n" s="0">
        <v>0.0</v>
      </c>
      <c r="J39" t="n" s="0">
        <v>5.0</v>
      </c>
      <c r="K39" t="n" s="0">
        <v>3.0</v>
      </c>
      <c r="L39" t="n" s="0">
        <v>34.0</v>
      </c>
      <c r="M39" t="n" s="0">
        <v>111.0</v>
      </c>
      <c r="N39" t="n" s="0">
        <v>40.0</v>
      </c>
      <c r="O39" t="n" s="0">
        <v>8.0</v>
      </c>
      <c r="P39" t="n" s="0">
        <v>3.0</v>
      </c>
      <c r="Q39" t="n" s="0">
        <v>1.0</v>
      </c>
      <c r="R39" t="n" s="0">
        <v>0.0</v>
      </c>
      <c r="S39" t="n" s="0">
        <v>4.0</v>
      </c>
      <c r="T39" t="n" s="0">
        <v>-1.0</v>
      </c>
      <c r="U39" t="s" s="0">
        <v>47</v>
      </c>
      <c r="V39" t="s" s="0">
        <v>45</v>
      </c>
      <c r="W39" t="b" s="0">
        <v>0</v>
      </c>
      <c r="Z39" t="n" s="0">
        <v>29.0</v>
      </c>
      <c r="AB39" t="n" s="0">
        <v>4.0</v>
      </c>
      <c r="AD39" t="n" s="0">
        <v>17.0</v>
      </c>
      <c r="AE39" t="n" s="0">
        <v>0.0</v>
      </c>
      <c r="AF39" t="n" s="0">
        <v>3.5</v>
      </c>
    </row>
    <row r="40" spans="1:32" x14ac:dyDescent="0.3">
      <c r="A40" t="n" s="0">
        <v>29.0</v>
      </c>
      <c r="B40" t="s" s="0">
        <v>0</v>
      </c>
      <c r="C40" t="s" s="0">
        <v>23</v>
      </c>
      <c r="D40" t="s" s="0">
        <v>19</v>
      </c>
      <c r="E40" t="s" s="0">
        <v>2</v>
      </c>
      <c r="F40" t="n" s="0">
        <v>0.0</v>
      </c>
      <c r="G40" t="n" s="0">
        <v>0.0</v>
      </c>
      <c r="H40" t="n" s="0">
        <v>6.0</v>
      </c>
      <c r="I40" t="n" s="0">
        <v>0.0</v>
      </c>
      <c r="J40" t="n" s="0">
        <v>3.0</v>
      </c>
      <c r="K40" t="n" s="0">
        <v>3.0</v>
      </c>
      <c r="L40" t="n" s="0">
        <v>30.0</v>
      </c>
      <c r="M40" t="n" s="0">
        <v>111.0</v>
      </c>
      <c r="N40" t="n" s="0">
        <v>48.0</v>
      </c>
      <c r="O40" t="n" s="0">
        <v>9.0</v>
      </c>
      <c r="P40" t="n" s="0">
        <v>0.0</v>
      </c>
      <c r="Q40" t="n" s="0">
        <v>3.0</v>
      </c>
      <c r="R40" t="n" s="0">
        <v>6.0</v>
      </c>
      <c r="S40" t="n" s="0">
        <v>0.0</v>
      </c>
      <c r="T40" t="n" s="0">
        <v>-1.0</v>
      </c>
      <c r="U40" t="s" s="0">
        <v>46</v>
      </c>
      <c r="V40" t="s" s="0">
        <v>45</v>
      </c>
      <c r="W40" t="b" s="0">
        <v>0</v>
      </c>
      <c r="Z40" t="n" s="0">
        <v>29.0</v>
      </c>
      <c r="AA40" t="n" s="0">
        <v>6.0</v>
      </c>
      <c r="AD40" t="n" s="0">
        <v>18.0</v>
      </c>
      <c r="AE40" t="n" s="0">
        <v>0.0</v>
      </c>
      <c r="AF40" t="n" s="0">
        <v>3.5</v>
      </c>
    </row>
    <row r="41" spans="1:32" x14ac:dyDescent="0.3">
      <c r="A41" t="n" s="0">
        <v>33.0</v>
      </c>
      <c r="B41" t="s" s="0">
        <v>19</v>
      </c>
      <c r="C41" t="s" s="0">
        <v>20</v>
      </c>
      <c r="D41" t="s" s="0">
        <v>1</v>
      </c>
      <c r="E41" t="s" s="0">
        <v>2</v>
      </c>
      <c r="F41" t="n" s="0">
        <v>0.0</v>
      </c>
      <c r="G41" t="n" s="0">
        <v>0.0</v>
      </c>
      <c r="H41" t="n" s="0">
        <v>3.0</v>
      </c>
      <c r="I41" t="n" s="0">
        <v>0.0</v>
      </c>
      <c r="J41" t="n" s="0">
        <v>7.0</v>
      </c>
      <c r="K41" t="n" s="0">
        <v>15.0</v>
      </c>
      <c r="L41" t="n" s="0">
        <v>34.0</v>
      </c>
      <c r="M41" t="n" s="0">
        <v>143.0</v>
      </c>
      <c r="N41" t="n" s="0">
        <v>60.0</v>
      </c>
      <c r="O41" t="n" s="0">
        <v>10.0</v>
      </c>
      <c r="P41" t="n" s="0">
        <v>3.0</v>
      </c>
      <c r="Q41" t="n" s="0">
        <v>1.0</v>
      </c>
      <c r="R41" t="n" s="0">
        <v>0.0</v>
      </c>
      <c r="S41" t="n" s="0">
        <v>6.0</v>
      </c>
      <c r="T41" t="n" s="0">
        <v>2.0</v>
      </c>
      <c r="U41" t="s" s="0">
        <v>47</v>
      </c>
      <c r="V41" t="s" s="0">
        <v>26</v>
      </c>
      <c r="W41" t="b" s="0">
        <v>0</v>
      </c>
      <c r="Z41" t="n" s="0">
        <v>33.0</v>
      </c>
      <c r="AB41" t="n" s="0">
        <v>6.0</v>
      </c>
      <c r="AD41" t="n" s="0">
        <v>19.0</v>
      </c>
      <c r="AE41" t="n" s="0">
        <v>0.0</v>
      </c>
      <c r="AF41" t="n" s="0">
        <v>3.5</v>
      </c>
    </row>
    <row r="42" spans="1:32" x14ac:dyDescent="0.3">
      <c r="A42" t="n" s="0">
        <v>33.0</v>
      </c>
      <c r="B42" t="s" s="0">
        <v>19</v>
      </c>
      <c r="C42" t="s" s="0">
        <v>20</v>
      </c>
      <c r="D42" s="0"/>
      <c r="E42" t="s">
        <v>2</v>
      </c>
      <c r="F42" t="n">
        <v>0.0</v>
      </c>
      <c r="G42" t="n">
        <v>0.0</v>
      </c>
      <c r="H42" t="n">
        <v>10.0</v>
      </c>
      <c r="I42" t="n">
        <v>0.0</v>
      </c>
      <c r="J42" t="n">
        <v>0.0</v>
      </c>
      <c r="K42" t="n">
        <v>15.0</v>
      </c>
      <c r="L42" t="n">
        <v>32.0</v>
      </c>
      <c r="M42" t="n">
        <v>127.0</v>
      </c>
      <c r="N42" t="n">
        <v>48.0</v>
      </c>
      <c r="O42" t="n">
        <v>10.0</v>
      </c>
      <c r="P42" t="n">
        <v>4.0</v>
      </c>
      <c r="Q42" t="n">
        <v>0.0</v>
      </c>
      <c r="R42" t="n">
        <v>6.0</v>
      </c>
      <c r="S42" t="n">
        <v>0.0</v>
      </c>
      <c r="T42" t="n">
        <v>1.0</v>
      </c>
      <c r="U42" t="s">
        <v>46</v>
      </c>
      <c r="V42" t="s">
        <v>26</v>
      </c>
      <c r="W42" t="b">
        <v>0</v>
      </c>
      <c r="Z42" t="n">
        <v>33.0</v>
      </c>
      <c r="AA42" t="n">
        <v>6.0</v>
      </c>
      <c r="AD42" t="n">
        <v>20.0</v>
      </c>
      <c r="AE42" t="n">
        <v>0.0</v>
      </c>
      <c r="AF42" t="n">
        <v>3.5</v>
      </c>
    </row>
    <row r="43" spans="1:32" x14ac:dyDescent="0.3">
      <c r="A43" t="n" s="0">
        <v>33.0</v>
      </c>
      <c r="B43" t="s" s="0">
        <v>19</v>
      </c>
      <c r="C43" t="s" s="0">
        <v>20</v>
      </c>
      <c r="D43" s="0"/>
      <c r="E43" t="s">
        <v>2</v>
      </c>
      <c r="F43" t="n">
        <v>2.0</v>
      </c>
      <c r="G43" t="n">
        <v>0.0</v>
      </c>
      <c r="H43" t="n">
        <v>6.0</v>
      </c>
      <c r="I43" t="n">
        <v>0.0</v>
      </c>
      <c r="J43" t="n">
        <v>0.0</v>
      </c>
      <c r="K43" t="n">
        <v>15.0</v>
      </c>
      <c r="L43" t="n">
        <v>8.0</v>
      </c>
      <c r="M43" t="n">
        <v>75.0</v>
      </c>
      <c r="N43" t="n">
        <v>44.0</v>
      </c>
      <c r="O43" t="n">
        <v>8.0</v>
      </c>
      <c r="P43" t="n">
        <v>1.0</v>
      </c>
      <c r="Q43" t="n">
        <v>0.0</v>
      </c>
      <c r="R43" t="n">
        <v>7.0</v>
      </c>
      <c r="S43" t="n">
        <v>0.0</v>
      </c>
      <c r="T43" t="n">
        <v>1.0</v>
      </c>
      <c r="U43" t="s">
        <v>46</v>
      </c>
      <c r="V43" t="s">
        <v>26</v>
      </c>
      <c r="W43" t="b">
        <v>0</v>
      </c>
      <c r="Z43" t="n">
        <v>33.0</v>
      </c>
      <c r="AA43" t="n">
        <v>7.0</v>
      </c>
      <c r="AD43" t="n">
        <v>21.0</v>
      </c>
      <c r="AE43" t="n">
        <v>0.0</v>
      </c>
      <c r="AF43" t="n">
        <v>3.5</v>
      </c>
    </row>
    <row r="44" spans="1:32" x14ac:dyDescent="0.3">
      <c r="A44" t="n" s="0">
        <v>33.0</v>
      </c>
      <c r="B44" t="s" s="0">
        <v>19</v>
      </c>
      <c r="C44" t="s" s="0">
        <v>20</v>
      </c>
      <c r="D44" s="0"/>
      <c r="E44" t="s">
        <v>2</v>
      </c>
      <c r="F44" t="n">
        <v>0.0</v>
      </c>
      <c r="G44" t="n">
        <v>0.0</v>
      </c>
      <c r="H44" t="n">
        <v>10.0</v>
      </c>
      <c r="I44" t="n">
        <v>0.0</v>
      </c>
      <c r="J44" t="n">
        <v>0.0</v>
      </c>
      <c r="K44" t="n">
        <v>15.0</v>
      </c>
      <c r="L44" t="n">
        <v>24.0</v>
      </c>
      <c r="M44" t="n">
        <v>119.0</v>
      </c>
      <c r="N44" t="n">
        <v>56.0</v>
      </c>
      <c r="O44" t="n">
        <v>10.0</v>
      </c>
      <c r="P44" t="n">
        <v>3.0</v>
      </c>
      <c r="Q44" t="n">
        <v>0.0</v>
      </c>
      <c r="R44" t="n">
        <v>7.0</v>
      </c>
      <c r="S44" t="n">
        <v>0.0</v>
      </c>
      <c r="T44" t="n">
        <v>1.0</v>
      </c>
      <c r="U44" t="s">
        <v>46</v>
      </c>
      <c r="V44" t="s">
        <v>26</v>
      </c>
      <c r="W44" t="b">
        <v>0</v>
      </c>
      <c r="Z44" t="n">
        <v>33.0</v>
      </c>
      <c r="AA44" t="n">
        <v>7.0</v>
      </c>
      <c r="AD44" t="n">
        <v>22.0</v>
      </c>
      <c r="AE44" t="n">
        <v>0.0</v>
      </c>
      <c r="AF44" t="n">
        <v>3.5</v>
      </c>
    </row>
    <row r="45" spans="1:32" x14ac:dyDescent="0.3">
      <c r="A45" t="n" s="0">
        <v>33.0</v>
      </c>
      <c r="B45" t="s" s="0">
        <v>19</v>
      </c>
      <c r="C45" t="s" s="0">
        <v>20</v>
      </c>
      <c r="D45" s="0"/>
      <c r="E45" t="s">
        <v>2</v>
      </c>
      <c r="F45" t="n">
        <v>0.0</v>
      </c>
      <c r="G45" t="n">
        <v>0.0</v>
      </c>
      <c r="H45" t="n">
        <v>8.0</v>
      </c>
      <c r="I45" t="n">
        <v>0.0</v>
      </c>
      <c r="J45" t="n">
        <v>0.0</v>
      </c>
      <c r="K45" t="n">
        <v>15.0</v>
      </c>
      <c r="L45" t="n">
        <v>8.0</v>
      </c>
      <c r="M45" t="n">
        <v>87.0</v>
      </c>
      <c r="N45" t="n">
        <v>56.0</v>
      </c>
      <c r="O45" t="n">
        <v>8.0</v>
      </c>
      <c r="P45" t="n">
        <v>1.0</v>
      </c>
      <c r="Q45" t="n">
        <v>0.0</v>
      </c>
      <c r="R45" t="n">
        <v>7.0</v>
      </c>
      <c r="S45" t="n">
        <v>0.0</v>
      </c>
      <c r="T45" t="n">
        <v>1.0</v>
      </c>
      <c r="U45" t="s">
        <v>46</v>
      </c>
      <c r="V45" t="s">
        <v>26</v>
      </c>
      <c r="W45" t="b">
        <v>0</v>
      </c>
      <c r="Z45" t="n">
        <v>33.0</v>
      </c>
      <c r="AA45" t="n">
        <v>7.0</v>
      </c>
      <c r="AD45" t="n">
        <v>23.0</v>
      </c>
      <c r="AE45" t="n">
        <v>0.0</v>
      </c>
      <c r="AF45" t="n">
        <v>3.5</v>
      </c>
    </row>
    <row r="46" spans="1:32" x14ac:dyDescent="0.3">
      <c r="A46" t="n" s="0">
        <v>33.0</v>
      </c>
      <c r="B46" t="s" s="0">
        <v>19</v>
      </c>
      <c r="C46" t="s" s="0">
        <v>20</v>
      </c>
      <c r="D46" s="0"/>
      <c r="E46" t="s">
        <v>2</v>
      </c>
      <c r="F46" t="n">
        <v>2.0</v>
      </c>
      <c r="G46" t="n">
        <v>0.0</v>
      </c>
      <c r="H46" t="n">
        <v>6.0</v>
      </c>
      <c r="I46" t="n">
        <v>0.0</v>
      </c>
      <c r="J46" t="n">
        <v>0.0</v>
      </c>
      <c r="K46" t="n">
        <v>15.0</v>
      </c>
      <c r="L46" t="n">
        <v>0.0</v>
      </c>
      <c r="M46" t="n">
        <v>67.0</v>
      </c>
      <c r="N46" t="n">
        <v>52.0</v>
      </c>
      <c r="O46" t="n">
        <v>8.0</v>
      </c>
      <c r="P46" t="n">
        <v>0.0</v>
      </c>
      <c r="Q46" t="n">
        <v>0.0</v>
      </c>
      <c r="R46" t="n">
        <v>8.0</v>
      </c>
      <c r="S46" t="n">
        <v>0.0</v>
      </c>
      <c r="T46" t="n">
        <v>1.0</v>
      </c>
      <c r="U46" t="s">
        <v>46</v>
      </c>
      <c r="V46" t="s">
        <v>26</v>
      </c>
      <c r="W46" t="b">
        <v>0</v>
      </c>
      <c r="Z46" t="n">
        <v>33.0</v>
      </c>
      <c r="AA46" t="n">
        <v>8.0</v>
      </c>
      <c r="AD46" t="n">
        <v>24.0</v>
      </c>
      <c r="AE46" t="n">
        <v>0.0</v>
      </c>
      <c r="AF46" t="n">
        <v>3.5</v>
      </c>
    </row>
    <row r="47" spans="1:32" x14ac:dyDescent="0.3">
      <c r="A47" t="n" s="0">
        <v>35.0</v>
      </c>
      <c r="B47" t="s" s="0">
        <v>19</v>
      </c>
      <c r="C47" t="s" s="0">
        <v>20</v>
      </c>
      <c r="D47" t="s" s="0">
        <v>21</v>
      </c>
      <c r="E47" t="s" s="0">
        <v>2</v>
      </c>
      <c r="F47" t="n" s="0">
        <v>0.0</v>
      </c>
      <c r="G47" t="n" s="0">
        <v>0.0</v>
      </c>
      <c r="H47" t="n" s="0">
        <v>0.0</v>
      </c>
      <c r="I47" t="n" s="0">
        <v>0.0</v>
      </c>
      <c r="J47" t="n" s="0">
        <v>9.0</v>
      </c>
      <c r="K47" t="n" s="0">
        <v>15.0</v>
      </c>
      <c r="L47" t="n" s="0">
        <v>33.0</v>
      </c>
      <c r="M47" t="n" s="0">
        <v>138.0</v>
      </c>
      <c r="N47" t="n" s="0">
        <v>57.0</v>
      </c>
      <c r="O47" t="n" s="0">
        <v>9.0</v>
      </c>
      <c r="P47" t="n" s="0">
        <v>0.0</v>
      </c>
      <c r="Q47" t="n" s="0">
        <v>3.0</v>
      </c>
      <c r="R47" t="n" s="0">
        <v>0.0</v>
      </c>
      <c r="S47" t="n" s="0">
        <v>6.0</v>
      </c>
      <c r="T47" t="n" s="0">
        <v>3.0</v>
      </c>
      <c r="U47" t="s" s="0">
        <v>47</v>
      </c>
      <c r="V47" t="s" s="0">
        <v>45</v>
      </c>
      <c r="W47" t="b" s="0">
        <v>0</v>
      </c>
      <c r="Z47" t="n" s="0">
        <v>35.0</v>
      </c>
      <c r="AB47" t="n" s="0">
        <v>6.0</v>
      </c>
      <c r="AD47" t="n" s="0">
        <v>25.0</v>
      </c>
      <c r="AE47" t="n" s="0">
        <v>0.0</v>
      </c>
      <c r="AF47" t="n" s="0">
        <v>3.5</v>
      </c>
    </row>
    <row r="48" spans="1:32" x14ac:dyDescent="0.3">
      <c r="A48" t="n" s="0">
        <v>35.0</v>
      </c>
      <c r="B48" t="s" s="0">
        <v>19</v>
      </c>
      <c r="C48" t="s" s="0">
        <v>20</v>
      </c>
      <c r="D48" s="0"/>
      <c r="E48" t="s">
        <v>2</v>
      </c>
      <c r="F48" t="n">
        <v>0.0</v>
      </c>
      <c r="G48" t="n">
        <v>0.0</v>
      </c>
      <c r="H48" t="n">
        <v>9.0</v>
      </c>
      <c r="I48" t="n">
        <v>0.0</v>
      </c>
      <c r="J48" t="n">
        <v>0.0</v>
      </c>
      <c r="K48" t="n">
        <v>15.0</v>
      </c>
      <c r="L48" t="n">
        <v>0.0</v>
      </c>
      <c r="M48" t="n">
        <v>87.0</v>
      </c>
      <c r="N48" t="n">
        <v>72.0</v>
      </c>
      <c r="O48" t="n">
        <v>9.0</v>
      </c>
      <c r="P48" t="n">
        <v>0.0</v>
      </c>
      <c r="Q48" t="n">
        <v>0.0</v>
      </c>
      <c r="R48" t="n">
        <v>9.0</v>
      </c>
      <c r="S48" t="n">
        <v>0.0</v>
      </c>
      <c r="T48" t="n">
        <v>1.0</v>
      </c>
      <c r="U48" t="s">
        <v>46</v>
      </c>
      <c r="V48" t="s">
        <v>45</v>
      </c>
      <c r="W48" t="b">
        <v>0</v>
      </c>
      <c r="Z48" t="n">
        <v>35.0</v>
      </c>
      <c r="AA48" t="n">
        <v>9.0</v>
      </c>
      <c r="AD48" t="n">
        <v>26.0</v>
      </c>
      <c r="AE48" t="n">
        <v>0.0</v>
      </c>
      <c r="AF48" t="n">
        <v>3.5</v>
      </c>
    </row>
    <row r="49" spans="1:32" x14ac:dyDescent="0.3">
      <c r="A49" t="n" s="0">
        <v>35.0</v>
      </c>
      <c r="B49" t="s" s="0">
        <v>19</v>
      </c>
      <c r="C49" t="s" s="0">
        <v>20</v>
      </c>
      <c r="D49" t="s" s="0">
        <v>21</v>
      </c>
      <c r="E49" t="s" s="0">
        <v>2</v>
      </c>
      <c r="F49" t="n" s="0">
        <v>0.0</v>
      </c>
      <c r="G49" t="n" s="0">
        <v>0.0</v>
      </c>
      <c r="H49" t="n" s="0">
        <v>0.0</v>
      </c>
      <c r="I49" t="n" s="0">
        <v>0.0</v>
      </c>
      <c r="J49" t="n" s="0">
        <v>9.0</v>
      </c>
      <c r="K49" t="n" s="0">
        <v>0.0</v>
      </c>
      <c r="L49" t="n" s="0">
        <v>20.0</v>
      </c>
      <c r="M49" t="n" s="0">
        <v>110.0</v>
      </c>
      <c r="N49" t="n" s="0">
        <v>70.0</v>
      </c>
      <c r="O49" t="n" s="0">
        <v>9.0</v>
      </c>
      <c r="P49" t="n" s="0">
        <v>0.0</v>
      </c>
      <c r="Q49" t="n" s="0">
        <v>2.0</v>
      </c>
      <c r="R49" t="n" s="0">
        <v>0.0</v>
      </c>
      <c r="S49" t="n" s="0">
        <v>7.0</v>
      </c>
      <c r="T49" t="n" s="0">
        <v>3.0</v>
      </c>
      <c r="U49" t="s" s="0">
        <v>47</v>
      </c>
      <c r="V49" t="s" s="0">
        <v>45</v>
      </c>
      <c r="W49" t="b" s="0">
        <v>0</v>
      </c>
      <c r="Z49" t="n" s="0">
        <v>35.0</v>
      </c>
      <c r="AB49" t="n" s="0">
        <v>7.0</v>
      </c>
      <c r="AD49" t="n" s="0">
        <v>27.0</v>
      </c>
      <c r="AE49" t="n" s="0">
        <v>5.0</v>
      </c>
      <c r="AF49" t="n" s="0">
        <v>5.499848763314649</v>
      </c>
    </row>
    <row r="50" spans="1:32" x14ac:dyDescent="0.3">
      <c r="A50" t="n" s="0">
        <v>35.0</v>
      </c>
      <c r="B50" t="s" s="0">
        <v>19</v>
      </c>
      <c r="C50" t="s" s="0">
        <v>20</v>
      </c>
      <c r="D50" s="0"/>
      <c r="E50" t="s">
        <v>2</v>
      </c>
      <c r="F50" t="n">
        <v>0.0</v>
      </c>
      <c r="G50" t="n">
        <v>0.0</v>
      </c>
      <c r="H50" t="n">
        <v>9.0</v>
      </c>
      <c r="I50" t="n">
        <v>0.0</v>
      </c>
      <c r="J50" t="n">
        <v>0.0</v>
      </c>
      <c r="K50" t="n">
        <v>15.0</v>
      </c>
      <c r="L50" t="n">
        <v>8.0</v>
      </c>
      <c r="M50" t="n">
        <v>95.0</v>
      </c>
      <c r="N50" t="n">
        <v>64.0</v>
      </c>
      <c r="O50" t="n">
        <v>9.0</v>
      </c>
      <c r="P50" t="n">
        <v>1.0</v>
      </c>
      <c r="Q50" t="n">
        <v>0.0</v>
      </c>
      <c r="R50" t="n">
        <v>8.0</v>
      </c>
      <c r="S50" t="n">
        <v>0.0</v>
      </c>
      <c r="T50" t="n">
        <v>1.0</v>
      </c>
      <c r="U50" t="s">
        <v>46</v>
      </c>
      <c r="V50" t="s">
        <v>45</v>
      </c>
      <c r="W50" t="b">
        <v>0</v>
      </c>
      <c r="Z50" t="n">
        <v>35.0</v>
      </c>
      <c r="AA50" t="n">
        <v>8.0</v>
      </c>
      <c r="AD50" t="n">
        <v>28.0</v>
      </c>
      <c r="AE50" t="n">
        <v>5.0</v>
      </c>
      <c r="AF50" t="n">
        <v>5.499848763314649</v>
      </c>
    </row>
    <row r="51" spans="1:32" x14ac:dyDescent="0.3">
      <c r="A51" t="n" s="0">
        <v>35.0</v>
      </c>
      <c r="B51" t="s" s="0">
        <v>0</v>
      </c>
      <c r="C51" t="s" s="0">
        <v>21</v>
      </c>
      <c r="D51" s="0"/>
      <c r="E51" t="s">
        <v>2</v>
      </c>
      <c r="F51" t="n">
        <v>2.0</v>
      </c>
      <c r="G51" t="n">
        <v>0.0</v>
      </c>
      <c r="H51" t="n">
        <v>8.0</v>
      </c>
      <c r="I51" t="n">
        <v>0.0</v>
      </c>
      <c r="J51" t="n">
        <v>1.0</v>
      </c>
      <c r="K51" t="n">
        <v>15.0</v>
      </c>
      <c r="L51" t="n">
        <v>20.0</v>
      </c>
      <c r="M51" t="n">
        <v>113.0</v>
      </c>
      <c r="N51" t="n">
        <v>58.0</v>
      </c>
      <c r="O51" t="n">
        <v>11.0</v>
      </c>
      <c r="P51" t="n">
        <v>2.0</v>
      </c>
      <c r="Q51" t="n">
        <v>1.0</v>
      </c>
      <c r="R51" t="n">
        <v>8.0</v>
      </c>
      <c r="S51" t="n">
        <v>0.0</v>
      </c>
      <c r="T51" t="n">
        <v>2.0</v>
      </c>
      <c r="U51" t="s">
        <v>46</v>
      </c>
      <c r="V51" t="s">
        <v>45</v>
      </c>
      <c r="W51" t="b">
        <v>1</v>
      </c>
      <c r="Z51" t="n">
        <v>35.0</v>
      </c>
      <c r="AA51" t="n">
        <v>8.0</v>
      </c>
      <c r="AD51" t="n">
        <v>29.0</v>
      </c>
      <c r="AE51" t="n">
        <v>5.0</v>
      </c>
      <c r="AF51" t="n">
        <v>5.499848763314649</v>
      </c>
    </row>
    <row r="52" spans="1:32" x14ac:dyDescent="0.3">
      <c r="A52" t="n" s="0">
        <v>35.0</v>
      </c>
      <c r="B52" t="s" s="0">
        <v>0</v>
      </c>
      <c r="C52" t="s" s="0">
        <v>21</v>
      </c>
      <c r="D52" t="s" s="0">
        <v>22</v>
      </c>
      <c r="E52" t="s" s="0">
        <v>2</v>
      </c>
      <c r="F52" t="n" s="0">
        <v>0.0</v>
      </c>
      <c r="G52" t="n" s="0">
        <v>0.0</v>
      </c>
      <c r="H52" t="n" s="0">
        <v>1.0</v>
      </c>
      <c r="I52" t="n" s="0">
        <v>0.0</v>
      </c>
      <c r="J52" t="n" s="0">
        <v>9.0</v>
      </c>
      <c r="K52" t="n" s="0">
        <v>15.0</v>
      </c>
      <c r="L52" t="n" s="0">
        <v>33.0</v>
      </c>
      <c r="M52" t="n" s="0">
        <v>146.0</v>
      </c>
      <c r="N52" t="n" s="0">
        <v>65.0</v>
      </c>
      <c r="O52" t="n" s="0">
        <v>10.0</v>
      </c>
      <c r="P52" t="n" s="0">
        <v>0.0</v>
      </c>
      <c r="Q52" t="n" s="0">
        <v>3.0</v>
      </c>
      <c r="R52" t="n" s="0">
        <v>1.0</v>
      </c>
      <c r="S52" t="n" s="0">
        <v>6.0</v>
      </c>
      <c r="T52" t="n" s="0">
        <v>3.0</v>
      </c>
      <c r="U52" t="s" s="0">
        <v>47</v>
      </c>
      <c r="V52" t="s" s="0">
        <v>45</v>
      </c>
      <c r="W52" t="b" s="0">
        <v>1</v>
      </c>
      <c r="Z52" t="n" s="0">
        <v>35.0</v>
      </c>
      <c r="AB52" t="n" s="0">
        <v>6.0</v>
      </c>
      <c r="AD52" t="n" s="0">
        <v>30.0</v>
      </c>
      <c r="AE52" t="n" s="0">
        <v>5.344576223119326</v>
      </c>
      <c r="AF52" t="n" s="0">
        <v>5.13719409616296</v>
      </c>
    </row>
    <row r="53" spans="1:32" x14ac:dyDescent="0.3">
      <c r="A53" t="n" s="0">
        <v>35.0</v>
      </c>
      <c r="B53" t="s" s="0">
        <v>0</v>
      </c>
      <c r="C53" t="s" s="0">
        <v>21</v>
      </c>
      <c r="D53" s="0"/>
      <c r="E53" t="s">
        <v>2</v>
      </c>
      <c r="F53" t="n">
        <v>1.0</v>
      </c>
      <c r="G53" t="n">
        <v>0.0</v>
      </c>
      <c r="H53" t="n">
        <v>11.0</v>
      </c>
      <c r="I53" t="n">
        <v>0.0</v>
      </c>
      <c r="J53" t="n">
        <v>1.0</v>
      </c>
      <c r="K53" t="n">
        <v>15.0</v>
      </c>
      <c r="L53" t="n">
        <v>34.0</v>
      </c>
      <c r="M53" t="n">
        <v>149.0</v>
      </c>
      <c r="N53" t="n">
        <v>66.0</v>
      </c>
      <c r="O53" t="n">
        <v>13.0</v>
      </c>
      <c r="P53" t="n">
        <v>3.0</v>
      </c>
      <c r="Q53" t="n">
        <v>1.0</v>
      </c>
      <c r="R53" t="n">
        <v>9.0</v>
      </c>
      <c r="S53" t="n">
        <v>0.0</v>
      </c>
      <c r="T53" t="n">
        <v>2.0</v>
      </c>
      <c r="U53" t="s">
        <v>46</v>
      </c>
      <c r="V53" t="s">
        <v>45</v>
      </c>
      <c r="W53" t="b">
        <v>1</v>
      </c>
      <c r="Z53" t="n">
        <v>35.0</v>
      </c>
      <c r="AA53" t="n">
        <v>9.0</v>
      </c>
      <c r="AD53" t="n">
        <v>31.0</v>
      </c>
      <c r="AE53" t="n">
        <v>5.344576223119326</v>
      </c>
      <c r="AF53" t="n">
        <v>5.13719409616296</v>
      </c>
    </row>
    <row r="54" spans="1:32" x14ac:dyDescent="0.3">
      <c r="A54" t="n" s="0">
        <v>35.0</v>
      </c>
      <c r="B54" t="s" s="0">
        <v>0</v>
      </c>
      <c r="C54" t="s" s="0">
        <v>21</v>
      </c>
      <c r="D54" s="0"/>
      <c r="E54" t="s">
        <v>2</v>
      </c>
      <c r="F54" t="n">
        <v>1.0</v>
      </c>
      <c r="G54" t="n">
        <v>0.0</v>
      </c>
      <c r="H54" t="n">
        <v>8.0</v>
      </c>
      <c r="I54" t="n">
        <v>0.0</v>
      </c>
      <c r="J54" t="n">
        <v>1.0</v>
      </c>
      <c r="K54" t="n">
        <v>15.0</v>
      </c>
      <c r="L54" t="n">
        <v>10.0</v>
      </c>
      <c r="M54" t="n">
        <v>101.0</v>
      </c>
      <c r="N54" t="n">
        <v>66.0</v>
      </c>
      <c r="O54" t="n">
        <v>10.0</v>
      </c>
      <c r="P54" t="n">
        <v>0.0</v>
      </c>
      <c r="Q54" t="n">
        <v>1.0</v>
      </c>
      <c r="R54" t="n">
        <v>9.0</v>
      </c>
      <c r="S54" t="n">
        <v>0.0</v>
      </c>
      <c r="T54" t="n">
        <v>2.0</v>
      </c>
      <c r="U54" t="s">
        <v>46</v>
      </c>
      <c r="V54" t="s">
        <v>45</v>
      </c>
      <c r="W54" t="b">
        <v>1</v>
      </c>
      <c r="Z54" t="n">
        <v>35.0</v>
      </c>
      <c r="AA54" t="n">
        <v>9.0</v>
      </c>
      <c r="AD54" t="n">
        <v>32.0</v>
      </c>
      <c r="AE54" t="n">
        <v>5.344576223119326</v>
      </c>
      <c r="AF54" t="n">
        <v>5.13719409616296</v>
      </c>
    </row>
    <row r="55" spans="1:32" x14ac:dyDescent="0.3">
      <c r="A55" t="n" s="0">
        <v>35.0</v>
      </c>
      <c r="B55" t="s" s="0">
        <v>0</v>
      </c>
      <c r="C55" t="s" s="0">
        <v>21</v>
      </c>
      <c r="D55" s="0"/>
      <c r="E55" t="s">
        <v>2</v>
      </c>
      <c r="F55" t="n">
        <v>1.0</v>
      </c>
      <c r="G55" t="n">
        <v>0.0</v>
      </c>
      <c r="H55" t="n">
        <v>10.0</v>
      </c>
      <c r="I55" t="n">
        <v>0.0</v>
      </c>
      <c r="J55" t="n">
        <v>1.0</v>
      </c>
      <c r="K55" t="n">
        <v>15.0</v>
      </c>
      <c r="L55" t="n">
        <v>26.0</v>
      </c>
      <c r="M55" t="n">
        <v>133.0</v>
      </c>
      <c r="N55" t="n">
        <v>66.0</v>
      </c>
      <c r="O55" t="n">
        <v>12.0</v>
      </c>
      <c r="P55" t="n">
        <v>2.0</v>
      </c>
      <c r="Q55" t="n">
        <v>1.0</v>
      </c>
      <c r="R55" t="n">
        <v>9.0</v>
      </c>
      <c r="S55" t="n">
        <v>0.0</v>
      </c>
      <c r="T55" t="n">
        <v>2.0</v>
      </c>
      <c r="U55" t="s">
        <v>46</v>
      </c>
      <c r="V55" t="s">
        <v>45</v>
      </c>
      <c r="W55" t="b">
        <v>1</v>
      </c>
      <c r="Z55" t="n">
        <v>35.0</v>
      </c>
      <c r="AA55" t="n">
        <v>9.0</v>
      </c>
      <c r="AD55" t="n">
        <v>33.0</v>
      </c>
      <c r="AE55" t="n">
        <v>5.344576223119326</v>
      </c>
      <c r="AF55" t="n">
        <v>5.13719409616296</v>
      </c>
    </row>
    <row r="56" spans="1:32" x14ac:dyDescent="0.3">
      <c r="A56" t="n" s="0">
        <v>36.0</v>
      </c>
      <c r="B56" t="s" s="0">
        <v>19</v>
      </c>
      <c r="C56" t="s" s="0">
        <v>1</v>
      </c>
      <c r="D56" s="0"/>
      <c r="E56" t="s">
        <v>2</v>
      </c>
      <c r="F56" t="n">
        <v>1.0</v>
      </c>
      <c r="G56" t="n">
        <v>0.0</v>
      </c>
      <c r="H56" t="n">
        <v>9.0</v>
      </c>
      <c r="I56" t="n">
        <v>0.0</v>
      </c>
      <c r="J56" t="n">
        <v>1.0</v>
      </c>
      <c r="K56" t="n">
        <v>15.0</v>
      </c>
      <c r="L56" t="n">
        <v>34.0</v>
      </c>
      <c r="M56" t="n">
        <v>133.0</v>
      </c>
      <c r="N56" t="n">
        <v>50.0</v>
      </c>
      <c r="O56" t="n">
        <v>11.0</v>
      </c>
      <c r="P56" t="n">
        <v>3.0</v>
      </c>
      <c r="Q56" t="n">
        <v>1.0</v>
      </c>
      <c r="R56" t="n">
        <v>7.0</v>
      </c>
      <c r="S56" t="n">
        <v>0.0</v>
      </c>
      <c r="T56" t="n">
        <v>2.0</v>
      </c>
      <c r="U56" t="s">
        <v>46</v>
      </c>
      <c r="V56" t="s">
        <v>45</v>
      </c>
      <c r="W56" t="b">
        <v>0</v>
      </c>
      <c r="Z56" t="n">
        <v>36.0</v>
      </c>
      <c r="AA56" t="n">
        <v>7.0</v>
      </c>
      <c r="AD56" t="n">
        <v>34.0</v>
      </c>
      <c r="AE56" t="n">
        <v>6.6430000242628475</v>
      </c>
      <c r="AF56" t="n">
        <v>5.55177797054635</v>
      </c>
    </row>
    <row r="57" spans="1:32" x14ac:dyDescent="0.3">
      <c r="A57" t="n" s="0">
        <v>36.0</v>
      </c>
      <c r="B57" t="s" s="0">
        <v>0</v>
      </c>
      <c r="C57" t="s" s="0">
        <v>1</v>
      </c>
      <c r="D57" t="s" s="0">
        <v>16</v>
      </c>
      <c r="E57" t="s" s="0">
        <v>2</v>
      </c>
      <c r="F57" t="n" s="0">
        <v>0.0</v>
      </c>
      <c r="G57" t="n" s="0">
        <v>0.0</v>
      </c>
      <c r="H57" t="n" s="0">
        <v>0.0</v>
      </c>
      <c r="I57" t="n" s="0">
        <v>0.0</v>
      </c>
      <c r="J57" t="n" s="0">
        <v>6.0</v>
      </c>
      <c r="K57" t="n" s="0">
        <v>15.0</v>
      </c>
      <c r="L57" t="n" s="0">
        <v>23.0</v>
      </c>
      <c r="M57" t="n" s="0">
        <v>98.0</v>
      </c>
      <c r="N57" t="n" s="0">
        <v>37.0</v>
      </c>
      <c r="O57" t="n" s="0">
        <v>6.0</v>
      </c>
      <c r="P57" t="n" s="0">
        <v>0.0</v>
      </c>
      <c r="Q57" t="n" s="0">
        <v>2.0</v>
      </c>
      <c r="R57" t="n" s="0">
        <v>0.0</v>
      </c>
      <c r="S57" t="n" s="0">
        <v>4.0</v>
      </c>
      <c r="T57" t="n" s="0">
        <v>3.0</v>
      </c>
      <c r="U57" t="s" s="0">
        <v>47</v>
      </c>
      <c r="V57" t="s" s="0">
        <v>45</v>
      </c>
      <c r="W57" t="b" s="0">
        <v>0</v>
      </c>
      <c r="Z57" t="n" s="0">
        <v>36.0</v>
      </c>
      <c r="AB57" t="n" s="0">
        <v>4.0</v>
      </c>
      <c r="AD57" t="n" s="0">
        <v>35.0</v>
      </c>
      <c r="AE57" t="n" s="0">
        <v>6.6430000242628475</v>
      </c>
      <c r="AF57" t="n" s="0">
        <v>5.55177797054635</v>
      </c>
    </row>
    <row r="58" spans="1:32" x14ac:dyDescent="0.3">
      <c r="A58" t="n" s="0">
        <v>36.0</v>
      </c>
      <c r="B58" t="s" s="0">
        <v>0</v>
      </c>
      <c r="C58" t="s" s="0">
        <v>1</v>
      </c>
      <c r="D58" s="0"/>
      <c r="E58" t="s">
        <v>2</v>
      </c>
      <c r="F58" t="n">
        <v>0.0</v>
      </c>
      <c r="G58" t="n">
        <v>0.0</v>
      </c>
      <c r="H58" t="n">
        <v>12.0</v>
      </c>
      <c r="I58" t="n">
        <v>0.0</v>
      </c>
      <c r="J58" t="n">
        <v>1.0</v>
      </c>
      <c r="K58" t="n">
        <v>15.0</v>
      </c>
      <c r="L58" t="n">
        <v>26.0</v>
      </c>
      <c r="M58" t="n">
        <v>147.0</v>
      </c>
      <c r="N58" t="n">
        <v>80.0</v>
      </c>
      <c r="O58" t="n">
        <v>13.0</v>
      </c>
      <c r="P58" t="n">
        <v>2.0</v>
      </c>
      <c r="Q58" t="n">
        <v>1.0</v>
      </c>
      <c r="R58" t="n">
        <v>10.0</v>
      </c>
      <c r="S58" t="n">
        <v>0.0</v>
      </c>
      <c r="T58" t="n">
        <v>2.0</v>
      </c>
      <c r="U58" t="s">
        <v>46</v>
      </c>
      <c r="V58" t="s">
        <v>45</v>
      </c>
      <c r="W58" t="b">
        <v>0</v>
      </c>
      <c r="Z58" t="n">
        <v>36.0</v>
      </c>
      <c r="AA58" t="n">
        <v>10.0</v>
      </c>
      <c r="AD58" t="n">
        <v>36.0</v>
      </c>
      <c r="AE58" t="n">
        <v>7.130073632062016</v>
      </c>
      <c r="AF58" t="n">
        <v>5.860736346780908</v>
      </c>
    </row>
    <row r="59" spans="1:32" x14ac:dyDescent="0.3">
      <c r="A59" t="n" s="0">
        <v>41.0</v>
      </c>
      <c r="B59" t="s" s="0">
        <v>19</v>
      </c>
      <c r="C59" t="s" s="0">
        <v>55</v>
      </c>
      <c r="D59" s="0"/>
      <c r="E59" t="s">
        <v>2</v>
      </c>
      <c r="F59" t="n">
        <v>0.0</v>
      </c>
      <c r="G59" t="n">
        <v>1.0</v>
      </c>
      <c r="H59" t="n">
        <v>0.0</v>
      </c>
      <c r="I59" t="n">
        <v>0.0</v>
      </c>
      <c r="J59" t="n">
        <v>5.0</v>
      </c>
      <c r="K59" t="n">
        <v>15.0</v>
      </c>
      <c r="L59" t="n">
        <v>23.0</v>
      </c>
      <c r="M59" t="n">
        <v>92.0</v>
      </c>
      <c r="N59" t="n">
        <v>31.0</v>
      </c>
      <c r="O59" t="n">
        <v>6.0</v>
      </c>
      <c r="P59" t="n">
        <v>0.0</v>
      </c>
      <c r="Q59" t="n">
        <v>2.0</v>
      </c>
      <c r="R59" t="n">
        <v>1.0</v>
      </c>
      <c r="S59" t="n">
        <v>3.0</v>
      </c>
      <c r="T59" t="n">
        <v>3.0</v>
      </c>
      <c r="U59" t="s">
        <v>47</v>
      </c>
      <c r="V59" t="s">
        <v>45</v>
      </c>
      <c r="W59" t="b">
        <v>0</v>
      </c>
      <c r="Z59" t="n">
        <v>41.0</v>
      </c>
      <c r="AB59" t="n">
        <v>3.0</v>
      </c>
      <c r="AD59" t="n">
        <v>37.0</v>
      </c>
      <c r="AE59" t="n">
        <v>7.2828861058388155</v>
      </c>
      <c r="AF59" t="n">
        <v>5.632062278444723</v>
      </c>
    </row>
    <row r="60" spans="1:32" x14ac:dyDescent="0.3">
      <c r="A60" t="n" s="0">
        <v>41.0</v>
      </c>
      <c r="B60" t="s" s="0">
        <v>19</v>
      </c>
      <c r="C60" t="s" s="0">
        <v>55</v>
      </c>
      <c r="D60" s="0"/>
      <c r="E60" t="s">
        <v>2</v>
      </c>
      <c r="F60" t="n">
        <v>0.0</v>
      </c>
      <c r="G60" t="n">
        <v>0.0</v>
      </c>
      <c r="H60" t="n">
        <v>8.0</v>
      </c>
      <c r="I60" t="n">
        <v>0.0</v>
      </c>
      <c r="J60" t="n">
        <v>1.0</v>
      </c>
      <c r="K60" t="n">
        <v>15.0</v>
      </c>
      <c r="L60" t="n">
        <v>34.0</v>
      </c>
      <c r="M60" t="n">
        <v>123.0</v>
      </c>
      <c r="N60" t="n">
        <v>40.0</v>
      </c>
      <c r="O60" t="n">
        <v>9.0</v>
      </c>
      <c r="P60" t="n">
        <v>3.0</v>
      </c>
      <c r="Q60" t="n">
        <v>1.0</v>
      </c>
      <c r="R60" t="n">
        <v>5.0</v>
      </c>
      <c r="S60" t="n">
        <v>0.0</v>
      </c>
      <c r="T60" t="n">
        <v>2.0</v>
      </c>
      <c r="U60" t="s">
        <v>46</v>
      </c>
      <c r="V60" t="s">
        <v>45</v>
      </c>
      <c r="W60" t="b">
        <v>0</v>
      </c>
      <c r="Z60" t="n">
        <v>41.0</v>
      </c>
      <c r="AA60" t="n">
        <v>5.0</v>
      </c>
      <c r="AD60" t="n">
        <v>38.0</v>
      </c>
      <c r="AE60" t="n">
        <v>7.2828861058388155</v>
      </c>
      <c r="AF60" t="n">
        <v>5.632062278444723</v>
      </c>
    </row>
    <row r="61" spans="1:32" x14ac:dyDescent="0.3">
      <c r="A61" t="n" s="0">
        <v>41.0</v>
      </c>
      <c r="B61" t="s" s="0">
        <v>19</v>
      </c>
      <c r="C61" t="s" s="0">
        <v>55</v>
      </c>
      <c r="D61" s="0"/>
      <c r="E61" t="s">
        <v>2</v>
      </c>
      <c r="F61" t="n">
        <v>0.0</v>
      </c>
      <c r="G61" t="n">
        <v>0.0</v>
      </c>
      <c r="H61" t="n">
        <v>8.0</v>
      </c>
      <c r="I61" t="n">
        <v>0.0</v>
      </c>
      <c r="J61" t="n">
        <v>1.0</v>
      </c>
      <c r="K61" t="n">
        <v>15.0</v>
      </c>
      <c r="L61" t="n">
        <v>34.0</v>
      </c>
      <c r="M61" t="n">
        <v>123.0</v>
      </c>
      <c r="N61" t="n">
        <v>40.0</v>
      </c>
      <c r="O61" t="n">
        <v>9.0</v>
      </c>
      <c r="P61" t="n">
        <v>3.0</v>
      </c>
      <c r="Q61" t="n">
        <v>1.0</v>
      </c>
      <c r="R61" t="n">
        <v>5.0</v>
      </c>
      <c r="S61" t="n">
        <v>0.0</v>
      </c>
      <c r="T61" t="n">
        <v>2.0</v>
      </c>
      <c r="U61" t="s">
        <v>46</v>
      </c>
      <c r="V61" t="s">
        <v>45</v>
      </c>
      <c r="W61" t="b">
        <v>0</v>
      </c>
      <c r="Z61" t="n">
        <v>41.0</v>
      </c>
      <c r="AA61" t="n">
        <v>5.0</v>
      </c>
      <c r="AD61" t="n">
        <v>39.0</v>
      </c>
      <c r="AE61" t="n">
        <v>7.2828861058388155</v>
      </c>
      <c r="AF61" t="n">
        <v>5.632062278444723</v>
      </c>
    </row>
    <row r="62" spans="1:32" x14ac:dyDescent="0.3">
      <c r="A62" t="n" s="0">
        <v>41.0</v>
      </c>
      <c r="B62" t="s" s="0">
        <v>19</v>
      </c>
      <c r="C62" t="s" s="0">
        <v>55</v>
      </c>
      <c r="D62" s="0"/>
      <c r="E62" t="s">
        <v>2</v>
      </c>
      <c r="F62" t="n">
        <v>0.0</v>
      </c>
      <c r="G62" t="n">
        <v>0.0</v>
      </c>
      <c r="H62" t="n">
        <v>9.0</v>
      </c>
      <c r="I62" t="n">
        <v>0.0</v>
      </c>
      <c r="J62" t="n">
        <v>1.0</v>
      </c>
      <c r="K62" t="n">
        <v>3.0</v>
      </c>
      <c r="L62" t="n">
        <v>26.0</v>
      </c>
      <c r="M62" t="n">
        <v>111.0</v>
      </c>
      <c r="N62" t="n">
        <v>56.0</v>
      </c>
      <c r="O62" t="n">
        <v>10.0</v>
      </c>
      <c r="P62" t="n">
        <v>2.0</v>
      </c>
      <c r="Q62" t="n">
        <v>1.0</v>
      </c>
      <c r="R62" t="n">
        <v>7.0</v>
      </c>
      <c r="S62" t="n">
        <v>0.0</v>
      </c>
      <c r="T62" t="n">
        <v>2.0</v>
      </c>
      <c r="U62" t="s">
        <v>46</v>
      </c>
      <c r="V62" t="s">
        <v>45</v>
      </c>
      <c r="W62" t="b">
        <v>0</v>
      </c>
      <c r="Z62" t="n">
        <v>41.0</v>
      </c>
      <c r="AA62" t="n">
        <v>7.0</v>
      </c>
      <c r="AD62" t="n">
        <v>40.0</v>
      </c>
      <c r="AE62" t="n">
        <v>7.2828861058388155</v>
      </c>
      <c r="AF62" t="n">
        <v>5.632062278444723</v>
      </c>
    </row>
    <row r="63" spans="1:32" x14ac:dyDescent="0.3">
      <c r="A63" t="n" s="0">
        <v>41.0</v>
      </c>
      <c r="B63" t="s" s="0">
        <v>19</v>
      </c>
      <c r="C63" t="s" s="0">
        <v>55</v>
      </c>
      <c r="D63" s="0"/>
      <c r="E63" t="s">
        <v>2</v>
      </c>
      <c r="F63" t="n">
        <v>1.0</v>
      </c>
      <c r="G63" t="n">
        <v>0.0</v>
      </c>
      <c r="H63" t="n">
        <v>8.0</v>
      </c>
      <c r="I63" t="n">
        <v>0.0</v>
      </c>
      <c r="J63" t="n">
        <v>1.0</v>
      </c>
      <c r="K63" t="n">
        <v>3.0</v>
      </c>
      <c r="L63" t="n">
        <v>10.0</v>
      </c>
      <c r="M63" t="n">
        <v>89.0</v>
      </c>
      <c r="N63" t="n">
        <v>66.0</v>
      </c>
      <c r="O63" t="n">
        <v>10.0</v>
      </c>
      <c r="P63" t="n">
        <v>0.0</v>
      </c>
      <c r="Q63" t="n">
        <v>1.0</v>
      </c>
      <c r="R63" t="n">
        <v>9.0</v>
      </c>
      <c r="S63" t="n">
        <v>0.0</v>
      </c>
      <c r="T63" t="n">
        <v>2.0</v>
      </c>
      <c r="U63" t="s">
        <v>46</v>
      </c>
      <c r="V63" t="s">
        <v>45</v>
      </c>
      <c r="W63" t="b">
        <v>0</v>
      </c>
      <c r="Z63" t="n">
        <v>41.0</v>
      </c>
      <c r="AA63" t="n">
        <v>9.0</v>
      </c>
      <c r="AD63" t="n">
        <v>41.0</v>
      </c>
      <c r="AE63" t="n">
        <v>7.2828861058388155</v>
      </c>
      <c r="AF63" t="n">
        <v>5.632062278444723</v>
      </c>
    </row>
    <row r="64" spans="1:32" x14ac:dyDescent="0.3">
      <c r="A64" t="n" s="0">
        <v>41.0</v>
      </c>
      <c r="B64" t="s" s="0">
        <v>19</v>
      </c>
      <c r="C64" t="s" s="0">
        <v>23</v>
      </c>
      <c r="D64" s="0"/>
      <c r="E64" t="s">
        <v>2</v>
      </c>
      <c r="F64" t="n">
        <v>0.0</v>
      </c>
      <c r="G64" t="n">
        <v>0.0</v>
      </c>
      <c r="H64" t="n">
        <v>9.0</v>
      </c>
      <c r="I64" t="n">
        <v>0.0</v>
      </c>
      <c r="J64" t="n">
        <v>1.0</v>
      </c>
      <c r="K64" t="n">
        <v>15.0</v>
      </c>
      <c r="L64" t="n">
        <v>26.0</v>
      </c>
      <c r="M64" t="n">
        <v>123.0</v>
      </c>
      <c r="N64" t="n">
        <v>56.0</v>
      </c>
      <c r="O64" t="n">
        <v>10.0</v>
      </c>
      <c r="P64" t="n">
        <v>2.0</v>
      </c>
      <c r="Q64" t="n">
        <v>1.0</v>
      </c>
      <c r="R64" t="n">
        <v>7.0</v>
      </c>
      <c r="S64" t="n">
        <v>0.0</v>
      </c>
      <c r="T64" t="n">
        <v>2.0</v>
      </c>
      <c r="U64" t="s">
        <v>46</v>
      </c>
      <c r="V64" t="s">
        <v>45</v>
      </c>
      <c r="W64" t="b">
        <v>0</v>
      </c>
      <c r="Z64" t="n">
        <v>41.0</v>
      </c>
      <c r="AA64" t="n">
        <v>7.0</v>
      </c>
      <c r="AD64" t="n">
        <v>42.0</v>
      </c>
      <c r="AE64" t="n">
        <v>6.674955972225078</v>
      </c>
      <c r="AF64" t="n">
        <v>5.315513216208458</v>
      </c>
    </row>
    <row r="65" spans="1:32" x14ac:dyDescent="0.3">
      <c r="A65" t="n" s="0">
        <v>41.0</v>
      </c>
      <c r="B65" t="s" s="0">
        <v>17</v>
      </c>
      <c r="C65" t="s" s="0">
        <v>23</v>
      </c>
      <c r="D65" s="0"/>
      <c r="E65" t="s">
        <v>2</v>
      </c>
      <c r="F65" t="n">
        <v>1.0</v>
      </c>
      <c r="G65" t="n">
        <v>0.0</v>
      </c>
      <c r="H65" t="n">
        <v>7.0</v>
      </c>
      <c r="I65" t="n">
        <v>0.0</v>
      </c>
      <c r="J65" t="n">
        <v>1.0</v>
      </c>
      <c r="K65" t="n">
        <v>15.0</v>
      </c>
      <c r="L65" t="n">
        <v>18.0</v>
      </c>
      <c r="M65" t="n">
        <v>101.0</v>
      </c>
      <c r="N65" t="n">
        <v>50.0</v>
      </c>
      <c r="O65" t="n">
        <v>9.0</v>
      </c>
      <c r="P65" t="n">
        <v>1.0</v>
      </c>
      <c r="Q65" t="n">
        <v>1.0</v>
      </c>
      <c r="R65" t="n">
        <v>7.0</v>
      </c>
      <c r="S65" t="n">
        <v>0.0</v>
      </c>
      <c r="T65" t="n">
        <v>2.0</v>
      </c>
      <c r="U65" t="s">
        <v>46</v>
      </c>
      <c r="V65" t="s">
        <v>45</v>
      </c>
      <c r="W65" t="b">
        <v>0</v>
      </c>
      <c r="Z65" t="n">
        <v>41.0</v>
      </c>
      <c r="AA65" t="n">
        <v>7.0</v>
      </c>
      <c r="AD65" t="n">
        <v>43.0</v>
      </c>
      <c r="AE65" t="n">
        <v>6.839952168261032</v>
      </c>
      <c r="AF65" t="n">
        <v>5.4746568394608</v>
      </c>
    </row>
    <row r="66" spans="1:32" x14ac:dyDescent="0.3">
      <c r="A66" t="n" s="0">
        <v>41.0</v>
      </c>
      <c r="B66" t="s" s="0">
        <v>17</v>
      </c>
      <c r="C66" t="s" s="0">
        <v>23</v>
      </c>
      <c r="D66" s="0"/>
      <c r="E66" t="s">
        <v>2</v>
      </c>
      <c r="F66" t="n">
        <v>2.0</v>
      </c>
      <c r="G66" t="n">
        <v>0.0</v>
      </c>
      <c r="H66" t="n">
        <v>5.0</v>
      </c>
      <c r="I66" t="n">
        <v>0.0</v>
      </c>
      <c r="J66" t="n">
        <v>1.0</v>
      </c>
      <c r="K66" t="n">
        <v>15.0</v>
      </c>
      <c r="L66" t="n">
        <v>10.0</v>
      </c>
      <c r="M66" t="n">
        <v>79.0</v>
      </c>
      <c r="N66" t="n">
        <v>44.0</v>
      </c>
      <c r="O66" t="n">
        <v>8.0</v>
      </c>
      <c r="P66" t="n">
        <v>0.0</v>
      </c>
      <c r="Q66" t="n">
        <v>1.0</v>
      </c>
      <c r="R66" t="n">
        <v>7.0</v>
      </c>
      <c r="S66" t="n">
        <v>0.0</v>
      </c>
      <c r="T66" t="n">
        <v>2.0</v>
      </c>
      <c r="U66" t="s">
        <v>46</v>
      </c>
      <c r="V66" t="s">
        <v>45</v>
      </c>
      <c r="W66" t="b">
        <v>0</v>
      </c>
      <c r="Z66" t="n">
        <v>41.0</v>
      </c>
      <c r="AA66" t="n">
        <v>7.0</v>
      </c>
      <c r="AD66" t="n">
        <v>44.0</v>
      </c>
      <c r="AE66" t="n">
        <v>6.918592203982558</v>
      </c>
      <c r="AF66" t="n">
        <v>5.4746568394608</v>
      </c>
    </row>
    <row r="67" spans="1:32" x14ac:dyDescent="0.3">
      <c r="A67" t="n" s="0">
        <v>41.0</v>
      </c>
      <c r="B67" t="s" s="0">
        <v>17</v>
      </c>
      <c r="C67" t="s" s="0">
        <v>23</v>
      </c>
      <c r="D67" s="0"/>
      <c r="E67" t="s">
        <v>2</v>
      </c>
      <c r="F67" t="n">
        <v>0.0</v>
      </c>
      <c r="G67" t="n">
        <v>0.0</v>
      </c>
      <c r="H67" t="n">
        <v>8.0</v>
      </c>
      <c r="I67" t="n">
        <v>0.0</v>
      </c>
      <c r="J67" t="n">
        <v>1.0</v>
      </c>
      <c r="K67" t="n">
        <v>15.0</v>
      </c>
      <c r="L67" t="n">
        <v>26.0</v>
      </c>
      <c r="M67" t="n">
        <v>115.0</v>
      </c>
      <c r="N67" t="n">
        <v>48.0</v>
      </c>
      <c r="O67" t="n">
        <v>9.0</v>
      </c>
      <c r="P67" t="n">
        <v>2.0</v>
      </c>
      <c r="Q67" t="n">
        <v>1.0</v>
      </c>
      <c r="R67" t="n">
        <v>6.0</v>
      </c>
      <c r="S67" t="n">
        <v>0.0</v>
      </c>
      <c r="T67" t="n">
        <v>2.0</v>
      </c>
      <c r="U67" t="s">
        <v>46</v>
      </c>
      <c r="V67" t="s">
        <v>45</v>
      </c>
      <c r="W67" t="b">
        <v>0</v>
      </c>
      <c r="Z67" t="n">
        <v>41.0</v>
      </c>
      <c r="AA67" t="n">
        <v>6.0</v>
      </c>
      <c r="AD67" t="n">
        <v>45.0</v>
      </c>
      <c r="AE67" t="n">
        <v>6.918592203982558</v>
      </c>
      <c r="AF67" t="n">
        <v>5.4746568394608</v>
      </c>
    </row>
    <row r="68" spans="1:32" x14ac:dyDescent="0.3">
      <c r="A68" t="n" s="0">
        <v>41.0</v>
      </c>
      <c r="B68" t="s" s="0">
        <v>17</v>
      </c>
      <c r="C68" t="s" s="0">
        <v>23</v>
      </c>
      <c r="D68" s="0"/>
      <c r="E68" t="s">
        <v>2</v>
      </c>
      <c r="F68" t="n">
        <v>0.0</v>
      </c>
      <c r="G68" t="n">
        <v>0.0</v>
      </c>
      <c r="H68" t="n">
        <v>10.0</v>
      </c>
      <c r="I68" t="n">
        <v>0.0</v>
      </c>
      <c r="J68" t="n">
        <v>0.0</v>
      </c>
      <c r="K68" t="n">
        <v>15.0</v>
      </c>
      <c r="L68" t="n">
        <v>32.0</v>
      </c>
      <c r="M68" t="n">
        <v>127.0</v>
      </c>
      <c r="N68" t="n">
        <v>48.0</v>
      </c>
      <c r="O68" t="n">
        <v>10.0</v>
      </c>
      <c r="P68" t="n">
        <v>4.0</v>
      </c>
      <c r="Q68" t="n">
        <v>0.0</v>
      </c>
      <c r="R68" t="n">
        <v>6.0</v>
      </c>
      <c r="S68" t="n">
        <v>0.0</v>
      </c>
      <c r="T68" t="n">
        <v>1.0</v>
      </c>
      <c r="U68" t="s">
        <v>46</v>
      </c>
      <c r="V68" t="s">
        <v>45</v>
      </c>
      <c r="W68" t="b">
        <v>0</v>
      </c>
      <c r="Z68" t="n">
        <v>41.0</v>
      </c>
      <c r="AA68" t="n">
        <v>6.0</v>
      </c>
      <c r="AD68" t="n">
        <v>46.0</v>
      </c>
      <c r="AE68" t="n">
        <v>6.990005018372864</v>
      </c>
      <c r="AF68" t="n">
        <v>5.406873803114818</v>
      </c>
    </row>
    <row r="69" spans="1:32" x14ac:dyDescent="0.3">
      <c r="A69" t="n" s="0">
        <v>41.0</v>
      </c>
      <c r="B69" t="s" s="0">
        <v>17</v>
      </c>
      <c r="C69" t="s" s="0">
        <v>23</v>
      </c>
      <c r="D69" s="0"/>
      <c r="E69" t="s">
        <v>2</v>
      </c>
      <c r="F69" t="n">
        <v>0.0</v>
      </c>
      <c r="G69" t="n">
        <v>0.0</v>
      </c>
      <c r="H69" t="n">
        <v>11.0</v>
      </c>
      <c r="I69" t="n">
        <v>0.0</v>
      </c>
      <c r="J69" t="n">
        <v>0.0</v>
      </c>
      <c r="K69" t="n">
        <v>15.0</v>
      </c>
      <c r="L69" t="n">
        <v>32.0</v>
      </c>
      <c r="M69" t="n">
        <v>135.0</v>
      </c>
      <c r="N69" t="n">
        <v>56.0</v>
      </c>
      <c r="O69" t="n">
        <v>11.0</v>
      </c>
      <c r="P69" t="n">
        <v>4.0</v>
      </c>
      <c r="Q69" t="n">
        <v>0.0</v>
      </c>
      <c r="R69" t="n">
        <v>7.0</v>
      </c>
      <c r="S69" t="n">
        <v>0.0</v>
      </c>
      <c r="T69" t="n">
        <v>1.0</v>
      </c>
      <c r="U69" t="s">
        <v>46</v>
      </c>
      <c r="V69" t="s">
        <v>45</v>
      </c>
      <c r="W69" t="b">
        <v>0</v>
      </c>
      <c r="Z69" t="n">
        <v>41.0</v>
      </c>
      <c r="AA69" t="n">
        <v>7.0</v>
      </c>
      <c r="AD69" t="n">
        <v>47.0</v>
      </c>
      <c r="AE69" t="n">
        <v>7.263248386476912</v>
      </c>
      <c r="AF69" t="n">
        <v>5.4739992015281596</v>
      </c>
    </row>
    <row r="70" spans="1:32" x14ac:dyDescent="0.3">
      <c r="A70" t="n" s="0">
        <v>41.0</v>
      </c>
      <c r="B70" t="s" s="0">
        <v>17</v>
      </c>
      <c r="C70" t="s" s="0">
        <v>23</v>
      </c>
      <c r="D70" s="0"/>
      <c r="E70" t="s">
        <v>2</v>
      </c>
      <c r="F70" t="n">
        <v>2.0</v>
      </c>
      <c r="G70" t="n">
        <v>0.0</v>
      </c>
      <c r="H70" t="n">
        <v>11.0</v>
      </c>
      <c r="I70" t="n">
        <v>0.0</v>
      </c>
      <c r="J70" t="n">
        <v>0.0</v>
      </c>
      <c r="K70" t="n">
        <v>15.0</v>
      </c>
      <c r="L70" t="n">
        <v>32.0</v>
      </c>
      <c r="M70" t="n">
        <v>139.0</v>
      </c>
      <c r="N70" t="n">
        <v>60.0</v>
      </c>
      <c r="O70" t="n">
        <v>13.0</v>
      </c>
      <c r="P70" t="n">
        <v>4.0</v>
      </c>
      <c r="Q70" t="n">
        <v>0.0</v>
      </c>
      <c r="R70" t="n">
        <v>9.0</v>
      </c>
      <c r="S70" t="n">
        <v>0.0</v>
      </c>
      <c r="T70" t="n">
        <v>1.0</v>
      </c>
      <c r="U70" t="s">
        <v>46</v>
      </c>
      <c r="V70" t="s">
        <v>45</v>
      </c>
      <c r="W70" t="b">
        <v>0</v>
      </c>
      <c r="Z70" t="n">
        <v>41.0</v>
      </c>
      <c r="AA70" t="n">
        <v>9.0</v>
      </c>
      <c r="AD70" t="n">
        <v>48.0</v>
      </c>
      <c r="AE70" t="n">
        <v>7.263248386476912</v>
      </c>
      <c r="AF70" t="n">
        <v>5.4739992015281596</v>
      </c>
    </row>
    <row r="71" spans="1:32" x14ac:dyDescent="0.3">
      <c r="A71" t="n" s="0">
        <v>41.0</v>
      </c>
      <c r="B71" t="s" s="0">
        <v>18</v>
      </c>
      <c r="C71" t="s" s="0">
        <v>55</v>
      </c>
      <c r="D71" s="0"/>
      <c r="E71" t="s">
        <v>2</v>
      </c>
      <c r="F71" t="n">
        <v>1.0</v>
      </c>
      <c r="G71" t="n">
        <v>0.0</v>
      </c>
      <c r="H71" t="n">
        <v>6.0</v>
      </c>
      <c r="I71" t="n">
        <v>0.0</v>
      </c>
      <c r="J71" t="n">
        <v>0.0</v>
      </c>
      <c r="K71" t="n">
        <v>3.0</v>
      </c>
      <c r="L71" t="n">
        <v>32.0</v>
      </c>
      <c r="M71" t="n">
        <v>85.0</v>
      </c>
      <c r="N71" t="n">
        <v>18.0</v>
      </c>
      <c r="O71" t="n">
        <v>7.0</v>
      </c>
      <c r="P71" t="n">
        <v>4.0</v>
      </c>
      <c r="Q71" t="n">
        <v>0.0</v>
      </c>
      <c r="R71" t="n">
        <v>3.0</v>
      </c>
      <c r="S71" t="n">
        <v>0.0</v>
      </c>
      <c r="T71" t="n">
        <v>1.0</v>
      </c>
      <c r="U71" t="s">
        <v>46</v>
      </c>
      <c r="V71" t="s">
        <v>45</v>
      </c>
      <c r="W71" t="b">
        <v>0</v>
      </c>
      <c r="Z71" t="n">
        <v>41.0</v>
      </c>
      <c r="AA71" t="n">
        <v>3.0</v>
      </c>
      <c r="AD71" t="n">
        <v>49.0</v>
      </c>
      <c r="AE71" t="n">
        <v>7.251495758441383</v>
      </c>
      <c r="AF71" t="n">
        <v>5.47093320983947</v>
      </c>
    </row>
    <row r="72" spans="1:32" x14ac:dyDescent="0.3">
      <c r="A72" t="n" s="0">
        <v>41.0</v>
      </c>
      <c r="B72" t="s" s="0">
        <v>18</v>
      </c>
      <c r="C72" t="s" s="0">
        <v>55</v>
      </c>
      <c r="D72" s="0"/>
      <c r="E72" t="s">
        <v>2</v>
      </c>
      <c r="F72" t="n">
        <v>0.0</v>
      </c>
      <c r="G72" t="n">
        <v>0.0</v>
      </c>
      <c r="H72" t="n">
        <v>7.0</v>
      </c>
      <c r="I72" t="n">
        <v>0.0</v>
      </c>
      <c r="J72" t="n">
        <v>0.0</v>
      </c>
      <c r="K72" t="n">
        <v>15.0</v>
      </c>
      <c r="L72" t="n">
        <v>32.0</v>
      </c>
      <c r="M72" t="n">
        <v>103.0</v>
      </c>
      <c r="N72" t="n">
        <v>24.0</v>
      </c>
      <c r="O72" t="n">
        <v>7.0</v>
      </c>
      <c r="P72" t="n">
        <v>4.0</v>
      </c>
      <c r="Q72" t="n">
        <v>0.0</v>
      </c>
      <c r="R72" t="n">
        <v>3.0</v>
      </c>
      <c r="S72" t="n">
        <v>0.0</v>
      </c>
      <c r="T72" t="n">
        <v>1.0</v>
      </c>
      <c r="U72" t="s">
        <v>46</v>
      </c>
      <c r="V72" t="s">
        <v>45</v>
      </c>
      <c r="W72" t="b">
        <v>0</v>
      </c>
      <c r="Z72" t="n">
        <v>41.0</v>
      </c>
      <c r="AA72" t="n">
        <v>3.0</v>
      </c>
      <c r="AD72" t="n">
        <v>50.0</v>
      </c>
      <c r="AE72" t="n">
        <v>7.251495758441383</v>
      </c>
      <c r="AF72" t="n">
        <v>5.47093320983947</v>
      </c>
    </row>
    <row r="73" spans="1:32" x14ac:dyDescent="0.3">
      <c r="A73" t="n" s="0">
        <v>41.0</v>
      </c>
      <c r="B73" t="s" s="0">
        <v>18</v>
      </c>
      <c r="C73" t="s" s="0">
        <v>55</v>
      </c>
      <c r="D73" s="0"/>
      <c r="E73" t="s">
        <v>2</v>
      </c>
      <c r="F73" t="n">
        <v>0.0</v>
      </c>
      <c r="G73" t="n">
        <v>0.0</v>
      </c>
      <c r="H73" t="n">
        <v>6.0</v>
      </c>
      <c r="I73" t="n">
        <v>0.0</v>
      </c>
      <c r="J73" t="n">
        <v>0.0</v>
      </c>
      <c r="K73" t="n">
        <v>15.0</v>
      </c>
      <c r="L73" t="n">
        <v>16.0</v>
      </c>
      <c r="M73" t="n">
        <v>79.0</v>
      </c>
      <c r="N73" t="n">
        <v>32.0</v>
      </c>
      <c r="O73" t="n">
        <v>6.0</v>
      </c>
      <c r="P73" t="n">
        <v>2.0</v>
      </c>
      <c r="Q73" t="n">
        <v>0.0</v>
      </c>
      <c r="R73" t="n">
        <v>4.0</v>
      </c>
      <c r="S73" t="n">
        <v>0.0</v>
      </c>
      <c r="T73" t="n">
        <v>1.0</v>
      </c>
      <c r="U73" t="s">
        <v>46</v>
      </c>
      <c r="V73" t="s">
        <v>45</v>
      </c>
      <c r="W73" t="b">
        <v>0</v>
      </c>
      <c r="Z73" t="n">
        <v>41.0</v>
      </c>
      <c r="AA73" t="n">
        <v>4.0</v>
      </c>
      <c r="AD73" t="n">
        <v>51.0</v>
      </c>
      <c r="AE73" t="n">
        <v>7.579144437760202</v>
      </c>
      <c r="AF73" t="n">
        <v>5.351471957653852</v>
      </c>
    </row>
    <row r="74" spans="1:32" x14ac:dyDescent="0.3">
      <c r="A74" t="n" s="0">
        <v>41.0</v>
      </c>
      <c r="B74" t="s" s="0">
        <v>18</v>
      </c>
      <c r="C74" t="s" s="0">
        <v>2</v>
      </c>
      <c r="D74" s="0"/>
      <c r="E74" t="s">
        <v>2</v>
      </c>
      <c r="F74" t="n">
        <v>0.0</v>
      </c>
      <c r="G74" t="n">
        <v>0.0</v>
      </c>
      <c r="H74" t="n">
        <v>6.0</v>
      </c>
      <c r="I74" t="n">
        <v>0.0</v>
      </c>
      <c r="J74" t="n">
        <v>0.0</v>
      </c>
      <c r="K74" t="n">
        <v>15.0</v>
      </c>
      <c r="L74" t="n">
        <v>32.0</v>
      </c>
      <c r="M74" t="n">
        <v>95.0</v>
      </c>
      <c r="N74" t="n">
        <v>16.0</v>
      </c>
      <c r="O74" t="n">
        <v>6.0</v>
      </c>
      <c r="P74" t="n">
        <v>4.0</v>
      </c>
      <c r="Q74" t="n">
        <v>0.0</v>
      </c>
      <c r="R74" t="n">
        <v>2.0</v>
      </c>
      <c r="S74" t="n">
        <v>0.0</v>
      </c>
      <c r="T74" t="n">
        <v>1.0</v>
      </c>
      <c r="U74" t="s">
        <v>46</v>
      </c>
      <c r="V74" t="s">
        <v>45</v>
      </c>
      <c r="W74" t="b">
        <v>1</v>
      </c>
      <c r="Z74" t="n">
        <v>41.0</v>
      </c>
      <c r="AA74" t="n">
        <v>2.0</v>
      </c>
      <c r="AD74" t="n">
        <v>52.0</v>
      </c>
      <c r="AE74" t="n">
        <v>7.657058357422989</v>
      </c>
      <c r="AF74" t="n">
        <v>5.632887279424273</v>
      </c>
    </row>
    <row r="75" spans="1:32" x14ac:dyDescent="0.3">
      <c r="A75" t="n" s="0">
        <v>42.0</v>
      </c>
      <c r="B75" t="s" s="0">
        <v>2</v>
      </c>
      <c r="C75" t="s" s="0">
        <v>21</v>
      </c>
      <c r="D75" s="0"/>
      <c r="E75" t="s">
        <v>2</v>
      </c>
      <c r="F75" t="n">
        <v>0.0</v>
      </c>
      <c r="G75" t="n">
        <v>0.0</v>
      </c>
      <c r="H75" t="n">
        <v>15.0</v>
      </c>
      <c r="I75" t="n">
        <v>0.0</v>
      </c>
      <c r="J75" t="n">
        <v>0.0</v>
      </c>
      <c r="K75" t="n">
        <v>15.0</v>
      </c>
      <c r="L75" t="n">
        <v>32.0</v>
      </c>
      <c r="M75" t="n">
        <v>167.0</v>
      </c>
      <c r="N75" t="n">
        <v>88.0</v>
      </c>
      <c r="O75" t="n">
        <v>15.0</v>
      </c>
      <c r="P75" t="n">
        <v>4.0</v>
      </c>
      <c r="Q75" t="n">
        <v>0.0</v>
      </c>
      <c r="R75" t="n">
        <v>11.0</v>
      </c>
      <c r="S75" t="n">
        <v>0.0</v>
      </c>
      <c r="T75" t="n">
        <v>1.0</v>
      </c>
      <c r="U75" t="s">
        <v>46</v>
      </c>
      <c r="V75" t="s">
        <v>45</v>
      </c>
      <c r="W75" t="b">
        <v>1</v>
      </c>
      <c r="Z75" t="n">
        <v>42.0</v>
      </c>
      <c r="AA75" t="n">
        <v>11.0</v>
      </c>
      <c r="AD75" t="n">
        <v>53.0</v>
      </c>
      <c r="AE75" t="n">
        <v>7.657058357422989</v>
      </c>
      <c r="AF75" t="n">
        <v>5.632887279424273</v>
      </c>
    </row>
    <row r="76" spans="1:32" x14ac:dyDescent="0.3">
      <c r="A76" t="n" s="0">
        <v>42.0</v>
      </c>
      <c r="B76" t="s" s="0">
        <v>2</v>
      </c>
      <c r="C76" t="s" s="0">
        <v>21</v>
      </c>
      <c r="D76" s="0"/>
      <c r="E76" t="s">
        <v>2</v>
      </c>
      <c r="F76" t="n">
        <v>0.0</v>
      </c>
      <c r="G76" t="n">
        <v>0.0</v>
      </c>
      <c r="H76" t="n">
        <v>4.0</v>
      </c>
      <c r="I76" t="n">
        <v>0.0</v>
      </c>
      <c r="J76" t="n">
        <v>8.0</v>
      </c>
      <c r="K76" t="n">
        <v>15.0</v>
      </c>
      <c r="L76" t="n">
        <v>32.0</v>
      </c>
      <c r="M76" t="n">
        <v>159.0</v>
      </c>
      <c r="N76" t="n">
        <v>80.0</v>
      </c>
      <c r="O76" t="n">
        <v>12.0</v>
      </c>
      <c r="P76" t="n">
        <v>4.0</v>
      </c>
      <c r="Q76" t="n">
        <v>0.0</v>
      </c>
      <c r="R76" t="n">
        <v>0.0</v>
      </c>
      <c r="S76" t="n">
        <v>8.0</v>
      </c>
      <c r="T76" t="n">
        <v>1.0</v>
      </c>
      <c r="U76" t="s">
        <v>47</v>
      </c>
      <c r="V76" t="s">
        <v>45</v>
      </c>
      <c r="W76" t="b">
        <v>1</v>
      </c>
      <c r="Z76" t="n">
        <v>42.0</v>
      </c>
      <c r="AB76" t="n">
        <v>8.0</v>
      </c>
    </row>
    <row r="77" spans="1:32" x14ac:dyDescent="0.3">
      <c r="A77" t="n" s="0">
        <v>42.0</v>
      </c>
      <c r="B77" t="s" s="0">
        <v>15</v>
      </c>
      <c r="C77" t="s" s="0">
        <v>21</v>
      </c>
      <c r="D77" s="0"/>
      <c r="E77" t="s">
        <v>2</v>
      </c>
      <c r="F77" t="n">
        <v>0.0</v>
      </c>
      <c r="G77" t="n">
        <v>0.0</v>
      </c>
      <c r="H77" t="n">
        <v>12.0</v>
      </c>
      <c r="I77" t="n">
        <v>0.0</v>
      </c>
      <c r="J77" t="n">
        <v>0.0</v>
      </c>
      <c r="K77" t="n">
        <v>15.0</v>
      </c>
      <c r="L77" t="n">
        <v>32.0</v>
      </c>
      <c r="M77" t="n">
        <v>143.0</v>
      </c>
      <c r="N77" t="n">
        <v>64.0</v>
      </c>
      <c r="O77" t="n">
        <v>12.0</v>
      </c>
      <c r="P77" t="n">
        <v>4.0</v>
      </c>
      <c r="Q77" t="n">
        <v>0.0</v>
      </c>
      <c r="R77" t="n">
        <v>8.0</v>
      </c>
      <c r="S77" t="n">
        <v>0.0</v>
      </c>
      <c r="T77" t="n">
        <v>1.0</v>
      </c>
      <c r="U77" t="s">
        <v>46</v>
      </c>
      <c r="V77" t="s">
        <v>45</v>
      </c>
      <c r="W77" t="b">
        <v>1</v>
      </c>
      <c r="Z77" t="n">
        <v>42.0</v>
      </c>
      <c r="AA77" t="n">
        <v>8.0</v>
      </c>
    </row>
    <row r="78" spans="1:32" x14ac:dyDescent="0.3">
      <c r="A78" t="n" s="0">
        <v>42.0</v>
      </c>
      <c r="B78" t="s" s="0">
        <v>2</v>
      </c>
      <c r="C78" t="s" s="0">
        <v>21</v>
      </c>
      <c r="D78" s="0"/>
      <c r="E78" t="s">
        <v>2</v>
      </c>
      <c r="F78" t="n">
        <v>2.0</v>
      </c>
      <c r="G78" t="n">
        <v>0.0</v>
      </c>
      <c r="H78" t="n">
        <v>13.0</v>
      </c>
      <c r="I78" t="n">
        <v>0.0</v>
      </c>
      <c r="J78" t="n">
        <v>0.0</v>
      </c>
      <c r="K78" t="n">
        <v>30.0</v>
      </c>
      <c r="L78" t="n">
        <v>26.0</v>
      </c>
      <c r="M78" t="n">
        <v>164.0</v>
      </c>
      <c r="N78" t="n">
        <v>82.0</v>
      </c>
      <c r="O78" t="n">
        <v>15.0</v>
      </c>
      <c r="P78" t="n">
        <v>4.0</v>
      </c>
      <c r="Q78" t="n">
        <v>0.0</v>
      </c>
      <c r="R78" t="n">
        <v>11.0</v>
      </c>
      <c r="S78" t="n">
        <v>0.0</v>
      </c>
      <c r="T78" t="n">
        <v>1.0</v>
      </c>
      <c r="U78" t="s">
        <v>46</v>
      </c>
      <c r="V78" t="s">
        <v>45</v>
      </c>
      <c r="W78" t="b">
        <v>1</v>
      </c>
      <c r="Z78" t="n">
        <v>42.0</v>
      </c>
      <c r="AA78" t="n">
        <v>11.0</v>
      </c>
    </row>
    <row r="79" spans="1:32" x14ac:dyDescent="0.3">
      <c r="A79" t="n" s="0">
        <v>43.0</v>
      </c>
      <c r="B79" t="s" s="0">
        <v>19</v>
      </c>
      <c r="C79" t="s" s="0">
        <v>1</v>
      </c>
      <c r="D79" s="0"/>
      <c r="E79" t="s">
        <v>2</v>
      </c>
      <c r="F79" t="n">
        <v>0.0</v>
      </c>
      <c r="G79" t="n">
        <v>0.0</v>
      </c>
      <c r="H79" t="n">
        <v>13.0</v>
      </c>
      <c r="I79" t="n">
        <v>0.0</v>
      </c>
      <c r="J79" t="n">
        <v>0.0</v>
      </c>
      <c r="K79" t="n">
        <v>15.0</v>
      </c>
      <c r="L79" t="n">
        <v>32.0</v>
      </c>
      <c r="M79" t="n">
        <v>151.0</v>
      </c>
      <c r="N79" t="n">
        <v>72.0</v>
      </c>
      <c r="O79" t="n">
        <v>13.0</v>
      </c>
      <c r="P79" t="n">
        <v>4.0</v>
      </c>
      <c r="Q79" t="n">
        <v>0.0</v>
      </c>
      <c r="R79" t="n">
        <v>9.0</v>
      </c>
      <c r="S79" t="n">
        <v>0.0</v>
      </c>
      <c r="T79" t="n">
        <v>1.0</v>
      </c>
      <c r="U79" t="s">
        <v>46</v>
      </c>
      <c r="V79" t="s">
        <v>45</v>
      </c>
      <c r="W79" t="b">
        <v>0</v>
      </c>
      <c r="Z79" t="n">
        <v>43.0</v>
      </c>
      <c r="AA79" t="n">
        <v>9.0</v>
      </c>
    </row>
    <row r="80" spans="1:32" x14ac:dyDescent="0.3">
      <c r="A80" t="n" s="0">
        <v>43.0</v>
      </c>
      <c r="B80" t="s" s="0">
        <v>19</v>
      </c>
      <c r="C80" t="s" s="0">
        <v>1</v>
      </c>
      <c r="D80" s="0"/>
      <c r="E80" t="s">
        <v>2</v>
      </c>
      <c r="F80" t="n">
        <v>0.0</v>
      </c>
      <c r="G80" t="n">
        <v>0.0</v>
      </c>
      <c r="H80" t="n">
        <v>10.0</v>
      </c>
      <c r="I80" t="n">
        <v>0.0</v>
      </c>
      <c r="J80" t="n">
        <v>0.0</v>
      </c>
      <c r="K80" t="n">
        <v>15.0</v>
      </c>
      <c r="L80" t="n">
        <v>32.0</v>
      </c>
      <c r="M80" t="n">
        <v>127.0</v>
      </c>
      <c r="N80" t="n">
        <v>48.0</v>
      </c>
      <c r="O80" t="n">
        <v>10.0</v>
      </c>
      <c r="P80" t="n">
        <v>4.0</v>
      </c>
      <c r="Q80" t="n">
        <v>0.0</v>
      </c>
      <c r="R80" t="n">
        <v>6.0</v>
      </c>
      <c r="S80" t="n">
        <v>0.0</v>
      </c>
      <c r="T80" t="n">
        <v>1.0</v>
      </c>
      <c r="U80" t="s">
        <v>46</v>
      </c>
      <c r="V80" t="s">
        <v>45</v>
      </c>
      <c r="W80" t="b">
        <v>0</v>
      </c>
      <c r="Z80" t="n">
        <v>43.0</v>
      </c>
      <c r="AA80" t="n">
        <v>6.0</v>
      </c>
    </row>
    <row r="81" spans="1:28" x14ac:dyDescent="0.3">
      <c r="A81" t="n" s="0">
        <v>43.0</v>
      </c>
      <c r="B81" t="s" s="0">
        <v>19</v>
      </c>
      <c r="C81" t="s" s="0">
        <v>1</v>
      </c>
      <c r="D81" s="0"/>
      <c r="E81" t="s">
        <v>2</v>
      </c>
      <c r="F81" t="n">
        <v>0.0</v>
      </c>
      <c r="G81" t="n">
        <v>0.0</v>
      </c>
      <c r="H81" t="n">
        <v>12.0</v>
      </c>
      <c r="I81" t="n">
        <v>0.0</v>
      </c>
      <c r="J81" t="n">
        <v>0.0</v>
      </c>
      <c r="K81" t="n">
        <v>15.0</v>
      </c>
      <c r="L81" t="n">
        <v>32.0</v>
      </c>
      <c r="M81" t="n">
        <v>143.0</v>
      </c>
      <c r="N81" t="n">
        <v>64.0</v>
      </c>
      <c r="O81" t="n">
        <v>12.0</v>
      </c>
      <c r="P81" t="n">
        <v>4.0</v>
      </c>
      <c r="Q81" t="n">
        <v>0.0</v>
      </c>
      <c r="R81" t="n">
        <v>8.0</v>
      </c>
      <c r="S81" t="n">
        <v>0.0</v>
      </c>
      <c r="T81" t="n">
        <v>1.0</v>
      </c>
      <c r="U81" t="s">
        <v>46</v>
      </c>
      <c r="V81" t="s">
        <v>45</v>
      </c>
      <c r="W81" t="b">
        <v>0</v>
      </c>
      <c r="Z81" t="n">
        <v>43.0</v>
      </c>
      <c r="AA81" t="n">
        <v>8.0</v>
      </c>
    </row>
    <row r="82" spans="1:28" x14ac:dyDescent="0.3">
      <c r="A82" t="n" s="0">
        <v>45.0</v>
      </c>
      <c r="B82" t="s" s="0">
        <v>0</v>
      </c>
      <c r="C82" t="s" s="0">
        <v>1</v>
      </c>
      <c r="D82" s="0"/>
      <c r="E82" t="s">
        <v>2</v>
      </c>
      <c r="F82" t="n">
        <v>0.0</v>
      </c>
      <c r="G82" t="n">
        <v>0.0</v>
      </c>
      <c r="H82" t="n">
        <v>8.0</v>
      </c>
      <c r="I82" t="n">
        <v>0.0</v>
      </c>
      <c r="J82" t="n">
        <v>3.0</v>
      </c>
      <c r="K82" t="n">
        <v>15.0</v>
      </c>
      <c r="L82" t="n">
        <v>30.0</v>
      </c>
      <c r="M82" t="n">
        <v>139.0</v>
      </c>
      <c r="N82" t="n">
        <v>64.0</v>
      </c>
      <c r="O82" t="n">
        <v>11.0</v>
      </c>
      <c r="P82" t="n">
        <v>0.0</v>
      </c>
      <c r="Q82" t="n">
        <v>3.0</v>
      </c>
      <c r="R82" t="n">
        <v>8.0</v>
      </c>
      <c r="S82" t="n">
        <v>0.0</v>
      </c>
      <c r="T82" t="n">
        <v>6.0</v>
      </c>
      <c r="U82" t="s">
        <v>46</v>
      </c>
      <c r="V82" t="s">
        <v>45</v>
      </c>
      <c r="W82" t="b">
        <v>0</v>
      </c>
      <c r="Z82" t="n">
        <v>45.0</v>
      </c>
      <c r="AA82" t="n">
        <v>8.0</v>
      </c>
    </row>
    <row r="83" spans="1:28" x14ac:dyDescent="0.3">
      <c r="A83" t="n" s="0">
        <v>45.0</v>
      </c>
      <c r="B83" t="s" s="0">
        <v>0</v>
      </c>
      <c r="C83" t="s" s="0">
        <v>1</v>
      </c>
      <c r="D83" s="0"/>
      <c r="E83" t="s">
        <v>2</v>
      </c>
      <c r="F83" t="n">
        <v>0.0</v>
      </c>
      <c r="G83" t="n">
        <v>0.0</v>
      </c>
      <c r="H83" t="n">
        <v>0.0</v>
      </c>
      <c r="I83" t="n">
        <v>0.0</v>
      </c>
      <c r="J83" t="n">
        <v>5.0</v>
      </c>
      <c r="K83" t="n">
        <v>15.0</v>
      </c>
      <c r="L83" t="n">
        <v>0.0</v>
      </c>
      <c r="M83" t="n">
        <v>65.0</v>
      </c>
      <c r="N83" t="n">
        <v>50.0</v>
      </c>
      <c r="O83" t="n">
        <v>5.0</v>
      </c>
      <c r="P83" t="n">
        <v>0.0</v>
      </c>
      <c r="Q83" t="n">
        <v>0.0</v>
      </c>
      <c r="R83" t="n">
        <v>0.0</v>
      </c>
      <c r="S83" t="n">
        <v>5.0</v>
      </c>
      <c r="T83" t="n">
        <v>6.0</v>
      </c>
      <c r="U83" t="s">
        <v>47</v>
      </c>
      <c r="V83" t="s">
        <v>45</v>
      </c>
      <c r="W83" t="b">
        <v>0</v>
      </c>
      <c r="Z83" t="n">
        <v>45.0</v>
      </c>
      <c r="AB83" t="n">
        <v>5.0</v>
      </c>
    </row>
    <row r="84" spans="1:28" x14ac:dyDescent="0.3">
      <c r="A84" t="n" s="0">
        <v>45.0</v>
      </c>
      <c r="B84" t="s" s="0">
        <v>0</v>
      </c>
      <c r="C84" t="s" s="0">
        <v>1</v>
      </c>
      <c r="D84" s="0"/>
      <c r="E84" t="s">
        <v>2</v>
      </c>
      <c r="F84" t="n">
        <v>2.0</v>
      </c>
      <c r="G84" t="n">
        <v>0.0</v>
      </c>
      <c r="H84" t="n">
        <v>7.0</v>
      </c>
      <c r="I84" t="n">
        <v>0.0</v>
      </c>
      <c r="J84" t="n">
        <v>1.0</v>
      </c>
      <c r="K84" t="n">
        <v>15.0</v>
      </c>
      <c r="L84" t="n">
        <v>12.0</v>
      </c>
      <c r="M84" t="n">
        <v>97.0</v>
      </c>
      <c r="N84" t="n">
        <v>58.0</v>
      </c>
      <c r="O84" t="n">
        <v>10.0</v>
      </c>
      <c r="P84" t="n">
        <v>1.0</v>
      </c>
      <c r="Q84" t="n">
        <v>1.0</v>
      </c>
      <c r="R84" t="n">
        <v>8.0</v>
      </c>
      <c r="S84" t="n">
        <v>0.0</v>
      </c>
      <c r="T84" t="n">
        <v>2.0</v>
      </c>
      <c r="U84" t="s">
        <v>46</v>
      </c>
      <c r="V84" t="s">
        <v>45</v>
      </c>
      <c r="W84" t="b">
        <v>0</v>
      </c>
      <c r="Z84" t="n">
        <v>45.0</v>
      </c>
      <c r="AA84" t="n">
        <v>8.0</v>
      </c>
    </row>
    <row r="85" spans="1:28" x14ac:dyDescent="0.3">
      <c r="A85" t="n" s="0">
        <v>46.0</v>
      </c>
      <c r="B85" t="s" s="0">
        <v>19</v>
      </c>
      <c r="C85" t="s" s="0">
        <v>1</v>
      </c>
      <c r="D85" s="0"/>
      <c r="E85" t="s">
        <v>2</v>
      </c>
      <c r="F85" t="n">
        <v>0.0</v>
      </c>
      <c r="G85" t="n">
        <v>0.0</v>
      </c>
      <c r="H85" t="n">
        <v>9.0</v>
      </c>
      <c r="I85" t="n">
        <v>0.0</v>
      </c>
      <c r="J85" t="n">
        <v>3.0</v>
      </c>
      <c r="K85" t="n">
        <v>15.0</v>
      </c>
      <c r="L85" t="n">
        <v>30.0</v>
      </c>
      <c r="M85" t="n">
        <v>147.0</v>
      </c>
      <c r="N85" t="n">
        <v>72.0</v>
      </c>
      <c r="O85" t="n">
        <v>12.0</v>
      </c>
      <c r="P85" t="n">
        <v>0.0</v>
      </c>
      <c r="Q85" t="n">
        <v>3.0</v>
      </c>
      <c r="R85" t="n">
        <v>9.0</v>
      </c>
      <c r="S85" t="n">
        <v>0.0</v>
      </c>
      <c r="T85" t="n">
        <v>6.0</v>
      </c>
      <c r="U85" t="s">
        <v>46</v>
      </c>
      <c r="V85" t="s">
        <v>45</v>
      </c>
      <c r="W85" t="b">
        <v>0</v>
      </c>
      <c r="Z85" t="n">
        <v>46.0</v>
      </c>
      <c r="AA85" t="n">
        <v>9.0</v>
      </c>
    </row>
    <row r="86" spans="1:28" x14ac:dyDescent="0.3">
      <c r="A86" t="n" s="0">
        <v>46.0</v>
      </c>
      <c r="B86" t="s" s="0">
        <v>19</v>
      </c>
      <c r="C86" t="s" s="0">
        <v>1</v>
      </c>
      <c r="D86" s="0"/>
      <c r="E86" t="s">
        <v>2</v>
      </c>
      <c r="F86" t="n">
        <v>0.0</v>
      </c>
      <c r="G86" t="n">
        <v>0.0</v>
      </c>
      <c r="H86" t="n">
        <v>10.0</v>
      </c>
      <c r="I86" t="n">
        <v>0.0</v>
      </c>
      <c r="J86" t="n">
        <v>1.0</v>
      </c>
      <c r="K86" t="n">
        <v>3.0</v>
      </c>
      <c r="L86" t="n">
        <v>18.0</v>
      </c>
      <c r="M86" t="n">
        <v>111.0</v>
      </c>
      <c r="N86" t="n">
        <v>72.0</v>
      </c>
      <c r="O86" t="n">
        <v>11.0</v>
      </c>
      <c r="P86" t="n">
        <v>1.0</v>
      </c>
      <c r="Q86" t="n">
        <v>1.0</v>
      </c>
      <c r="R86" t="n">
        <v>9.0</v>
      </c>
      <c r="S86" t="n">
        <v>0.0</v>
      </c>
      <c r="T86" t="n">
        <v>2.0</v>
      </c>
      <c r="U86" t="s">
        <v>46</v>
      </c>
      <c r="V86" t="s">
        <v>45</v>
      </c>
      <c r="W86" t="b">
        <v>0</v>
      </c>
      <c r="Z86" t="n">
        <v>46.0</v>
      </c>
      <c r="AA86" t="n">
        <v>9.0</v>
      </c>
    </row>
    <row r="87" spans="1:28" x14ac:dyDescent="0.3">
      <c r="A87" t="n" s="0">
        <v>46.0</v>
      </c>
      <c r="B87" t="s" s="0">
        <v>19</v>
      </c>
      <c r="C87" t="s" s="0">
        <v>1</v>
      </c>
      <c r="D87" t="s" s="0">
        <v>21</v>
      </c>
      <c r="E87" t="s" s="0">
        <v>2</v>
      </c>
      <c r="F87" t="n" s="0">
        <v>0.0</v>
      </c>
      <c r="G87" t="n" s="0">
        <v>0.0</v>
      </c>
      <c r="H87" t="n" s="0">
        <v>1.0</v>
      </c>
      <c r="I87" t="n" s="0">
        <v>0.0</v>
      </c>
      <c r="J87" t="n" s="0">
        <v>7.0</v>
      </c>
      <c r="K87" t="n" s="0">
        <v>15.0</v>
      </c>
      <c r="L87" t="n" s="0">
        <v>30.0</v>
      </c>
      <c r="M87" t="n" s="0">
        <v>123.0</v>
      </c>
      <c r="N87" t="n" s="0">
        <v>48.0</v>
      </c>
      <c r="O87" t="n" s="0">
        <v>8.0</v>
      </c>
      <c r="P87" t="n" s="0">
        <v>0.0</v>
      </c>
      <c r="Q87" t="n" s="0">
        <v>3.0</v>
      </c>
      <c r="R87" t="n" s="0">
        <v>1.0</v>
      </c>
      <c r="S87" t="n" s="0">
        <v>4.0</v>
      </c>
      <c r="T87" t="n" s="0">
        <v>3.0</v>
      </c>
      <c r="U87" t="s" s="0">
        <v>47</v>
      </c>
      <c r="V87" t="s" s="0">
        <v>45</v>
      </c>
      <c r="W87" t="b" s="0">
        <v>0</v>
      </c>
      <c r="Z87" t="n" s="0">
        <v>46.0</v>
      </c>
      <c r="AB87" t="n" s="0">
        <v>4.0</v>
      </c>
    </row>
    <row r="88" spans="1:28" x14ac:dyDescent="0.3">
      <c r="A88" t="n" s="0">
        <v>46.0</v>
      </c>
      <c r="B88" t="s" s="0">
        <v>19</v>
      </c>
      <c r="C88" t="s" s="0">
        <v>1</v>
      </c>
      <c r="D88" t="s" s="0">
        <v>21</v>
      </c>
      <c r="E88" t="s" s="0">
        <v>2</v>
      </c>
      <c r="F88" t="n" s="0">
        <v>0.0</v>
      </c>
      <c r="G88" t="n" s="0">
        <v>0.0</v>
      </c>
      <c r="H88" t="n" s="0">
        <v>0.0</v>
      </c>
      <c r="I88" t="n" s="0">
        <v>0.0</v>
      </c>
      <c r="J88" t="n" s="0">
        <v>9.0</v>
      </c>
      <c r="K88" t="n" s="0">
        <v>15.0</v>
      </c>
      <c r="L88" t="n" s="0">
        <v>33.0</v>
      </c>
      <c r="M88" t="n" s="0">
        <v>138.0</v>
      </c>
      <c r="N88" t="n" s="0">
        <v>57.0</v>
      </c>
      <c r="O88" t="n" s="0">
        <v>9.0</v>
      </c>
      <c r="P88" t="n" s="0">
        <v>0.0</v>
      </c>
      <c r="Q88" t="n" s="0">
        <v>3.0</v>
      </c>
      <c r="R88" t="n" s="0">
        <v>0.0</v>
      </c>
      <c r="S88" t="n" s="0">
        <v>6.0</v>
      </c>
      <c r="T88" t="n" s="0">
        <v>3.0</v>
      </c>
      <c r="U88" t="s" s="0">
        <v>47</v>
      </c>
      <c r="V88" t="s" s="0">
        <v>45</v>
      </c>
      <c r="W88" t="b" s="0">
        <v>0</v>
      </c>
      <c r="Z88" t="n" s="0">
        <v>46.0</v>
      </c>
      <c r="AB88" t="n" s="0">
        <v>6.0</v>
      </c>
    </row>
    <row r="89" spans="1:28" x14ac:dyDescent="0.3">
      <c r="A89" t="n" s="0">
        <v>46.0</v>
      </c>
      <c r="B89" t="s" s="0">
        <v>0</v>
      </c>
      <c r="C89" t="s" s="0">
        <v>1</v>
      </c>
      <c r="D89" t="s" s="0">
        <v>1</v>
      </c>
      <c r="E89" t="s" s="0">
        <v>2</v>
      </c>
      <c r="F89" t="n" s="0">
        <v>0.0</v>
      </c>
      <c r="G89" t="n" s="0">
        <v>0.0</v>
      </c>
      <c r="H89" t="n" s="0">
        <v>10.0</v>
      </c>
      <c r="I89" t="n" s="0">
        <v>0.0</v>
      </c>
      <c r="J89" t="n" s="0">
        <v>4.0</v>
      </c>
      <c r="K89" t="n" s="0">
        <v>15.0</v>
      </c>
      <c r="L89" t="n" s="0">
        <v>30.0</v>
      </c>
      <c r="M89" t="n" s="0">
        <v>165.0</v>
      </c>
      <c r="N89" t="n" s="0">
        <v>90.0</v>
      </c>
      <c r="O89" t="n" s="0">
        <v>14.0</v>
      </c>
      <c r="P89" t="n" s="0">
        <v>0.0</v>
      </c>
      <c r="Q89" t="n" s="0">
        <v>3.0</v>
      </c>
      <c r="R89" t="n" s="0">
        <v>10.0</v>
      </c>
      <c r="S89" t="n" s="0">
        <v>1.0</v>
      </c>
      <c r="T89" t="n" s="0">
        <v>6.0</v>
      </c>
      <c r="U89" t="s" s="0">
        <v>46</v>
      </c>
      <c r="V89" t="s" s="0">
        <v>45</v>
      </c>
      <c r="W89" t="b" s="0">
        <v>0</v>
      </c>
      <c r="Z89" t="n" s="0">
        <v>46.0</v>
      </c>
      <c r="AA89" t="n" s="0">
        <v>10.0</v>
      </c>
    </row>
    <row r="90" spans="1:28" x14ac:dyDescent="0.3">
      <c r="A90" t="n" s="0">
        <v>46.0</v>
      </c>
      <c r="B90" t="s" s="0">
        <v>17</v>
      </c>
      <c r="C90" t="s" s="0">
        <v>23</v>
      </c>
      <c r="D90" t="s" s="0">
        <v>1</v>
      </c>
      <c r="E90" t="s" s="0">
        <v>2</v>
      </c>
      <c r="F90" t="n" s="0">
        <v>0.0</v>
      </c>
      <c r="G90" t="n" s="0">
        <v>0.0</v>
      </c>
      <c r="H90" t="n" s="0">
        <v>0.0</v>
      </c>
      <c r="I90" t="n" s="0">
        <v>0.0</v>
      </c>
      <c r="J90" t="n" s="0">
        <v>9.0</v>
      </c>
      <c r="K90" t="n" s="0">
        <v>15.0</v>
      </c>
      <c r="L90" t="n" s="0">
        <v>20.0</v>
      </c>
      <c r="M90" t="n" s="0">
        <v>125.0</v>
      </c>
      <c r="N90" t="n" s="0">
        <v>70.0</v>
      </c>
      <c r="O90" t="n" s="0">
        <v>9.0</v>
      </c>
      <c r="P90" t="n" s="0">
        <v>0.0</v>
      </c>
      <c r="Q90" t="n" s="0">
        <v>2.0</v>
      </c>
      <c r="R90" t="n" s="0">
        <v>0.0</v>
      </c>
      <c r="S90" t="n" s="0">
        <v>7.0</v>
      </c>
      <c r="T90" t="n" s="0">
        <v>6.0</v>
      </c>
      <c r="U90" t="s" s="0">
        <v>47</v>
      </c>
      <c r="V90" t="s" s="0">
        <v>45</v>
      </c>
      <c r="W90" t="b" s="0">
        <v>0</v>
      </c>
      <c r="Z90" t="n" s="0">
        <v>46.0</v>
      </c>
      <c r="AB90" t="n" s="0">
        <v>7.0</v>
      </c>
    </row>
    <row r="91" spans="1:28" x14ac:dyDescent="0.3">
      <c r="A91" t="n" s="0">
        <v>46.0</v>
      </c>
      <c r="B91" t="s" s="0">
        <v>17</v>
      </c>
      <c r="C91" t="s" s="0">
        <v>23</v>
      </c>
      <c r="D91" s="0"/>
      <c r="E91" t="s">
        <v>2</v>
      </c>
      <c r="F91" t="n">
        <v>0.0</v>
      </c>
      <c r="G91" t="n">
        <v>0.0</v>
      </c>
      <c r="H91" t="n">
        <v>10.0</v>
      </c>
      <c r="I91" t="n">
        <v>0.0</v>
      </c>
      <c r="J91" t="n">
        <v>4.0</v>
      </c>
      <c r="K91" t="n">
        <v>3.0</v>
      </c>
      <c r="L91" t="n">
        <v>30.0</v>
      </c>
      <c r="M91" t="n">
        <v>153.0</v>
      </c>
      <c r="N91" t="n">
        <v>90.0</v>
      </c>
      <c r="O91" t="n">
        <v>14.0</v>
      </c>
      <c r="P91" t="n">
        <v>0.0</v>
      </c>
      <c r="Q91" t="n">
        <v>3.0</v>
      </c>
      <c r="R91" t="n">
        <v>10.0</v>
      </c>
      <c r="S91" t="n">
        <v>1.0</v>
      </c>
      <c r="T91" t="n">
        <v>6.0</v>
      </c>
      <c r="U91" t="s">
        <v>46</v>
      </c>
      <c r="V91" t="s">
        <v>45</v>
      </c>
      <c r="W91" t="b">
        <v>0</v>
      </c>
      <c r="Z91" t="n">
        <v>46.0</v>
      </c>
      <c r="AA91" t="n">
        <v>10.0</v>
      </c>
    </row>
    <row r="92" spans="1:28" x14ac:dyDescent="0.3">
      <c r="A92" t="n" s="0">
        <v>48.0</v>
      </c>
      <c r="B92" t="s" s="0">
        <v>0</v>
      </c>
      <c r="C92" t="s" s="0">
        <v>20</v>
      </c>
      <c r="D92" s="0"/>
      <c r="E92" t="s">
        <v>2</v>
      </c>
      <c r="F92" t="n">
        <v>4.0</v>
      </c>
      <c r="G92" t="n">
        <v>0.0</v>
      </c>
      <c r="H92" t="n">
        <v>4.0</v>
      </c>
      <c r="I92" t="n">
        <v>0.0</v>
      </c>
      <c r="J92" t="n">
        <v>1.0</v>
      </c>
      <c r="K92" t="n">
        <v>15.0</v>
      </c>
      <c r="L92" t="n">
        <v>14.0</v>
      </c>
      <c r="M92" t="n">
        <v>79.0</v>
      </c>
      <c r="N92" t="n">
        <v>36.0</v>
      </c>
      <c r="O92" t="n">
        <v>9.0</v>
      </c>
      <c r="P92" t="n">
        <v>2.0</v>
      </c>
      <c r="Q92" t="n">
        <v>1.0</v>
      </c>
      <c r="R92" t="n">
        <v>6.0</v>
      </c>
      <c r="S92" t="n">
        <v>0.0</v>
      </c>
      <c r="T92" t="n">
        <v>2.0</v>
      </c>
      <c r="U92" t="s">
        <v>46</v>
      </c>
      <c r="V92" t="s">
        <v>45</v>
      </c>
      <c r="W92" t="b">
        <v>0</v>
      </c>
      <c r="Z92" t="n">
        <v>48.0</v>
      </c>
      <c r="AA92" t="n">
        <v>6.0</v>
      </c>
    </row>
    <row r="93" spans="1:28" x14ac:dyDescent="0.3">
      <c r="A93" t="n" s="0">
        <v>48.0</v>
      </c>
      <c r="B93" t="s" s="0">
        <v>0</v>
      </c>
      <c r="C93" t="s" s="0">
        <v>20</v>
      </c>
      <c r="D93" t="s" s="0">
        <v>21</v>
      </c>
      <c r="E93" t="s" s="0">
        <v>2</v>
      </c>
      <c r="F93" t="n" s="0">
        <v>0.0</v>
      </c>
      <c r="G93" t="n" s="0">
        <v>0.0</v>
      </c>
      <c r="H93" t="n" s="0">
        <v>0.0</v>
      </c>
      <c r="I93" t="n" s="0">
        <v>0.0</v>
      </c>
      <c r="J93" t="n" s="0">
        <v>5.0</v>
      </c>
      <c r="K93" t="n" s="0">
        <v>15.0</v>
      </c>
      <c r="L93" t="n" s="0">
        <v>10.0</v>
      </c>
      <c r="M93" t="n" s="0">
        <v>75.0</v>
      </c>
      <c r="N93" t="n" s="0">
        <v>40.0</v>
      </c>
      <c r="O93" t="n" s="0">
        <v>5.0</v>
      </c>
      <c r="P93" t="n" s="0">
        <v>0.0</v>
      </c>
      <c r="Q93" t="n" s="0">
        <v>1.0</v>
      </c>
      <c r="R93" t="n" s="0">
        <v>0.0</v>
      </c>
      <c r="S93" t="n" s="0">
        <v>4.0</v>
      </c>
      <c r="T93" t="n" s="0">
        <v>6.0</v>
      </c>
      <c r="U93" t="s" s="0">
        <v>47</v>
      </c>
      <c r="V93" t="s" s="0">
        <v>45</v>
      </c>
      <c r="W93" t="b" s="0">
        <v>0</v>
      </c>
      <c r="Z93" t="n" s="0">
        <v>48.0</v>
      </c>
      <c r="AB93" t="n" s="0">
        <v>4.0</v>
      </c>
    </row>
    <row r="94" spans="1:28" x14ac:dyDescent="0.3">
      <c r="A94" t="n" s="0">
        <v>48.0</v>
      </c>
      <c r="B94" t="s" s="0">
        <v>0</v>
      </c>
      <c r="C94" t="s" s="0">
        <v>20</v>
      </c>
      <c r="D94" s="0"/>
      <c r="E94" t="s">
        <v>2</v>
      </c>
      <c r="F94" t="n">
        <v>0.0</v>
      </c>
      <c r="G94" t="n">
        <v>0.0</v>
      </c>
      <c r="H94" t="n">
        <v>10.0</v>
      </c>
      <c r="I94" t="n">
        <v>0.0</v>
      </c>
      <c r="J94" t="n">
        <v>1.0</v>
      </c>
      <c r="K94" t="n">
        <v>15.0</v>
      </c>
      <c r="L94" t="n">
        <v>26.0</v>
      </c>
      <c r="M94" t="n">
        <v>131.0</v>
      </c>
      <c r="N94" t="n">
        <v>64.0</v>
      </c>
      <c r="O94" t="n">
        <v>11.0</v>
      </c>
      <c r="P94" t="n">
        <v>2.0</v>
      </c>
      <c r="Q94" t="n">
        <v>1.0</v>
      </c>
      <c r="R94" t="n">
        <v>8.0</v>
      </c>
      <c r="S94" t="n">
        <v>0.0</v>
      </c>
      <c r="T94" t="n">
        <v>2.0</v>
      </c>
      <c r="U94" t="s">
        <v>46</v>
      </c>
      <c r="V94" t="s">
        <v>45</v>
      </c>
      <c r="W94" t="b">
        <v>0</v>
      </c>
      <c r="Z94" t="n">
        <v>48.0</v>
      </c>
      <c r="AA94" t="n">
        <v>8.0</v>
      </c>
    </row>
    <row r="95" spans="1:28" x14ac:dyDescent="0.3">
      <c r="A95" t="n" s="0">
        <v>48.0</v>
      </c>
      <c r="B95" t="s" s="0">
        <v>17</v>
      </c>
      <c r="C95" t="s" s="0">
        <v>23</v>
      </c>
      <c r="D95" t="s" s="0">
        <v>16</v>
      </c>
      <c r="E95" t="s" s="0">
        <v>2</v>
      </c>
      <c r="F95" t="n" s="0">
        <v>0.0</v>
      </c>
      <c r="G95" t="n" s="0">
        <v>0.0</v>
      </c>
      <c r="H95" t="n" s="0">
        <v>0.0</v>
      </c>
      <c r="I95" t="n" s="0">
        <v>0.0</v>
      </c>
      <c r="J95" t="n" s="0">
        <v>10.0</v>
      </c>
      <c r="K95" t="n" s="0">
        <v>15.0</v>
      </c>
      <c r="L95" t="n" s="0">
        <v>33.0</v>
      </c>
      <c r="M95" t="n" s="0">
        <v>148.0</v>
      </c>
      <c r="N95" t="n" s="0">
        <v>67.0</v>
      </c>
      <c r="O95" t="n" s="0">
        <v>10.0</v>
      </c>
      <c r="P95" t="n" s="0">
        <v>0.0</v>
      </c>
      <c r="Q95" t="n" s="0">
        <v>3.0</v>
      </c>
      <c r="R95" t="n" s="0">
        <v>0.0</v>
      </c>
      <c r="S95" t="n" s="0">
        <v>7.0</v>
      </c>
      <c r="T95" t="n" s="0">
        <v>3.0</v>
      </c>
      <c r="U95" t="s" s="0">
        <v>47</v>
      </c>
      <c r="V95" t="s" s="0">
        <v>45</v>
      </c>
      <c r="W95" t="b" s="0">
        <v>0</v>
      </c>
      <c r="Z95" t="n" s="0">
        <v>48.0</v>
      </c>
      <c r="AB95" t="n" s="0">
        <v>7.0</v>
      </c>
    </row>
    <row r="96" spans="1:28" x14ac:dyDescent="0.3">
      <c r="A96" t="n" s="0">
        <v>48.0</v>
      </c>
      <c r="B96" t="s" s="0">
        <v>17</v>
      </c>
      <c r="C96" t="s" s="0">
        <v>23</v>
      </c>
      <c r="D96" s="0"/>
      <c r="E96" t="s">
        <v>2</v>
      </c>
      <c r="F96" t="n">
        <v>0.0</v>
      </c>
      <c r="G96" t="n">
        <v>0.0</v>
      </c>
      <c r="H96" t="n">
        <v>10.0</v>
      </c>
      <c r="I96" t="n">
        <v>0.0</v>
      </c>
      <c r="J96" t="n">
        <v>0.0</v>
      </c>
      <c r="K96" t="n">
        <v>15.0</v>
      </c>
      <c r="L96" t="n">
        <v>24.0</v>
      </c>
      <c r="M96" t="n">
        <v>119.0</v>
      </c>
      <c r="N96" t="n">
        <v>56.0</v>
      </c>
      <c r="O96" t="n">
        <v>10.0</v>
      </c>
      <c r="P96" t="n">
        <v>3.0</v>
      </c>
      <c r="Q96" t="n">
        <v>0.0</v>
      </c>
      <c r="R96" t="n">
        <v>7.0</v>
      </c>
      <c r="S96" t="n">
        <v>0.0</v>
      </c>
      <c r="T96" t="n">
        <v>1.0</v>
      </c>
      <c r="U96" t="s">
        <v>46</v>
      </c>
      <c r="V96" t="s">
        <v>45</v>
      </c>
      <c r="W96" t="b">
        <v>0</v>
      </c>
      <c r="Z96" t="n">
        <v>48.0</v>
      </c>
      <c r="AA96" t="n">
        <v>7.0</v>
      </c>
    </row>
    <row r="97" spans="1:28" x14ac:dyDescent="0.3">
      <c r="A97" t="n" s="0">
        <v>50.0</v>
      </c>
      <c r="B97" t="s" s="0">
        <v>2</v>
      </c>
      <c r="C97" t="s" s="0">
        <v>1</v>
      </c>
      <c r="D97" s="0"/>
      <c r="E97" t="s">
        <v>2</v>
      </c>
      <c r="F97" t="n">
        <v>0.0</v>
      </c>
      <c r="G97" t="n">
        <v>0.0</v>
      </c>
      <c r="H97" t="n">
        <v>11.0</v>
      </c>
      <c r="I97" t="n">
        <v>0.0</v>
      </c>
      <c r="J97" t="n">
        <v>2.0</v>
      </c>
      <c r="K97" t="n">
        <v>15.0</v>
      </c>
      <c r="L97" t="n">
        <v>10.0</v>
      </c>
      <c r="M97" t="n">
        <v>133.0</v>
      </c>
      <c r="N97" t="n">
        <v>98.0</v>
      </c>
      <c r="O97" t="n">
        <v>13.0</v>
      </c>
      <c r="P97" t="n">
        <v>0.0</v>
      </c>
      <c r="Q97" t="n">
        <v>1.0</v>
      </c>
      <c r="R97" t="n">
        <v>11.0</v>
      </c>
      <c r="S97" t="n">
        <v>1.0</v>
      </c>
      <c r="T97" t="n">
        <v>6.0</v>
      </c>
      <c r="U97" t="s">
        <v>46</v>
      </c>
      <c r="V97" t="s">
        <v>45</v>
      </c>
      <c r="W97" t="b">
        <v>1</v>
      </c>
      <c r="Z97" t="n">
        <v>50.0</v>
      </c>
      <c r="AA97" t="n">
        <v>11.0</v>
      </c>
    </row>
    <row r="98" spans="1:28" x14ac:dyDescent="0.3">
      <c r="A98" t="n" s="0">
        <v>50.0</v>
      </c>
      <c r="B98" t="s" s="0">
        <v>2</v>
      </c>
      <c r="C98" t="s" s="0">
        <v>1</v>
      </c>
      <c r="D98" s="0"/>
      <c r="E98" t="s">
        <v>2</v>
      </c>
      <c r="F98" t="n">
        <v>1.0</v>
      </c>
      <c r="G98" t="n">
        <v>0.0</v>
      </c>
      <c r="H98" t="n">
        <v>10.0</v>
      </c>
      <c r="I98" t="n">
        <v>0.0</v>
      </c>
      <c r="J98" t="n">
        <v>3.0</v>
      </c>
      <c r="K98" t="n">
        <v>15.0</v>
      </c>
      <c r="L98" t="n">
        <v>33.0</v>
      </c>
      <c r="M98" t="n">
        <v>160.0</v>
      </c>
      <c r="N98" t="n">
        <v>79.0</v>
      </c>
      <c r="O98" t="n">
        <v>14.0</v>
      </c>
      <c r="P98" t="n">
        <v>0.0</v>
      </c>
      <c r="Q98" t="n">
        <v>3.0</v>
      </c>
      <c r="R98" t="n">
        <v>11.0</v>
      </c>
      <c r="S98" t="n">
        <v>0.0</v>
      </c>
      <c r="T98" t="n">
        <v>6.0</v>
      </c>
      <c r="U98" t="s">
        <v>46</v>
      </c>
      <c r="V98" t="s">
        <v>45</v>
      </c>
      <c r="W98" t="b">
        <v>1</v>
      </c>
      <c r="Z98" t="n">
        <v>50.0</v>
      </c>
      <c r="AA98" t="n">
        <v>11.0</v>
      </c>
    </row>
    <row r="99" spans="1:28" x14ac:dyDescent="0.3">
      <c r="A99" t="n" s="0">
        <v>50.0</v>
      </c>
      <c r="B99" t="s" s="0">
        <v>2</v>
      </c>
      <c r="C99" t="s" s="0">
        <v>1</v>
      </c>
      <c r="D99" s="0"/>
      <c r="E99" t="s">
        <v>2</v>
      </c>
      <c r="F99" t="n">
        <v>2.0</v>
      </c>
      <c r="G99" t="n">
        <v>0.0</v>
      </c>
      <c r="H99" t="n">
        <v>9.0</v>
      </c>
      <c r="I99" t="n">
        <v>0.0</v>
      </c>
      <c r="J99" t="n">
        <v>1.0</v>
      </c>
      <c r="K99" t="n">
        <v>15.0</v>
      </c>
      <c r="L99" t="n">
        <v>10.0</v>
      </c>
      <c r="M99" t="n">
        <v>111.0</v>
      </c>
      <c r="N99" t="n">
        <v>76.0</v>
      </c>
      <c r="O99" t="n">
        <v>12.0</v>
      </c>
      <c r="P99" t="n">
        <v>0.0</v>
      </c>
      <c r="Q99" t="n">
        <v>1.0</v>
      </c>
      <c r="R99" t="n">
        <v>11.0</v>
      </c>
      <c r="S99" t="n">
        <v>0.0</v>
      </c>
      <c r="T99" t="n">
        <v>6.0</v>
      </c>
      <c r="U99" t="s">
        <v>46</v>
      </c>
      <c r="V99" t="s">
        <v>45</v>
      </c>
      <c r="W99" t="b">
        <v>1</v>
      </c>
      <c r="Z99" t="n">
        <v>50.0</v>
      </c>
      <c r="AA99" t="n">
        <v>11.0</v>
      </c>
    </row>
    <row r="100" spans="1:28" x14ac:dyDescent="0.3">
      <c r="A100" t="n" s="0">
        <v>50.0</v>
      </c>
      <c r="B100" t="s" s="0">
        <v>2</v>
      </c>
      <c r="C100" t="s" s="0">
        <v>1</v>
      </c>
      <c r="D100" s="0"/>
      <c r="E100" t="s">
        <v>2</v>
      </c>
      <c r="F100" t="n">
        <v>1.0</v>
      </c>
      <c r="G100" t="n">
        <v>0.0</v>
      </c>
      <c r="H100" t="n">
        <v>11.0</v>
      </c>
      <c r="I100" t="n">
        <v>0.0</v>
      </c>
      <c r="J100" t="n">
        <v>3.0</v>
      </c>
      <c r="K100" t="n">
        <v>15.0</v>
      </c>
      <c r="L100" t="n">
        <v>33.0</v>
      </c>
      <c r="M100" t="n">
        <v>168.0</v>
      </c>
      <c r="N100" t="n">
        <v>87.0</v>
      </c>
      <c r="O100" t="n">
        <v>15.0</v>
      </c>
      <c r="P100" t="n">
        <v>0.0</v>
      </c>
      <c r="Q100" t="n">
        <v>3.0</v>
      </c>
      <c r="R100" t="n">
        <v>12.0</v>
      </c>
      <c r="S100" t="n">
        <v>0.0</v>
      </c>
      <c r="T100" t="n">
        <v>6.0</v>
      </c>
      <c r="U100" t="s">
        <v>46</v>
      </c>
      <c r="V100" t="s">
        <v>45</v>
      </c>
      <c r="W100" t="b">
        <v>1</v>
      </c>
      <c r="Z100" t="n">
        <v>50.0</v>
      </c>
      <c r="AA100" t="n">
        <v>12.0</v>
      </c>
    </row>
    <row r="101" spans="1:28" x14ac:dyDescent="0.3">
      <c r="A101" t="n" s="0">
        <v>50.0</v>
      </c>
      <c r="B101" t="s" s="0">
        <v>2</v>
      </c>
      <c r="C101" t="s" s="0">
        <v>1</v>
      </c>
      <c r="D101" t="s" s="0">
        <v>53</v>
      </c>
      <c r="E101" t="s" s="0">
        <v>2</v>
      </c>
      <c r="F101" t="n" s="0">
        <v>0.0</v>
      </c>
      <c r="G101" t="n" s="0">
        <v>0.0</v>
      </c>
      <c r="H101" t="n" s="0">
        <v>0.0</v>
      </c>
      <c r="I101" t="n" s="0">
        <v>0.0</v>
      </c>
      <c r="J101" t="n" s="0">
        <v>6.0</v>
      </c>
      <c r="K101" t="n" s="0">
        <v>15.0</v>
      </c>
      <c r="L101" t="n" s="0">
        <v>33.0</v>
      </c>
      <c r="M101" t="n" s="0">
        <v>108.0</v>
      </c>
      <c r="N101" t="n" s="0">
        <v>27.0</v>
      </c>
      <c r="O101" t="n" s="0">
        <v>6.0</v>
      </c>
      <c r="P101" t="n" s="0">
        <v>0.0</v>
      </c>
      <c r="Q101" t="n" s="0">
        <v>3.0</v>
      </c>
      <c r="R101" t="n" s="0">
        <v>0.0</v>
      </c>
      <c r="S101" t="n" s="0">
        <v>3.0</v>
      </c>
      <c r="T101" t="n" s="0">
        <v>6.0</v>
      </c>
      <c r="U101" t="s" s="0">
        <v>47</v>
      </c>
      <c r="V101" t="s" s="0">
        <v>45</v>
      </c>
      <c r="W101" t="b" s="0">
        <v>1</v>
      </c>
      <c r="Z101" t="n" s="0">
        <v>50.0</v>
      </c>
      <c r="AB101" t="n" s="0">
        <v>3.0</v>
      </c>
    </row>
    <row r="102" spans="1:28" x14ac:dyDescent="0.3">
      <c r="A102" t="n" s="0">
        <v>50.0</v>
      </c>
      <c r="B102" t="s" s="0">
        <v>2</v>
      </c>
      <c r="C102" t="s" s="0">
        <v>1</v>
      </c>
      <c r="D102" t="s" s="0">
        <v>53</v>
      </c>
      <c r="E102" t="s" s="0">
        <v>2</v>
      </c>
      <c r="F102" t="n" s="0">
        <v>0.0</v>
      </c>
      <c r="G102" t="n" s="0">
        <v>0.0</v>
      </c>
      <c r="H102" t="n" s="0">
        <v>4.0</v>
      </c>
      <c r="I102" t="n" s="0">
        <v>0.0</v>
      </c>
      <c r="J102" t="n" s="0">
        <v>6.0</v>
      </c>
      <c r="K102" t="n" s="0">
        <v>15.0</v>
      </c>
      <c r="L102" t="n" s="0">
        <v>43.0</v>
      </c>
      <c r="M102" t="n" s="0">
        <v>150.0</v>
      </c>
      <c r="N102" t="n" s="0">
        <v>49.0</v>
      </c>
      <c r="O102" t="n" s="0">
        <v>10.0</v>
      </c>
      <c r="P102" t="n" s="0">
        <v>0.0</v>
      </c>
      <c r="Q102" t="n" s="0">
        <v>4.0</v>
      </c>
      <c r="R102" t="n" s="0">
        <v>4.0</v>
      </c>
      <c r="S102" t="n" s="0">
        <v>2.0</v>
      </c>
      <c r="T102" t="n" s="0">
        <v>6.0</v>
      </c>
      <c r="U102" s="0"/>
      <c r="V102" t="s">
        <v>45</v>
      </c>
      <c r="W102" t="b">
        <v>1</v>
      </c>
      <c r="Z102" t="n">
        <v>50.0</v>
      </c>
    </row>
    <row r="103" spans="1:28" x14ac:dyDescent="0.3">
      <c r="A103" t="n" s="0">
        <v>50.0</v>
      </c>
      <c r="B103" t="s" s="0">
        <v>2</v>
      </c>
      <c r="C103" t="s" s="0">
        <v>1</v>
      </c>
      <c r="D103" t="s" s="0">
        <v>53</v>
      </c>
      <c r="E103" t="s" s="0">
        <v>2</v>
      </c>
      <c r="F103" t="n" s="0">
        <v>0.0</v>
      </c>
      <c r="G103" t="n" s="0">
        <v>0.0</v>
      </c>
      <c r="H103" t="n" s="0">
        <v>5.0</v>
      </c>
      <c r="I103" t="n" s="0">
        <v>0.0</v>
      </c>
      <c r="J103" t="n" s="0">
        <v>5.0</v>
      </c>
      <c r="K103" t="n" s="0">
        <v>15.0</v>
      </c>
      <c r="L103" t="n" s="0">
        <v>3.0</v>
      </c>
      <c r="M103" t="n" s="0">
        <v>108.0</v>
      </c>
      <c r="N103" t="n" s="0">
        <v>87.0</v>
      </c>
      <c r="O103" t="n" s="0">
        <v>10.0</v>
      </c>
      <c r="P103" t="n" s="0">
        <v>0.0</v>
      </c>
      <c r="Q103" t="n" s="0">
        <v>0.0</v>
      </c>
      <c r="R103" t="n" s="0">
        <v>5.0</v>
      </c>
      <c r="S103" t="n" s="0">
        <v>5.0</v>
      </c>
      <c r="T103" t="n" s="0">
        <v>6.0</v>
      </c>
      <c r="U103" s="0"/>
      <c r="V103" t="s">
        <v>45</v>
      </c>
      <c r="W103" t="b">
        <v>1</v>
      </c>
      <c r="Z103" t="n">
        <v>50.0</v>
      </c>
    </row>
    <row r="104" spans="1:28" x14ac:dyDescent="0.3">
      <c r="A104" t="n" s="0">
        <v>50.0</v>
      </c>
      <c r="B104" t="s" s="0">
        <v>2</v>
      </c>
      <c r="C104" t="s" s="0">
        <v>1</v>
      </c>
      <c r="D104" s="0"/>
      <c r="E104" t="s">
        <v>2</v>
      </c>
      <c r="F104" t="n">
        <v>0.0</v>
      </c>
      <c r="G104" t="n">
        <v>0.0</v>
      </c>
      <c r="H104" t="n">
        <v>11.0</v>
      </c>
      <c r="I104" t="n">
        <v>0.0</v>
      </c>
      <c r="J104" t="n">
        <v>0.0</v>
      </c>
      <c r="K104" t="n">
        <v>15.0</v>
      </c>
      <c r="L104" t="n">
        <v>3.0</v>
      </c>
      <c r="M104" t="n">
        <v>106.0</v>
      </c>
      <c r="N104" t="n">
        <v>85.0</v>
      </c>
      <c r="O104" t="n">
        <v>11.0</v>
      </c>
      <c r="P104" t="n">
        <v>0.0</v>
      </c>
      <c r="Q104" t="n">
        <v>0.0</v>
      </c>
      <c r="R104" t="n">
        <v>11.0</v>
      </c>
      <c r="S104" t="n">
        <v>0.0</v>
      </c>
      <c r="T104" t="n">
        <v>6.0</v>
      </c>
      <c r="U104" t="s">
        <v>46</v>
      </c>
      <c r="V104" t="s">
        <v>45</v>
      </c>
      <c r="W104" t="b">
        <v>1</v>
      </c>
      <c r="Z104" t="n">
        <v>50.0</v>
      </c>
      <c r="AA104" t="n">
        <v>11.0</v>
      </c>
    </row>
    <row r="105" spans="1:28" x14ac:dyDescent="0.3">
      <c r="A105" t="n" s="0">
        <v>50.0</v>
      </c>
      <c r="B105" t="s" s="0">
        <v>2</v>
      </c>
      <c r="C105" t="s" s="0">
        <v>1</v>
      </c>
      <c r="D105" s="0"/>
      <c r="E105" t="s">
        <v>2</v>
      </c>
      <c r="F105" t="n">
        <v>0.0</v>
      </c>
      <c r="G105" t="n">
        <v>0.0</v>
      </c>
      <c r="H105" t="n">
        <v>12.0</v>
      </c>
      <c r="I105" t="n">
        <v>0.0</v>
      </c>
      <c r="J105" t="n">
        <v>0.0</v>
      </c>
      <c r="K105" t="n">
        <v>15.0</v>
      </c>
      <c r="L105" t="n">
        <v>24.0</v>
      </c>
      <c r="M105" t="n">
        <v>135.0</v>
      </c>
      <c r="N105" t="n">
        <v>72.0</v>
      </c>
      <c r="O105" t="n">
        <v>12.0</v>
      </c>
      <c r="P105" t="n">
        <v>3.0</v>
      </c>
      <c r="Q105" t="n">
        <v>0.0</v>
      </c>
      <c r="R105" t="n">
        <v>9.0</v>
      </c>
      <c r="S105" t="n">
        <v>0.0</v>
      </c>
      <c r="T105" t="n">
        <v>1.0</v>
      </c>
      <c r="U105" t="s">
        <v>46</v>
      </c>
      <c r="V105" t="s">
        <v>45</v>
      </c>
      <c r="W105" t="b">
        <v>1</v>
      </c>
      <c r="Z105" t="n">
        <v>50.0</v>
      </c>
      <c r="AA105" t="n">
        <v>9.0</v>
      </c>
    </row>
    <row r="106" spans="1:28" x14ac:dyDescent="0.3">
      <c r="A106" t="n" s="0">
        <v>50.0</v>
      </c>
      <c r="B106" t="s" s="0">
        <v>2</v>
      </c>
      <c r="C106" t="s" s="0">
        <v>1</v>
      </c>
      <c r="D106" s="0"/>
      <c r="E106" t="s">
        <v>2</v>
      </c>
      <c r="F106" t="n">
        <v>0.0</v>
      </c>
      <c r="G106" t="n">
        <v>0.0</v>
      </c>
      <c r="H106" t="n">
        <v>14.0</v>
      </c>
      <c r="I106" t="n">
        <v>0.0</v>
      </c>
      <c r="J106" t="n">
        <v>0.0</v>
      </c>
      <c r="K106" t="n">
        <v>15.0</v>
      </c>
      <c r="L106" t="n">
        <v>32.0</v>
      </c>
      <c r="M106" t="n">
        <v>159.0</v>
      </c>
      <c r="N106" t="n">
        <v>80.0</v>
      </c>
      <c r="O106" t="n">
        <v>14.0</v>
      </c>
      <c r="P106" t="n">
        <v>4.0</v>
      </c>
      <c r="Q106" t="n">
        <v>0.0</v>
      </c>
      <c r="R106" t="n">
        <v>10.0</v>
      </c>
      <c r="S106" t="n">
        <v>0.0</v>
      </c>
      <c r="T106" t="n">
        <v>1.0</v>
      </c>
      <c r="U106" t="s">
        <v>46</v>
      </c>
      <c r="V106" t="s">
        <v>45</v>
      </c>
      <c r="W106" t="b">
        <v>1</v>
      </c>
      <c r="Z106" t="n">
        <v>50.0</v>
      </c>
      <c r="AA106" t="n">
        <v>10.0</v>
      </c>
    </row>
    <row r="107" spans="1:28" x14ac:dyDescent="0.3">
      <c r="A107" t="n" s="0">
        <v>51.0</v>
      </c>
      <c r="B107" t="s" s="0">
        <v>0</v>
      </c>
      <c r="C107" t="s" s="0">
        <v>21</v>
      </c>
      <c r="D107" s="0"/>
      <c r="E107" t="s">
        <v>2</v>
      </c>
      <c r="F107" t="n">
        <v>0.0</v>
      </c>
      <c r="G107" t="n">
        <v>0.0</v>
      </c>
      <c r="H107" t="n">
        <v>12.0</v>
      </c>
      <c r="I107" t="n">
        <v>0.0</v>
      </c>
      <c r="J107" t="n">
        <v>1.0</v>
      </c>
      <c r="K107" t="n">
        <v>15.0</v>
      </c>
      <c r="L107" t="n">
        <v>34.0</v>
      </c>
      <c r="M107" t="n">
        <v>155.0</v>
      </c>
      <c r="N107" t="n">
        <v>72.0</v>
      </c>
      <c r="O107" t="n">
        <v>13.0</v>
      </c>
      <c r="P107" t="n">
        <v>3.0</v>
      </c>
      <c r="Q107" t="n">
        <v>1.0</v>
      </c>
      <c r="R107" t="n">
        <v>9.0</v>
      </c>
      <c r="S107" t="n">
        <v>0.0</v>
      </c>
      <c r="T107" t="n">
        <v>2.0</v>
      </c>
      <c r="U107" t="s">
        <v>46</v>
      </c>
      <c r="V107" t="s">
        <v>45</v>
      </c>
      <c r="W107" t="b">
        <v>1</v>
      </c>
      <c r="Z107" t="n">
        <v>51.0</v>
      </c>
      <c r="AA107" t="n">
        <v>9.0</v>
      </c>
    </row>
    <row r="108" spans="1:28" x14ac:dyDescent="0.3">
      <c r="A108" t="n" s="0">
        <v>51.0</v>
      </c>
      <c r="B108" t="s" s="0">
        <v>0</v>
      </c>
      <c r="C108" t="s" s="0">
        <v>20</v>
      </c>
      <c r="D108" s="0"/>
      <c r="E108" t="s">
        <v>2</v>
      </c>
      <c r="F108" t="n">
        <v>0.0</v>
      </c>
      <c r="G108" t="n">
        <v>0.0</v>
      </c>
      <c r="H108" t="n">
        <v>11.0</v>
      </c>
      <c r="I108" t="n">
        <v>0.0</v>
      </c>
      <c r="J108" t="n">
        <v>0.0</v>
      </c>
      <c r="K108" t="n">
        <v>15.0</v>
      </c>
      <c r="L108" t="n">
        <v>32.0</v>
      </c>
      <c r="M108" t="n">
        <v>135.0</v>
      </c>
      <c r="N108" t="n">
        <v>56.0</v>
      </c>
      <c r="O108" t="n">
        <v>11.0</v>
      </c>
      <c r="P108" t="n">
        <v>4.0</v>
      </c>
      <c r="Q108" t="n">
        <v>0.0</v>
      </c>
      <c r="R108" t="n">
        <v>7.0</v>
      </c>
      <c r="S108" t="n">
        <v>0.0</v>
      </c>
      <c r="T108" t="n">
        <v>1.0</v>
      </c>
      <c r="U108" t="s">
        <v>46</v>
      </c>
      <c r="V108" t="s">
        <v>45</v>
      </c>
      <c r="W108" t="b">
        <v>0</v>
      </c>
      <c r="Z108" t="n">
        <v>51.0</v>
      </c>
      <c r="AA108" t="n">
        <v>7.0</v>
      </c>
    </row>
    <row r="109" spans="1:28" x14ac:dyDescent="0.3">
      <c r="A109" t="n" s="0">
        <v>51.0</v>
      </c>
      <c r="B109" t="s" s="0">
        <v>0</v>
      </c>
      <c r="C109" t="s" s="0">
        <v>20</v>
      </c>
      <c r="D109" t="s" s="0">
        <v>21</v>
      </c>
      <c r="E109" t="s" s="0">
        <v>2</v>
      </c>
      <c r="F109" t="n" s="0">
        <v>0.0</v>
      </c>
      <c r="G109" t="n" s="0">
        <v>0.0</v>
      </c>
      <c r="H109" t="n" s="0">
        <v>1.0</v>
      </c>
      <c r="I109" t="n" s="0">
        <v>0.0</v>
      </c>
      <c r="J109" t="n" s="0">
        <v>9.0</v>
      </c>
      <c r="K109" t="n" s="0">
        <v>15.0</v>
      </c>
      <c r="L109" t="n" s="0">
        <v>20.0</v>
      </c>
      <c r="M109" t="n" s="0">
        <v>133.0</v>
      </c>
      <c r="N109" t="n" s="0">
        <v>78.0</v>
      </c>
      <c r="O109" t="n" s="0">
        <v>10.0</v>
      </c>
      <c r="P109" t="n" s="0">
        <v>0.0</v>
      </c>
      <c r="Q109" t="n" s="0">
        <v>2.0</v>
      </c>
      <c r="R109" t="n" s="0">
        <v>1.0</v>
      </c>
      <c r="S109" t="n" s="0">
        <v>7.0</v>
      </c>
      <c r="T109" t="n" s="0">
        <v>6.0</v>
      </c>
      <c r="U109" t="s" s="0">
        <v>47</v>
      </c>
      <c r="V109" t="s" s="0">
        <v>45</v>
      </c>
      <c r="W109" t="b" s="0">
        <v>0</v>
      </c>
      <c r="Z109" t="n" s="0">
        <v>51.0</v>
      </c>
      <c r="AB109" t="n" s="0">
        <v>7.0</v>
      </c>
    </row>
    <row r="110" spans="1:28" x14ac:dyDescent="0.3">
      <c r="A110" t="n" s="0">
        <v>51.0</v>
      </c>
      <c r="B110" t="s" s="0">
        <v>0</v>
      </c>
      <c r="C110" t="s" s="0">
        <v>20</v>
      </c>
      <c r="D110" t="s" s="0">
        <v>21</v>
      </c>
      <c r="E110" t="s" s="0">
        <v>2</v>
      </c>
      <c r="F110" t="n" s="0">
        <v>0.0</v>
      </c>
      <c r="G110" t="n" s="0">
        <v>0.0</v>
      </c>
      <c r="H110" t="n" s="0">
        <v>0.0</v>
      </c>
      <c r="I110" t="n" s="0">
        <v>0.0</v>
      </c>
      <c r="J110" t="n" s="0">
        <v>8.0</v>
      </c>
      <c r="K110" t="n" s="0">
        <v>3.0</v>
      </c>
      <c r="L110" t="n" s="0">
        <v>23.0</v>
      </c>
      <c r="M110" t="n" s="0">
        <v>106.0</v>
      </c>
      <c r="N110" t="n" s="0">
        <v>57.0</v>
      </c>
      <c r="O110" t="n" s="0">
        <v>8.0</v>
      </c>
      <c r="P110" t="n" s="0">
        <v>0.0</v>
      </c>
      <c r="Q110" t="n" s="0">
        <v>2.0</v>
      </c>
      <c r="R110" t="n" s="0">
        <v>0.0</v>
      </c>
      <c r="S110" t="n" s="0">
        <v>6.0</v>
      </c>
      <c r="T110" t="n" s="0">
        <v>6.0</v>
      </c>
      <c r="U110" t="s" s="0">
        <v>47</v>
      </c>
      <c r="V110" t="s" s="0">
        <v>45</v>
      </c>
      <c r="W110" t="b" s="0">
        <v>0</v>
      </c>
      <c r="Z110" t="n" s="0">
        <v>51.0</v>
      </c>
      <c r="AB110" t="n" s="0">
        <v>6.0</v>
      </c>
    </row>
    <row r="111" spans="1:28" x14ac:dyDescent="0.3">
      <c r="A111" t="n" s="0">
        <v>51.0</v>
      </c>
      <c r="B111" t="s" s="0">
        <v>0</v>
      </c>
      <c r="C111" t="s" s="0">
        <v>20</v>
      </c>
      <c r="D111" s="0"/>
      <c r="E111" t="s">
        <v>2</v>
      </c>
      <c r="F111" t="n">
        <v>1.0</v>
      </c>
      <c r="G111" t="n">
        <v>0.0</v>
      </c>
      <c r="H111" t="n">
        <v>12.0</v>
      </c>
      <c r="I111" t="n">
        <v>0.0</v>
      </c>
      <c r="J111" t="n">
        <v>0.0</v>
      </c>
      <c r="K111" t="n">
        <v>15.0</v>
      </c>
      <c r="L111" t="n">
        <v>24.0</v>
      </c>
      <c r="M111" t="n">
        <v>137.0</v>
      </c>
      <c r="N111" t="n">
        <v>74.0</v>
      </c>
      <c r="O111" t="n">
        <v>13.0</v>
      </c>
      <c r="P111" t="n">
        <v>3.0</v>
      </c>
      <c r="Q111" t="n">
        <v>0.0</v>
      </c>
      <c r="R111" t="n">
        <v>10.0</v>
      </c>
      <c r="S111" t="n">
        <v>0.0</v>
      </c>
      <c r="T111" t="n">
        <v>1.0</v>
      </c>
      <c r="U111" t="s">
        <v>46</v>
      </c>
      <c r="V111" t="s">
        <v>45</v>
      </c>
      <c r="W111" t="b">
        <v>0</v>
      </c>
      <c r="Z111" t="n">
        <v>51.0</v>
      </c>
      <c r="AA111" t="n">
        <v>10.0</v>
      </c>
    </row>
    <row r="112" spans="1:28" x14ac:dyDescent="0.3">
      <c r="A112" t="n" s="0">
        <v>51.0</v>
      </c>
      <c r="B112" t="s" s="0">
        <v>0</v>
      </c>
      <c r="C112" t="s" s="0">
        <v>20</v>
      </c>
      <c r="D112" t="s" s="0">
        <v>19</v>
      </c>
      <c r="E112" t="s" s="0">
        <v>2</v>
      </c>
      <c r="F112" t="n" s="0">
        <v>0.0</v>
      </c>
      <c r="G112" t="n" s="0">
        <v>0.0</v>
      </c>
      <c r="H112" t="n" s="0">
        <v>0.0</v>
      </c>
      <c r="I112" t="n" s="0">
        <v>0.0</v>
      </c>
      <c r="J112" t="n" s="0">
        <v>8.0</v>
      </c>
      <c r="K112" t="n" s="0">
        <v>15.0</v>
      </c>
      <c r="L112" t="n" s="0">
        <v>13.0</v>
      </c>
      <c r="M112" t="n" s="0">
        <v>108.0</v>
      </c>
      <c r="N112" t="n" s="0">
        <v>67.0</v>
      </c>
      <c r="O112" t="n" s="0">
        <v>8.0</v>
      </c>
      <c r="P112" t="n" s="0">
        <v>0.0</v>
      </c>
      <c r="Q112" t="n" s="0">
        <v>1.0</v>
      </c>
      <c r="R112" t="n" s="0">
        <v>0.0</v>
      </c>
      <c r="S112" t="n" s="0">
        <v>7.0</v>
      </c>
      <c r="T112" t="n" s="0">
        <v>6.0</v>
      </c>
      <c r="U112" t="s" s="0">
        <v>47</v>
      </c>
      <c r="V112" t="s" s="0">
        <v>45</v>
      </c>
      <c r="W112" t="b" s="0">
        <v>0</v>
      </c>
      <c r="Z112" t="n" s="0">
        <v>51.0</v>
      </c>
      <c r="AB112" t="n" s="0">
        <v>7.0</v>
      </c>
    </row>
  </sheetData>
  <mergeCells count="23">
    <mergeCell ref="BI2:BJ2"/>
    <mergeCell ref="AY2:AZ2"/>
    <mergeCell ref="BA2:BB2"/>
    <mergeCell ref="BC2:BD2"/>
    <mergeCell ref="BE2:BF2"/>
    <mergeCell ref="BG2:BH2"/>
    <mergeCell ref="AO2:AP2"/>
    <mergeCell ref="AQ2:AR2"/>
    <mergeCell ref="AS2:AT2"/>
    <mergeCell ref="AU2:AV2"/>
    <mergeCell ref="AW2:AX2"/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conditionalFormatting sqref="AO4 AQ4 AS4 AU4 AW4 AY4 BA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5 AQ5 AS5 AU5 AW5 AY5 BA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8 AQ8 AS8 AU8 AW8 AY8 BA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0 AQ10 AS10 AU10 AW10 AY10 BA1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3 AQ13 AS13 AU13 AW13 AY13 BA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 AR4 AT4 AV4 AX4 AZ4 BB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 AR5 AT5 AV5 AX5 AZ5 BB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 AR6 AT6 AV6 AX6 AZ6 BB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 AR7 AT7 AV7 AX7 AZ7 BB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8 AR8 AT8 AV8 AX8 AZ8 BB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4 AR14 AT14 AV14 AX14 AZ14 BB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6 AO6 AS6 AU6 AW6 AY6 BA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 AO7 AS7 AU7 AW7 AY7 BA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 AO9 AS9 AU9 AW9 AY9 BA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1 AO11 AS11 AU11 AW11 AY11 BA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2 AO12 AS12 AU12 AW12 AY12 BA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4 AO14 AS14 AU14 AW14 AY14 BA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 AO15 AS15 AU15 AW15 AY15 BA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 AO16 AS16 AU16 AW16 AY16 BA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 AO17 AS17 AU17 AW17 AY17 BA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 AP9 AT9 AV9 AX9 AZ9 BB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 AP10 AT10 AV10 AX10 AZ10 BB1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 AP11 AT11 AV11 AX11 AZ11 BB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 AP12 AT12 AV12 AX12 AZ12 BB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3 AP13 AT13 AV13 AX13 AZ13 BB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 AP15 AT15 AV15 AX15 AZ15 BB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6 AP16 AT16 AV16 AX16 AZ16 BB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 AP17 AT17 AV17 AX17 AZ17 BB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6 BE6 BG6 B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0 BE10 BG10 B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1 BE11 BG11 B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2 BE12 BG12 B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3 BE13 BG13 B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4 BE14 BG14 B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5 BE15 BG15 B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6 BE16 BG16 B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7 BE17 BG17 B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 BF4 BH4 B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5 BF5 BH5 B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7 BF7 BH7 B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8 BF8 BH8 B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9 BF9 BH9 B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0 BF10 BH10 B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1 BF11 BH11 B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2 BF12 BH12 B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3 BF13 BH13 B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4 BF14 BH14 B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5 BF15 BH15 B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6 BF16 BH16 B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7 BF17 BH17 B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 BC4 BG4 B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5 BC5 BG5 B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7 BC7 BG7 B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 BC8 BG8 B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9 BC9 BG9 B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6 BD6 BH6 B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J121"/>
  <sheetViews>
    <sheetView topLeftCell="AH1" workbookViewId="0">
      <selection activeCell="R18" sqref="R18"/>
    </sheetView>
  </sheetViews>
  <sheetFormatPr defaultRowHeight="14.4" x14ac:dyDescent="0.3"/>
  <cols>
    <col min="1" max="1" customWidth="true" width="16.44140625"/>
  </cols>
  <sheetData>
    <row r="1" spans="1:62" ht="15" thickBot="1" x14ac:dyDescent="0.35"/>
    <row r="2" spans="1:62" ht="15.6" x14ac:dyDescent="0.3">
      <c r="C2" s="30" t="s">
        <v>39</v>
      </c>
      <c r="D2" s="31"/>
      <c r="E2" s="30" t="s">
        <v>40</v>
      </c>
      <c r="F2" s="31"/>
      <c r="G2" s="30" t="s">
        <v>7</v>
      </c>
      <c r="H2" s="31"/>
      <c r="I2" s="30" t="s">
        <v>41</v>
      </c>
      <c r="J2" s="31"/>
      <c r="L2" s="30" t="s">
        <v>39</v>
      </c>
      <c r="M2" s="31"/>
      <c r="N2" s="30" t="s">
        <v>40</v>
      </c>
      <c r="O2" s="31"/>
      <c r="P2" s="30" t="s">
        <v>7</v>
      </c>
      <c r="Q2" s="31"/>
      <c r="R2" s="30" t="s">
        <v>41</v>
      </c>
      <c r="S2" s="31"/>
    </row>
    <row r="3" spans="1:62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62" x14ac:dyDescent="0.3">
      <c r="A4" t="s" s="0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  <c r="AO4" t="e" s="0">
        <v>#NUM!</v>
      </c>
      <c r="AP4" t="e" s="0">
        <v>#NUM!</v>
      </c>
      <c r="AQ4" t="e" s="0">
        <v>#NUM!</v>
      </c>
      <c r="AR4" t="e" s="0">
        <v>#NUM!</v>
      </c>
      <c r="AS4" t="e" s="0">
        <v>#NUM!</v>
      </c>
      <c r="AT4" t="e" s="0">
        <v>#NUM!</v>
      </c>
      <c r="AU4" t="e" s="0">
        <v>#NUM!</v>
      </c>
      <c r="AV4" t="e" s="0">
        <v>#NUM!</v>
      </c>
      <c r="AW4" t="e" s="0">
        <v>#NUM!</v>
      </c>
      <c r="AX4" t="e" s="0">
        <v>#NUM!</v>
      </c>
      <c r="AY4" t="e" s="0">
        <v>#NUM!</v>
      </c>
      <c r="AZ4" t="e" s="0">
        <v>#NUM!</v>
      </c>
      <c r="BA4" t="e" s="0">
        <v>#NUM!</v>
      </c>
      <c r="BB4" t="e" s="0">
        <v>#NUM!</v>
      </c>
      <c r="BC4" t="e" s="0">
        <v>#NUM!</v>
      </c>
      <c r="BD4" t="e" s="0">
        <v>#NUM!</v>
      </c>
      <c r="BE4" t="e" s="0">
        <v>#NUM!</v>
      </c>
      <c r="BF4" t="e" s="0">
        <v>#NUM!</v>
      </c>
      <c r="BG4" t="e" s="0">
        <v>#NUM!</v>
      </c>
      <c r="BH4" t="e" s="0">
        <v>#NUM!</v>
      </c>
      <c r="BI4" t="e" s="0">
        <v>#NUM!</v>
      </c>
      <c r="BJ4" t="e" s="0">
        <v>#NUM!</v>
      </c>
    </row>
    <row r="5" spans="1:62" x14ac:dyDescent="0.3">
      <c r="A5" t="s" s="0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  <c r="AO5" t="e" s="0">
        <v>#NUM!</v>
      </c>
      <c r="AP5" t="e" s="0">
        <v>#NUM!</v>
      </c>
      <c r="AQ5" t="e" s="0">
        <v>#NUM!</v>
      </c>
      <c r="AR5" t="e" s="0">
        <v>#NUM!</v>
      </c>
      <c r="AS5" t="e" s="0">
        <v>#NUM!</v>
      </c>
      <c r="AT5" t="e" s="0">
        <v>#NUM!</v>
      </c>
      <c r="AU5" t="e" s="0">
        <v>#NUM!</v>
      </c>
      <c r="AV5" t="e" s="0">
        <v>#NUM!</v>
      </c>
      <c r="AW5" t="e" s="0">
        <v>#NUM!</v>
      </c>
      <c r="AX5" t="e" s="0">
        <v>#NUM!</v>
      </c>
      <c r="AY5" t="e" s="0">
        <v>#NUM!</v>
      </c>
      <c r="AZ5" t="e" s="0">
        <v>#NUM!</v>
      </c>
      <c r="BA5" t="e" s="0">
        <v>#NUM!</v>
      </c>
      <c r="BB5" t="e" s="0">
        <v>#NUM!</v>
      </c>
      <c r="BC5" t="e" s="0">
        <v>#NUM!</v>
      </c>
      <c r="BD5" t="e" s="0">
        <v>#NUM!</v>
      </c>
      <c r="BE5" t="e" s="0">
        <v>#NUM!</v>
      </c>
      <c r="BF5" t="e" s="0">
        <v>#NUM!</v>
      </c>
      <c r="BG5" t="e" s="0">
        <v>#NUM!</v>
      </c>
      <c r="BH5" t="e" s="0">
        <v>#NUM!</v>
      </c>
      <c r="BI5" t="e" s="0">
        <v>#NUM!</v>
      </c>
      <c r="BJ5" t="e" s="0">
        <v>#NUM!</v>
      </c>
    </row>
    <row r="6" spans="1:62" x14ac:dyDescent="0.3">
      <c r="A6" t="s" s="0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  <c r="AO6" t="e" s="0">
        <v>#NUM!</v>
      </c>
      <c r="AP6" t="e" s="0">
        <v>#NUM!</v>
      </c>
      <c r="AQ6" t="e" s="0">
        <v>#NUM!</v>
      </c>
      <c r="AR6" t="e" s="0">
        <v>#NUM!</v>
      </c>
      <c r="AS6" t="e" s="0">
        <v>#NUM!</v>
      </c>
      <c r="AT6" t="e" s="0">
        <v>#NUM!</v>
      </c>
      <c r="AU6" t="e" s="0">
        <v>#NUM!</v>
      </c>
      <c r="AV6" t="e" s="0">
        <v>#NUM!</v>
      </c>
      <c r="AW6" t="e" s="0">
        <v>#NUM!</v>
      </c>
      <c r="AX6" t="e" s="0">
        <v>#NUM!</v>
      </c>
      <c r="AY6" t="e" s="0">
        <v>#NUM!</v>
      </c>
      <c r="AZ6" t="e" s="0">
        <v>#NUM!</v>
      </c>
      <c r="BA6" t="e" s="0">
        <v>#NUM!</v>
      </c>
      <c r="BB6" t="e" s="0">
        <v>#NUM!</v>
      </c>
      <c r="BC6" t="e" s="0">
        <v>#NUM!</v>
      </c>
      <c r="BD6" t="e" s="0">
        <v>#NUM!</v>
      </c>
      <c r="BE6" t="e" s="0">
        <v>#NUM!</v>
      </c>
      <c r="BF6" t="e" s="0">
        <v>#NUM!</v>
      </c>
      <c r="BG6" t="e" s="0">
        <v>#NUM!</v>
      </c>
      <c r="BH6" t="e" s="0">
        <v>#NUM!</v>
      </c>
      <c r="BI6" t="e" s="0">
        <v>#NUM!</v>
      </c>
      <c r="BJ6" t="e" s="0">
        <v>#NUM!</v>
      </c>
    </row>
    <row r="7" spans="1:62" x14ac:dyDescent="0.3">
      <c r="A7" t="s" s="0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  <c r="AO7" t="e" s="0">
        <v>#NUM!</v>
      </c>
      <c r="AP7" t="e" s="0">
        <v>#NUM!</v>
      </c>
      <c r="AQ7" t="e" s="0">
        <v>#NUM!</v>
      </c>
      <c r="AR7" t="e" s="0">
        <v>#NUM!</v>
      </c>
      <c r="AS7" t="e" s="0">
        <v>#NUM!</v>
      </c>
      <c r="AT7" t="e" s="0">
        <v>#NUM!</v>
      </c>
      <c r="AU7" t="e" s="0">
        <v>#NUM!</v>
      </c>
      <c r="AV7" t="e" s="0">
        <v>#NUM!</v>
      </c>
      <c r="AW7" t="e" s="0">
        <v>#NUM!</v>
      </c>
      <c r="AX7" t="e" s="0">
        <v>#NUM!</v>
      </c>
      <c r="AY7" t="e" s="0">
        <v>#NUM!</v>
      </c>
      <c r="AZ7" t="e" s="0">
        <v>#NUM!</v>
      </c>
      <c r="BA7" t="e" s="0">
        <v>#NUM!</v>
      </c>
      <c r="BB7" t="e" s="0">
        <v>#NUM!</v>
      </c>
      <c r="BC7" t="e" s="0">
        <v>#NUM!</v>
      </c>
      <c r="BD7" t="e" s="0">
        <v>#NUM!</v>
      </c>
      <c r="BE7" t="e" s="0">
        <v>#NUM!</v>
      </c>
      <c r="BF7" t="e" s="0">
        <v>#NUM!</v>
      </c>
      <c r="BG7" t="e" s="0">
        <v>#NUM!</v>
      </c>
      <c r="BH7" t="e" s="0">
        <v>#NUM!</v>
      </c>
      <c r="BI7" t="e" s="0">
        <v>#NUM!</v>
      </c>
      <c r="BJ7" t="e" s="0">
        <v>#NUM!</v>
      </c>
    </row>
    <row r="8" spans="1:62" x14ac:dyDescent="0.3">
      <c r="A8" t="s" s="0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  <c r="AO8" t="e" s="0">
        <v>#NUM!</v>
      </c>
      <c r="AP8" t="e" s="0">
        <v>#NUM!</v>
      </c>
      <c r="AQ8" t="e" s="0">
        <v>#NUM!</v>
      </c>
      <c r="AR8" t="e" s="0">
        <v>#NUM!</v>
      </c>
      <c r="AS8" t="e" s="0">
        <v>#NUM!</v>
      </c>
      <c r="AT8" t="e" s="0">
        <v>#NUM!</v>
      </c>
      <c r="AU8" t="e" s="0">
        <v>#NUM!</v>
      </c>
      <c r="AV8" t="e" s="0">
        <v>#NUM!</v>
      </c>
      <c r="AW8" t="e" s="0">
        <v>#NUM!</v>
      </c>
      <c r="AX8" t="e" s="0">
        <v>#NUM!</v>
      </c>
      <c r="AY8" t="e" s="0">
        <v>#NUM!</v>
      </c>
      <c r="AZ8" t="e" s="0">
        <v>#NUM!</v>
      </c>
      <c r="BA8" t="e" s="0">
        <v>#NUM!</v>
      </c>
      <c r="BB8" t="e" s="0">
        <v>#NUM!</v>
      </c>
      <c r="BC8" t="e" s="0">
        <v>#NUM!</v>
      </c>
      <c r="BD8" t="e" s="0">
        <v>#NUM!</v>
      </c>
      <c r="BE8" t="e" s="0">
        <v>#NUM!</v>
      </c>
      <c r="BF8" t="e" s="0">
        <v>#NUM!</v>
      </c>
      <c r="BG8" t="e" s="0">
        <v>#NUM!</v>
      </c>
      <c r="BH8" t="e" s="0">
        <v>#NUM!</v>
      </c>
      <c r="BI8" t="e" s="0">
        <v>#NUM!</v>
      </c>
      <c r="BJ8" t="e" s="0">
        <v>#NUM!</v>
      </c>
    </row>
    <row r="9" spans="1:62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  <c r="AO9" t="e" s="0">
        <v>#NUM!</v>
      </c>
      <c r="AP9" t="e" s="0">
        <v>#NUM!</v>
      </c>
      <c r="AQ9" t="e" s="0">
        <v>#NUM!</v>
      </c>
      <c r="AR9" t="e" s="0">
        <v>#NUM!</v>
      </c>
      <c r="AS9" t="e" s="0">
        <v>#NUM!</v>
      </c>
      <c r="AT9" t="e" s="0">
        <v>#NUM!</v>
      </c>
      <c r="AU9" t="e" s="0">
        <v>#NUM!</v>
      </c>
      <c r="AV9" t="e" s="0">
        <v>#NUM!</v>
      </c>
      <c r="AW9" t="e" s="0">
        <v>#NUM!</v>
      </c>
      <c r="AX9" t="e" s="0">
        <v>#NUM!</v>
      </c>
      <c r="AY9" t="e" s="0">
        <v>#NUM!</v>
      </c>
      <c r="AZ9" t="e" s="0">
        <v>#NUM!</v>
      </c>
      <c r="BA9" t="e" s="0">
        <v>#NUM!</v>
      </c>
      <c r="BB9" t="e" s="0">
        <v>#NUM!</v>
      </c>
      <c r="BC9" t="e" s="0">
        <v>#NUM!</v>
      </c>
      <c r="BD9" t="e" s="0">
        <v>#NUM!</v>
      </c>
      <c r="BE9" t="e" s="0">
        <v>#NUM!</v>
      </c>
      <c r="BF9" t="e" s="0">
        <v>#NUM!</v>
      </c>
      <c r="BG9" t="e" s="0">
        <v>#NUM!</v>
      </c>
      <c r="BH9" t="e" s="0">
        <v>#NUM!</v>
      </c>
      <c r="BI9" t="e" s="0">
        <v>#NUM!</v>
      </c>
      <c r="BJ9" t="e" s="0">
        <v>#NUM!</v>
      </c>
    </row>
    <row r="10" spans="1:62" x14ac:dyDescent="0.3">
      <c r="A10" t="s" s="0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  <c r="AO10" t="e" s="0">
        <v>#NUM!</v>
      </c>
      <c r="AP10" t="e" s="0">
        <v>#NUM!</v>
      </c>
      <c r="AQ10" t="e" s="0">
        <v>#NUM!</v>
      </c>
      <c r="AR10" t="e" s="0">
        <v>#NUM!</v>
      </c>
      <c r="AS10" t="e" s="0">
        <v>#NUM!</v>
      </c>
      <c r="AT10" t="e" s="0">
        <v>#NUM!</v>
      </c>
      <c r="AU10" t="e" s="0">
        <v>#NUM!</v>
      </c>
      <c r="AV10" t="e" s="0">
        <v>#NUM!</v>
      </c>
      <c r="AW10" t="e" s="0">
        <v>#NUM!</v>
      </c>
      <c r="AX10" t="e" s="0">
        <v>#NUM!</v>
      </c>
      <c r="AY10" t="e" s="0">
        <v>#NUM!</v>
      </c>
      <c r="AZ10" t="e" s="0">
        <v>#NUM!</v>
      </c>
      <c r="BA10" t="e" s="0">
        <v>#NUM!</v>
      </c>
      <c r="BB10" t="e" s="0">
        <v>#NUM!</v>
      </c>
      <c r="BC10" t="e" s="0">
        <v>#NUM!</v>
      </c>
      <c r="BD10" t="e" s="0">
        <v>#NUM!</v>
      </c>
      <c r="BE10" t="e" s="0">
        <v>#NUM!</v>
      </c>
      <c r="BF10" t="e" s="0">
        <v>#NUM!</v>
      </c>
      <c r="BG10" t="e" s="0">
        <v>#NUM!</v>
      </c>
      <c r="BH10" t="e" s="0">
        <v>#NUM!</v>
      </c>
      <c r="BI10" t="e" s="0">
        <v>#NUM!</v>
      </c>
      <c r="BJ10" t="e" s="0">
        <v>#NUM!</v>
      </c>
    </row>
    <row r="11" spans="1:62" x14ac:dyDescent="0.3">
      <c r="A11" t="s" s="0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  <c r="AO11" t="e" s="0">
        <v>#NUM!</v>
      </c>
      <c r="AP11" t="e" s="0">
        <v>#NUM!</v>
      </c>
      <c r="AQ11" t="e" s="0">
        <v>#NUM!</v>
      </c>
      <c r="AR11" t="e" s="0">
        <v>#NUM!</v>
      </c>
      <c r="AS11" t="e" s="0">
        <v>#NUM!</v>
      </c>
      <c r="AT11" t="e" s="0">
        <v>#NUM!</v>
      </c>
      <c r="AU11" t="e" s="0">
        <v>#NUM!</v>
      </c>
      <c r="AV11" t="e" s="0">
        <v>#NUM!</v>
      </c>
      <c r="AW11" t="e" s="0">
        <v>#NUM!</v>
      </c>
      <c r="AX11" t="e" s="0">
        <v>#NUM!</v>
      </c>
      <c r="AY11" t="e" s="0">
        <v>#NUM!</v>
      </c>
      <c r="AZ11" t="e" s="0">
        <v>#NUM!</v>
      </c>
      <c r="BA11" t="e" s="0">
        <v>#NUM!</v>
      </c>
      <c r="BB11" t="e" s="0">
        <v>#NUM!</v>
      </c>
      <c r="BC11" t="e" s="0">
        <v>#NUM!</v>
      </c>
      <c r="BD11" t="e" s="0">
        <v>#NUM!</v>
      </c>
      <c r="BE11" t="e" s="0">
        <v>#NUM!</v>
      </c>
      <c r="BF11" t="e" s="0">
        <v>#NUM!</v>
      </c>
      <c r="BG11" t="e" s="0">
        <v>#NUM!</v>
      </c>
      <c r="BH11" t="e" s="0">
        <v>#NUM!</v>
      </c>
      <c r="BI11" t="e" s="0">
        <v>#NUM!</v>
      </c>
      <c r="BJ11" t="e" s="0">
        <v>#NUM!</v>
      </c>
    </row>
    <row r="12" spans="1:62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  <c r="AO12" t="e" s="0">
        <v>#NUM!</v>
      </c>
      <c r="AP12" t="e" s="0">
        <v>#NUM!</v>
      </c>
      <c r="AQ12" t="e" s="0">
        <v>#NUM!</v>
      </c>
      <c r="AR12" t="e" s="0">
        <v>#NUM!</v>
      </c>
      <c r="AS12" t="e" s="0">
        <v>#NUM!</v>
      </c>
      <c r="AT12" t="e" s="0">
        <v>#NUM!</v>
      </c>
      <c r="AU12" t="e" s="0">
        <v>#NUM!</v>
      </c>
      <c r="AV12" t="e" s="0">
        <v>#NUM!</v>
      </c>
      <c r="AW12" t="e" s="0">
        <v>#NUM!</v>
      </c>
      <c r="AX12" t="e" s="0">
        <v>#NUM!</v>
      </c>
      <c r="AY12" t="e" s="0">
        <v>#NUM!</v>
      </c>
      <c r="AZ12" t="e" s="0">
        <v>#NUM!</v>
      </c>
      <c r="BA12" t="e" s="0">
        <v>#NUM!</v>
      </c>
      <c r="BB12" t="e" s="0">
        <v>#NUM!</v>
      </c>
      <c r="BC12" t="e" s="0">
        <v>#NUM!</v>
      </c>
      <c r="BD12" t="e" s="0">
        <v>#NUM!</v>
      </c>
      <c r="BE12" t="e" s="0">
        <v>#NUM!</v>
      </c>
      <c r="BF12" t="e" s="0">
        <v>#NUM!</v>
      </c>
      <c r="BG12" t="e" s="0">
        <v>#NUM!</v>
      </c>
      <c r="BH12" t="e" s="0">
        <v>#NUM!</v>
      </c>
      <c r="BI12" t="e" s="0">
        <v>#NUM!</v>
      </c>
      <c r="BJ12" t="e" s="0">
        <v>#NUM!</v>
      </c>
    </row>
    <row r="13" spans="1:62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  <c r="AO13" t="e" s="0">
        <v>#NUM!</v>
      </c>
      <c r="AP13" t="e" s="0">
        <v>#NUM!</v>
      </c>
      <c r="AQ13" t="e" s="0">
        <v>#NUM!</v>
      </c>
      <c r="AR13" t="e" s="0">
        <v>#NUM!</v>
      </c>
      <c r="AS13" t="e" s="0">
        <v>#NUM!</v>
      </c>
      <c r="AT13" t="e" s="0">
        <v>#NUM!</v>
      </c>
      <c r="AU13" t="e" s="0">
        <v>#NUM!</v>
      </c>
      <c r="AV13" t="e" s="0">
        <v>#NUM!</v>
      </c>
      <c r="AW13" t="e" s="0">
        <v>#NUM!</v>
      </c>
      <c r="AX13" t="e" s="0">
        <v>#NUM!</v>
      </c>
      <c r="AY13" t="e" s="0">
        <v>#NUM!</v>
      </c>
      <c r="AZ13" t="e" s="0">
        <v>#NUM!</v>
      </c>
      <c r="BA13" t="e" s="0">
        <v>#NUM!</v>
      </c>
      <c r="BB13" t="e" s="0">
        <v>#NUM!</v>
      </c>
      <c r="BC13" t="e" s="0">
        <v>#NUM!</v>
      </c>
      <c r="BD13" t="e" s="0">
        <v>#NUM!</v>
      </c>
      <c r="BE13" t="e" s="0">
        <v>#NUM!</v>
      </c>
      <c r="BF13" t="e" s="0">
        <v>#NUM!</v>
      </c>
      <c r="BG13" t="e" s="0">
        <v>#NUM!</v>
      </c>
      <c r="BH13" t="e" s="0">
        <v>#NUM!</v>
      </c>
      <c r="BI13" t="e" s="0">
        <v>#NUM!</v>
      </c>
      <c r="BJ13" t="e" s="0">
        <v>#NUM!</v>
      </c>
    </row>
    <row r="14" spans="1:62" x14ac:dyDescent="0.3">
      <c r="A14" t="s" s="0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  <c r="AO14" t="e" s="0">
        <v>#NUM!</v>
      </c>
      <c r="AP14" t="e" s="0">
        <v>#NUM!</v>
      </c>
      <c r="AQ14" t="e" s="0">
        <v>#NUM!</v>
      </c>
      <c r="AR14" t="e" s="0">
        <v>#NUM!</v>
      </c>
      <c r="AS14" t="e" s="0">
        <v>#NUM!</v>
      </c>
      <c r="AT14" t="e" s="0">
        <v>#NUM!</v>
      </c>
      <c r="AU14" t="e" s="0">
        <v>#NUM!</v>
      </c>
      <c r="AV14" t="e" s="0">
        <v>#NUM!</v>
      </c>
      <c r="AW14" t="e" s="0">
        <v>#NUM!</v>
      </c>
      <c r="AX14" t="e" s="0">
        <v>#NUM!</v>
      </c>
      <c r="AY14" t="e" s="0">
        <v>#NUM!</v>
      </c>
      <c r="AZ14" t="e" s="0">
        <v>#NUM!</v>
      </c>
      <c r="BA14" t="e" s="0">
        <v>#NUM!</v>
      </c>
      <c r="BB14" t="e" s="0">
        <v>#NUM!</v>
      </c>
      <c r="BC14" t="e" s="0">
        <v>#NUM!</v>
      </c>
      <c r="BD14" t="e" s="0">
        <v>#NUM!</v>
      </c>
      <c r="BE14" t="e" s="0">
        <v>#NUM!</v>
      </c>
      <c r="BF14" t="e" s="0">
        <v>#NUM!</v>
      </c>
      <c r="BG14" t="e" s="0">
        <v>#NUM!</v>
      </c>
      <c r="BH14" t="e" s="0">
        <v>#NUM!</v>
      </c>
      <c r="BI14" t="e" s="0">
        <v>#NUM!</v>
      </c>
      <c r="BJ14" t="e" s="0">
        <v>#NUM!</v>
      </c>
    </row>
    <row r="15" spans="1:62" x14ac:dyDescent="0.3">
      <c r="A15" t="s" s="0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  <c r="AO15" t="e" s="0">
        <v>#NUM!</v>
      </c>
      <c r="AP15" t="e" s="0">
        <v>#NUM!</v>
      </c>
      <c r="AQ15" t="e" s="0">
        <v>#NUM!</v>
      </c>
      <c r="AR15" t="e" s="0">
        <v>#NUM!</v>
      </c>
      <c r="AS15" t="e" s="0">
        <v>#NUM!</v>
      </c>
      <c r="AT15" t="e" s="0">
        <v>#NUM!</v>
      </c>
      <c r="AU15" t="e" s="0">
        <v>#NUM!</v>
      </c>
      <c r="AV15" t="e" s="0">
        <v>#NUM!</v>
      </c>
      <c r="AW15" t="e" s="0">
        <v>#NUM!</v>
      </c>
      <c r="AX15" t="e" s="0">
        <v>#NUM!</v>
      </c>
      <c r="AY15" t="e" s="0">
        <v>#NUM!</v>
      </c>
      <c r="AZ15" t="e" s="0">
        <v>#NUM!</v>
      </c>
      <c r="BA15" t="e" s="0">
        <v>#NUM!</v>
      </c>
      <c r="BB15" t="e" s="0">
        <v>#NUM!</v>
      </c>
      <c r="BC15" t="e" s="0">
        <v>#NUM!</v>
      </c>
      <c r="BD15" t="e" s="0">
        <v>#NUM!</v>
      </c>
      <c r="BE15" t="e" s="0">
        <v>#NUM!</v>
      </c>
      <c r="BF15" t="e" s="0">
        <v>#NUM!</v>
      </c>
      <c r="BG15" t="e" s="0">
        <v>#NUM!</v>
      </c>
      <c r="BH15" t="e" s="0">
        <v>#NUM!</v>
      </c>
      <c r="BI15" t="e" s="0">
        <v>#NUM!</v>
      </c>
      <c r="BJ15" t="e" s="0">
        <v>#NUM!</v>
      </c>
    </row>
    <row r="16" spans="1:62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  <c r="AO16" t="e" s="0">
        <v>#NUM!</v>
      </c>
      <c r="AP16" t="e" s="0">
        <v>#NUM!</v>
      </c>
      <c r="AQ16" t="e" s="0">
        <v>#NUM!</v>
      </c>
      <c r="AR16" t="e" s="0">
        <v>#NUM!</v>
      </c>
      <c r="AS16" t="e" s="0">
        <v>#NUM!</v>
      </c>
      <c r="AT16" t="e" s="0">
        <v>#NUM!</v>
      </c>
      <c r="AU16" t="e" s="0">
        <v>#NUM!</v>
      </c>
      <c r="AV16" t="e" s="0">
        <v>#NUM!</v>
      </c>
      <c r="AW16" t="e" s="0">
        <v>#NUM!</v>
      </c>
      <c r="AX16" t="e" s="0">
        <v>#NUM!</v>
      </c>
      <c r="AY16" t="e" s="0">
        <v>#NUM!</v>
      </c>
      <c r="AZ16" t="e" s="0">
        <v>#NUM!</v>
      </c>
      <c r="BA16" t="e" s="0">
        <v>#NUM!</v>
      </c>
      <c r="BB16" t="e" s="0">
        <v>#NUM!</v>
      </c>
      <c r="BC16" t="e" s="0">
        <v>#NUM!</v>
      </c>
      <c r="BD16" t="e" s="0">
        <v>#NUM!</v>
      </c>
      <c r="BE16" t="e" s="0">
        <v>#NUM!</v>
      </c>
      <c r="BF16" t="e" s="0">
        <v>#NUM!</v>
      </c>
      <c r="BG16" t="e" s="0">
        <v>#NUM!</v>
      </c>
      <c r="BH16" t="e" s="0">
        <v>#NUM!</v>
      </c>
      <c r="BI16" t="e" s="0">
        <v>#NUM!</v>
      </c>
      <c r="BJ16" t="e" s="0">
        <v>#NUM!</v>
      </c>
    </row>
    <row r="17" spans="1:6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  <c r="AO17" t="e" s="0">
        <v>#NUM!</v>
      </c>
      <c r="AP17" t="e" s="0">
        <v>#NUM!</v>
      </c>
      <c r="AQ17" t="e" s="0">
        <v>#NUM!</v>
      </c>
      <c r="AR17" t="e" s="0">
        <v>#NUM!</v>
      </c>
      <c r="AS17" t="e" s="0">
        <v>#NUM!</v>
      </c>
      <c r="AT17" t="e" s="0">
        <v>#NUM!</v>
      </c>
      <c r="AU17" t="e" s="0">
        <v>#NUM!</v>
      </c>
      <c r="AV17" t="e" s="0">
        <v>#NUM!</v>
      </c>
      <c r="AW17" t="e" s="0">
        <v>#NUM!</v>
      </c>
      <c r="AX17" t="e" s="0">
        <v>#NUM!</v>
      </c>
      <c r="AY17" t="e" s="0">
        <v>#NUM!</v>
      </c>
      <c r="AZ17" t="e" s="0">
        <v>#NUM!</v>
      </c>
      <c r="BA17" t="e" s="0">
        <v>#NUM!</v>
      </c>
      <c r="BB17" t="e" s="0">
        <v>#NUM!</v>
      </c>
      <c r="BC17" t="e" s="0">
        <v>#NUM!</v>
      </c>
      <c r="BD17" t="e" s="0">
        <v>#NUM!</v>
      </c>
      <c r="BE17" t="e" s="0">
        <v>#NUM!</v>
      </c>
      <c r="BF17" t="e" s="0">
        <v>#NUM!</v>
      </c>
      <c r="BG17" t="e" s="0">
        <v>#NUM!</v>
      </c>
      <c r="BH17" t="e" s="0">
        <v>#NUM!</v>
      </c>
      <c r="BI17" t="e" s="0">
        <v>#NUM!</v>
      </c>
      <c r="BJ17" t="e" s="0">
        <v>#NUM!</v>
      </c>
    </row>
    <row r="20" spans="1:62" x14ac:dyDescent="0.3">
      <c r="G20" s="29" t="s">
        <v>67</v>
      </c>
      <c r="H20" s="29"/>
      <c r="I20" s="29" t="s">
        <v>70</v>
      </c>
      <c r="J20" s="29"/>
      <c r="P20" s="29" t="s">
        <v>60</v>
      </c>
      <c r="Q20" s="29"/>
      <c r="R20" s="29" t="s">
        <v>62</v>
      </c>
      <c r="S20" s="29"/>
    </row>
    <row r="21" spans="1:62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</row>
    <row r="22" spans="1:62" x14ac:dyDescent="0.3">
      <c r="C22" s="0">
        <v>-1</v>
      </c>
      <c r="D22" s="0">
        <v>-1</v>
      </c>
      <c r="E22" s="0">
        <v>-1</v>
      </c>
      <c r="F22" s="0">
        <v>-1</v>
      </c>
      <c r="G22" s="0">
        <v>-1</v>
      </c>
      <c r="AD22" t="n" s="0">
        <v>0.0</v>
      </c>
      <c r="AE22" t="n" s="0">
        <v>0.0</v>
      </c>
      <c r="AF22" t="n" s="0">
        <v>0.0</v>
      </c>
    </row>
    <row r="23" spans="1:62" x14ac:dyDescent="0.3">
      <c r="C23" s="0">
        <v>-1</v>
      </c>
      <c r="D23" s="0">
        <v>-1</v>
      </c>
      <c r="E23" s="0">
        <v>-1</v>
      </c>
      <c r="F23" s="0">
        <v>-1</v>
      </c>
      <c r="G23" s="0">
        <v>-1</v>
      </c>
      <c r="AD23" t="n" s="0">
        <v>1.0</v>
      </c>
      <c r="AE23" t="n" s="0">
        <v>0.0</v>
      </c>
      <c r="AF23" t="n" s="0">
        <v>0.0</v>
      </c>
    </row>
    <row r="24" spans="1:62" x14ac:dyDescent="0.3">
      <c r="C24" s="0">
        <v>-1</v>
      </c>
      <c r="D24" s="0">
        <v>-1</v>
      </c>
      <c r="E24" s="0">
        <v>-1</v>
      </c>
      <c r="F24" s="0">
        <v>-1</v>
      </c>
      <c r="G24" s="0">
        <v>-1</v>
      </c>
      <c r="AD24" t="n" s="0">
        <v>2.0</v>
      </c>
      <c r="AE24" t="n" s="0">
        <v>0.0</v>
      </c>
      <c r="AF24" t="n" s="0">
        <v>0.0</v>
      </c>
    </row>
    <row r="25" spans="1:62" x14ac:dyDescent="0.3">
      <c r="C25" s="0">
        <v>-1</v>
      </c>
      <c r="D25" s="0">
        <v>-1</v>
      </c>
      <c r="E25" s="0">
        <v>-1</v>
      </c>
      <c r="F25" s="0">
        <v>-1</v>
      </c>
      <c r="G25" s="0">
        <v>-1</v>
      </c>
      <c r="AD25" t="n" s="0">
        <v>3.0</v>
      </c>
      <c r="AE25" t="n" s="0">
        <v>0.0</v>
      </c>
      <c r="AF25" t="n" s="0">
        <v>0.0</v>
      </c>
    </row>
    <row r="26" spans="1:62" x14ac:dyDescent="0.3">
      <c r="C26" s="0">
        <v>-1</v>
      </c>
      <c r="D26" s="0">
        <v>-1</v>
      </c>
      <c r="E26" s="0">
        <v>-1</v>
      </c>
      <c r="F26" s="0">
        <v>-1</v>
      </c>
      <c r="G26" s="0">
        <v>-1</v>
      </c>
      <c r="AD26" t="n" s="0">
        <v>4.0</v>
      </c>
      <c r="AE26" t="n" s="0">
        <v>0.0</v>
      </c>
      <c r="AF26" t="n" s="0">
        <v>0.0</v>
      </c>
    </row>
    <row r="27" spans="1:62" x14ac:dyDescent="0.3">
      <c r="C27" s="0">
        <v>-1</v>
      </c>
      <c r="D27" s="0">
        <v>-1</v>
      </c>
      <c r="E27" s="0">
        <v>-1</v>
      </c>
      <c r="F27" s="0">
        <v>-1</v>
      </c>
      <c r="G27" s="0">
        <v>-1</v>
      </c>
      <c r="AD27" t="n" s="0">
        <v>5.0</v>
      </c>
      <c r="AE27" t="n" s="0">
        <v>0.0</v>
      </c>
      <c r="AF27" t="n" s="0">
        <v>0.0</v>
      </c>
    </row>
    <row r="28" spans="1:62" x14ac:dyDescent="0.3">
      <c r="C28" s="0">
        <v>-1</v>
      </c>
      <c r="D28" s="0">
        <v>-1</v>
      </c>
      <c r="E28" s="0">
        <v>-1</v>
      </c>
      <c r="F28" s="0">
        <v>-1</v>
      </c>
      <c r="G28" s="0">
        <v>-1</v>
      </c>
      <c r="AD28" t="n" s="0">
        <v>6.0</v>
      </c>
      <c r="AE28" t="n" s="0">
        <v>0.0</v>
      </c>
      <c r="AF28" t="n" s="0">
        <v>0.0</v>
      </c>
    </row>
    <row r="29" spans="1:62" x14ac:dyDescent="0.3">
      <c r="C29" s="0">
        <v>-1</v>
      </c>
      <c r="D29" s="0">
        <v>-1</v>
      </c>
      <c r="E29" s="0">
        <v>-1</v>
      </c>
      <c r="F29" s="0">
        <v>-1</v>
      </c>
      <c r="G29" s="0">
        <v>-1</v>
      </c>
      <c r="AD29" t="n" s="0">
        <v>7.0</v>
      </c>
      <c r="AE29" t="n" s="0">
        <v>0.0</v>
      </c>
      <c r="AF29" t="n" s="0">
        <v>0.0</v>
      </c>
    </row>
    <row r="30" spans="1:62" x14ac:dyDescent="0.3">
      <c r="C30" s="0">
        <v>-1</v>
      </c>
      <c r="D30" s="0">
        <v>-1</v>
      </c>
      <c r="E30" s="0">
        <v>-1</v>
      </c>
      <c r="F30" s="0">
        <v>-1</v>
      </c>
      <c r="G30" s="0">
        <v>-1</v>
      </c>
      <c r="AD30" t="n" s="0">
        <v>8.0</v>
      </c>
      <c r="AE30" t="n" s="0">
        <v>0.0</v>
      </c>
      <c r="AF30" t="n" s="0">
        <v>0.0</v>
      </c>
    </row>
    <row r="31" spans="1:62" x14ac:dyDescent="0.3">
      <c r="C31" s="0">
        <v>-1</v>
      </c>
      <c r="D31" s="0">
        <v>-1</v>
      </c>
      <c r="E31" s="0">
        <v>-1</v>
      </c>
      <c r="F31" s="0">
        <v>-1</v>
      </c>
      <c r="G31" s="0">
        <v>-1</v>
      </c>
      <c r="AD31" t="n" s="0">
        <v>9.0</v>
      </c>
      <c r="AE31" t="n" s="0">
        <v>0.0</v>
      </c>
      <c r="AF31" t="n" s="0">
        <v>0.0</v>
      </c>
    </row>
    <row r="32" spans="1:62" x14ac:dyDescent="0.3">
      <c r="C32" s="0">
        <v>-1</v>
      </c>
      <c r="D32" s="0">
        <v>-1</v>
      </c>
      <c r="E32" s="0">
        <v>-1</v>
      </c>
      <c r="F32" s="0">
        <v>-1</v>
      </c>
      <c r="G32" s="0">
        <v>-1</v>
      </c>
      <c r="AD32" t="n" s="0">
        <v>10.0</v>
      </c>
      <c r="AE32" t="n" s="0">
        <v>0.0</v>
      </c>
      <c r="AF32" t="n" s="0">
        <v>0.0</v>
      </c>
    </row>
    <row r="33" spans="3:32" x14ac:dyDescent="0.3">
      <c r="C33" s="0">
        <v>-1</v>
      </c>
      <c r="D33" s="0">
        <v>-1</v>
      </c>
      <c r="E33" s="0">
        <v>-1</v>
      </c>
      <c r="F33" s="0">
        <v>-1</v>
      </c>
      <c r="G33" s="0">
        <v>-1</v>
      </c>
      <c r="AD33" t="n" s="0">
        <v>11.0</v>
      </c>
      <c r="AE33" t="n" s="0">
        <v>0.0</v>
      </c>
      <c r="AF33" t="n" s="0">
        <v>0.0</v>
      </c>
    </row>
    <row r="34" spans="3:32" x14ac:dyDescent="0.3">
      <c r="AD34" t="n" s="0">
        <v>12.0</v>
      </c>
      <c r="AE34" t="n" s="0">
        <v>0.0</v>
      </c>
      <c r="AF34" t="n" s="0">
        <v>0.0</v>
      </c>
    </row>
    <row r="35" spans="3:32" x14ac:dyDescent="0.3">
      <c r="AD35" t="n" s="0">
        <v>13.0</v>
      </c>
      <c r="AE35" t="n" s="0">
        <v>0.0</v>
      </c>
      <c r="AF35" t="n" s="0">
        <v>0.0</v>
      </c>
    </row>
    <row r="36" spans="3:32" x14ac:dyDescent="0.3">
      <c r="AD36" t="n" s="0">
        <v>14.0</v>
      </c>
      <c r="AE36" t="n" s="0">
        <v>0.0</v>
      </c>
      <c r="AF36" t="n" s="0">
        <v>0.0</v>
      </c>
    </row>
    <row r="37" spans="3:32" x14ac:dyDescent="0.3">
      <c r="AD37" t="n" s="0">
        <v>15.0</v>
      </c>
      <c r="AE37" t="n" s="0">
        <v>0.0</v>
      </c>
      <c r="AF37" t="n" s="0">
        <v>0.0</v>
      </c>
    </row>
    <row r="38" spans="3:32" x14ac:dyDescent="0.3">
      <c r="AD38" t="n" s="0">
        <v>16.0</v>
      </c>
      <c r="AE38" t="n" s="0">
        <v>0.0</v>
      </c>
      <c r="AF38" t="n" s="0">
        <v>0.0</v>
      </c>
    </row>
    <row r="39" spans="3:32" x14ac:dyDescent="0.3">
      <c r="AD39" t="n" s="0">
        <v>17.0</v>
      </c>
      <c r="AE39" t="n" s="0">
        <v>0.0</v>
      </c>
      <c r="AF39" t="n" s="0">
        <v>0.0</v>
      </c>
    </row>
    <row r="40" spans="3:32" x14ac:dyDescent="0.3">
      <c r="AD40" t="n" s="0">
        <v>18.0</v>
      </c>
      <c r="AE40" t="n" s="0">
        <v>0.0</v>
      </c>
      <c r="AF40" t="n" s="0">
        <v>0.0</v>
      </c>
    </row>
    <row r="41" spans="3:32" x14ac:dyDescent="0.3">
      <c r="AD41" t="n" s="0">
        <v>19.0</v>
      </c>
      <c r="AE41" t="n" s="0">
        <v>0.0</v>
      </c>
      <c r="AF41" t="n" s="0">
        <v>0.0</v>
      </c>
    </row>
    <row r="42" spans="3:32" x14ac:dyDescent="0.3">
      <c r="AD42" t="n" s="0">
        <v>20.0</v>
      </c>
      <c r="AE42" t="n" s="0">
        <v>0.0</v>
      </c>
      <c r="AF42" t="n" s="0">
        <v>0.0</v>
      </c>
    </row>
    <row r="43" spans="3:32" x14ac:dyDescent="0.3">
      <c r="AD43" t="n" s="0">
        <v>21.0</v>
      </c>
      <c r="AE43" t="n" s="0">
        <v>0.0</v>
      </c>
      <c r="AF43" t="n" s="0">
        <v>0.0</v>
      </c>
    </row>
    <row r="44" spans="3:32" x14ac:dyDescent="0.3">
      <c r="AD44" t="n" s="0">
        <v>22.0</v>
      </c>
      <c r="AE44" t="n" s="0">
        <v>0.0</v>
      </c>
      <c r="AF44" t="n" s="0">
        <v>0.0</v>
      </c>
    </row>
    <row r="45" spans="3:32" x14ac:dyDescent="0.3">
      <c r="AD45" t="n" s="0">
        <v>23.0</v>
      </c>
      <c r="AE45" t="n" s="0">
        <v>0.0</v>
      </c>
      <c r="AF45" t="n" s="0">
        <v>0.0</v>
      </c>
    </row>
    <row r="46" spans="3:32" x14ac:dyDescent="0.3">
      <c r="AD46" t="n" s="0">
        <v>24.0</v>
      </c>
      <c r="AE46" t="n" s="0">
        <v>0.0</v>
      </c>
      <c r="AF46" t="n" s="0">
        <v>0.0</v>
      </c>
    </row>
    <row r="47" spans="3:32" x14ac:dyDescent="0.3">
      <c r="AD47" t="n" s="0">
        <v>25.0</v>
      </c>
      <c r="AE47" t="n" s="0">
        <v>0.0</v>
      </c>
      <c r="AF47" t="n" s="0">
        <v>0.0</v>
      </c>
    </row>
    <row r="48" spans="3:32" x14ac:dyDescent="0.3">
      <c r="AD48" t="n" s="0">
        <v>26.0</v>
      </c>
      <c r="AE48" t="n" s="0">
        <v>0.0</v>
      </c>
      <c r="AF48" t="n" s="0">
        <v>0.0</v>
      </c>
    </row>
    <row r="49" spans="30:32" x14ac:dyDescent="0.3">
      <c r="AD49" t="n" s="0">
        <v>27.0</v>
      </c>
      <c r="AE49" t="n" s="0">
        <v>0.0</v>
      </c>
      <c r="AF49" t="n" s="0">
        <v>0.0</v>
      </c>
    </row>
    <row r="50" spans="30:32" x14ac:dyDescent="0.3">
      <c r="AD50" t="n" s="0">
        <v>28.0</v>
      </c>
      <c r="AE50" t="n" s="0">
        <v>0.0</v>
      </c>
      <c r="AF50" t="n" s="0">
        <v>0.0</v>
      </c>
    </row>
    <row r="51" spans="30:32" x14ac:dyDescent="0.3">
      <c r="AD51" t="n" s="0">
        <v>29.0</v>
      </c>
      <c r="AE51" t="n" s="0">
        <v>0.0</v>
      </c>
      <c r="AF51" t="n" s="0">
        <v>0.0</v>
      </c>
    </row>
    <row r="52" spans="30:32" x14ac:dyDescent="0.3">
      <c r="AD52" t="n" s="0">
        <v>30.0</v>
      </c>
      <c r="AE52" t="n" s="0">
        <v>0.0</v>
      </c>
      <c r="AF52" t="n" s="0">
        <v>0.0</v>
      </c>
    </row>
    <row r="53" spans="30:32" x14ac:dyDescent="0.3">
      <c r="AD53" t="n" s="0">
        <v>31.0</v>
      </c>
      <c r="AE53" t="n" s="0">
        <v>0.0</v>
      </c>
      <c r="AF53" t="n" s="0">
        <v>0.0</v>
      </c>
    </row>
    <row r="54" spans="30:32" x14ac:dyDescent="0.3">
      <c r="AD54" t="n" s="0">
        <v>32.0</v>
      </c>
      <c r="AE54" t="n" s="0">
        <v>0.0</v>
      </c>
      <c r="AF54" t="n" s="0">
        <v>0.0</v>
      </c>
    </row>
    <row r="55" spans="30:32" x14ac:dyDescent="0.3">
      <c r="AD55" t="n" s="0">
        <v>33.0</v>
      </c>
      <c r="AE55" t="n" s="0">
        <v>0.0</v>
      </c>
      <c r="AF55" t="n" s="0">
        <v>0.0</v>
      </c>
    </row>
    <row r="56" spans="30:32" x14ac:dyDescent="0.3">
      <c r="AD56" t="n" s="0">
        <v>34.0</v>
      </c>
      <c r="AE56" t="n" s="0">
        <v>0.0</v>
      </c>
      <c r="AF56" t="n" s="0">
        <v>0.0</v>
      </c>
    </row>
    <row r="57" spans="30:32" x14ac:dyDescent="0.3">
      <c r="AD57" t="n" s="0">
        <v>35.0</v>
      </c>
      <c r="AE57" t="n" s="0">
        <v>0.0</v>
      </c>
      <c r="AF57" t="n" s="0">
        <v>0.0</v>
      </c>
    </row>
    <row r="58" spans="30:32" x14ac:dyDescent="0.3">
      <c r="AD58" t="n" s="0">
        <v>36.0</v>
      </c>
      <c r="AE58" t="n" s="0">
        <v>0.0</v>
      </c>
      <c r="AF58" t="n" s="0">
        <v>0.0</v>
      </c>
    </row>
    <row r="59" spans="30:32" x14ac:dyDescent="0.3">
      <c r="AD59" t="n" s="0">
        <v>37.0</v>
      </c>
      <c r="AE59" t="n" s="0">
        <v>0.0</v>
      </c>
      <c r="AF59" t="n" s="0">
        <v>0.0</v>
      </c>
    </row>
    <row r="60" spans="30:32" x14ac:dyDescent="0.3">
      <c r="AD60" t="n" s="0">
        <v>38.0</v>
      </c>
      <c r="AE60" t="n" s="0">
        <v>0.0</v>
      </c>
      <c r="AF60" t="n" s="0">
        <v>0.0</v>
      </c>
    </row>
    <row r="61" spans="30:32" x14ac:dyDescent="0.3">
      <c r="AD61" t="n" s="0">
        <v>39.0</v>
      </c>
      <c r="AE61" t="n" s="0">
        <v>0.0</v>
      </c>
      <c r="AF61" t="n" s="0">
        <v>0.0</v>
      </c>
    </row>
    <row r="62" spans="30:32" x14ac:dyDescent="0.3">
      <c r="AD62" t="n" s="0">
        <v>40.0</v>
      </c>
      <c r="AE62" t="n" s="0">
        <v>0.0</v>
      </c>
      <c r="AF62" t="n" s="0">
        <v>0.0</v>
      </c>
    </row>
    <row r="63" spans="30:32" x14ac:dyDescent="0.3">
      <c r="AD63" t="n" s="0">
        <v>41.0</v>
      </c>
      <c r="AE63" t="n" s="0">
        <v>0.0</v>
      </c>
      <c r="AF63" t="n" s="0">
        <v>0.0</v>
      </c>
    </row>
    <row r="64" spans="30:32" x14ac:dyDescent="0.3">
      <c r="AD64" t="n" s="0">
        <v>42.0</v>
      </c>
      <c r="AE64" t="n" s="0">
        <v>0.0</v>
      </c>
      <c r="AF64" t="n" s="0">
        <v>0.0</v>
      </c>
    </row>
    <row r="65" spans="30:32" x14ac:dyDescent="0.3">
      <c r="AD65" t="n" s="0">
        <v>43.0</v>
      </c>
      <c r="AE65" t="n" s="0">
        <v>0.0</v>
      </c>
      <c r="AF65" t="n" s="0">
        <v>0.0</v>
      </c>
    </row>
    <row r="66" spans="30:32" x14ac:dyDescent="0.3">
      <c r="AD66" t="n" s="0">
        <v>44.0</v>
      </c>
      <c r="AE66" t="n" s="0">
        <v>0.0</v>
      </c>
      <c r="AF66" t="n" s="0">
        <v>0.0</v>
      </c>
    </row>
    <row r="67" spans="30:32" x14ac:dyDescent="0.3">
      <c r="AD67" t="n" s="0">
        <v>45.0</v>
      </c>
      <c r="AE67" t="n" s="0">
        <v>0.0</v>
      </c>
      <c r="AF67" t="n" s="0">
        <v>0.0</v>
      </c>
    </row>
    <row r="68" spans="30:32" x14ac:dyDescent="0.3">
      <c r="AD68" t="n" s="0">
        <v>46.0</v>
      </c>
      <c r="AE68" t="n" s="0">
        <v>0.0</v>
      </c>
      <c r="AF68" t="n" s="0">
        <v>0.0</v>
      </c>
    </row>
    <row r="69" spans="30:32" x14ac:dyDescent="0.3">
      <c r="AD69" t="n" s="0">
        <v>47.0</v>
      </c>
      <c r="AE69" t="n" s="0">
        <v>0.0</v>
      </c>
      <c r="AF69" t="n" s="0">
        <v>0.0</v>
      </c>
    </row>
    <row r="70" spans="30:32" x14ac:dyDescent="0.3">
      <c r="AD70" t="n" s="0">
        <v>48.0</v>
      </c>
      <c r="AE70" t="n" s="0">
        <v>0.0</v>
      </c>
      <c r="AF70" t="n" s="0">
        <v>0.0</v>
      </c>
    </row>
    <row r="71" spans="30:32" x14ac:dyDescent="0.3">
      <c r="AD71" t="n" s="0">
        <v>49.0</v>
      </c>
      <c r="AE71" t="n" s="0">
        <v>0.0</v>
      </c>
      <c r="AF71" t="n" s="0">
        <v>0.0</v>
      </c>
    </row>
    <row r="72" spans="30:32" x14ac:dyDescent="0.3">
      <c r="AD72" t="n" s="0">
        <v>50.0</v>
      </c>
      <c r="AE72" t="n" s="0">
        <v>0.0</v>
      </c>
      <c r="AF72" t="n" s="0">
        <v>0.0</v>
      </c>
    </row>
    <row r="73" spans="30:32" x14ac:dyDescent="0.3">
      <c r="AD73" t="n" s="0">
        <v>51.0</v>
      </c>
      <c r="AE73" t="n" s="0">
        <v>0.0</v>
      </c>
      <c r="AF73" t="n" s="0">
        <v>0.0</v>
      </c>
    </row>
    <row r="74" spans="30:32" x14ac:dyDescent="0.3">
      <c r="AD74" t="n" s="0">
        <v>52.0</v>
      </c>
      <c r="AE74" t="n" s="0">
        <v>0.0</v>
      </c>
      <c r="AF74" t="n" s="0">
        <v>0.0</v>
      </c>
    </row>
    <row r="75" spans="30:32" x14ac:dyDescent="0.3">
      <c r="AD75" t="n" s="0">
        <v>53.0</v>
      </c>
      <c r="AE75" t="n" s="0">
        <v>0.0</v>
      </c>
      <c r="AF75" t="n" s="0">
        <v>0.0</v>
      </c>
    </row>
    <row r="76" spans="30:32" x14ac:dyDescent="0.3">
      <c r="AD76" s="0">
        <v>54</v>
      </c>
    </row>
    <row r="77" spans="30:32" x14ac:dyDescent="0.3">
      <c r="AD77" s="0">
        <v>55</v>
      </c>
    </row>
    <row r="78" spans="30:32" x14ac:dyDescent="0.3">
      <c r="AD78" s="0">
        <v>56</v>
      </c>
    </row>
    <row r="79" spans="30:32" x14ac:dyDescent="0.3">
      <c r="AD79" s="0">
        <v>57</v>
      </c>
    </row>
    <row r="80" spans="30:32" x14ac:dyDescent="0.3">
      <c r="AD80" s="0">
        <v>58</v>
      </c>
    </row>
    <row r="81" spans="30:30" x14ac:dyDescent="0.3">
      <c r="AD81" s="0">
        <v>59</v>
      </c>
    </row>
    <row r="82" spans="30:30" x14ac:dyDescent="0.3">
      <c r="AD82" s="0">
        <v>60</v>
      </c>
    </row>
    <row r="83" spans="30:30" x14ac:dyDescent="0.3">
      <c r="AD83" s="0">
        <v>61</v>
      </c>
    </row>
    <row r="84" spans="30:30" x14ac:dyDescent="0.3">
      <c r="AD84" s="0">
        <v>62</v>
      </c>
    </row>
    <row r="85" spans="30:30" x14ac:dyDescent="0.3">
      <c r="AD85" s="0">
        <v>63</v>
      </c>
    </row>
    <row r="86" spans="30:30" x14ac:dyDescent="0.3">
      <c r="AD86" s="0">
        <v>64</v>
      </c>
    </row>
    <row r="87" spans="30:30" x14ac:dyDescent="0.3">
      <c r="AD87" s="0">
        <v>65</v>
      </c>
    </row>
    <row r="88" spans="30:30" x14ac:dyDescent="0.3">
      <c r="AD88" s="0">
        <v>66</v>
      </c>
    </row>
    <row r="89" spans="30:30" x14ac:dyDescent="0.3">
      <c r="AD89" s="0">
        <v>67</v>
      </c>
    </row>
    <row r="90" spans="30:30" x14ac:dyDescent="0.3">
      <c r="AD90" s="0">
        <v>68</v>
      </c>
    </row>
    <row r="91" spans="30:30" x14ac:dyDescent="0.3">
      <c r="AD91" s="0">
        <v>69</v>
      </c>
    </row>
    <row r="92" spans="30:30" x14ac:dyDescent="0.3">
      <c r="AD92" s="0">
        <v>70</v>
      </c>
    </row>
    <row r="93" spans="30:30" x14ac:dyDescent="0.3">
      <c r="AD93" s="0">
        <v>71</v>
      </c>
    </row>
    <row r="94" spans="30:30" x14ac:dyDescent="0.3">
      <c r="AD94" s="0">
        <v>72</v>
      </c>
    </row>
    <row r="95" spans="30:30" x14ac:dyDescent="0.3">
      <c r="AD95" s="0">
        <v>73</v>
      </c>
    </row>
    <row r="96" spans="30:30" x14ac:dyDescent="0.3">
      <c r="AD96" s="0">
        <v>74</v>
      </c>
    </row>
    <row r="97" spans="30:30" x14ac:dyDescent="0.3">
      <c r="AD97" s="0">
        <v>75</v>
      </c>
    </row>
    <row r="98" spans="30:30" x14ac:dyDescent="0.3">
      <c r="AD98" s="0">
        <v>76</v>
      </c>
    </row>
    <row r="99" spans="30:30" x14ac:dyDescent="0.3">
      <c r="AD99" s="0">
        <v>77</v>
      </c>
    </row>
    <row r="100" spans="30:30" x14ac:dyDescent="0.3">
      <c r="AD100" s="0">
        <v>78</v>
      </c>
    </row>
    <row r="101" spans="30:30" x14ac:dyDescent="0.3">
      <c r="AD101" s="0">
        <v>79</v>
      </c>
    </row>
    <row r="102" spans="30:30" x14ac:dyDescent="0.3">
      <c r="AD102" s="0">
        <v>80</v>
      </c>
    </row>
    <row r="103" spans="30:30" x14ac:dyDescent="0.3">
      <c r="AD103" s="0">
        <v>81</v>
      </c>
    </row>
    <row r="104" spans="30:30" x14ac:dyDescent="0.3">
      <c r="AD104" s="0">
        <v>82</v>
      </c>
    </row>
    <row r="105" spans="30:30" x14ac:dyDescent="0.3">
      <c r="AD105" s="0">
        <v>83</v>
      </c>
    </row>
    <row r="106" spans="30:30" x14ac:dyDescent="0.3">
      <c r="AD106" s="0">
        <v>84</v>
      </c>
    </row>
    <row r="107" spans="30:30" x14ac:dyDescent="0.3">
      <c r="AD107" s="0">
        <v>85</v>
      </c>
    </row>
    <row r="108" spans="30:30" x14ac:dyDescent="0.3">
      <c r="AD108" s="0">
        <v>86</v>
      </c>
    </row>
    <row r="109" spans="30:30" x14ac:dyDescent="0.3">
      <c r="AD109" s="0">
        <v>87</v>
      </c>
    </row>
    <row r="110" spans="30:30" x14ac:dyDescent="0.3">
      <c r="AD110" s="0">
        <v>88</v>
      </c>
    </row>
    <row r="111" spans="30:30" x14ac:dyDescent="0.3">
      <c r="AD111" s="0">
        <v>89</v>
      </c>
    </row>
    <row r="112" spans="30:30" x14ac:dyDescent="0.3">
      <c r="AD112" s="0">
        <v>90</v>
      </c>
    </row>
    <row r="113" spans="30:30" x14ac:dyDescent="0.3">
      <c r="AD113" s="0">
        <v>91</v>
      </c>
    </row>
    <row r="114" spans="30:30" x14ac:dyDescent="0.3">
      <c r="AD114" s="0">
        <v>92</v>
      </c>
    </row>
    <row r="115" spans="30:30" x14ac:dyDescent="0.3">
      <c r="AD115" s="0">
        <v>93</v>
      </c>
    </row>
    <row r="116" spans="30:30" x14ac:dyDescent="0.3">
      <c r="AD116" s="0">
        <v>94</v>
      </c>
    </row>
    <row r="117" spans="30:30" x14ac:dyDescent="0.3">
      <c r="AD117" s="0">
        <v>95</v>
      </c>
    </row>
    <row r="118" spans="30:30" x14ac:dyDescent="0.3">
      <c r="AD118" s="0">
        <v>96</v>
      </c>
    </row>
    <row r="119" spans="30:30" x14ac:dyDescent="0.3">
      <c r="AD119" s="0">
        <v>97</v>
      </c>
    </row>
    <row r="120" spans="30:30" x14ac:dyDescent="0.3">
      <c r="AD120" s="0">
        <v>98</v>
      </c>
    </row>
    <row r="121" spans="30:30" x14ac:dyDescent="0.3">
      <c r="AD121" s="0">
        <v>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zoomScale="101" zoomScaleNormal="115" workbookViewId="0">
      <selection activeCell="E9" sqref="E9"/>
    </sheetView>
  </sheetViews>
  <sheetFormatPr defaultRowHeight="14.4" x14ac:dyDescent="0.3"/>
  <cols>
    <col min="1" max="1" customWidth="true" width="16.44140625"/>
    <col min="3" max="16" customWidth="true" width="12.6640625"/>
  </cols>
  <sheetData>
    <row r="1" spans="1:16" ht="15" thickBot="1" x14ac:dyDescent="0.35"/>
    <row r="2" spans="1:16" ht="18" x14ac:dyDescent="0.35">
      <c r="C2" s="35" t="s">
        <v>0</v>
      </c>
      <c r="D2" s="36"/>
      <c r="E2" s="35" t="s">
        <v>19</v>
      </c>
      <c r="F2" s="36"/>
      <c r="G2" s="35" t="s">
        <v>17</v>
      </c>
      <c r="H2" s="36"/>
      <c r="I2" s="35" t="s">
        <v>18</v>
      </c>
      <c r="J2" s="36"/>
      <c r="K2" s="35" t="s">
        <v>15</v>
      </c>
      <c r="L2" s="36"/>
      <c r="M2" s="35" t="s">
        <v>2</v>
      </c>
      <c r="N2" s="36"/>
      <c r="O2" s="35" t="s">
        <v>16</v>
      </c>
      <c r="P2" s="36"/>
    </row>
    <row r="3" spans="1:16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3">
      <c r="A4" t="s" s="0">
        <v>3</v>
      </c>
      <c r="C4" s="9" t="n">
        <v>0.07807272551204873</v>
      </c>
      <c r="D4" s="10" t="n">
        <v>0.05645826953316141</v>
      </c>
      <c r="E4" s="9" t="n">
        <v>-0.03531368011105786</v>
      </c>
      <c r="F4" s="10" t="n">
        <v>-0.025537077857109736</v>
      </c>
      <c r="G4" s="9" t="n">
        <v>-0.12029481631425988</v>
      </c>
      <c r="H4" s="10" t="n">
        <v>-0.08699116264186901</v>
      </c>
      <c r="I4" s="9" t="n">
        <v>-0.009674603791898185</v>
      </c>
      <c r="J4" s="10" t="n">
        <v>-0.00699618701572341</v>
      </c>
      <c r="K4" s="9" t="n">
        <v>0.03980276344783877</v>
      </c>
      <c r="L4" s="10" t="n">
        <v>0.028783357211680072</v>
      </c>
      <c r="M4" s="9" t="n">
        <v>0.10181985641966561</v>
      </c>
      <c r="N4" s="10" t="n">
        <v>0.0736310005814017</v>
      </c>
      <c r="O4" s="9" t="e">
        <v>#NUM!</v>
      </c>
      <c r="P4" s="10" t="e">
        <v>#NUM!</v>
      </c>
    </row>
    <row r="5" spans="1:16" x14ac:dyDescent="0.3">
      <c r="A5" t="s" s="0">
        <v>30</v>
      </c>
      <c r="C5" s="9" t="n">
        <v>-0.06513013826726921</v>
      </c>
      <c r="D5" s="10" t="n">
        <v>-0.005333385137350946</v>
      </c>
      <c r="E5" s="9" t="n">
        <v>0.22669491853915907</v>
      </c>
      <c r="F5" s="10" t="n">
        <v>0.01856362263946454</v>
      </c>
      <c r="G5" s="9" t="n">
        <v>-0.08244473317279291</v>
      </c>
      <c r="H5" s="10" t="n">
        <v>-0.006751244911414717</v>
      </c>
      <c r="I5" s="9" t="n">
        <v>-0.08244473317279291</v>
      </c>
      <c r="J5" s="10" t="n">
        <v>-0.006751244911414717</v>
      </c>
      <c r="K5" s="9" t="n">
        <v>-0.08244473317279291</v>
      </c>
      <c r="L5" s="10" t="n">
        <v>-0.006751244911414717</v>
      </c>
      <c r="M5" s="9" t="n">
        <v>-0.08244473317279291</v>
      </c>
      <c r="N5" s="10" t="n">
        <v>-0.006751244911414717</v>
      </c>
      <c r="O5" s="9" t="e">
        <v>#NUM!</v>
      </c>
      <c r="P5" s="10" t="e">
        <v>#NUM!</v>
      </c>
    </row>
    <row r="6" spans="1:16" x14ac:dyDescent="0.3">
      <c r="A6" t="s" s="0">
        <v>31</v>
      </c>
      <c r="C6" s="9" t="n">
        <v>0.12039923956321391</v>
      </c>
      <c r="D6" s="10" t="n">
        <v>0.5295895028487028</v>
      </c>
      <c r="E6" s="9" t="n">
        <v>-0.03285760959776569</v>
      </c>
      <c r="F6" s="10" t="n">
        <v>-0.14452786574736898</v>
      </c>
      <c r="G6" s="9" t="n">
        <v>-0.2871745670453912</v>
      </c>
      <c r="H6" s="10" t="n">
        <v>-1.263169408246223</v>
      </c>
      <c r="I6" s="9" t="n">
        <v>-0.16665653551042497</v>
      </c>
      <c r="J6" s="10" t="n">
        <v>-0.7330573856416569</v>
      </c>
      <c r="K6" s="9" t="n">
        <v>-0.08539855617330958</v>
      </c>
      <c r="L6" s="10" t="n">
        <v>-0.3756350876624488</v>
      </c>
      <c r="M6" s="9" t="n">
        <v>0.7298062765001716</v>
      </c>
      <c r="N6" s="10" t="n">
        <v>3.2101344206967655</v>
      </c>
      <c r="O6" s="9" t="e">
        <v>#NUM!</v>
      </c>
      <c r="P6" s="10" t="e">
        <v>#NUM!</v>
      </c>
    </row>
    <row r="7" spans="1:16" x14ac:dyDescent="0.3">
      <c r="A7" t="s" s="0">
        <v>32</v>
      </c>
      <c r="C7" s="9" t="n">
        <v>-0.06418359802646913</v>
      </c>
      <c r="D7" s="10" t="n">
        <v>-0.0041026333171351684</v>
      </c>
      <c r="E7" s="9" t="n">
        <v>-0.06418359802646913</v>
      </c>
      <c r="F7" s="10" t="n">
        <v>-0.0041026333171351684</v>
      </c>
      <c r="G7" s="9" t="n">
        <v>0.24932033803696865</v>
      </c>
      <c r="H7" s="10" t="n">
        <v>0.01593662488425846</v>
      </c>
      <c r="I7" s="9" t="n">
        <v>-0.06418359802646913</v>
      </c>
      <c r="J7" s="10" t="n">
        <v>-0.0041026333171351684</v>
      </c>
      <c r="K7" s="9" t="n">
        <v>-0.06418359802646913</v>
      </c>
      <c r="L7" s="10" t="n">
        <v>-0.0041026333171351684</v>
      </c>
      <c r="M7" s="9" t="n">
        <v>-0.06418359802646913</v>
      </c>
      <c r="N7" s="10" t="n">
        <v>-0.0041026333171351684</v>
      </c>
      <c r="O7" s="9" t="e">
        <v>#NUM!</v>
      </c>
      <c r="P7" s="10" t="e">
        <v>#NUM!</v>
      </c>
    </row>
    <row r="8" spans="1:16" x14ac:dyDescent="0.3">
      <c r="A8" t="s" s="0">
        <v>33</v>
      </c>
      <c r="C8" s="9" t="n">
        <v>-0.09457168578607456</v>
      </c>
      <c r="D8" s="10" t="n">
        <v>-0.32214673672808125</v>
      </c>
      <c r="E8" s="9" t="n">
        <v>0.0727866488532718</v>
      </c>
      <c r="F8" s="10" t="n">
        <v>0.24793870607842017</v>
      </c>
      <c r="G8" s="9" t="n">
        <v>0.3035825631721142</v>
      </c>
      <c r="H8" s="10" t="n">
        <v>1.0341164085270402</v>
      </c>
      <c r="I8" s="9" t="n">
        <v>-0.6990407616436903</v>
      </c>
      <c r="J8" s="10" t="n">
        <v>-2.381195791654023</v>
      </c>
      <c r="K8" s="9" t="n">
        <v>0.09966499286279354</v>
      </c>
      <c r="L8" s="10" t="n">
        <v>0.33949645657584426</v>
      </c>
      <c r="M8" s="9" t="n">
        <v>-0.16881974320108917</v>
      </c>
      <c r="N8" s="10" t="n">
        <v>-0.5750635501044603</v>
      </c>
      <c r="O8" s="9" t="e">
        <v>#NUM!</v>
      </c>
      <c r="P8" s="10" t="e">
        <v>#NUM!</v>
      </c>
    </row>
    <row r="9" spans="1:16" x14ac:dyDescent="0.3">
      <c r="A9" s="4" t="s">
        <v>12</v>
      </c>
      <c r="C9" s="11" t="n">
        <v>0.23477223268724967</v>
      </c>
      <c r="D9" s="12" t="n">
        <v>1.067474613487141</v>
      </c>
      <c r="E9" s="11" t="n">
        <v>-0.19069161697491777</v>
      </c>
      <c r="F9" s="12" t="n">
        <v>-0.8670465744418223</v>
      </c>
      <c r="G9" s="11" t="n">
        <v>-0.06700344315452143</v>
      </c>
      <c r="H9" s="12" t="n">
        <v>-0.3046547445794463</v>
      </c>
      <c r="I9" s="11" t="n">
        <v>0.11193385063740312</v>
      </c>
      <c r="J9" s="12" t="n">
        <v>0.5089466611005165</v>
      </c>
      <c r="K9" s="11" t="n">
        <v>-0.3768906239138197</v>
      </c>
      <c r="L9" s="12" t="n">
        <v>-1.7136659156165273</v>
      </c>
      <c r="M9" s="11" t="n">
        <v>0.38297320796891016</v>
      </c>
      <c r="N9" s="12" t="n">
        <v>1.7413225255524232</v>
      </c>
      <c r="O9" s="11" t="e">
        <v>#NUM!</v>
      </c>
      <c r="P9" s="12" t="e">
        <v>#NUM!</v>
      </c>
    </row>
    <row r="10" spans="1:16" x14ac:dyDescent="0.3">
      <c r="A10" t="s" s="0">
        <v>13</v>
      </c>
      <c r="C10" s="9" t="n">
        <v>-0.12383912292811135</v>
      </c>
      <c r="D10" s="10" t="n">
        <v>-1.2214446615508088</v>
      </c>
      <c r="E10" s="9" t="n">
        <v>0.04546591711876019</v>
      </c>
      <c r="F10" s="10" t="n">
        <v>0.4484374601026424</v>
      </c>
      <c r="G10" s="9" t="n">
        <v>0.06696709084910521</v>
      </c>
      <c r="H10" s="10" t="n">
        <v>0.660506903498586</v>
      </c>
      <c r="I10" s="9" t="n">
        <v>-0.1720624604174316</v>
      </c>
      <c r="J10" s="10" t="n">
        <v>-1.6970789905559158</v>
      </c>
      <c r="K10" s="9" t="n">
        <v>0.09905879644218742</v>
      </c>
      <c r="L10" s="10" t="n">
        <v>0.9770324210402848</v>
      </c>
      <c r="M10" s="9" t="n">
        <v>0.15568313723741425</v>
      </c>
      <c r="N10" s="10" t="n">
        <v>1.535527161174329</v>
      </c>
      <c r="O10" s="9" t="e">
        <v>#NUM!</v>
      </c>
      <c r="P10" s="10" t="e">
        <v>#NUM!</v>
      </c>
    </row>
    <row r="11" spans="1:16" x14ac:dyDescent="0.3">
      <c r="A11" t="s" s="0">
        <v>14</v>
      </c>
      <c r="C11" s="9" t="n">
        <v>0.03499096356906783</v>
      </c>
      <c r="D11" s="10" t="n">
        <v>0.928245806059266</v>
      </c>
      <c r="E11" s="9" t="n">
        <v>0.03404380957659564</v>
      </c>
      <c r="F11" s="10" t="n">
        <v>0.9031195554068887</v>
      </c>
      <c r="G11" s="9" t="n">
        <v>0.018331217144054897</v>
      </c>
      <c r="H11" s="10" t="n">
        <v>0.4862934225959066</v>
      </c>
      <c r="I11" s="9" t="n">
        <v>-1.1659370628157664</v>
      </c>
      <c r="J11" s="10" t="n">
        <v>-30.930162484708802</v>
      </c>
      <c r="K11" s="9" t="n">
        <v>-0.012846866214305426</v>
      </c>
      <c r="L11" s="10" t="n">
        <v>-0.3408036952424851</v>
      </c>
      <c r="M11" s="9" t="n">
        <v>0.8784225001647511</v>
      </c>
      <c r="N11" s="10" t="n">
        <v>23.30293077287061</v>
      </c>
      <c r="O11" s="9" t="e">
        <v>#NUM!</v>
      </c>
      <c r="P11" s="10" t="e">
        <v>#NUM!</v>
      </c>
    </row>
    <row r="12" spans="1:16" x14ac:dyDescent="0.3">
      <c r="A12" s="4" t="s">
        <v>34</v>
      </c>
      <c r="C12" s="11" t="n">
        <v>0.13372344328765037</v>
      </c>
      <c r="D12" s="12" t="n">
        <v>2.3036605156737338</v>
      </c>
      <c r="E12" s="11" t="n">
        <v>0.05069301954511455</v>
      </c>
      <c r="F12" s="12" t="n">
        <v>0.8732912096434333</v>
      </c>
      <c r="G12" s="11" t="n">
        <v>-0.03076937857951396</v>
      </c>
      <c r="H12" s="12" t="n">
        <v>-0.5300656398218067</v>
      </c>
      <c r="I12" s="11" t="n">
        <v>-1.6279601143749856</v>
      </c>
      <c r="J12" s="12" t="n">
        <v>-28.044951164697494</v>
      </c>
      <c r="K12" s="11" t="n">
        <v>-0.03373779048328037</v>
      </c>
      <c r="L12" s="12" t="n">
        <v>-0.5812026217065238</v>
      </c>
      <c r="M12" s="11" t="n">
        <v>1.0733441504594927</v>
      </c>
      <c r="N12" s="12" t="n">
        <v>18.490553924969504</v>
      </c>
      <c r="O12" s="11" t="e">
        <v>#NUM!</v>
      </c>
      <c r="P12" s="12" t="e">
        <v>#NUM!</v>
      </c>
    </row>
    <row r="13" spans="1:16" x14ac:dyDescent="0.3">
      <c r="A13" s="4" t="s">
        <v>25</v>
      </c>
      <c r="C13" s="11" t="n">
        <v>0.10150287987131311</v>
      </c>
      <c r="D13" s="12" t="n">
        <v>0.2544650171992924</v>
      </c>
      <c r="E13" s="11" t="n">
        <v>0.03683116572437801</v>
      </c>
      <c r="F13" s="12" t="n">
        <v>0.09233475179626538</v>
      </c>
      <c r="G13" s="11" t="n">
        <v>-0.12240209074324108</v>
      </c>
      <c r="H13" s="12" t="n">
        <v>-0.30685878238821296</v>
      </c>
      <c r="I13" s="11" t="n">
        <v>-1.2493564053368345</v>
      </c>
      <c r="J13" s="12" t="n">
        <v>-3.1321032425399586</v>
      </c>
      <c r="K13" s="11" t="n">
        <v>-0.007263400678256458</v>
      </c>
      <c r="L13" s="12" t="n">
        <v>-0.018209152103478843</v>
      </c>
      <c r="M13" s="11" t="n">
        <v>1.076137473641451</v>
      </c>
      <c r="N13" s="12" t="n">
        <v>2.6978479929451513</v>
      </c>
      <c r="O13" s="11" t="e">
        <v>#NUM!</v>
      </c>
      <c r="P13" s="12" t="e">
        <v>#NUM!</v>
      </c>
    </row>
    <row r="14" spans="1:16" x14ac:dyDescent="0.3">
      <c r="A14" t="s" s="0">
        <v>35</v>
      </c>
      <c r="C14" s="9" t="n">
        <v>0.07789264692827598</v>
      </c>
      <c r="D14" s="10" t="n">
        <v>0.12092350661601525</v>
      </c>
      <c r="E14" s="9" t="n">
        <v>0.061815397405567046</v>
      </c>
      <c r="F14" s="10" t="n">
        <v>0.09596457319041507</v>
      </c>
      <c r="G14" s="9" t="n">
        <v>-0.25390712961224765</v>
      </c>
      <c r="H14" s="10" t="n">
        <v>-0.3941750817094699</v>
      </c>
      <c r="I14" s="9" t="n">
        <v>0.5947968176162143</v>
      </c>
      <c r="J14" s="10" t="n">
        <v>0.9233851941946203</v>
      </c>
      <c r="K14" s="9" t="n">
        <v>-0.27621987180271607</v>
      </c>
      <c r="L14" s="10" t="n">
        <v>-0.42881423102962346</v>
      </c>
      <c r="M14" s="9" t="n">
        <v>0.012698540240744877</v>
      </c>
      <c r="N14" s="10" t="n">
        <v>0.019713696675751624</v>
      </c>
      <c r="O14" s="9" t="e">
        <v>#NUM!</v>
      </c>
      <c r="P14" s="10" t="e">
        <v>#NUM!</v>
      </c>
    </row>
    <row r="15" spans="1:16" x14ac:dyDescent="0.3">
      <c r="A15" t="s" s="0">
        <v>36</v>
      </c>
      <c r="C15" s="9" t="n">
        <v>-0.08052360782396673</v>
      </c>
      <c r="D15" s="10" t="n">
        <v>-0.10074715710241944</v>
      </c>
      <c r="E15" s="9" t="n">
        <v>0.002425998019546623</v>
      </c>
      <c r="F15" s="10" t="n">
        <v>0.003035288783132195</v>
      </c>
      <c r="G15" s="9" t="n">
        <v>0.2942125606552355</v>
      </c>
      <c r="H15" s="10" t="n">
        <v>0.3681042103160195</v>
      </c>
      <c r="I15" s="9" t="n">
        <v>-0.5606908923058987</v>
      </c>
      <c r="J15" s="10" t="n">
        <v>-0.7015087244541626</v>
      </c>
      <c r="K15" s="9" t="n">
        <v>-0.050461399481369254</v>
      </c>
      <c r="L15" s="10" t="n">
        <v>-0.06313480826978446</v>
      </c>
      <c r="M15" s="9" t="n">
        <v>0.12426174959060055</v>
      </c>
      <c r="N15" s="10" t="n">
        <v>0.1554701577106885</v>
      </c>
      <c r="O15" s="9" t="e">
        <v>#NUM!</v>
      </c>
      <c r="P15" s="10" t="e">
        <v>#NUM!</v>
      </c>
    </row>
    <row r="16" spans="1:16" x14ac:dyDescent="0.3">
      <c r="A16" s="4" t="s">
        <v>37</v>
      </c>
      <c r="C16" s="11" t="n">
        <v>0.18769736498535047</v>
      </c>
      <c r="D16" s="12" t="n">
        <v>0.4240205428755397</v>
      </c>
      <c r="E16" s="11" t="n">
        <v>0.11316145714745074</v>
      </c>
      <c r="F16" s="12" t="n">
        <v>0.2556390842034153</v>
      </c>
      <c r="G16" s="11" t="n">
        <v>-0.3087381411169795</v>
      </c>
      <c r="H16" s="12" t="n">
        <v>-0.6974595206119387</v>
      </c>
      <c r="I16" s="11" t="n">
        <v>-1.5662283889038766</v>
      </c>
      <c r="J16" s="12" t="n">
        <v>-3.5382116940317028</v>
      </c>
      <c r="K16" s="11" t="n">
        <v>0.23043968081677998</v>
      </c>
      <c r="L16" s="12" t="n">
        <v>0.5205782114608981</v>
      </c>
      <c r="M16" s="11" t="n">
        <v>1.2410864888899646</v>
      </c>
      <c r="N16" s="12" t="n">
        <v>2.8036950162603143</v>
      </c>
      <c r="O16" s="11" t="e">
        <v>#NUM!</v>
      </c>
      <c r="P16" s="12" t="e">
        <v>#NUM!</v>
      </c>
    </row>
    <row r="17" spans="1:16" ht="15" thickBot="1" x14ac:dyDescent="0.35">
      <c r="A17" s="4" t="s">
        <v>38</v>
      </c>
      <c r="C17" s="13" t="n">
        <v>-0.12341546727434669</v>
      </c>
      <c r="D17" s="14" t="n">
        <v>-0.18456803436068814</v>
      </c>
      <c r="E17" s="13" t="n">
        <v>0.005362909163760295</v>
      </c>
      <c r="F17" s="14" t="n">
        <v>0.008020239477843027</v>
      </c>
      <c r="G17" s="13" t="n">
        <v>0.3206861360780742</v>
      </c>
      <c r="H17" s="14" t="n">
        <v>0.47958664412039465</v>
      </c>
      <c r="I17" s="13" t="n">
        <v>-2.377599615125301</v>
      </c>
      <c r="J17" s="14" t="n">
        <v>-3.5557041362158426</v>
      </c>
      <c r="K17" s="13" t="n">
        <v>0.2216135168074145</v>
      </c>
      <c r="L17" s="14" t="n">
        <v>0.3314233789998049</v>
      </c>
      <c r="M17" s="13" t="n">
        <v>-0.15811598492253756</v>
      </c>
      <c r="N17" s="14" t="n">
        <v>-0.23646271559531673</v>
      </c>
      <c r="O17" s="13" t="e">
        <v>#NUM!</v>
      </c>
      <c r="P17" s="14" t="e">
        <v>#NUM!</v>
      </c>
    </row>
    <row r="20" spans="1:16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3">
      <c r="A21" t="s" s="0">
        <v>52</v>
      </c>
      <c r="B21" s="0">
        <f>Team!J$9</f>
        <v>8.1657678743746605</v>
      </c>
      <c r="C21" s="0">
        <f>Team!K$9-B21</f>
        <v>9.5538978052838157</v>
      </c>
      <c r="E21" t="s" s="0">
        <v>52</v>
      </c>
      <c r="F21" s="0">
        <f>Team!J$12</f>
        <v>42.576150836639115</v>
      </c>
      <c r="G21" s="0">
        <f>Team!K$12-F21</f>
        <v>33.833241398363143</v>
      </c>
      <c r="I21" t="s" s="0">
        <v>52</v>
      </c>
      <c r="J21" s="0">
        <f>Team!J$16</f>
        <v>5.7673857281305683</v>
      </c>
      <c r="K21" s="0">
        <f>Team!K$16-J21</f>
        <v>4.2315919156187842</v>
      </c>
      <c r="M21" t="s" s="0">
        <v>52</v>
      </c>
      <c r="N21" s="0">
        <f>Team!J$17</f>
        <v>3.9131817913947851</v>
      </c>
      <c r="O21" s="0">
        <f>Team!K$17-N21</f>
        <v>2.7909276528398319</v>
      </c>
    </row>
    <row r="22" spans="1:16" x14ac:dyDescent="0.3">
      <c r="A22" t="s" s="0">
        <v>0</v>
      </c>
      <c r="B22" s="0">
        <f>Cas!L$9</f>
        <v>11.053417650786535</v>
      </c>
      <c r="C22" s="0">
        <f>Cas!M$9-B22</f>
        <v>6.1796544338874746</v>
      </c>
      <c r="E22" t="s" s="0">
        <v>0</v>
      </c>
      <c r="F22" s="0">
        <f>Cas!L$12</f>
        <v>48.67673488243954</v>
      </c>
      <c r="G22" s="0">
        <f>Cas!M$12-F22</f>
        <v>27.028237112250032</v>
      </c>
      <c r="I22" t="s" s="0">
        <v>0</v>
      </c>
      <c r="J22" s="0">
        <f>Cas!L$16</f>
        <v>7.17482096868358</v>
      </c>
      <c r="K22" s="0">
        <f>Cas!M$16-J22</f>
        <v>2.7031675898513363</v>
      </c>
      <c r="M22" t="s" s="0">
        <v>0</v>
      </c>
      <c r="N22" s="0">
        <f>Cas!L$17</f>
        <v>4.0488236299201592</v>
      </c>
      <c r="O22" s="0">
        <f>Cas!M$17-N22</f>
        <v>2.4267134397257362</v>
      </c>
    </row>
    <row r="23" spans="1:16" x14ac:dyDescent="0.3">
      <c r="A23" t="s" s="0">
        <v>19</v>
      </c>
      <c r="B23" s="0">
        <f>Ben!L$9</f>
        <v>6.5992912747311232</v>
      </c>
      <c r="C23" s="0">
        <f>Ben!M$9-B23</f>
        <v>10.722182877532894</v>
      </c>
      <c r="E23" t="s" s="0">
        <v>19</v>
      </c>
      <c r="F23" s="0">
        <f>Ben!L$12</f>
        <v>45.657893862569018</v>
      </c>
      <c r="G23" s="0">
        <f>Ben!M$12-F23</f>
        <v>23.385464594543699</v>
      </c>
      <c r="I23" t="s" s="0">
        <v>19</v>
      </c>
      <c r="J23" s="0">
        <f>Ben!L$16</f>
        <v>6.354661973428156</v>
      </c>
      <c r="K23" s="0">
        <f>Ben!M$16-J23</f>
        <v>2.9431921442569955</v>
      </c>
      <c r="M23" t="s" s="0">
        <v>19</v>
      </c>
      <c r="N23" s="0">
        <f>Ben!L$17</f>
        <v>3.8669099424737485</v>
      </c>
      <c r="O23" s="0">
        <f>Ben!M$17-N23</f>
        <v>2.1729287256385366</v>
      </c>
    </row>
    <row r="24" spans="1:16" x14ac:dyDescent="0.3">
      <c r="A24" t="s" s="0">
        <v>17</v>
      </c>
      <c r="B24" s="0">
        <f>Lucas!L$9</f>
        <v>7.9335104738173552</v>
      </c>
      <c r="C24" s="0">
        <f>Lucas!M$9-B24</f>
        <v>9.4844821663874743</v>
      </c>
      <c r="E24" t="s" s="0">
        <v>17</v>
      </c>
      <c r="F24" s="0">
        <f>Lucas!L$12</f>
        <v>46.708729981757074</v>
      </c>
      <c r="G24" s="0">
        <f>Lucas!M$12-F24</f>
        <v>28.665254866097015</v>
      </c>
      <c r="I24" t="s" s="0">
        <v>17</v>
      </c>
      <c r="J24" s="0">
        <f>Lucas!L$16</f>
        <v>6.0558566954250344</v>
      </c>
      <c r="K24" s="0">
        <f>Lucas!M$16-J24</f>
        <v>3.363523381647739</v>
      </c>
      <c r="M24" t="s" s="0">
        <v>17</v>
      </c>
      <c r="N24" s="0">
        <f>Lucas!L$17</f>
        <v>5.0327772464567753</v>
      </c>
      <c r="O24" s="0">
        <f>Lucas!M$17-N24</f>
        <v>1.7789584589662297</v>
      </c>
    </row>
    <row r="25" spans="1:16" x14ac:dyDescent="0.3">
      <c r="A25" t="s" s="0">
        <v>18</v>
      </c>
      <c r="B25" s="0">
        <f>Jillian!L$9</f>
        <v>8.7841646324025682</v>
      </c>
      <c r="C25" s="0">
        <f>Jillian!M$9-B25</f>
        <v>8.7822935338965031</v>
      </c>
      <c r="E25" t="s" s="0">
        <v>18</v>
      </c>
      <c r="F25" s="0">
        <f>Jillian!L$12</f>
        <v>15.238300938120483</v>
      </c>
      <c r="G25" s="0">
        <f>Jillian!M$12-F25</f>
        <v>24.699474751377814</v>
      </c>
      <c r="I25" t="s" s="0">
        <v>18</v>
      </c>
      <c r="J25" s="0">
        <f>Jillian!L$16</f>
        <v>2.3792475585735113</v>
      </c>
      <c r="K25" s="0">
        <f>Jillian!M$16-J25</f>
        <v>2.9725611907417706</v>
      </c>
      <c r="M25" t="s" s="0">
        <v>18</v>
      </c>
      <c r="N25" s="0">
        <f>Jillian!L$17</f>
        <v>1.587987301361895</v>
      </c>
      <c r="O25" s="0">
        <f>Jillian!M$17-N25</f>
        <v>0.61362386930106627</v>
      </c>
    </row>
    <row r="26" spans="1:16" x14ac:dyDescent="0.3">
      <c r="A26" t="s" s="0">
        <v>15</v>
      </c>
      <c r="B26" s="0">
        <f>Keller!L$9</f>
        <v>5.0319903006955009</v>
      </c>
      <c r="C26" s="0">
        <f>Keller!M$9-B26</f>
        <v>11.716540081643725</v>
      </c>
      <c r="E26" t="s" s="0">
        <v>15</v>
      </c>
      <c r="F26" s="0">
        <f>Keller!L$12</f>
        <v>43.103293238834979</v>
      </c>
      <c r="G26" s="0">
        <f>Keller!M$12-F26</f>
        <v>33.630997286358678</v>
      </c>
      <c r="I26" t="s" s="0">
        <v>15</v>
      </c>
      <c r="J26" s="0">
        <f>Keller!L$16</f>
        <v>5.4875413420782442</v>
      </c>
      <c r="K26" s="0">
        <f>Keller!M$16-J26</f>
        <v>3.6001176599401115</v>
      </c>
      <c r="M26" t="s" s="0">
        <v>15</v>
      </c>
      <c r="N26" s="0">
        <f>Keller!L$17</f>
        <v>4.1932412101905481</v>
      </c>
      <c r="O26" s="0">
        <f>Keller!M$17-N26</f>
        <v>3.1781966172637954</v>
      </c>
    </row>
    <row r="27" spans="1:16" x14ac:dyDescent="0.3">
      <c r="A27" t="s" s="0">
        <v>2</v>
      </c>
      <c r="B27" s="0">
        <f>Matt!L$9</f>
        <v>10.279785503632962</v>
      </c>
      <c r="C27" s="0">
        <f>Matt!M$9-B27</f>
        <v>9.3023863624176677</v>
      </c>
      <c r="E27" t="s" s="0">
        <v>2</v>
      </c>
      <c r="F27" s="0">
        <f>Matt!L$12</f>
        <v>61.966058710052856</v>
      </c>
      <c r="G27" s="0">
        <f>Matt!M$12-F27</f>
        <v>30.808802496339929</v>
      </c>
      <c r="I27" t="s" s="0">
        <v>2</v>
      </c>
      <c r="J27" s="0">
        <f>Matt!L$16</f>
        <v>9.5727461839848988</v>
      </c>
      <c r="K27" s="0">
        <f>Matt!M$16-J27</f>
        <v>1.957056477086887</v>
      </c>
      <c r="M27" t="s" s="0">
        <v>2</v>
      </c>
      <c r="N27" s="0">
        <f>Matt!L$17</f>
        <v>2.7969151758887851</v>
      </c>
      <c r="O27" s="0">
        <f>Matt!M$17-N27</f>
        <v>4.9819732447364213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zoomScale="115" zoomScaleNormal="115" workbookViewId="0">
      <selection activeCell="J16" sqref="J16"/>
    </sheetView>
  </sheetViews>
  <sheetFormatPr defaultRowHeight="14.4" x14ac:dyDescent="0.3"/>
  <cols>
    <col min="1" max="1" customWidth="true" width="16.44140625"/>
    <col min="3" max="10" customWidth="true" width="12.6640625"/>
  </cols>
  <sheetData>
    <row r="1" spans="1:10" ht="15" thickBot="1" x14ac:dyDescent="0.35"/>
    <row r="2" spans="1:10" ht="18" x14ac:dyDescent="0.35">
      <c r="C2" s="35" t="s">
        <v>1</v>
      </c>
      <c r="D2" s="36"/>
      <c r="E2" s="35" t="s">
        <v>23</v>
      </c>
      <c r="F2" s="36"/>
      <c r="G2" s="35" t="s">
        <v>20</v>
      </c>
      <c r="H2" s="36"/>
      <c r="I2" s="35" t="s">
        <v>21</v>
      </c>
      <c r="J2" s="36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 s="0">
        <v>3</v>
      </c>
      <c r="C4" s="9" t="n">
        <v>-0.1332028521503309</v>
      </c>
      <c r="D4" s="10" t="n">
        <v>-0.09632560524176353</v>
      </c>
      <c r="E4" s="9" t="n">
        <v>-0.02232692123076037</v>
      </c>
      <c r="F4" s="10" t="n">
        <v>-0.01614570683750055</v>
      </c>
      <c r="G4" s="9" t="n">
        <v>0.12736615960325035</v>
      </c>
      <c r="H4" s="10" t="n">
        <v>0.09210480266035104</v>
      </c>
      <c r="I4" s="9" t="n">
        <v>0.20491717857837058</v>
      </c>
      <c r="J4" s="10" t="n">
        <v>0.14818580032144646</v>
      </c>
    </row>
    <row r="5" spans="1:10" x14ac:dyDescent="0.3">
      <c r="A5" t="s" s="0">
        <v>30</v>
      </c>
      <c r="C5" s="9" t="n">
        <v>-0.0824447322361047</v>
      </c>
      <c r="D5" s="10" t="n">
        <v>-0.006751244759043124</v>
      </c>
      <c r="E5" s="9" t="n">
        <v>-0.059918438500131836</v>
      </c>
      <c r="F5" s="10" t="n">
        <v>-0.004906608741666956</v>
      </c>
      <c r="G5" s="9" t="n">
        <v>-0.0824447322361047</v>
      </c>
      <c r="H5" s="10" t="n">
        <v>-0.006751244759043124</v>
      </c>
      <c r="I5" s="9" t="n">
        <v>-0.0824447322361047</v>
      </c>
      <c r="J5" s="10" t="n">
        <v>-0.006751244759043124</v>
      </c>
    </row>
    <row r="6" spans="1:10" x14ac:dyDescent="0.3">
      <c r="A6" t="s" s="0">
        <v>31</v>
      </c>
      <c r="C6" s="9" t="n">
        <v>0.2093279721899196</v>
      </c>
      <c r="D6" s="10" t="n">
        <v>0.9207524665338855</v>
      </c>
      <c r="E6" s="9" t="n">
        <v>-0.16929258686677393</v>
      </c>
      <c r="F6" s="10" t="n">
        <v>-0.7446523524436577</v>
      </c>
      <c r="G6" s="9" t="n">
        <v>-0.08704724047498079</v>
      </c>
      <c r="H6" s="10" t="n">
        <v>-0.38288700995769975</v>
      </c>
      <c r="I6" s="9" t="n">
        <v>-0.11674743603157005</v>
      </c>
      <c r="J6" s="10" t="n">
        <v>-0.5135266374722551</v>
      </c>
    </row>
    <row r="7" spans="1:10" x14ac:dyDescent="0.3">
      <c r="A7" t="s" s="0">
        <v>32</v>
      </c>
      <c r="C7" s="9" t="n">
        <v>0.12408441006548117</v>
      </c>
      <c r="D7" s="10" t="n">
        <v>0.007931509453850637</v>
      </c>
      <c r="E7" s="9" t="n">
        <v>-0.0641835954404655</v>
      </c>
      <c r="F7" s="10" t="n">
        <v>-0.004102632987895349</v>
      </c>
      <c r="G7" s="9" t="n">
        <v>-0.0641835954404655</v>
      </c>
      <c r="H7" s="10" t="n">
        <v>-0.004102632987895349</v>
      </c>
      <c r="I7" s="9" t="n">
        <v>-0.0641835954404655</v>
      </c>
      <c r="J7" s="10" t="n">
        <v>-0.004102632987895349</v>
      </c>
    </row>
    <row r="8" spans="1:10" x14ac:dyDescent="0.3">
      <c r="A8" t="s" s="0">
        <v>33</v>
      </c>
      <c r="C8" s="9" t="n">
        <v>-0.11324753202186111</v>
      </c>
      <c r="D8" s="10" t="n">
        <v>-0.3857636946452909</v>
      </c>
      <c r="E8" s="9" t="n">
        <v>0.17947791574461952</v>
      </c>
      <c r="F8" s="10" t="n">
        <v>0.6113692956374135</v>
      </c>
      <c r="G8" s="9" t="n">
        <v>0.07861255834052636</v>
      </c>
      <c r="H8" s="10" t="n">
        <v>0.2677839455707156</v>
      </c>
      <c r="I8" s="9" t="n">
        <v>0.10596781270601263</v>
      </c>
      <c r="J8" s="10" t="n">
        <v>0.36096623222712276</v>
      </c>
    </row>
    <row r="9" spans="1:10" x14ac:dyDescent="0.3">
      <c r="A9" s="4" t="s">
        <v>12</v>
      </c>
      <c r="C9" s="11" t="n">
        <v>0.12183721073509261</v>
      </c>
      <c r="D9" s="12" t="n">
        <v>0.553975775169512</v>
      </c>
      <c r="E9" s="11" t="n">
        <v>-0.12446274637295367</v>
      </c>
      <c r="F9" s="12" t="n">
        <v>-0.5659136973481615</v>
      </c>
      <c r="G9" s="11" t="n">
        <v>-0.011534701934422749</v>
      </c>
      <c r="H9" s="12" t="n">
        <v>-0.05244658349381126</v>
      </c>
      <c r="I9" s="11" t="n">
        <v>0.11630919430776651</v>
      </c>
      <c r="J9" s="12" t="n">
        <v>0.5288407021733299</v>
      </c>
    </row>
    <row r="10" spans="1:10" x14ac:dyDescent="0.3">
      <c r="A10" t="s" s="0">
        <v>13</v>
      </c>
      <c r="C10" s="9" t="n">
        <v>0.031020859042807946</v>
      </c>
      <c r="D10" s="10" t="n">
        <v>0.3059635900215767</v>
      </c>
      <c r="E10" s="9" t="n">
        <v>0.07210822909339243</v>
      </c>
      <c r="F10" s="10" t="n">
        <v>0.7112147543389113</v>
      </c>
      <c r="G10" s="9" t="n">
        <v>-0.2626336135338166</v>
      </c>
      <c r="H10" s="10" t="n">
        <v>-2.590396453762171</v>
      </c>
      <c r="I10" s="9" t="n">
        <v>0.1751162490850482</v>
      </c>
      <c r="J10" s="10" t="n">
        <v>1.7271989846327642</v>
      </c>
    </row>
    <row r="11" spans="1:10" x14ac:dyDescent="0.3">
      <c r="A11" t="s" s="0">
        <v>14</v>
      </c>
      <c r="C11" s="9" t="n">
        <v>0.15818116862447545</v>
      </c>
      <c r="D11" s="10" t="n">
        <v>4.19625501821271</v>
      </c>
      <c r="E11" s="9" t="n">
        <v>0.008490659173862417</v>
      </c>
      <c r="F11" s="10" t="n">
        <v>0.22524154724661116</v>
      </c>
      <c r="G11" s="9" t="n">
        <v>-0.10914858256175117</v>
      </c>
      <c r="H11" s="10" t="n">
        <v>-2.8955108328532333</v>
      </c>
      <c r="I11" s="9" t="n">
        <v>0.07547601836740145</v>
      </c>
      <c r="J11" s="10" t="n">
        <v>2.0022397329786656</v>
      </c>
    </row>
    <row r="12" spans="1:10" x14ac:dyDescent="0.3">
      <c r="A12" s="4" t="s">
        <v>34</v>
      </c>
      <c r="C12" s="11" t="n">
        <v>0.1759066100223356</v>
      </c>
      <c r="D12" s="12" t="n">
        <v>3.030352063000052</v>
      </c>
      <c r="E12" s="11" t="n">
        <v>-0.03664436127571745</v>
      </c>
      <c r="F12" s="12" t="n">
        <v>-0.6312742640830251</v>
      </c>
      <c r="G12" s="11" t="n">
        <v>0.1357010389752356</v>
      </c>
      <c r="H12" s="12" t="n">
        <v>2.3377286581649273</v>
      </c>
      <c r="I12" s="11" t="n">
        <v>-0.1149935058626128</v>
      </c>
      <c r="J12" s="12" t="n">
        <v>-1.9809989384601892</v>
      </c>
    </row>
    <row r="13" spans="1:10" x14ac:dyDescent="0.3">
      <c r="A13" s="4" t="s">
        <v>25</v>
      </c>
      <c r="C13" s="11" t="n">
        <v>0.1754479865940343</v>
      </c>
      <c r="D13" s="12" t="n">
        <v>0.43984343134165016</v>
      </c>
      <c r="E13" s="11" t="n">
        <v>-0.06319891821034858</v>
      </c>
      <c r="F13" s="12" t="n">
        <v>-0.15843800537329855</v>
      </c>
      <c r="G13" s="11" t="n">
        <v>-0.013503190656777115</v>
      </c>
      <c r="H13" s="12" t="n">
        <v>-0.03385213947356469</v>
      </c>
      <c r="I13" s="11" t="n">
        <v>-0.006074449299584901</v>
      </c>
      <c r="J13" s="12" t="n">
        <v>-0.015228482670607946</v>
      </c>
    </row>
    <row r="14" spans="1:10" x14ac:dyDescent="0.3">
      <c r="A14" t="s" s="0">
        <v>35</v>
      </c>
      <c r="C14" s="9" t="n">
        <v>-0.025075031266005823</v>
      </c>
      <c r="D14" s="10" t="n">
        <v>-0.03892743187768355</v>
      </c>
      <c r="E14" s="9" t="n">
        <v>-0.16183080596951288</v>
      </c>
      <c r="F14" s="10" t="n">
        <v>-0.2512322959145926</v>
      </c>
      <c r="G14" s="9" t="n">
        <v>-0.16564915809953656</v>
      </c>
      <c r="H14" s="10" t="n">
        <v>-0.25716005093310834</v>
      </c>
      <c r="I14" s="9" t="n">
        <v>0.2972559727786596</v>
      </c>
      <c r="J14" s="10" t="n">
        <v>0.46147147366724006</v>
      </c>
    </row>
    <row r="15" spans="1:10" x14ac:dyDescent="0.3">
      <c r="A15" t="s" s="0">
        <v>36</v>
      </c>
      <c r="C15" s="9" t="n">
        <v>0.09355266823817744</v>
      </c>
      <c r="D15" s="10" t="n">
        <v>0.11704847352925074</v>
      </c>
      <c r="E15" s="9" t="n">
        <v>0.2115251474374351</v>
      </c>
      <c r="F15" s="10" t="n">
        <v>0.26464980728895804</v>
      </c>
      <c r="G15" s="9" t="n">
        <v>-0.1678191974292055</v>
      </c>
      <c r="H15" s="10" t="n">
        <v>-0.20996708333302738</v>
      </c>
      <c r="I15" s="9" t="n">
        <v>-0.06433603943068082</v>
      </c>
      <c r="J15" s="10" t="n">
        <v>-0.0804940719500058</v>
      </c>
    </row>
    <row r="16" spans="1:10" x14ac:dyDescent="0.3">
      <c r="A16" s="4" t="s">
        <v>37</v>
      </c>
      <c r="C16" s="11" t="n">
        <v>0.22339390637007622</v>
      </c>
      <c r="D16" s="12" t="n">
        <v>0.5046613495491847</v>
      </c>
      <c r="E16" s="11" t="n">
        <v>-0.26982434021122476</v>
      </c>
      <c r="F16" s="12" t="n">
        <v>-0.6095507164221159</v>
      </c>
      <c r="G16" s="11" t="n">
        <v>0.2197541851202905</v>
      </c>
      <c r="H16" s="12" t="n">
        <v>0.4964389827543769</v>
      </c>
      <c r="I16" s="11" t="n">
        <v>0.11841930175843456</v>
      </c>
      <c r="J16" s="12" t="n">
        <v>0.26751689698770065</v>
      </c>
    </row>
    <row r="17" spans="1:15" ht="15" thickBot="1" x14ac:dyDescent="0.35">
      <c r="A17" s="4" t="s">
        <v>38</v>
      </c>
      <c r="C17" s="13" t="n">
        <v>-0.48578966835344706</v>
      </c>
      <c r="D17" s="14" t="n">
        <v>-0.7264992496451645</v>
      </c>
      <c r="E17" s="13" t="n">
        <v>0.38432242675122025</v>
      </c>
      <c r="F17" s="14" t="n">
        <v>0.5747548226024124</v>
      </c>
      <c r="G17" s="13" t="n">
        <v>0.39304968125805917</v>
      </c>
      <c r="H17" s="14" t="n">
        <v>0.5878064461006458</v>
      </c>
      <c r="I17" s="13" t="n">
        <v>-0.15580856904475973</v>
      </c>
      <c r="J17" s="14" t="n">
        <v>-0.2330119717921777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 s="0">
        <v>52</v>
      </c>
      <c r="B21" s="0">
        <f>Team!J$9</f>
        <v>8.1657678743746605</v>
      </c>
      <c r="C21" s="0">
        <f>Team!K$9-B21</f>
        <v>9.5538978052838157</v>
      </c>
      <c r="E21" t="s" s="0">
        <v>52</v>
      </c>
      <c r="F21" s="0">
        <f>Team!J$12</f>
        <v>42.576150836639115</v>
      </c>
      <c r="G21" s="0">
        <f>Team!K$12-F21</f>
        <v>33.833241398363143</v>
      </c>
      <c r="I21" t="s" s="0">
        <v>52</v>
      </c>
      <c r="J21" s="0">
        <f>Team!J$16</f>
        <v>5.7673857281305683</v>
      </c>
      <c r="K21" s="0">
        <f>Team!K$16-J21</f>
        <v>4.2315919156187842</v>
      </c>
      <c r="M21" t="s" s="0">
        <v>52</v>
      </c>
      <c r="N21" s="0">
        <f>Team!J$17</f>
        <v>3.9131817913947851</v>
      </c>
      <c r="O21" s="0">
        <f>Team!K$17-N21</f>
        <v>2.7909276528398319</v>
      </c>
    </row>
    <row r="22" spans="1:15" x14ac:dyDescent="0.3">
      <c r="A22" t="s" s="0">
        <v>1</v>
      </c>
      <c r="B22" s="0">
        <f>Zoe!N$9</f>
        <v>9.4800086094988529</v>
      </c>
      <c r="C22" s="0">
        <f>Zoe!O$9-B22</f>
        <v>8.0758964070309638</v>
      </c>
      <c r="E22" t="s" s="0">
        <v>1</v>
      </c>
      <c r="F22" s="0">
        <f>Zoe!N$12</f>
        <v>47.372230040784466</v>
      </c>
      <c r="G22" s="0">
        <f>Zoe!O$12-F22</f>
        <v>32.834428793269474</v>
      </c>
      <c r="I22" t="s" s="0">
        <v>1</v>
      </c>
      <c r="J22" s="0">
        <f>Zoe!N$16</f>
        <v>6.8804372104007756</v>
      </c>
      <c r="K22" s="0">
        <f>Zoe!O$16-J22</f>
        <v>3.831545124807227</v>
      </c>
      <c r="M22" t="s" s="0">
        <v>1</v>
      </c>
      <c r="N22" s="0">
        <f>Zoe!N$17</f>
        <v>3.7359161556113998</v>
      </c>
      <c r="O22" s="0">
        <f>Zoe!O$17-N22</f>
        <v>1.9929387647232346</v>
      </c>
    </row>
    <row r="23" spans="1:15" x14ac:dyDescent="0.3">
      <c r="A23" t="s" s="0">
        <v>23</v>
      </c>
      <c r="B23" s="0">
        <f>Max!N$9</f>
        <v>7.4541037865475595</v>
      </c>
      <c r="C23" s="0">
        <f>Max!O$9-B23</f>
        <v>9.889169246095765</v>
      </c>
      <c r="E23" t="s" s="0">
        <v>23</v>
      </c>
      <c r="F23" s="0">
        <f>Max!N$12</f>
        <v>47.154838560385606</v>
      </c>
      <c r="G23" s="0">
        <f>Max!O$12-F23</f>
        <v>27.391429647100743</v>
      </c>
      <c r="I23" t="s" s="0">
        <v>23</v>
      </c>
      <c r="J23" s="0">
        <f>Max!N$16</f>
        <v>6.2016770644187869</v>
      </c>
      <c r="K23" s="0">
        <f>Max!O$16-J23</f>
        <v>3.0567810308479562</v>
      </c>
      <c r="M23" t="s" s="0">
        <v>23</v>
      </c>
      <c r="N23" s="0">
        <f>Max!N$17</f>
        <v>5.17129828326427</v>
      </c>
      <c r="O23" s="0">
        <f>Max!O$17-N23</f>
        <v>1.7183506978045173</v>
      </c>
    </row>
    <row r="24" spans="1:15" x14ac:dyDescent="0.3">
      <c r="A24" t="s" s="0">
        <v>20</v>
      </c>
      <c r="B24" s="0">
        <f>Hailey!N$9</f>
        <v>7.8040417454175426</v>
      </c>
      <c r="C24" s="0">
        <f>Hailey!O$9-B24</f>
        <v>9.6921460671936828</v>
      </c>
      <c r="E24" t="s" s="0">
        <v>20</v>
      </c>
      <c r="F24" s="0">
        <f>Hailey!N$12</f>
        <v>47.054051847522231</v>
      </c>
      <c r="G24" s="0">
        <f>Hailey!O$12-F24</f>
        <v>25.49342877034654</v>
      </c>
      <c r="I24" t="s" s="0">
        <v>20</v>
      </c>
      <c r="J24" s="0">
        <f>Hailey!N$16</f>
        <v>6.3488964504509706</v>
      </c>
      <c r="K24" s="0">
        <f>Hailey!O$16-J24</f>
        <v>2.6086185973881442</v>
      </c>
      <c r="M24" t="s" s="0">
        <v>20</v>
      </c>
      <c r="N24" s="0">
        <f>Hailey!N$17</f>
        <v>4.46311426672231</v>
      </c>
      <c r="O24" s="0">
        <f>Hailey!O$17-N24</f>
        <v>2.2337267172014172</v>
      </c>
    </row>
    <row r="25" spans="1:15" x14ac:dyDescent="0.3">
      <c r="A25" t="s" s="0">
        <v>21</v>
      </c>
      <c r="B25" s="0">
        <f>Caleb!N$9</f>
        <v>8.7043101677698758</v>
      </c>
      <c r="C25" s="0">
        <f>Caleb!O$9-B25</f>
        <v>10.073095989077451</v>
      </c>
      <c r="E25" t="s" s="0">
        <v>21</v>
      </c>
      <c r="F25" s="0">
        <f>Caleb!N$12</f>
        <v>37.028031952795246</v>
      </c>
      <c r="G25" s="0">
        <f>Caleb!O$12-F25</f>
        <v>40.073447752158003</v>
      </c>
      <c r="I25" t="s" s="0">
        <v>21</v>
      </c>
      <c r="J25" s="0">
        <f>Caleb!N$16</f>
        <v>5.58825194997514</v>
      </c>
      <c r="K25" s="0">
        <f>Caleb!O$16-J25</f>
        <v>4.9545719918944258</v>
      </c>
      <c r="M25" t="s" s="0">
        <v>21</v>
      </c>
      <c r="N25" s="0">
        <f>Caleb!N$17</f>
        <v>3.25626788168017</v>
      </c>
      <c r="O25" s="0">
        <f>Caleb!O$17-N25</f>
        <v>3.9714959393663385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zoomScale="115" zoomScaleNormal="115" workbookViewId="0">
      <selection activeCell="K17" sqref="K17"/>
    </sheetView>
  </sheetViews>
  <sheetFormatPr defaultRowHeight="14.4" x14ac:dyDescent="0.3"/>
  <cols>
    <col min="1" max="1" customWidth="true" width="16.88671875"/>
    <col min="3" max="10" customWidth="true" width="12.6640625"/>
  </cols>
  <sheetData>
    <row r="1" spans="1:10" ht="15" thickBot="1" x14ac:dyDescent="0.35"/>
    <row r="2" spans="1:10" ht="18" x14ac:dyDescent="0.35">
      <c r="C2" s="35" t="s">
        <v>16</v>
      </c>
      <c r="D2" s="36"/>
      <c r="E2" s="35" t="s">
        <v>21</v>
      </c>
      <c r="F2" s="36"/>
      <c r="G2" s="35" t="s">
        <v>2</v>
      </c>
      <c r="H2" s="36"/>
      <c r="I2" s="35" t="s">
        <v>50</v>
      </c>
      <c r="J2" s="36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 s="0">
        <v>3</v>
      </c>
      <c r="C4" s="9" t="n">
        <v>-0.056737197032059525</v>
      </c>
      <c r="D4" s="10" t="n">
        <v>-0.04102948822370028</v>
      </c>
      <c r="E4" s="9" t="n">
        <v>0.007614275369449269</v>
      </c>
      <c r="F4" s="10" t="n">
        <v>0.0055062611116707405</v>
      </c>
      <c r="G4" s="9" t="n">
        <v>0.010985353837762538</v>
      </c>
      <c r="H4" s="10" t="n">
        <v>0.007944055566667774</v>
      </c>
      <c r="I4" s="9" t="e">
        <v>#NUM!</v>
      </c>
      <c r="J4" s="10" t="e">
        <v>#NUM!</v>
      </c>
    </row>
    <row r="5" spans="1:10" x14ac:dyDescent="0.3">
      <c r="A5" t="s" s="0">
        <v>30</v>
      </c>
      <c r="C5" s="9" t="n">
        <v>-0.05937561638315403</v>
      </c>
      <c r="D5" s="10" t="n">
        <v>-0.004862157968455322</v>
      </c>
      <c r="E5" s="9" t="n">
        <v>-0.082444730751111</v>
      </c>
      <c r="F5" s="10" t="n">
        <v>-0.006751244517478375</v>
      </c>
      <c r="G5" s="9" t="n">
        <v>0.11282422803024368</v>
      </c>
      <c r="H5" s="10" t="n">
        <v>0.009238964625009078</v>
      </c>
      <c r="I5" s="9" t="e">
        <v>#NUM!</v>
      </c>
      <c r="J5" s="10" t="e">
        <v>#NUM!</v>
      </c>
    </row>
    <row r="6" spans="1:10" x14ac:dyDescent="0.3">
      <c r="A6" t="s" s="0">
        <v>31</v>
      </c>
      <c r="C6" s="9" t="n">
        <v>-0.02278348028177432</v>
      </c>
      <c r="D6" s="10" t="n">
        <v>-0.10021568292034644</v>
      </c>
      <c r="E6" s="9" t="n">
        <v>-0.18836114424506928</v>
      </c>
      <c r="F6" s="10" t="n">
        <v>-0.8285275327877795</v>
      </c>
      <c r="G6" s="9" t="n">
        <v>0.16614442386473816</v>
      </c>
      <c r="H6" s="10" t="n">
        <v>0.7308048066006689</v>
      </c>
      <c r="I6" s="9" t="e">
        <v>#NUM!</v>
      </c>
      <c r="J6" s="10" t="e">
        <v>#NUM!</v>
      </c>
    </row>
    <row r="7" spans="1:10" x14ac:dyDescent="0.3">
      <c r="A7" t="s" s="0">
        <v>32</v>
      </c>
      <c r="C7" s="9" t="n">
        <v>0.23782976566048586</v>
      </c>
      <c r="D7" s="10" t="n">
        <v>0.015202142753024879</v>
      </c>
      <c r="E7" s="9" t="n">
        <v>-0.0641835913407034</v>
      </c>
      <c r="F7" s="10" t="n">
        <v>-0.004102632465929795</v>
      </c>
      <c r="G7" s="9" t="n">
        <v>-0.0641835913407034</v>
      </c>
      <c r="H7" s="10" t="n">
        <v>-0.004102632465929795</v>
      </c>
      <c r="I7" s="9" t="e">
        <v>#NUM!</v>
      </c>
      <c r="J7" s="10" t="e">
        <v>#NUM!</v>
      </c>
    </row>
    <row r="8" spans="1:10" x14ac:dyDescent="0.3">
      <c r="A8" t="s" s="0">
        <v>33</v>
      </c>
      <c r="C8" s="9" t="n">
        <v>-0.23290609098057816</v>
      </c>
      <c r="D8" s="10" t="n">
        <v>-0.7933657598711004</v>
      </c>
      <c r="E8" s="9" t="n">
        <v>0.31753781920932955</v>
      </c>
      <c r="F8" s="10" t="n">
        <v>1.0816532627557152</v>
      </c>
      <c r="G8" s="9" t="n">
        <v>-0.16530948939155415</v>
      </c>
      <c r="H8" s="10" t="n">
        <v>-0.5631063065498383</v>
      </c>
      <c r="I8" s="9" t="e">
        <v>#NUM!</v>
      </c>
      <c r="J8" s="10" t="e">
        <v>#NUM!</v>
      </c>
    </row>
    <row r="9" spans="1:10" x14ac:dyDescent="0.3">
      <c r="A9" s="4" t="s">
        <v>12</v>
      </c>
      <c r="C9" s="11" t="n">
        <v>0.13125094679902444</v>
      </c>
      <c r="D9" s="12" t="n">
        <v>0.5967786416973571</v>
      </c>
      <c r="E9" s="11" t="n">
        <v>-0.19424556197806178</v>
      </c>
      <c r="F9" s="12" t="n">
        <v>-0.8832058393491842</v>
      </c>
      <c r="G9" s="11" t="n">
        <v>0.10873686200782832</v>
      </c>
      <c r="H9" s="12" t="n">
        <v>0.4944104282221229</v>
      </c>
      <c r="I9" s="11" t="e">
        <v>#NUM!</v>
      </c>
      <c r="J9" s="12" t="e">
        <v>#NUM!</v>
      </c>
    </row>
    <row r="10" spans="1:10" x14ac:dyDescent="0.3">
      <c r="A10" t="s" s="0">
        <v>13</v>
      </c>
      <c r="C10" s="9" t="n">
        <v>0.05155810363477222</v>
      </c>
      <c r="D10" s="10" t="n">
        <v>0.508525648361907</v>
      </c>
      <c r="E10" s="9" t="n">
        <v>-0.019534868324605534</v>
      </c>
      <c r="F10" s="10" t="n">
        <v>-0.19267546476893216</v>
      </c>
      <c r="G10" s="9" t="n">
        <v>-0.01410740631313285</v>
      </c>
      <c r="H10" s="10" t="n">
        <v>-0.13914355719732896</v>
      </c>
      <c r="I10" s="9" t="e">
        <v>#NUM!</v>
      </c>
      <c r="J10" s="10" t="e">
        <v>#NUM!</v>
      </c>
    </row>
    <row r="11" spans="1:10" x14ac:dyDescent="0.3">
      <c r="A11" t="s" s="0">
        <v>14</v>
      </c>
      <c r="C11" s="9" t="n">
        <v>-0.28800995321598355</v>
      </c>
      <c r="D11" s="10" t="n">
        <v>-7.640373523817544</v>
      </c>
      <c r="E11" s="9" t="n">
        <v>0.11579480259445536</v>
      </c>
      <c r="F11" s="10" t="n">
        <v>3.071822810494652</v>
      </c>
      <c r="G11" s="9" t="n">
        <v>0.02257489701281277</v>
      </c>
      <c r="H11" s="10" t="n">
        <v>0.5988704331695658</v>
      </c>
      <c r="I11" s="9" t="e">
        <v>#NUM!</v>
      </c>
      <c r="J11" s="10" t="e">
        <v>#NUM!</v>
      </c>
    </row>
    <row r="12" spans="1:10" x14ac:dyDescent="0.3">
      <c r="A12" s="4" t="s">
        <v>34</v>
      </c>
      <c r="C12" s="11" t="n">
        <v>-0.5371902418759903</v>
      </c>
      <c r="D12" s="12" t="n">
        <v>-9.254203462238813</v>
      </c>
      <c r="E12" s="11" t="n">
        <v>0.25195140409388983</v>
      </c>
      <c r="F12" s="12" t="n">
        <v>4.34037957938159</v>
      </c>
      <c r="G12" s="11" t="n">
        <v>0.022217797399382535</v>
      </c>
      <c r="H12" s="12" t="n">
        <v>0.3827471193420351</v>
      </c>
      <c r="I12" s="11" t="e">
        <v>#NUM!</v>
      </c>
      <c r="J12" s="12" t="e">
        <v>#NUM!</v>
      </c>
    </row>
    <row r="13" spans="1:10" x14ac:dyDescent="0.3">
      <c r="A13" s="4" t="s">
        <v>25</v>
      </c>
      <c r="C13" s="11" t="n">
        <v>-0.36868000009863294</v>
      </c>
      <c r="D13" s="12" t="n">
        <v>-0.9242709462305729</v>
      </c>
      <c r="E13" s="11" t="n">
        <v>0.09883555844958451</v>
      </c>
      <c r="F13" s="12" t="n">
        <v>0.24777811409619588</v>
      </c>
      <c r="G13" s="11" t="n">
        <v>0.07211041376461562</v>
      </c>
      <c r="H13" s="12" t="n">
        <v>0.1807788877765777</v>
      </c>
      <c r="I13" s="11" t="e">
        <v>#NUM!</v>
      </c>
      <c r="J13" s="12" t="e">
        <v>#NUM!</v>
      </c>
    </row>
    <row r="14" spans="1:10" x14ac:dyDescent="0.3">
      <c r="A14" t="s" s="0">
        <v>35</v>
      </c>
      <c r="C14" s="9" t="n">
        <v>0.3039347341308669</v>
      </c>
      <c r="D14" s="10" t="n">
        <v>0.4718398361909302</v>
      </c>
      <c r="E14" s="9" t="n">
        <v>-0.4581118990911198</v>
      </c>
      <c r="F14" s="10" t="n">
        <v>-0.71119032854994</v>
      </c>
      <c r="G14" s="9" t="n">
        <v>0.2599764654338267</v>
      </c>
      <c r="H14" s="10" t="n">
        <v>0.40359734866952146</v>
      </c>
      <c r="I14" s="9" t="e">
        <v>#NUM!</v>
      </c>
      <c r="J14" s="10" t="e">
        <v>#NUM!</v>
      </c>
    </row>
    <row r="15" spans="1:10" x14ac:dyDescent="0.3">
      <c r="A15" t="s" s="0">
        <v>36</v>
      </c>
      <c r="C15" s="9" t="n">
        <v>-0.19178342623918226</v>
      </c>
      <c r="D15" s="10" t="n">
        <v>-0.23994994228475974</v>
      </c>
      <c r="E15" s="9" t="n">
        <v>0.3206367653167126</v>
      </c>
      <c r="F15" s="10" t="n">
        <v>0.40116487040004034</v>
      </c>
      <c r="G15" s="9" t="n">
        <v>-0.19364831305206023</v>
      </c>
      <c r="H15" s="10" t="n">
        <v>-0.2422831964761809</v>
      </c>
      <c r="I15" s="9" t="e">
        <v>#NUM!</v>
      </c>
      <c r="J15" s="10" t="e">
        <v>#NUM!</v>
      </c>
    </row>
    <row r="16" spans="1:10" x14ac:dyDescent="0.3">
      <c r="A16" s="4" t="s">
        <v>37</v>
      </c>
      <c r="C16" s="11" t="n">
        <v>-0.5340134828743033</v>
      </c>
      <c r="D16" s="12" t="n">
        <v>-1.2063711567717377</v>
      </c>
      <c r="E16" s="11" t="n">
        <v>0.35596187821835634</v>
      </c>
      <c r="F16" s="12" t="n">
        <v>0.8041410124732691</v>
      </c>
      <c r="G16" s="11" t="n">
        <v>-0.0032917015605329674</v>
      </c>
      <c r="H16" s="12" t="n">
        <v>-0.007436167712383757</v>
      </c>
      <c r="I16" s="11" t="e">
        <v>#NUM!</v>
      </c>
      <c r="J16" s="12" t="e">
        <v>#NUM!</v>
      </c>
    </row>
    <row r="17" spans="1:15" ht="15" thickBot="1" x14ac:dyDescent="0.35">
      <c r="A17" s="4" t="s">
        <v>38</v>
      </c>
      <c r="C17" s="13" t="n">
        <v>-0.5067663745005426</v>
      </c>
      <c r="D17" s="14" t="n">
        <v>-0.7578699505201119</v>
      </c>
      <c r="E17" s="13" t="n">
        <v>0.11798873989093916</v>
      </c>
      <c r="F17" s="14" t="n">
        <v>0.17645235548867433</v>
      </c>
      <c r="G17" s="13" t="n">
        <v>0.10965813411244803</v>
      </c>
      <c r="H17" s="14" t="n">
        <v>0.16399392078023478</v>
      </c>
      <c r="I17" s="13" t="e">
        <v>#NUM!</v>
      </c>
      <c r="J17" s="14" t="e">
        <v>#NUM!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 s="0">
        <v>52</v>
      </c>
      <c r="B21" s="0">
        <f>Team!J$9</f>
        <v>8.1657678743746605</v>
      </c>
      <c r="C21" s="0">
        <f>Team!K$9-B21</f>
        <v>9.5538978052838157</v>
      </c>
      <c r="E21" t="s" s="0">
        <v>52</v>
      </c>
      <c r="F21" s="0">
        <f>Team!J$12</f>
        <v>42.576150836639115</v>
      </c>
      <c r="G21" s="0">
        <f>Team!K$12-F21</f>
        <v>33.833241398363143</v>
      </c>
      <c r="I21" t="s" s="0">
        <v>52</v>
      </c>
      <c r="J21" s="0">
        <f>Team!J$16</f>
        <v>5.7673857281305683</v>
      </c>
      <c r="K21" s="0">
        <f>Team!K$16-J21</f>
        <v>4.2315919156187842</v>
      </c>
      <c r="M21" t="s" s="0">
        <v>52</v>
      </c>
      <c r="N21" s="0">
        <f>Team!J$17</f>
        <v>3.9131817913947851</v>
      </c>
      <c r="O21" s="0">
        <f>Team!K$17-N21</f>
        <v>2.7909276528398319</v>
      </c>
    </row>
    <row r="22" spans="1:15" x14ac:dyDescent="0.3">
      <c r="A22" t="s" s="0">
        <v>16</v>
      </c>
      <c r="B22" s="0">
        <f>Maddie!P$9</f>
        <v>9.0312143993967169</v>
      </c>
      <c r="C22" s="0">
        <f>Maddie!Q$9-B22</f>
        <v>8.7340921367594042</v>
      </c>
      <c r="E22" t="s" s="0">
        <v>16</v>
      </c>
      <c r="F22" s="0">
        <f>Maddie!P$12</f>
        <v>31.740499275313173</v>
      </c>
      <c r="G22" s="0">
        <f>Maddie!Q$12-F22</f>
        <v>36.228177641913959</v>
      </c>
      <c r="I22" t="s" s="0">
        <v>16</v>
      </c>
      <c r="J22" s="0">
        <f>Maddie!P$16</f>
        <v>4.4706496417054753</v>
      </c>
      <c r="K22" s="0">
        <f>Maddie!Q$16-J22</f>
        <v>4.632550483155085</v>
      </c>
      <c r="M22" t="s" s="0">
        <v>16</v>
      </c>
      <c r="N22" s="0">
        <f>Maddie!P$17</f>
        <v>2.8719204774558431</v>
      </c>
      <c r="O22" s="0">
        <f>Maddie!Q$17-N22</f>
        <v>3.6470703138896461</v>
      </c>
    </row>
    <row r="23" spans="1:15" x14ac:dyDescent="0.3">
      <c r="A23" t="s" s="0">
        <v>21</v>
      </c>
      <c r="B23" s="0">
        <f>Caleb!P$9</f>
        <v>6.3120074242161737</v>
      </c>
      <c r="C23" s="0">
        <f>Caleb!Q$9-B23</f>
        <v>10.802992579346018</v>
      </c>
      <c r="E23" t="s" s="0">
        <v>21</v>
      </c>
      <c r="F23" s="0">
        <f>Caleb!P$12</f>
        <v>51.614582154758054</v>
      </c>
      <c r="G23" s="0">
        <f>Caleb!Q$12-F23</f>
        <v>26.292210122565223</v>
      </c>
      <c r="I23" t="s" s="0">
        <v>21</v>
      </c>
      <c r="J23" s="0">
        <f>Caleb!P$16</f>
        <v>7.4034482852235612</v>
      </c>
      <c r="K23" s="0">
        <f>Caleb!Q$16-J23</f>
        <v>2.8549808243369661</v>
      </c>
      <c r="M23" t="s" s="0">
        <v>21</v>
      </c>
      <c r="N23" s="0">
        <f>Caleb!P$17</f>
        <v>4.3323726571328258</v>
      </c>
      <c r="O23" s="0">
        <f>Caleb!Q$17-N23</f>
        <v>1.9600276696995458</v>
      </c>
    </row>
    <row r="24" spans="1:15" x14ac:dyDescent="0.3">
      <c r="A24" t="s" s="0">
        <v>2</v>
      </c>
      <c r="B24" s="0">
        <f>Matt!P$9</f>
        <v>9.4171312858291962</v>
      </c>
      <c r="C24" s="0">
        <f>Matt!Q$9-B24</f>
        <v>8.4959394417285488</v>
      </c>
      <c r="E24" t="s" s="0">
        <v>2</v>
      </c>
      <c r="F24" s="0">
        <f>Matt!P$12</f>
        <v>41.770160796063585</v>
      </c>
      <c r="G24" s="0">
        <f>Matt!Q$12-F24</f>
        <v>34.346735708857601</v>
      </c>
      <c r="I24" t="s" s="0">
        <v>2</v>
      </c>
      <c r="J24" s="0">
        <f>Matt!P$16</f>
        <v>5.6004693609630927</v>
      </c>
      <c r="K24" s="0">
        <f>Matt!Q$16-J24</f>
        <v>4.2136285318380775</v>
      </c>
      <c r="M24" t="s" s="0">
        <v>2</v>
      </c>
      <c r="N24" s="0">
        <f>Matt!P$17</f>
        <v>4.1823465541555107</v>
      </c>
      <c r="O24" s="0">
        <f>Matt!Q$17-N24</f>
        <v>2.9060878362506486</v>
      </c>
    </row>
  </sheetData>
  <mergeCells count="4">
    <mergeCell ref="C2:D2"/>
    <mergeCell ref="E2:F2"/>
    <mergeCell ref="G2:H2"/>
    <mergeCell ref="I2:J2"/>
  </mergeCells>
  <conditionalFormatting sqref="C6 E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28"/>
  <sheetViews>
    <sheetView zoomScale="102" zoomScaleNormal="115" workbookViewId="0">
      <selection activeCell="S10" sqref="S10"/>
    </sheetView>
  </sheetViews>
  <sheetFormatPr defaultRowHeight="14.4" x14ac:dyDescent="0.3"/>
  <cols>
    <col min="1" max="1" customWidth="true" width="16.44140625"/>
    <col min="3" max="16" customWidth="true" width="12.6640625"/>
    <col min="17" max="17" customWidth="true" width="9.6640625"/>
    <col min="18" max="18" customWidth="true" width="12.33203125"/>
  </cols>
  <sheetData>
    <row r="1" spans="1:18" ht="15" thickBot="1" x14ac:dyDescent="0.35"/>
    <row r="2" spans="1:18" ht="18" x14ac:dyDescent="0.35">
      <c r="C2" s="35" t="s">
        <v>0</v>
      </c>
      <c r="D2" s="36"/>
      <c r="E2" s="35" t="s">
        <v>19</v>
      </c>
      <c r="F2" s="36"/>
      <c r="G2" s="35" t="s">
        <v>17</v>
      </c>
      <c r="H2" s="36"/>
      <c r="I2" s="35" t="s">
        <v>2</v>
      </c>
      <c r="J2" s="36"/>
      <c r="K2" s="35" t="s">
        <v>16</v>
      </c>
      <c r="L2" s="36"/>
      <c r="M2" s="35" t="s">
        <v>1</v>
      </c>
      <c r="N2" s="36"/>
      <c r="O2" s="35" t="s">
        <v>21</v>
      </c>
      <c r="P2" s="36"/>
      <c r="Q2" s="35" t="s">
        <v>53</v>
      </c>
      <c r="R2" s="36"/>
    </row>
    <row r="3" spans="1:18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  <c r="Q3" s="5" t="s">
        <v>28</v>
      </c>
      <c r="R3" s="6" t="s">
        <v>49</v>
      </c>
    </row>
    <row r="4" spans="1:18" x14ac:dyDescent="0.3">
      <c r="A4" t="s" s="0">
        <v>3</v>
      </c>
      <c r="C4" s="9" t="e">
        <v>#NUM!</v>
      </c>
      <c r="D4" s="10" t="e">
        <v>#NUM!</v>
      </c>
      <c r="E4" s="9" t="n">
        <v>-0.517309401400959</v>
      </c>
      <c r="F4" s="10" t="n">
        <v>-0.37409215004228835</v>
      </c>
      <c r="G4" s="9" t="n">
        <v>1.7720531441300538</v>
      </c>
      <c r="H4" s="10" t="n">
        <v>1.2814597393388487</v>
      </c>
      <c r="I4" s="9" t="n">
        <v>-0.07574224933452965</v>
      </c>
      <c r="J4" s="10" t="n">
        <v>-0.05477298658377089</v>
      </c>
      <c r="K4" s="9" t="n">
        <v>-0.517309401400959</v>
      </c>
      <c r="L4" s="10" t="n">
        <v>-0.37409215004228835</v>
      </c>
      <c r="M4" s="9" t="n">
        <v>-0.504972040297388</v>
      </c>
      <c r="N4" s="10" t="n">
        <v>-0.3651703907845134</v>
      </c>
      <c r="O4" s="9" t="n">
        <v>-0.517309401400959</v>
      </c>
      <c r="P4" s="10" t="n">
        <v>-0.37409215004228835</v>
      </c>
      <c r="Q4" s="21" t="n">
        <v>-0.517309401400959</v>
      </c>
      <c r="R4" s="21" t="n">
        <v>-0.37409215004228835</v>
      </c>
    </row>
    <row r="5" spans="1:18" x14ac:dyDescent="0.3">
      <c r="A5" t="s" s="0">
        <v>30</v>
      </c>
      <c r="C5" s="9" t="e">
        <v>#NUM!</v>
      </c>
      <c r="D5" s="10" t="e">
        <v>#NUM!</v>
      </c>
      <c r="E5" s="9" t="n">
        <v>-0.08244472949457775</v>
      </c>
      <c r="F5" s="10" t="n">
        <v>-0.006751244313077439</v>
      </c>
      <c r="G5" s="9" t="n">
        <v>-0.08244472949457775</v>
      </c>
      <c r="H5" s="10" t="n">
        <v>-0.006751244313077439</v>
      </c>
      <c r="I5" s="9" t="n">
        <v>-0.08244472949457775</v>
      </c>
      <c r="J5" s="10" t="n">
        <v>-0.006751244313077439</v>
      </c>
      <c r="K5" s="9" t="n">
        <v>-0.08244472949457775</v>
      </c>
      <c r="L5" s="10" t="n">
        <v>-0.006751244313077439</v>
      </c>
      <c r="M5" s="9" t="n">
        <v>-0.08244472949457775</v>
      </c>
      <c r="N5" s="10" t="n">
        <v>-0.006751244313077439</v>
      </c>
      <c r="O5" s="9" t="n">
        <v>-0.08244472949457775</v>
      </c>
      <c r="P5" s="10" t="n">
        <v>-0.006751244313077439</v>
      </c>
      <c r="Q5" s="21" t="n">
        <v>-0.08244472949457775</v>
      </c>
      <c r="R5" s="21" t="n">
        <v>-0.006751244313077439</v>
      </c>
    </row>
    <row r="6" spans="1:18" x14ac:dyDescent="0.3">
      <c r="A6" t="s" s="0">
        <v>31</v>
      </c>
      <c r="C6" s="9" t="e">
        <v>#NUM!</v>
      </c>
      <c r="D6" s="10" t="e">
        <v>#NUM!</v>
      </c>
      <c r="E6" s="9" t="n">
        <v>-1.2667043074766353</v>
      </c>
      <c r="F6" s="10" t="n">
        <v>-5.571740391411737</v>
      </c>
      <c r="G6" s="9" t="n">
        <v>0.6328591331671445</v>
      </c>
      <c r="H6" s="10" t="n">
        <v>2.783701589651568</v>
      </c>
      <c r="I6" s="9" t="n">
        <v>-0.6902913438094378</v>
      </c>
      <c r="J6" s="10" t="n">
        <v>-3.0363235835257263</v>
      </c>
      <c r="K6" s="9" t="n">
        <v>-1.3251963111032286</v>
      </c>
      <c r="L6" s="10" t="n">
        <v>-5.829024003109649</v>
      </c>
      <c r="M6" s="9" t="n">
        <v>-0.4632438881671557</v>
      </c>
      <c r="N6" s="10" t="n">
        <v>-2.037629987946632</v>
      </c>
      <c r="O6" s="9" t="n">
        <v>-1.326621663402542</v>
      </c>
      <c r="P6" s="10" t="n">
        <v>-5.83529357441465</v>
      </c>
      <c r="Q6" s="21" t="n">
        <v>-0.7981334284740832</v>
      </c>
      <c r="R6" s="21" t="n">
        <v>-3.5106790392334766</v>
      </c>
    </row>
    <row r="7" spans="1:18" x14ac:dyDescent="0.3">
      <c r="A7" t="s" s="0">
        <v>32</v>
      </c>
      <c r="C7" s="9" t="e">
        <v>#NUM!</v>
      </c>
      <c r="D7" s="10" t="e">
        <v>#NUM!</v>
      </c>
      <c r="E7" s="9" t="n">
        <v>-0.06418358787167386</v>
      </c>
      <c r="F7" s="10" t="n">
        <v>-0.004102632024266664</v>
      </c>
      <c r="G7" s="9" t="n">
        <v>-0.06418358787167386</v>
      </c>
      <c r="H7" s="10" t="n">
        <v>-0.004102632024266664</v>
      </c>
      <c r="I7" s="9" t="n">
        <v>-0.06418358787167386</v>
      </c>
      <c r="J7" s="10" t="n">
        <v>-0.004102632024266664</v>
      </c>
      <c r="K7" s="9" t="n">
        <v>-0.06418358787167386</v>
      </c>
      <c r="L7" s="10" t="n">
        <v>-0.004102632024266664</v>
      </c>
      <c r="M7" s="9" t="n">
        <v>-0.06418358787167386</v>
      </c>
      <c r="N7" s="10" t="n">
        <v>-0.004102632024266664</v>
      </c>
      <c r="O7" s="9" t="n">
        <v>-0.06418358787167386</v>
      </c>
      <c r="P7" s="10" t="n">
        <v>-0.004102632024266664</v>
      </c>
      <c r="Q7" s="21" t="n">
        <v>-0.06418358787167386</v>
      </c>
      <c r="R7" s="21" t="n">
        <v>-0.004102632024266664</v>
      </c>
    </row>
    <row r="8" spans="1:18" x14ac:dyDescent="0.3">
      <c r="A8" t="s" s="0">
        <v>33</v>
      </c>
      <c r="C8" s="9" t="e">
        <v>#NUM!</v>
      </c>
      <c r="D8" s="10" t="e">
        <v>#NUM!</v>
      </c>
      <c r="E8" s="9" t="n">
        <v>1.137624650334065</v>
      </c>
      <c r="F8" s="10" t="n">
        <v>3.8751775125304286</v>
      </c>
      <c r="G8" s="9" t="n">
        <v>-0.7550734699102852</v>
      </c>
      <c r="H8" s="10" t="n">
        <v>-2.5720642832813283</v>
      </c>
      <c r="I8" s="9" t="n">
        <v>0.7562735530410475</v>
      </c>
      <c r="J8" s="10" t="n">
        <v>2.57615221787393</v>
      </c>
      <c r="K8" s="9" t="n">
        <v>1.4020902125545474</v>
      </c>
      <c r="L8" s="10" t="n">
        <v>4.776046704539042</v>
      </c>
      <c r="M8" s="9" t="n">
        <v>0.6255256871964456</v>
      </c>
      <c r="N8" s="10" t="n">
        <v>2.1307758018622325</v>
      </c>
      <c r="O8" s="9" t="n">
        <v>1.329791270758904</v>
      </c>
      <c r="P8" s="10" t="n">
        <v>4.5297693112494795</v>
      </c>
      <c r="Q8" s="21" t="n">
        <v>0.7810656286835174</v>
      </c>
      <c r="R8" s="21" t="n">
        <v>2.6606033538355502</v>
      </c>
    </row>
    <row r="9" spans="1:18" x14ac:dyDescent="0.3">
      <c r="A9" s="4" t="s">
        <v>12</v>
      </c>
      <c r="B9" s="4"/>
      <c r="C9" s="11" t="e">
        <v>#NUM!</v>
      </c>
      <c r="D9" s="12" t="e">
        <v>#NUM!</v>
      </c>
      <c r="E9" s="11" t="n">
        <v>0.05380573868065124</v>
      </c>
      <c r="F9" s="12" t="n">
        <v>0.24464673573239715</v>
      </c>
      <c r="G9" s="11" t="n">
        <v>-2.100730126572102</v>
      </c>
      <c r="H9" s="12" t="n">
        <v>-9.551709180518769</v>
      </c>
      <c r="I9" s="11" t="n">
        <v>-0.22962733553282866</v>
      </c>
      <c r="J9" s="12" t="n">
        <v>-1.0440815320176267</v>
      </c>
      <c r="K9" s="11" t="n">
        <v>0.4020988986447899</v>
      </c>
      <c r="L9" s="12" t="n">
        <v>1.8282842203672764</v>
      </c>
      <c r="M9" s="11" t="n">
        <v>-0.12076106389623875</v>
      </c>
      <c r="N9" s="12" t="n">
        <v>-0.5490826965713662</v>
      </c>
      <c r="O9" s="11" t="n">
        <v>-0.2900669755730172</v>
      </c>
      <c r="P9" s="12" t="n">
        <v>-1.318891636055664</v>
      </c>
      <c r="Q9" s="22" t="n">
        <v>0.1137895771408377</v>
      </c>
      <c r="R9" s="22" t="n">
        <v>0.5173843774007416</v>
      </c>
    </row>
    <row r="10" spans="1:18" x14ac:dyDescent="0.3">
      <c r="A10" t="s" s="0">
        <v>13</v>
      </c>
      <c r="C10" s="9" t="e">
        <v>#NUM!</v>
      </c>
      <c r="D10" s="10" t="e">
        <v>#NUM!</v>
      </c>
      <c r="E10" s="9" t="n">
        <v>-0.537941870257782</v>
      </c>
      <c r="F10" s="10" t="n">
        <v>-5.305804882201784</v>
      </c>
      <c r="G10" s="9" t="n">
        <v>0.02743719627410497</v>
      </c>
      <c r="H10" s="10" t="n">
        <v>0.2706173621981023</v>
      </c>
      <c r="I10" s="9" t="n">
        <v>0.25605232522803417</v>
      </c>
      <c r="J10" s="10" t="n">
        <v>2.525484169215158</v>
      </c>
      <c r="K10" s="9" t="n">
        <v>0.7443413152056884</v>
      </c>
      <c r="L10" s="10" t="n">
        <v>7.341554919958764</v>
      </c>
      <c r="M10" s="9" t="n">
        <v>-0.3270957613120837</v>
      </c>
      <c r="N10" s="10" t="n">
        <v>-3.2261967013006583</v>
      </c>
      <c r="O10" s="9" t="n">
        <v>-0.05753549413571129</v>
      </c>
      <c r="P10" s="10" t="n">
        <v>-0.5674815859543756</v>
      </c>
      <c r="Q10" s="21" t="n">
        <v>0.3029233349093051</v>
      </c>
      <c r="R10" s="21" t="n">
        <v>2.9877802754495413</v>
      </c>
    </row>
    <row r="11" spans="1:18" x14ac:dyDescent="0.3">
      <c r="A11" t="s" s="0">
        <v>14</v>
      </c>
      <c r="C11" s="9" t="e">
        <v>#NUM!</v>
      </c>
      <c r="D11" s="10" t="e">
        <v>#NUM!</v>
      </c>
      <c r="E11" s="9" t="n">
        <v>-0.44040416388295905</v>
      </c>
      <c r="F11" s="10" t="n">
        <v>-11.683111221941601</v>
      </c>
      <c r="G11" s="9" t="n">
        <v>-0.3852820555187526</v>
      </c>
      <c r="H11" s="10" t="n">
        <v>-10.22082322464172</v>
      </c>
      <c r="I11" s="9" t="n">
        <v>0.10521534930087571</v>
      </c>
      <c r="J11" s="10" t="n">
        <v>2.7911694051654052</v>
      </c>
      <c r="K11" s="9" t="n">
        <v>0.3580463109710647</v>
      </c>
      <c r="L11" s="10" t="n">
        <v>9.49830909135666</v>
      </c>
      <c r="M11" s="9" t="n">
        <v>0.0169433990491774</v>
      </c>
      <c r="N11" s="10" t="n">
        <v>0.44947716621018685</v>
      </c>
      <c r="O11" s="9" t="n">
        <v>-0.15345331484277322</v>
      </c>
      <c r="P11" s="10" t="n">
        <v>-4.070833774315076</v>
      </c>
      <c r="Q11" s="21" t="n">
        <v>0.04621356711239919</v>
      </c>
      <c r="R11" s="21" t="n">
        <v>1.2259608078553725</v>
      </c>
    </row>
    <row r="12" spans="1:18" x14ac:dyDescent="0.3">
      <c r="A12" s="4" t="s">
        <v>34</v>
      </c>
      <c r="B12" s="4"/>
      <c r="C12" s="11" t="e">
        <v>#NUM!</v>
      </c>
      <c r="D12" s="12" t="e">
        <v>#NUM!</v>
      </c>
      <c r="E12" s="11" t="n">
        <v>-0.07640008872815769</v>
      </c>
      <c r="F12" s="12" t="n">
        <v>-1.3161481932703438</v>
      </c>
      <c r="G12" s="11" t="n">
        <v>-0.07025861812498743</v>
      </c>
      <c r="H12" s="12" t="n">
        <v>-1.2103487685190686</v>
      </c>
      <c r="I12" s="11" t="n">
        <v>-0.07057025781637648</v>
      </c>
      <c r="J12" s="12" t="n">
        <v>-1.215717401247133</v>
      </c>
      <c r="K12" s="11" t="n">
        <v>-0.4070972528958638</v>
      </c>
      <c r="L12" s="12" t="n">
        <v>-7.013084968928041</v>
      </c>
      <c r="M12" s="11" t="n">
        <v>0.43251473769845317</v>
      </c>
      <c r="N12" s="12" t="n">
        <v>7.450953265382978</v>
      </c>
      <c r="O12" s="11" t="n">
        <v>-0.0938627862214993</v>
      </c>
      <c r="P12" s="12" t="n">
        <v>-1.6169789663505512</v>
      </c>
      <c r="Q12" s="22" t="n">
        <v>-0.305739168422877</v>
      </c>
      <c r="R12" s="22" t="n">
        <v>-5.266984120444363</v>
      </c>
    </row>
    <row r="13" spans="1:18" x14ac:dyDescent="0.3">
      <c r="A13" s="4" t="s">
        <v>25</v>
      </c>
      <c r="B13" s="4"/>
      <c r="C13" s="11" t="e">
        <v>#NUM!</v>
      </c>
      <c r="D13" s="12" t="e">
        <v>#NUM!</v>
      </c>
      <c r="E13" s="11" t="n">
        <v>-0.8302875963299083</v>
      </c>
      <c r="F13" s="12" t="n">
        <v>-2.0815089052609492</v>
      </c>
      <c r="G13" s="11" t="n">
        <v>0.5912480677663969</v>
      </c>
      <c r="H13" s="12" t="n">
        <v>1.4822431693717366</v>
      </c>
      <c r="I13" s="11" t="n">
        <v>-0.20973426837278122</v>
      </c>
      <c r="J13" s="12" t="n">
        <v>-0.5257982285729206</v>
      </c>
      <c r="K13" s="11" t="n">
        <v>-0.5735694419380718</v>
      </c>
      <c r="L13" s="12" t="n">
        <v>-1.4379233249502459</v>
      </c>
      <c r="M13" s="11" t="n">
        <v>-0.11283663998387174</v>
      </c>
      <c r="N13" s="12" t="n">
        <v>-0.2828784532062656</v>
      </c>
      <c r="O13" s="11" t="n">
        <v>-0.674307234442183</v>
      </c>
      <c r="P13" s="12" t="n">
        <v>-1.6904702895448125</v>
      </c>
      <c r="Q13" s="22" t="n">
        <v>-0.49263455270132117</v>
      </c>
      <c r="R13" s="22" t="n">
        <v>-1.2350217117775664</v>
      </c>
    </row>
    <row r="14" spans="1:18" x14ac:dyDescent="0.3">
      <c r="A14" t="s" s="0">
        <v>35</v>
      </c>
      <c r="C14" s="9" t="e">
        <v>#NUM!</v>
      </c>
      <c r="D14" s="10" t="e">
        <v>#NUM!</v>
      </c>
      <c r="E14" s="9" t="n">
        <v>-0.6547563606153594</v>
      </c>
      <c r="F14" s="10" t="n">
        <v>-1.0164686656547601</v>
      </c>
      <c r="G14" s="9" t="n">
        <v>0.9920698342034904</v>
      </c>
      <c r="H14" s="10" t="n">
        <v>1.5401269254741252</v>
      </c>
      <c r="I14" s="9" t="n">
        <v>-0.4987596308307527</v>
      </c>
      <c r="J14" s="10" t="n">
        <v>-0.7742934119135968</v>
      </c>
      <c r="K14" s="9" t="n">
        <v>-0.7628739914709548</v>
      </c>
      <c r="L14" s="10" t="n">
        <v>-1.1843145860307844</v>
      </c>
      <c r="M14" s="9" t="n">
        <v>-0.6452391541589073</v>
      </c>
      <c r="N14" s="10" t="n">
        <v>-1.0016937925424794</v>
      </c>
      <c r="O14" s="9" t="n">
        <v>-0.7628739914709548</v>
      </c>
      <c r="P14" s="10" t="n">
        <v>-1.1843145860307844</v>
      </c>
      <c r="Q14" s="21" t="n">
        <v>-0.7628739914709548</v>
      </c>
      <c r="R14" s="21" t="n">
        <v>-1.1843145860307844</v>
      </c>
    </row>
    <row r="15" spans="1:18" x14ac:dyDescent="0.3">
      <c r="A15" t="s" s="0">
        <v>36</v>
      </c>
      <c r="C15" s="9" t="e">
        <v>#NUM!</v>
      </c>
      <c r="D15" s="10" t="e">
        <v>#NUM!</v>
      </c>
      <c r="E15" s="9" t="n">
        <v>0.16924211623861316</v>
      </c>
      <c r="F15" s="10" t="n">
        <v>0.21174736995724652</v>
      </c>
      <c r="G15" s="9" t="n">
        <v>-0.8618925709783517</v>
      </c>
      <c r="H15" s="10" t="n">
        <v>-1.0783573802223385</v>
      </c>
      <c r="I15" s="9" t="n">
        <v>0.6833768506652397</v>
      </c>
      <c r="J15" s="10" t="n">
        <v>0.8550073352546272</v>
      </c>
      <c r="K15" s="9" t="n">
        <v>1.1890037342392823</v>
      </c>
      <c r="L15" s="10" t="n">
        <v>1.4876226981205232</v>
      </c>
      <c r="M15" s="9" t="n">
        <v>0.44667823828906156</v>
      </c>
      <c r="N15" s="10" t="n">
        <v>0.5588617318013991</v>
      </c>
      <c r="O15" s="9" t="n">
        <v>0.6975612341203379</v>
      </c>
      <c r="P15" s="10" t="n">
        <v>0.8727541346792309</v>
      </c>
      <c r="Q15" s="21" t="n">
        <v>0.8410220640955017</v>
      </c>
      <c r="R15" s="21" t="n">
        <v>1.052245233669601</v>
      </c>
    </row>
    <row r="16" spans="1:18" x14ac:dyDescent="0.3">
      <c r="A16" s="4" t="s">
        <v>37</v>
      </c>
      <c r="B16" s="4"/>
      <c r="C16" s="11" t="e">
        <v>#NUM!</v>
      </c>
      <c r="D16" s="12" t="e">
        <v>#NUM!</v>
      </c>
      <c r="E16" s="11" t="n">
        <v>-0.6986579347639988</v>
      </c>
      <c r="F16" s="12" t="n">
        <v>-1.578313673285348</v>
      </c>
      <c r="G16" s="11" t="n">
        <v>0.3259683178386751</v>
      </c>
      <c r="H16" s="12" t="n">
        <v>0.7363836113539488</v>
      </c>
      <c r="I16" s="11" t="n">
        <v>-0.14111339610660892</v>
      </c>
      <c r="J16" s="12" t="n">
        <v>-0.3187843313252081</v>
      </c>
      <c r="K16" s="11" t="e">
        <v>#NUM!</v>
      </c>
      <c r="L16" s="12" t="e">
        <v>#NUM!</v>
      </c>
      <c r="M16" s="11" t="n">
        <v>-0.5836763351290705</v>
      </c>
      <c r="N16" s="12" t="n">
        <v>-1.3185627682285972</v>
      </c>
      <c r="O16" s="11" t="e">
        <v>#NUM!</v>
      </c>
      <c r="P16" s="12" t="e">
        <v>#NUM!</v>
      </c>
      <c r="Q16" s="22" t="e">
        <v>#NUM!</v>
      </c>
      <c r="R16" s="22" t="e">
        <v>#NUM!</v>
      </c>
    </row>
    <row r="17" spans="1:18" ht="15" thickBot="1" x14ac:dyDescent="0.35">
      <c r="A17" s="4" t="s">
        <v>38</v>
      </c>
      <c r="B17" s="4"/>
      <c r="C17" s="13" t="e">
        <v>#NUM!</v>
      </c>
      <c r="D17" s="14" t="e">
        <v>#NUM!</v>
      </c>
      <c r="E17" s="13" t="n">
        <v>0.35181663087781495</v>
      </c>
      <c r="F17" s="14" t="n">
        <v>0.526142354198738</v>
      </c>
      <c r="G17" s="13" t="n">
        <v>0.35051363581660744</v>
      </c>
      <c r="H17" s="14" t="n">
        <v>0.5241937229265252</v>
      </c>
      <c r="I17" s="13" t="n">
        <v>-0.12503317355904686</v>
      </c>
      <c r="J17" s="14" t="n">
        <v>-0.18698731815251612</v>
      </c>
      <c r="K17" s="13" t="n">
        <v>-0.18745391131370412</v>
      </c>
      <c r="L17" s="14" t="n">
        <v>-0.2803376348533302</v>
      </c>
      <c r="M17" s="13" t="n">
        <v>1.2992467993416619</v>
      </c>
      <c r="N17" s="14" t="n">
        <v>1.9430257403840754</v>
      </c>
      <c r="O17" s="13" t="n">
        <v>0.059012663025433156</v>
      </c>
      <c r="P17" s="14" t="n">
        <v>0.08825353529839663</v>
      </c>
      <c r="Q17" s="22" t="n">
        <v>-1.6555021966110806</v>
      </c>
      <c r="R17" s="22" t="n">
        <v>-2.475806277073475</v>
      </c>
    </row>
    <row r="20" spans="1:18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8" x14ac:dyDescent="0.3">
      <c r="A21" t="s" s="0">
        <v>52</v>
      </c>
      <c r="B21" s="0">
        <f>Team!J$9</f>
        <v>8.1657678743746605</v>
      </c>
      <c r="C21" s="0">
        <f>Team!K$9-B21</f>
        <v>9.5538978052838157</v>
      </c>
      <c r="E21" t="s" s="0">
        <v>52</v>
      </c>
      <c r="F21" s="0">
        <f>Team!J$12</f>
        <v>42.576150836639115</v>
      </c>
      <c r="G21" s="0">
        <f>Team!K$12-F21</f>
        <v>33.833241398363143</v>
      </c>
      <c r="I21" t="s" s="0">
        <v>52</v>
      </c>
      <c r="J21" s="0">
        <f>Team!J$16</f>
        <v>5.7673857281305683</v>
      </c>
      <c r="K21" s="0">
        <f>Team!K$16-J21</f>
        <v>4.2315919156187842</v>
      </c>
      <c r="M21" t="s" s="0">
        <v>52</v>
      </c>
      <c r="N21" s="0">
        <f>Team!J$17</f>
        <v>3.9131817913947851</v>
      </c>
      <c r="O21" s="0">
        <f>Team!K$17-N21</f>
        <v>2.7909276528398319</v>
      </c>
    </row>
    <row r="22" spans="1:18" x14ac:dyDescent="0.3">
      <c r="A22" t="s" s="0">
        <v>0</v>
      </c>
      <c r="B22" t="e" s="0">
        <f>Cas!R$9</f>
        <v>#NUM!</v>
      </c>
      <c r="C22" t="e" s="0">
        <f>Cas!S$9-B22</f>
        <v>#NUM!</v>
      </c>
      <c r="E22" t="s" s="0">
        <v>0</v>
      </c>
      <c r="F22" t="e" s="0">
        <f>Cas!R$12</f>
        <v>#NUM!</v>
      </c>
      <c r="G22" t="e" s="0">
        <f>Cas!S$12-F22</f>
        <v>#NUM!</v>
      </c>
      <c r="I22" t="s" s="0">
        <v>0</v>
      </c>
      <c r="J22" t="e" s="0">
        <f>Cas!R$16</f>
        <v>#NUM!</v>
      </c>
      <c r="K22" t="e" s="0">
        <f>Cas!S$16-J22</f>
        <v>#NUM!</v>
      </c>
      <c r="M22" t="s" s="0">
        <v>0</v>
      </c>
      <c r="N22" t="e" s="0">
        <f>Cas!R$17</f>
        <v>#NUM!</v>
      </c>
      <c r="O22" t="e" s="0">
        <f>Cas!S$17-N22</f>
        <v>#NUM!</v>
      </c>
    </row>
    <row r="23" spans="1:18" x14ac:dyDescent="0.3">
      <c r="A23" t="s" s="0">
        <v>19</v>
      </c>
      <c r="B23" s="0">
        <f>Ben!R$9</f>
        <v>8.7324458044272433</v>
      </c>
      <c r="C23" s="0">
        <f>Ben!S$9-B23</f>
        <v>8.7486163196484554</v>
      </c>
      <c r="E23" t="s" s="0">
        <v>19</v>
      </c>
      <c r="F23" s="0">
        <f>Ben!R$12</f>
        <v>46.639651171356959</v>
      </c>
      <c r="G23" s="0">
        <f>Ben!S$12-F23</f>
        <v>19.484399777391587</v>
      </c>
      <c r="I23" t="s" s="0">
        <v>19</v>
      </c>
      <c r="J23" s="0">
        <f>Ben!R$16</f>
        <v>5.3256737619624674</v>
      </c>
      <c r="K23" s="0">
        <f>Ben!S$16-J23</f>
        <v>1.5712246368390943</v>
      </c>
      <c r="M23" t="s" s="0">
        <v>19</v>
      </c>
      <c r="N23" s="0">
        <f>Ben!R$17</f>
        <v>4.9523301990584363</v>
      </c>
      <c r="O23" s="0">
        <f>Ben!S$17-N23</f>
        <v>1.9152343873076152</v>
      </c>
    </row>
    <row r="24" spans="1:18" x14ac:dyDescent="0.3">
      <c r="A24" t="s" s="0">
        <v>17</v>
      </c>
      <c r="B24" s="0">
        <f>Lucas!R$9</f>
        <v>0.22049048402977878</v>
      </c>
      <c r="C24" s="0">
        <f>Lucas!S$9-B24</f>
        <v>7.1234699253097551</v>
      </c>
      <c r="E24" t="s" s="0">
        <v>17</v>
      </c>
      <c r="F24" s="0">
        <f>Lucas!R$12</f>
        <v>49.14394239304594</v>
      </c>
      <c r="G24" s="0">
        <f>Lucas!S$12-F24</f>
        <v>15.628139517471929</v>
      </c>
      <c r="I24" t="s" s="0">
        <v>17</v>
      </c>
      <c r="J24" s="0">
        <f>Lucas!R$16</f>
        <v>6.8117001931802328</v>
      </c>
      <c r="K24" s="0">
        <f>Lucas!S$16-J24</f>
        <v>3.0439813746581414</v>
      </c>
      <c r="M24" t="s" s="0">
        <v>17</v>
      </c>
      <c r="N24" s="0">
        <f>Lucas!R$17</f>
        <v>6</v>
      </c>
      <c r="O24" s="0">
        <f>Lucas!S$17-N24</f>
        <v>0</v>
      </c>
    </row>
    <row r="25" spans="1:18" x14ac:dyDescent="0.3">
      <c r="A25" t="s" s="0">
        <v>1</v>
      </c>
      <c r="B25" s="0">
        <f>Zoe!R$9</f>
        <v>5.2006134289789223</v>
      </c>
      <c r="C25" s="0">
        <f>Zoe!S$9-B25</f>
        <v>11.386524482245882</v>
      </c>
      <c r="E25" t="s" s="0">
        <v>1</v>
      </c>
      <c r="F25" s="0">
        <f>Zoe!R$12</f>
        <v>65.438498369760353</v>
      </c>
      <c r="G25" s="0">
        <f>Zoe!S$12-F25</f>
        <v>22.476675556134495</v>
      </c>
      <c r="I25" t="s" s="0">
        <v>1</v>
      </c>
      <c r="J25" s="0">
        <f>Zoe!R$16</f>
        <v>7.2574760997791028</v>
      </c>
      <c r="K25" s="0">
        <f>Zoe!S$16-J25</f>
        <v>3.174495632957079</v>
      </c>
      <c r="M25" t="s" s="0">
        <v>1</v>
      </c>
      <c r="N25" s="0">
        <f>Zoe!R$17</f>
        <v>5.9415586563300939</v>
      </c>
      <c r="O25" s="0">
        <f>Zoe!S$17-N25</f>
        <v>1.1787884406523368</v>
      </c>
    </row>
    <row r="26" spans="1:18" x14ac:dyDescent="0.3">
      <c r="A26" t="s" s="0">
        <v>16</v>
      </c>
      <c r="B26" s="0">
        <f>Maddie!R$9</f>
        <v>15</v>
      </c>
      <c r="C26" s="0">
        <f>Maddie!S$9-B26</f>
        <v>0</v>
      </c>
      <c r="E26" t="s" s="0">
        <v>16</v>
      </c>
      <c r="F26" s="0">
        <f>Maddie!R$12</f>
        <v>39.718865639099583</v>
      </c>
      <c r="G26" s="0">
        <f>Maddie!S$12-F26</f>
        <v>23.245279251129602</v>
      </c>
      <c r="I26" t="s" s="0">
        <v>16</v>
      </c>
      <c r="J26" t="e" s="0">
        <f>Maddie!R$16</f>
        <v>#NUM!</v>
      </c>
      <c r="K26" t="e" s="0">
        <f>Maddie!S$16-J26</f>
        <v>#NUM!</v>
      </c>
      <c r="M26" t="s" s="0">
        <v>16</v>
      </c>
      <c r="N26" s="0">
        <f>Maddie!R$17</f>
        <v>3.8084782065058826</v>
      </c>
      <c r="O26" s="0">
        <f>Maddie!S$17-N26</f>
        <v>2.7106611536868606</v>
      </c>
    </row>
    <row r="27" spans="1:18" x14ac:dyDescent="0.3">
      <c r="A27" t="s" s="0">
        <v>2</v>
      </c>
      <c r="B27" s="0">
        <f>Matt!R$9</f>
        <v>6.8842346146575863</v>
      </c>
      <c r="C27" s="0">
        <f>Matt!S$9-B27</f>
        <v>10.539444398245777</v>
      </c>
      <c r="E27" t="s" s="0">
        <v>2</v>
      </c>
      <c r="F27" s="0">
        <f>Matt!R$12</f>
        <v>41.121618377490151</v>
      </c>
      <c r="G27" s="0">
        <f>Matt!S$12-F27</f>
        <v>32.760204722922026</v>
      </c>
      <c r="I27" t="s" s="0">
        <v>2</v>
      </c>
      <c r="J27" s="0">
        <f>Matt!R$16</f>
        <v>5.0621385856710504</v>
      </c>
      <c r="K27" s="0">
        <f>Matt!S$16-J27</f>
        <v>4.7202369866142568</v>
      </c>
      <c r="M27" t="s" s="0">
        <v>2</v>
      </c>
      <c r="N27" s="0">
        <f>Matt!R$17</f>
        <v>3.8166918080338341</v>
      </c>
      <c r="O27" s="0">
        <f>Matt!S$17-N27</f>
        <v>2.9304400783350779</v>
      </c>
    </row>
    <row r="28" spans="1:18" x14ac:dyDescent="0.3">
      <c r="A28" t="s" s="0">
        <v>21</v>
      </c>
      <c r="B28" s="0">
        <f>Caleb!R$9</f>
        <v>6.1282907520229637</v>
      </c>
      <c r="C28" s="0">
        <f>Caleb!S$9-B28</f>
        <v>11.269394999866716</v>
      </c>
      <c r="E28" t="s" s="0">
        <v>21</v>
      </c>
      <c r="F28" s="0">
        <f>Caleb!R$12</f>
        <v>44.965345405844744</v>
      </c>
      <c r="G28" s="0">
        <f>Caleb!S$12-F28</f>
        <v>24.688738368506691</v>
      </c>
      <c r="I28" t="s" s="0">
        <v>21</v>
      </c>
      <c r="J28" t="e" s="0">
        <f>Caleb!R$16</f>
        <v>#NUM!</v>
      </c>
      <c r="K28" t="e" s="0">
        <f>Caleb!S$16-J28</f>
        <v>#NUM!</v>
      </c>
      <c r="M28" t="s" s="0">
        <v>21</v>
      </c>
      <c r="N28" s="0">
        <f>Caleb!R$17</f>
        <v>4.3950257550630702</v>
      </c>
      <c r="O28" s="0">
        <f>Caleb!S$17-N28</f>
        <v>2.376898256789028</v>
      </c>
    </row>
  </sheetData>
  <mergeCells count="8">
    <mergeCell ref="Q2:R2"/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 K5 M5 O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 K7 M7 O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G4 I4 K4 M4 O4 Q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G5 I5 K5 M5 O5 Q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 O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G6 I6 K6 M6 O6 Q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G8 I8 K8 M8 O8 Q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G9 I9 K9 M9 O9 Q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G10 I10 K10 M10 O10 Q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G11 I11 K11 M11 O11 Q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G12 I12 K12 M12 O12 Q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G13 I13 K13 M13 O13 Q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G14 I14 K14 M14 O14 Q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G15 I15 K15 M15 O15 Q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H4 J4 L4 N4 P4 R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H5 J5 L5 N5 P5 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H6 J6 L6 N6 P6 R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H7 J7 L7 N7 P7 R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H8 J8 L8 N8 P8 R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H9 J9 L9 N9 P9 R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H10 J10 L10 N10 P10 R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H11 J11 L11 N11 P11 R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H14 J14 L14 N14 P14 R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H15 J15 L15 N15 P15 R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 E7 I7 K7 M7 O7 Q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 E16 I16 K16 M16 O16 Q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 E17 I17 K17 M17 O17 Q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 F12 J12 L12 N12 P12 R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 F13 J13 L13 N13 P13 R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 F16 J16 L16 N16 P16 R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 F17 J17 L17 N17 P17 R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F358-7B1D-462A-AA1F-394128E7EBB4}">
  <dimension ref="A1:BL18"/>
  <sheetViews>
    <sheetView workbookViewId="0">
      <selection activeCell="N19" sqref="N19"/>
    </sheetView>
  </sheetViews>
  <sheetFormatPr defaultRowHeight="14.4" x14ac:dyDescent="0.3"/>
  <cols>
    <col min="1" max="1" customWidth="true" width="17.0"/>
    <col min="19" max="19" customWidth="true" width="18.0"/>
  </cols>
  <sheetData>
    <row r="1" spans="1:64" ht="15" thickBot="1" x14ac:dyDescent="0.35"/>
    <row r="2" spans="1:64" ht="15" thickBot="1" x14ac:dyDescent="0.35">
      <c r="T2" s="41" t="s">
        <v>0</v>
      </c>
      <c r="U2" s="38"/>
      <c r="V2" s="38"/>
      <c r="W2" s="38"/>
      <c r="X2" s="38"/>
      <c r="Y2" s="38"/>
      <c r="Z2" s="38"/>
      <c r="AA2" s="38"/>
      <c r="AB2" s="38"/>
      <c r="AC2" s="38" t="s">
        <v>19</v>
      </c>
      <c r="AD2" s="38"/>
      <c r="AE2" s="38"/>
      <c r="AF2" s="38"/>
      <c r="AG2" s="38"/>
      <c r="AH2" s="38"/>
      <c r="AI2" s="38"/>
      <c r="AJ2" s="38"/>
      <c r="AK2" s="38"/>
      <c r="AL2" s="38" t="s">
        <v>17</v>
      </c>
      <c r="AM2" s="38"/>
      <c r="AN2" s="38"/>
      <c r="AO2" s="38"/>
      <c r="AP2" s="38"/>
      <c r="AQ2" s="38"/>
      <c r="AR2" s="38"/>
      <c r="AS2" s="38"/>
      <c r="AT2" s="38"/>
      <c r="AU2" s="38" t="s">
        <v>18</v>
      </c>
      <c r="AV2" s="38"/>
      <c r="AW2" s="38"/>
      <c r="AX2" s="38"/>
      <c r="AY2" s="38"/>
      <c r="AZ2" s="38"/>
      <c r="BA2" s="38"/>
      <c r="BB2" s="38"/>
      <c r="BC2" s="38"/>
      <c r="BD2" s="38" t="s">
        <v>15</v>
      </c>
      <c r="BE2" s="38"/>
      <c r="BF2" s="38"/>
      <c r="BG2" s="38"/>
      <c r="BH2" s="38"/>
      <c r="BI2" s="38"/>
      <c r="BJ2" s="38"/>
      <c r="BK2" s="38"/>
      <c r="BL2" s="39"/>
    </row>
    <row r="3" spans="1:64" x14ac:dyDescent="0.3">
      <c r="B3" s="41" t="s">
        <v>0</v>
      </c>
      <c r="C3" s="38"/>
      <c r="D3" s="38"/>
      <c r="E3" s="38" t="s">
        <v>19</v>
      </c>
      <c r="F3" s="38"/>
      <c r="G3" s="38"/>
      <c r="H3" s="38" t="s">
        <v>17</v>
      </c>
      <c r="I3" s="38"/>
      <c r="J3" s="38"/>
      <c r="K3" s="38" t="s">
        <v>18</v>
      </c>
      <c r="L3" s="38"/>
      <c r="M3" s="38"/>
      <c r="N3" s="38" t="s">
        <v>15</v>
      </c>
      <c r="O3" s="38"/>
      <c r="P3" s="39"/>
      <c r="T3" s="42" t="s">
        <v>1</v>
      </c>
      <c r="U3" s="37"/>
      <c r="V3" s="37"/>
      <c r="W3" s="37" t="s">
        <v>23</v>
      </c>
      <c r="X3" s="37"/>
      <c r="Y3" s="37"/>
      <c r="Z3" s="37" t="s">
        <v>20</v>
      </c>
      <c r="AA3" s="37"/>
      <c r="AB3" s="37"/>
      <c r="AC3" s="37" t="s">
        <v>1</v>
      </c>
      <c r="AD3" s="37"/>
      <c r="AE3" s="37"/>
      <c r="AF3" s="37" t="s">
        <v>23</v>
      </c>
      <c r="AG3" s="37"/>
      <c r="AH3" s="37"/>
      <c r="AI3" s="37" t="s">
        <v>20</v>
      </c>
      <c r="AJ3" s="37"/>
      <c r="AK3" s="37"/>
      <c r="AL3" s="37" t="s">
        <v>1</v>
      </c>
      <c r="AM3" s="37"/>
      <c r="AN3" s="37"/>
      <c r="AO3" s="37" t="s">
        <v>23</v>
      </c>
      <c r="AP3" s="37"/>
      <c r="AQ3" s="37"/>
      <c r="AR3" s="37" t="s">
        <v>20</v>
      </c>
      <c r="AS3" s="37"/>
      <c r="AT3" s="37"/>
      <c r="AU3" s="37" t="s">
        <v>1</v>
      </c>
      <c r="AV3" s="37"/>
      <c r="AW3" s="37"/>
      <c r="AX3" s="37" t="s">
        <v>23</v>
      </c>
      <c r="AY3" s="37"/>
      <c r="AZ3" s="37"/>
      <c r="BA3" s="37" t="s">
        <v>20</v>
      </c>
      <c r="BB3" s="37"/>
      <c r="BC3" s="37"/>
      <c r="BD3" s="37" t="s">
        <v>1</v>
      </c>
      <c r="BE3" s="37"/>
      <c r="BF3" s="37"/>
      <c r="BG3" s="37" t="s">
        <v>23</v>
      </c>
      <c r="BH3" s="37"/>
      <c r="BI3" s="37"/>
      <c r="BJ3" s="37" t="s">
        <v>20</v>
      </c>
      <c r="BK3" s="37"/>
      <c r="BL3" s="40"/>
    </row>
    <row r="4" spans="1:64" x14ac:dyDescent="0.3">
      <c r="B4" s="26" t="s">
        <v>1</v>
      </c>
      <c r="C4" s="25" t="s">
        <v>23</v>
      </c>
      <c r="D4" s="25" t="s">
        <v>20</v>
      </c>
      <c r="E4" s="25" t="s">
        <v>1</v>
      </c>
      <c r="F4" s="25" t="s">
        <v>23</v>
      </c>
      <c r="G4" s="25" t="s">
        <v>20</v>
      </c>
      <c r="H4" s="25" t="s">
        <v>1</v>
      </c>
      <c r="I4" s="25" t="s">
        <v>23</v>
      </c>
      <c r="J4" s="25" t="s">
        <v>20</v>
      </c>
      <c r="K4" s="25" t="s">
        <v>1</v>
      </c>
      <c r="L4" s="25" t="s">
        <v>23</v>
      </c>
      <c r="M4" s="25" t="s">
        <v>20</v>
      </c>
      <c r="N4" s="25" t="s">
        <v>1</v>
      </c>
      <c r="O4" s="25" t="s">
        <v>23</v>
      </c>
      <c r="P4" s="27" t="s">
        <v>20</v>
      </c>
      <c r="T4" s="26" t="s">
        <v>16</v>
      </c>
      <c r="U4" s="25" t="s">
        <v>21</v>
      </c>
      <c r="V4" s="25" t="s">
        <v>2</v>
      </c>
      <c r="W4" s="25" t="s">
        <v>16</v>
      </c>
      <c r="X4" s="25" t="s">
        <v>21</v>
      </c>
      <c r="Y4" s="25" t="s">
        <v>2</v>
      </c>
      <c r="Z4" s="25" t="s">
        <v>16</v>
      </c>
      <c r="AA4" s="25" t="s">
        <v>21</v>
      </c>
      <c r="AB4" s="25" t="s">
        <v>2</v>
      </c>
      <c r="AC4" s="25" t="s">
        <v>16</v>
      </c>
      <c r="AD4" s="25" t="s">
        <v>21</v>
      </c>
      <c r="AE4" s="25" t="s">
        <v>2</v>
      </c>
      <c r="AF4" s="25" t="s">
        <v>16</v>
      </c>
      <c r="AG4" s="25" t="s">
        <v>21</v>
      </c>
      <c r="AH4" s="25" t="s">
        <v>2</v>
      </c>
      <c r="AI4" s="25" t="s">
        <v>16</v>
      </c>
      <c r="AJ4" s="25" t="s">
        <v>21</v>
      </c>
      <c r="AK4" s="25" t="s">
        <v>2</v>
      </c>
      <c r="AL4" s="25" t="s">
        <v>16</v>
      </c>
      <c r="AM4" s="25" t="s">
        <v>21</v>
      </c>
      <c r="AN4" s="25" t="s">
        <v>2</v>
      </c>
      <c r="AO4" s="25" t="s">
        <v>16</v>
      </c>
      <c r="AP4" s="25" t="s">
        <v>21</v>
      </c>
      <c r="AQ4" s="25" t="s">
        <v>2</v>
      </c>
      <c r="AR4" s="25" t="s">
        <v>16</v>
      </c>
      <c r="AS4" s="25" t="s">
        <v>21</v>
      </c>
      <c r="AT4" s="25" t="s">
        <v>2</v>
      </c>
      <c r="AU4" s="25" t="s">
        <v>16</v>
      </c>
      <c r="AV4" s="25" t="s">
        <v>21</v>
      </c>
      <c r="AW4" s="25" t="s">
        <v>2</v>
      </c>
      <c r="AX4" s="25" t="s">
        <v>16</v>
      </c>
      <c r="AY4" s="25" t="s">
        <v>21</v>
      </c>
      <c r="AZ4" s="25" t="s">
        <v>2</v>
      </c>
      <c r="BA4" s="25" t="s">
        <v>16</v>
      </c>
      <c r="BB4" s="25" t="s">
        <v>21</v>
      </c>
      <c r="BC4" s="25" t="s">
        <v>2</v>
      </c>
      <c r="BD4" s="25" t="s">
        <v>16</v>
      </c>
      <c r="BE4" s="25" t="s">
        <v>21</v>
      </c>
      <c r="BF4" s="25" t="s">
        <v>2</v>
      </c>
      <c r="BG4" s="25" t="s">
        <v>16</v>
      </c>
      <c r="BH4" s="25" t="s">
        <v>21</v>
      </c>
      <c r="BI4" s="25" t="s">
        <v>2</v>
      </c>
      <c r="BJ4" s="25" t="s">
        <v>16</v>
      </c>
      <c r="BK4" s="25" t="s">
        <v>21</v>
      </c>
      <c r="BL4" s="27" t="s">
        <v>2</v>
      </c>
    </row>
    <row r="5" spans="1:64" x14ac:dyDescent="0.3">
      <c r="A5" t="s" s="0">
        <v>3</v>
      </c>
      <c r="B5" s="7" t="n">
        <v>-0.00982503705776483</v>
      </c>
      <c r="C5" t="n" s="0">
        <v>0.3197168552557463</v>
      </c>
      <c r="D5" t="n" s="0">
        <v>0.12179662290203536</v>
      </c>
      <c r="E5" t="n" s="0">
        <v>-0.1983270823335513</v>
      </c>
      <c r="F5" t="n" s="0">
        <v>-0.3740921500304946</v>
      </c>
      <c r="G5" t="n" s="0">
        <v>0.09954282387144547</v>
      </c>
      <c r="H5" t="n" s="0">
        <v>-0.10669086169085645</v>
      </c>
      <c r="I5" t="n" s="0">
        <v>-0.07306827261730586</v>
      </c>
      <c r="J5" t="n" s="0">
        <v>-0.21499679617004824</v>
      </c>
      <c r="K5" t="n" s="0">
        <v>-0.3432395895081575</v>
      </c>
      <c r="L5" t="e" s="0">
        <v>#NUM!</v>
      </c>
      <c r="M5" t="n" s="0">
        <v>-0.3740921500304946</v>
      </c>
      <c r="N5" t="n" s="0">
        <v>-0.3740921500304946</v>
      </c>
      <c r="O5" t="n" s="0">
        <v>0.619360169929382</v>
      </c>
      <c r="P5" s="8" t="n">
        <v>0.050955668726452075</v>
      </c>
      <c r="S5" t="s" s="0">
        <v>3</v>
      </c>
      <c r="T5" s="7" t="n">
        <v>-0.3063235561879503</v>
      </c>
      <c r="U5" t="n" s="0">
        <v>0.2627510087122857</v>
      </c>
      <c r="V5" t="n" s="0">
        <v>0.02348559588493071</v>
      </c>
      <c r="W5" t="n" s="0">
        <v>-0.3740921500304946</v>
      </c>
      <c r="X5" t="n" s="0">
        <v>0.6259078499695054</v>
      </c>
      <c r="Y5" t="n" s="0">
        <v>-0.3740921500304946</v>
      </c>
      <c r="Z5" t="n" s="0">
        <v>-0.3740921500304946</v>
      </c>
      <c r="AA5" t="n" s="0">
        <v>0.12590784996950538</v>
      </c>
      <c r="AB5" t="n" s="0">
        <v>0.24081912545795675</v>
      </c>
      <c r="AC5" t="e" s="0">
        <v>#NUM!</v>
      </c>
      <c r="AD5" t="n" s="0">
        <v>-0.08138170620478036</v>
      </c>
      <c r="AE5" t="n" s="0">
        <v>-0.30948899657724604</v>
      </c>
      <c r="AF5" t="e" s="0">
        <v>#NUM!</v>
      </c>
      <c r="AG5" t="e" s="0">
        <v>#NUM!</v>
      </c>
      <c r="AH5" t="n" s="0">
        <v>-0.3740921500304946</v>
      </c>
      <c r="AI5" t="e" s="0">
        <v>#NUM!</v>
      </c>
      <c r="AJ5" t="n" s="0">
        <v>0.12494369480585937</v>
      </c>
      <c r="AK5" t="n" s="0">
        <v>0.07095472780432416</v>
      </c>
      <c r="AL5" t="n" s="0">
        <v>-0.10669086169085645</v>
      </c>
      <c r="AM5" t="e" s="0">
        <v>#NUM!</v>
      </c>
      <c r="AN5" t="e" s="0">
        <v>#NUM!</v>
      </c>
      <c r="AO5" t="n" s="0">
        <v>0.6259078499695054</v>
      </c>
      <c r="AP5" t="n" s="0">
        <v>-0.2226505741648059</v>
      </c>
      <c r="AQ5" t="n" s="0">
        <v>0.0796522130625093</v>
      </c>
      <c r="AR5" t="n" s="0">
        <v>0.6259078499695054</v>
      </c>
      <c r="AS5" t="n" s="0">
        <v>-0.3740921500304946</v>
      </c>
      <c r="AT5" t="e" s="0">
        <v>#NUM!</v>
      </c>
      <c r="AU5" t="n" s="0">
        <v>-0.3432395895081575</v>
      </c>
      <c r="AV5" t="e" s="0">
        <v>#NUM!</v>
      </c>
      <c r="AW5" t="e" s="0">
        <v>#NUM!</v>
      </c>
      <c r="AX5" t="e" s="0">
        <v>#NUM!</v>
      </c>
      <c r="AY5" t="e" s="0">
        <v>#NUM!</v>
      </c>
      <c r="AZ5" t="e" s="0">
        <v>#NUM!</v>
      </c>
      <c r="BA5" t="n" s="0">
        <v>-0.3740921500304946</v>
      </c>
      <c r="BB5" t="e" s="0">
        <v>#NUM!</v>
      </c>
      <c r="BC5" t="e" s="0">
        <v>#NUM!</v>
      </c>
      <c r="BD5" t="e" s="0">
        <v>#NUM!</v>
      </c>
      <c r="BE5" t="n" s="0">
        <v>-0.3740921500304946</v>
      </c>
      <c r="BF5" t="e" s="0">
        <v>#NUM!</v>
      </c>
      <c r="BG5" t="n" s="0">
        <v>0.6259078499695054</v>
      </c>
      <c r="BH5" t="n" s="0">
        <v>0.6189765674890346</v>
      </c>
      <c r="BI5" t="e" s="0">
        <v>#NUM!</v>
      </c>
      <c r="BJ5" t="e" s="0">
        <v>#NUM!</v>
      </c>
      <c r="BK5" t="n" s="0">
        <v>0.05510621840559582</v>
      </c>
      <c r="BL5" s="8" t="n">
        <v>-0.3740921500304946</v>
      </c>
    </row>
    <row r="6" spans="1:64" x14ac:dyDescent="0.3">
      <c r="A6" t="s" s="0">
        <v>30</v>
      </c>
      <c r="B6" s="7" t="n">
        <v>-0.006751245387111322</v>
      </c>
      <c r="C6" t="n" s="0">
        <v>0.061142156261481284</v>
      </c>
      <c r="D6" t="n" s="0">
        <v>-0.006751245387111322</v>
      </c>
      <c r="E6" t="n" s="0">
        <v>-0.006751245387111322</v>
      </c>
      <c r="F6" t="n" s="0">
        <v>-0.006751245387111322</v>
      </c>
      <c r="G6" t="n" s="0">
        <v>-0.006751245387111322</v>
      </c>
      <c r="H6" t="n" s="0">
        <v>-0.006751245387111322</v>
      </c>
      <c r="I6" t="n" s="0">
        <v>-0.006751245387111322</v>
      </c>
      <c r="J6" t="n" s="0">
        <v>-0.006751245387111322</v>
      </c>
      <c r="K6" t="n" s="0">
        <v>-0.006751245387111322</v>
      </c>
      <c r="L6" t="e" s="0">
        <v>#NUM!</v>
      </c>
      <c r="M6" t="n" s="0">
        <v>-0.006751245387111322</v>
      </c>
      <c r="N6" t="n" s="0">
        <v>-0.006751245387111322</v>
      </c>
      <c r="O6" t="n" s="0">
        <v>-0.006751245387111322</v>
      </c>
      <c r="P6" s="8" t="n">
        <v>-0.006751245387111322</v>
      </c>
      <c r="S6" t="s" s="0">
        <v>30</v>
      </c>
      <c r="T6" s="7" t="n">
        <v>-0.006751245387111322</v>
      </c>
      <c r="U6" t="n" s="0">
        <v>-0.006751245387111322</v>
      </c>
      <c r="V6" t="n" s="0">
        <v>-0.006751245387111322</v>
      </c>
      <c r="W6" t="n" s="0">
        <v>0.9932487546128886</v>
      </c>
      <c r="X6" t="n" s="0">
        <v>-0.006751245387111322</v>
      </c>
      <c r="Y6" t="n" s="0">
        <v>-0.006751245387111322</v>
      </c>
      <c r="Z6" t="n" s="0">
        <v>-0.006751245387111322</v>
      </c>
      <c r="AA6" t="n" s="0">
        <v>-0.006751245387111322</v>
      </c>
      <c r="AB6" t="n" s="0">
        <v>-0.006751245387111322</v>
      </c>
      <c r="AC6" t="e" s="0">
        <v>#NUM!</v>
      </c>
      <c r="AD6" t="n" s="0">
        <v>-0.006751245387111322</v>
      </c>
      <c r="AE6" t="n" s="0">
        <v>-0.006751245387111322</v>
      </c>
      <c r="AF6" t="e" s="0">
        <v>#NUM!</v>
      </c>
      <c r="AG6" t="e" s="0">
        <v>#NUM!</v>
      </c>
      <c r="AH6" t="n" s="0">
        <v>-0.006751245387111322</v>
      </c>
      <c r="AI6" t="e" s="0">
        <v>#NUM!</v>
      </c>
      <c r="AJ6" t="n" s="0">
        <v>-0.006751245387111322</v>
      </c>
      <c r="AK6" t="n" s="0">
        <v>-0.006751245387111322</v>
      </c>
      <c r="AL6" t="n" s="0">
        <v>-0.006751245387111322</v>
      </c>
      <c r="AM6" t="e" s="0">
        <v>#NUM!</v>
      </c>
      <c r="AN6" t="e" s="0">
        <v>#NUM!</v>
      </c>
      <c r="AO6" t="n" s="0">
        <v>-0.006751245387111322</v>
      </c>
      <c r="AP6" t="n" s="0">
        <v>-0.006751245387111322</v>
      </c>
      <c r="AQ6" t="n" s="0">
        <v>-0.006751245387111322</v>
      </c>
      <c r="AR6" t="n" s="0">
        <v>-0.006751245387111322</v>
      </c>
      <c r="AS6" t="n" s="0">
        <v>-0.006751245387111322</v>
      </c>
      <c r="AT6" t="e" s="0">
        <v>#NUM!</v>
      </c>
      <c r="AU6" t="n" s="0">
        <v>-0.006751245387111322</v>
      </c>
      <c r="AV6" t="e" s="0">
        <v>#NUM!</v>
      </c>
      <c r="AW6" t="e" s="0">
        <v>#NUM!</v>
      </c>
      <c r="AX6" t="e" s="0">
        <v>#NUM!</v>
      </c>
      <c r="AY6" t="e" s="0">
        <v>#NUM!</v>
      </c>
      <c r="AZ6" t="e" s="0">
        <v>#NUM!</v>
      </c>
      <c r="BA6" t="n" s="0">
        <v>-0.006751245387111322</v>
      </c>
      <c r="BB6" t="e" s="0">
        <v>#NUM!</v>
      </c>
      <c r="BC6" t="e" s="0">
        <v>#NUM!</v>
      </c>
      <c r="BD6" t="e" s="0">
        <v>#NUM!</v>
      </c>
      <c r="BE6" t="n" s="0">
        <v>-0.006751245387111322</v>
      </c>
      <c r="BF6" t="e" s="0">
        <v>#NUM!</v>
      </c>
      <c r="BG6" t="n" s="0">
        <v>-0.006751245387111322</v>
      </c>
      <c r="BH6" t="n" s="0">
        <v>-0.006751245387111322</v>
      </c>
      <c r="BI6" t="e" s="0">
        <v>#NUM!</v>
      </c>
      <c r="BJ6" t="e" s="0">
        <v>#NUM!</v>
      </c>
      <c r="BK6" t="n" s="0">
        <v>-0.006751245387111322</v>
      </c>
      <c r="BL6" s="8" t="n">
        <v>-0.006751245387111322</v>
      </c>
    </row>
    <row r="7" spans="1:64" x14ac:dyDescent="0.3">
      <c r="A7" t="s" s="0">
        <v>31</v>
      </c>
      <c r="B7" s="7" t="n">
        <v>1.3736820582659224</v>
      </c>
      <c r="C7" t="n" s="0">
        <v>2.3706223242052245</v>
      </c>
      <c r="D7" t="n" s="0">
        <v>-0.7629966816376834</v>
      </c>
      <c r="E7" t="n" s="0">
        <v>0.03216318742511781</v>
      </c>
      <c r="F7" t="n" s="0">
        <v>2.817045889360826</v>
      </c>
      <c r="G7" t="n" s="0">
        <v>-0.7421558885999042</v>
      </c>
      <c r="H7" t="n" s="0">
        <v>-0.8264190595196572</v>
      </c>
      <c r="I7" t="n" s="0">
        <v>-1.1921494880410872</v>
      </c>
      <c r="J7" t="n" s="0">
        <v>-4.910191279755603</v>
      </c>
      <c r="K7" t="n" s="0">
        <v>-1.3372169132508596</v>
      </c>
      <c r="L7" t="e" s="0">
        <v>#NUM!</v>
      </c>
      <c r="M7" t="n" s="0">
        <v>-1.1829541106391748</v>
      </c>
      <c r="N7" t="n" s="0">
        <v>-2.849620777305841</v>
      </c>
      <c r="O7" t="n" s="0">
        <v>1.7486068837967776</v>
      </c>
      <c r="P7" s="8" t="n">
        <v>2.0244960599841173</v>
      </c>
      <c r="S7" t="s" s="0">
        <v>31</v>
      </c>
      <c r="T7" s="7" t="n">
        <v>3.12736657342401</v>
      </c>
      <c r="U7" t="n" s="0">
        <v>0.5853020370387734</v>
      </c>
      <c r="V7" t="n" s="0">
        <v>0.025605473389727962</v>
      </c>
      <c r="W7" t="n" s="0">
        <v>1.8170458893608261</v>
      </c>
      <c r="X7" t="n" s="0">
        <v>3.817045889360826</v>
      </c>
      <c r="Y7" t="n" s="0">
        <v>-1.6829541106391739</v>
      </c>
      <c r="Z7" t="n" s="0">
        <v>2.817045889360826</v>
      </c>
      <c r="AA7" t="n" s="0">
        <v>-1.1829541106391739</v>
      </c>
      <c r="AB7" t="n" s="0">
        <v>-1.4317672018731091</v>
      </c>
      <c r="AC7" t="e" s="0">
        <v>#NUM!</v>
      </c>
      <c r="AD7" t="n" s="0">
        <v>-1.6189719371197775</v>
      </c>
      <c r="AE7" t="n" s="0">
        <v>1.6016424365859194</v>
      </c>
      <c r="AF7" t="e" s="0">
        <v>#NUM!</v>
      </c>
      <c r="AG7" t="e" s="0">
        <v>#NUM!</v>
      </c>
      <c r="AH7" t="n" s="0">
        <v>2.817045889360826</v>
      </c>
      <c r="AI7" t="e" s="0">
        <v>#NUM!</v>
      </c>
      <c r="AJ7" t="n" s="0">
        <v>-1.4879634775760753</v>
      </c>
      <c r="AK7" t="n" s="0">
        <v>0.09723340070010167</v>
      </c>
      <c r="AL7" t="n" s="0">
        <v>-0.8264190595196572</v>
      </c>
      <c r="AM7" t="e" s="0">
        <v>#NUM!</v>
      </c>
      <c r="AN7" t="e" s="0">
        <v>#NUM!</v>
      </c>
      <c r="AO7" t="n" s="0">
        <v>1.8170458893608261</v>
      </c>
      <c r="AP7" t="n" s="0">
        <v>-2.6946266205140446</v>
      </c>
      <c r="AQ7" t="n" s="0">
        <v>0.8135210869700433</v>
      </c>
      <c r="AR7" t="n" s="0">
        <v>1.8170458893608261</v>
      </c>
      <c r="AS7" t="n" s="0">
        <v>-6.182954110639174</v>
      </c>
      <c r="AT7" t="e" s="0">
        <v>#NUM!</v>
      </c>
      <c r="AU7" t="n" s="0">
        <v>-1.3372169132508596</v>
      </c>
      <c r="AV7" t="e" s="0">
        <v>#NUM!</v>
      </c>
      <c r="AW7" t="e" s="0">
        <v>#NUM!</v>
      </c>
      <c r="AX7" t="e" s="0">
        <v>#NUM!</v>
      </c>
      <c r="AY7" t="e" s="0">
        <v>#NUM!</v>
      </c>
      <c r="AZ7" t="e" s="0">
        <v>#NUM!</v>
      </c>
      <c r="BA7" t="n" s="0">
        <v>-1.1829541106391748</v>
      </c>
      <c r="BB7" t="e" s="0">
        <v>#NUM!</v>
      </c>
      <c r="BC7" t="e" s="0">
        <v>#NUM!</v>
      </c>
      <c r="BD7" t="e" s="0">
        <v>#NUM!</v>
      </c>
      <c r="BE7" t="n" s="0">
        <v>-2.849620777305841</v>
      </c>
      <c r="BF7" t="e" s="0">
        <v>#NUM!</v>
      </c>
      <c r="BG7" t="n" s="0">
        <v>0.817045889360827</v>
      </c>
      <c r="BH7" t="n" s="0">
        <v>1.8031833243998845</v>
      </c>
      <c r="BI7" t="e" s="0">
        <v>#NUM!</v>
      </c>
      <c r="BJ7" t="e" s="0">
        <v>#NUM!</v>
      </c>
      <c r="BK7" t="n" s="0">
        <v>2.1046409946690963</v>
      </c>
      <c r="BL7" s="8" t="n">
        <v>-6.182954110639174</v>
      </c>
    </row>
    <row r="8" spans="1:64" x14ac:dyDescent="0.3">
      <c r="A8" t="s" s="0">
        <v>32</v>
      </c>
      <c r="B8" s="7" t="n">
        <v>-0.0041026343450058815</v>
      </c>
      <c r="C8" t="n" s="0">
        <v>-0.0041026343450058815</v>
      </c>
      <c r="D8" t="n" s="0">
        <v>-0.0041026343450058815</v>
      </c>
      <c r="E8" t="n" s="0">
        <v>-0.0041026343450058815</v>
      </c>
      <c r="F8" t="n" s="0">
        <v>-0.0041026343450058815</v>
      </c>
      <c r="G8" t="n" s="0">
        <v>-0.0041026343450058815</v>
      </c>
      <c r="H8" t="n" s="0">
        <v>0.9067636028751146</v>
      </c>
      <c r="I8" t="n" s="0">
        <v>-0.0041026343450058815</v>
      </c>
      <c r="J8" t="n" s="0">
        <v>-0.0041026343450058815</v>
      </c>
      <c r="K8" t="n" s="0">
        <v>-0.0041026343450058815</v>
      </c>
      <c r="L8" t="e" s="0">
        <v>#NUM!</v>
      </c>
      <c r="M8" t="n" s="0">
        <v>-0.0041026343450058815</v>
      </c>
      <c r="N8" t="n" s="0">
        <v>-0.0041026343450058815</v>
      </c>
      <c r="O8" t="n" s="0">
        <v>-0.0041026343450058815</v>
      </c>
      <c r="P8" s="8" t="n">
        <v>-0.0041026343450058815</v>
      </c>
      <c r="S8" t="s" s="0">
        <v>32</v>
      </c>
      <c r="T8" s="7" t="n">
        <v>-0.0041026343450058815</v>
      </c>
      <c r="U8" t="n" s="0">
        <v>-0.0041026343450058815</v>
      </c>
      <c r="V8" t="n" s="0">
        <v>-0.0041026343450058815</v>
      </c>
      <c r="W8" t="n" s="0">
        <v>-0.0041026343450058815</v>
      </c>
      <c r="X8" t="n" s="0">
        <v>-0.0041026343450058815</v>
      </c>
      <c r="Y8" t="n" s="0">
        <v>-0.0041026343450058815</v>
      </c>
      <c r="Z8" t="n" s="0">
        <v>-0.0041026343450058815</v>
      </c>
      <c r="AA8" t="n" s="0">
        <v>-0.0041026343450058815</v>
      </c>
      <c r="AB8" t="n" s="0">
        <v>-0.0041026343450058815</v>
      </c>
      <c r="AC8" t="e" s="0">
        <v>#NUM!</v>
      </c>
      <c r="AD8" t="n" s="0">
        <v>-0.0041026343450058815</v>
      </c>
      <c r="AE8" t="n" s="0">
        <v>-0.0041026343450058815</v>
      </c>
      <c r="AF8" t="e" s="0">
        <v>#NUM!</v>
      </c>
      <c r="AG8" t="e" s="0">
        <v>#NUM!</v>
      </c>
      <c r="AH8" t="n" s="0">
        <v>-0.0041026343450058815</v>
      </c>
      <c r="AI8" t="e" s="0">
        <v>#NUM!</v>
      </c>
      <c r="AJ8" t="n" s="0">
        <v>-0.0041026343450058815</v>
      </c>
      <c r="AK8" t="n" s="0">
        <v>-0.0041026343450058815</v>
      </c>
      <c r="AL8" t="n" s="0">
        <v>0.9067636028751146</v>
      </c>
      <c r="AM8" t="e" s="0">
        <v>#NUM!</v>
      </c>
      <c r="AN8" t="e" s="0">
        <v>#NUM!</v>
      </c>
      <c r="AO8" t="n" s="0">
        <v>-0.0041026343450058815</v>
      </c>
      <c r="AP8" t="n" s="0">
        <v>-0.0041026343450058815</v>
      </c>
      <c r="AQ8" t="n" s="0">
        <v>-0.0041026343450058815</v>
      </c>
      <c r="AR8" t="n" s="0">
        <v>-0.0041026343450058815</v>
      </c>
      <c r="AS8" t="n" s="0">
        <v>-0.0041026343450058815</v>
      </c>
      <c r="AT8" t="e" s="0">
        <v>#NUM!</v>
      </c>
      <c r="AU8" t="n" s="0">
        <v>-0.0041026343450058815</v>
      </c>
      <c r="AV8" t="e" s="0">
        <v>#NUM!</v>
      </c>
      <c r="AW8" t="e" s="0">
        <v>#NUM!</v>
      </c>
      <c r="AX8" t="e" s="0">
        <v>#NUM!</v>
      </c>
      <c r="AY8" t="e" s="0">
        <v>#NUM!</v>
      </c>
      <c r="AZ8" t="e" s="0">
        <v>#NUM!</v>
      </c>
      <c r="BA8" t="n" s="0">
        <v>-0.0041026343450058815</v>
      </c>
      <c r="BB8" t="e" s="0">
        <v>#NUM!</v>
      </c>
      <c r="BC8" t="e" s="0">
        <v>#NUM!</v>
      </c>
      <c r="BD8" t="e" s="0">
        <v>#NUM!</v>
      </c>
      <c r="BE8" t="n" s="0">
        <v>-0.0041026343450058815</v>
      </c>
      <c r="BF8" t="e" s="0">
        <v>#NUM!</v>
      </c>
      <c r="BG8" t="n" s="0">
        <v>-0.0041026343450058815</v>
      </c>
      <c r="BH8" t="n" s="0">
        <v>-0.0041026343450058815</v>
      </c>
      <c r="BI8" t="e" s="0">
        <v>#NUM!</v>
      </c>
      <c r="BJ8" t="e" s="0">
        <v>#NUM!</v>
      </c>
      <c r="BK8" t="n" s="0">
        <v>-0.0041026343450058815</v>
      </c>
      <c r="BL8" s="8" t="n">
        <v>-0.0041026343450058815</v>
      </c>
    </row>
    <row r="9" spans="1:64" x14ac:dyDescent="0.3">
      <c r="A9" t="s" s="0">
        <v>33</v>
      </c>
      <c r="B9" s="7" t="n">
        <v>-0.8732556316332181</v>
      </c>
      <c r="C9" t="n" s="0">
        <v>-2.2398766393367184</v>
      </c>
      <c r="D9" t="n" s="0">
        <v>0.4709448456146066</v>
      </c>
      <c r="E9" t="n" s="0">
        <v>0.6669978584927514</v>
      </c>
      <c r="F9" t="n" s="0">
        <v>-2.2609604132459773</v>
      </c>
      <c r="G9" t="n" s="0">
        <v>0.4023791629061346</v>
      </c>
      <c r="H9" t="n" s="0">
        <v>-3.171826650466098</v>
      </c>
      <c r="I9" t="n" s="0">
        <v>1.066642609541685</v>
      </c>
      <c r="J9" t="n" s="0">
        <v>3.4662767558704526</v>
      </c>
      <c r="K9" t="n" s="0">
        <v>-2.168402731678966</v>
      </c>
      <c r="L9" t="e" s="0">
        <v>#NUM!</v>
      </c>
      <c r="M9" t="n" s="0">
        <v>-3.2609604132459773</v>
      </c>
      <c r="N9" t="n" s="0">
        <v>1.7390395867540227</v>
      </c>
      <c r="O9" t="n" s="0">
        <v>-2.3097563786896553</v>
      </c>
      <c r="P9" s="8" t="n">
        <v>-0.9321402801391003</v>
      </c>
      <c r="S9" t="s" s="0">
        <v>33</v>
      </c>
      <c r="T9" s="7" t="n">
        <v>-2.5832744748205343</v>
      </c>
      <c r="U9" t="n" s="0">
        <v>0.1844267253727505</v>
      </c>
      <c r="V9" t="n" s="0">
        <v>0.037548861335699346</v>
      </c>
      <c r="W9" t="n" s="0">
        <v>-2.2609604132459773</v>
      </c>
      <c r="X9" t="n" s="0">
        <v>-3.2609604132459773</v>
      </c>
      <c r="Y9" t="n" s="0">
        <v>0.7390395867540227</v>
      </c>
      <c r="Z9" t="n" s="0">
        <v>-1.2609604132459773</v>
      </c>
      <c r="AA9" t="n" s="0">
        <v>0.7390395867540223</v>
      </c>
      <c r="AB9" t="n" s="0">
        <v>0.7627777620753151</v>
      </c>
      <c r="AC9" t="e" s="0">
        <v>#NUM!</v>
      </c>
      <c r="AD9" t="n" s="0">
        <v>1.804248739238537</v>
      </c>
      <c r="AE9" t="n" s="0">
        <v>-0.41401097711804624</v>
      </c>
      <c r="AF9" t="e" s="0">
        <v>#NUM!</v>
      </c>
      <c r="AG9" t="e" s="0">
        <v>#NUM!</v>
      </c>
      <c r="AH9" t="n" s="0">
        <v>-2.2609604132459773</v>
      </c>
      <c r="AI9" t="e" s="0">
        <v>#NUM!</v>
      </c>
      <c r="AJ9" t="n" s="0">
        <v>1.636144013609257</v>
      </c>
      <c r="AK9" t="n" s="0">
        <v>-0.9861948024200715</v>
      </c>
      <c r="AL9" t="n" s="0">
        <v>-3.171826650466098</v>
      </c>
      <c r="AM9" t="e" s="0">
        <v>#NUM!</v>
      </c>
      <c r="AN9" t="e" s="0">
        <v>#NUM!</v>
      </c>
      <c r="AO9" t="n" s="0">
        <v>-3.2609604132459773</v>
      </c>
      <c r="AP9" t="n" s="0">
        <v>2.3091679219331103</v>
      </c>
      <c r="AQ9" t="n" s="0">
        <v>-0.3757896442150863</v>
      </c>
      <c r="AR9" t="n" s="0">
        <v>-3.2609604132459773</v>
      </c>
      <c r="AS9" t="n" s="0">
        <v>4.739039586754023</v>
      </c>
      <c r="AT9" t="e" s="0">
        <v>#NUM!</v>
      </c>
      <c r="AU9" t="n" s="0">
        <v>-2.168402731678966</v>
      </c>
      <c r="AV9" t="e" s="0">
        <v>#NUM!</v>
      </c>
      <c r="AW9" t="e" s="0">
        <v>#NUM!</v>
      </c>
      <c r="AX9" t="e" s="0">
        <v>#NUM!</v>
      </c>
      <c r="AY9" t="e" s="0">
        <v>#NUM!</v>
      </c>
      <c r="AZ9" t="e" s="0">
        <v>#NUM!</v>
      </c>
      <c r="BA9" t="n" s="0">
        <v>-3.2609604132459773</v>
      </c>
      <c r="BB9" t="e" s="0">
        <v>#NUM!</v>
      </c>
      <c r="BC9" t="e" s="0">
        <v>#NUM!</v>
      </c>
      <c r="BD9" t="e" s="0">
        <v>#NUM!</v>
      </c>
      <c r="BE9" t="n" s="0">
        <v>1.7390395867540227</v>
      </c>
      <c r="BF9" t="e" s="0">
        <v>#NUM!</v>
      </c>
      <c r="BG9" t="n" s="0">
        <v>-3.2609604132459773</v>
      </c>
      <c r="BH9" t="n" s="0">
        <v>-2.254029130765507</v>
      </c>
      <c r="BI9" t="e" s="0">
        <v>#NUM!</v>
      </c>
      <c r="BJ9" t="e" s="0">
        <v>#NUM!</v>
      </c>
      <c r="BK9" t="n" s="0">
        <v>-0.9777538869903388</v>
      </c>
      <c r="BL9" s="8" t="n">
        <v>3.7390395867540227</v>
      </c>
    </row>
    <row r="10" spans="1:64" x14ac:dyDescent="0.3">
      <c r="A10" s="4" t="s">
        <v>59</v>
      </c>
      <c r="B10" s="5" t="n">
        <v>1.8282841738736426</v>
      </c>
      <c r="C10" s="4" t="n">
        <v>-1.0312869429083573</v>
      </c>
      <c r="D10" s="4" t="n">
        <v>0.10460136914799101</v>
      </c>
      <c r="E10" s="4" t="n">
        <v>-1.5146752821965954</v>
      </c>
      <c r="F10" s="4" t="n">
        <v>1.8282841738736408</v>
      </c>
      <c r="G10" s="4" t="n">
        <v>1.2417752109378881</v>
      </c>
      <c r="H10" s="4" t="n">
        <v>1.8282841738736408</v>
      </c>
      <c r="I10" s="4" t="n">
        <v>-0.33463903891417957</v>
      </c>
      <c r="J10" s="4" t="n">
        <v>-0.08086007245171345</v>
      </c>
      <c r="K10" s="4" t="n">
        <v>1.3654957660385847</v>
      </c>
      <c r="L10" s="4" t="e">
        <v>#NUM!</v>
      </c>
      <c r="M10" s="4" t="n">
        <v>-10.17171582612636</v>
      </c>
      <c r="N10" s="4" t="n">
        <v>1.8282841738736373</v>
      </c>
      <c r="O10" s="4" t="n">
        <v>-3.800367872982809</v>
      </c>
      <c r="P10" s="6" t="n">
        <v>-2.693969521045016</v>
      </c>
      <c r="S10" s="4" t="s">
        <v>59</v>
      </c>
      <c r="T10" s="5" t="n">
        <v>1.8282841738736408</v>
      </c>
      <c r="U10" s="4" t="n">
        <v>1.828284173873639</v>
      </c>
      <c r="V10" s="4" t="n">
        <v>1.8282841738736408</v>
      </c>
      <c r="W10" s="4" t="n">
        <v>1.8282841738736408</v>
      </c>
      <c r="X10" s="4" t="n">
        <v>1.8282841738736408</v>
      </c>
      <c r="Y10" s="4" t="n">
        <v>-10.17171582612636</v>
      </c>
      <c r="Z10" s="4" t="n">
        <v>1.8282841738736408</v>
      </c>
      <c r="AA10" s="4" t="n">
        <v>-1.171715826126361</v>
      </c>
      <c r="AB10" s="4" t="n">
        <v>0.3069198160844824</v>
      </c>
      <c r="AC10" s="4" t="e">
        <v>#NUM!</v>
      </c>
      <c r="AD10" s="4" t="n">
        <v>-3.2752974591014024</v>
      </c>
      <c r="AE10" s="4" t="n">
        <v>0.15887640426883287</v>
      </c>
      <c r="AF10" s="4" t="e">
        <v>#NUM!</v>
      </c>
      <c r="AG10" s="4" t="e">
        <v>#NUM!</v>
      </c>
      <c r="AH10" s="4" t="n">
        <v>1.8282841738736408</v>
      </c>
      <c r="AI10" s="4" t="e">
        <v>#NUM!</v>
      </c>
      <c r="AJ10" s="4" t="n">
        <v>1.828284173873639</v>
      </c>
      <c r="AK10" s="4" t="n">
        <v>0.5816728616944946</v>
      </c>
      <c r="AL10" s="4" t="n">
        <v>1.8282841738736408</v>
      </c>
      <c r="AM10" s="4" t="e">
        <v>#NUM!</v>
      </c>
      <c r="AN10" s="4" t="e">
        <v>#NUM!</v>
      </c>
      <c r="AO10" s="4" t="n">
        <v>1.8282841738736408</v>
      </c>
      <c r="AP10" s="4" t="n">
        <v>-1.0196071406598666</v>
      </c>
      <c r="AQ10" s="4" t="n">
        <v>0.4867228549411866</v>
      </c>
      <c r="AR10" s="4" t="n">
        <v>1.8282841738736408</v>
      </c>
      <c r="AS10" s="4" t="n">
        <v>-0.4420615247616375</v>
      </c>
      <c r="AT10" s="4" t="e">
        <v>#NUM!</v>
      </c>
      <c r="AU10" s="4" t="n">
        <v>1.3654957660385847</v>
      </c>
      <c r="AV10" s="4" t="e">
        <v>#NUM!</v>
      </c>
      <c r="AW10" s="4" t="e">
        <v>#NUM!</v>
      </c>
      <c r="AX10" s="4" t="e">
        <v>#NUM!</v>
      </c>
      <c r="AY10" s="4" t="e">
        <v>#NUM!</v>
      </c>
      <c r="AZ10" s="4" t="e">
        <v>#NUM!</v>
      </c>
      <c r="BA10" s="4" t="n">
        <v>-10.17171582612636</v>
      </c>
      <c r="BB10" s="4" t="e">
        <v>#NUM!</v>
      </c>
      <c r="BC10" s="4" t="e">
        <v>#NUM!</v>
      </c>
      <c r="BD10" s="4" t="e">
        <v>#NUM!</v>
      </c>
      <c r="BE10" s="4" t="n">
        <v>1.8282841738736373</v>
      </c>
      <c r="BF10" s="4" t="e">
        <v>#NUM!</v>
      </c>
      <c r="BG10" s="4" t="n">
        <v>1.8282841738736408</v>
      </c>
      <c r="BH10" s="4" t="n">
        <v>-4.130128131243536</v>
      </c>
      <c r="BI10" s="4" t="e">
        <v>#NUM!</v>
      </c>
      <c r="BJ10" s="4" t="e">
        <v>#NUM!</v>
      </c>
      <c r="BK10" s="4" t="n">
        <v>-2.738128878637635</v>
      </c>
      <c r="BL10" s="6" t="n">
        <v>1.8282841738736408</v>
      </c>
    </row>
    <row r="11" spans="1:64" x14ac:dyDescent="0.3">
      <c r="A11" t="s" s="0">
        <v>60</v>
      </c>
      <c r="B11" s="7" t="n">
        <v>-0.9763191822784911</v>
      </c>
      <c r="C11" t="n" s="0">
        <v>2.511483921900961</v>
      </c>
      <c r="D11" t="n" s="0">
        <v>-2.2796983265395774</v>
      </c>
      <c r="E11" t="n" s="0">
        <v>4.610204278627194</v>
      </c>
      <c r="F11" t="n" s="0">
        <v>1.926169160893707</v>
      </c>
      <c r="G11" t="n" s="0">
        <v>-6.368741582659602</v>
      </c>
      <c r="H11" t="n" s="0">
        <v>-21.578085481269675</v>
      </c>
      <c r="I11" t="n" s="0">
        <v>0.770258446543032</v>
      </c>
      <c r="J11" t="n" s="0">
        <v>7.494310976149691</v>
      </c>
      <c r="K11" t="n" s="0">
        <v>-8.743954731483882</v>
      </c>
      <c r="L11" t="e" s="0">
        <v>#NUM!</v>
      </c>
      <c r="M11" t="n" s="0">
        <v>-8.073830839106297</v>
      </c>
      <c r="N11" t="n" s="0">
        <v>2.592835827560368</v>
      </c>
      <c r="O11" t="n" s="0">
        <v>-0.992182020254873</v>
      </c>
      <c r="P11" s="8" t="n">
        <v>2.3454156415735774</v>
      </c>
      <c r="S11" t="s" s="0">
        <v>60</v>
      </c>
      <c r="T11" s="7" t="n">
        <v>4.612562789567551</v>
      </c>
      <c r="U11" t="n" s="0">
        <v>-3.9518649790983638</v>
      </c>
      <c r="V11" t="n" s="0">
        <v>-4.625596102878536</v>
      </c>
      <c r="W11" t="n" s="0">
        <v>9.926169160893703</v>
      </c>
      <c r="X11" t="n" s="0">
        <v>-0.07383083910629651</v>
      </c>
      <c r="Y11" t="n" s="0">
        <v>7.9261691608937035</v>
      </c>
      <c r="Z11" t="n" s="0">
        <v>5.4261691608937</v>
      </c>
      <c r="AA11" t="n" s="0">
        <v>-3.0738308391062965</v>
      </c>
      <c r="AB11" t="n" s="0">
        <v>-3.7727937621655165</v>
      </c>
      <c r="AC11" t="e" s="0">
        <v>#NUM!</v>
      </c>
      <c r="AD11" t="n" s="0">
        <v>3.4738286706719386</v>
      </c>
      <c r="AE11" t="n" s="0">
        <v>5.69038112752672</v>
      </c>
      <c r="AF11" t="e" s="0">
        <v>#NUM!</v>
      </c>
      <c r="AG11" t="e" s="0">
        <v>#NUM!</v>
      </c>
      <c r="AH11" t="n" s="0">
        <v>1.926169160893707</v>
      </c>
      <c r="AI11" t="e" s="0">
        <v>#NUM!</v>
      </c>
      <c r="AJ11" t="n" s="0">
        <v>-5.620797090849138</v>
      </c>
      <c r="AK11" t="n" s="0">
        <v>-7.21053590695508</v>
      </c>
      <c r="AL11" t="n" s="0">
        <v>-21.578085481269675</v>
      </c>
      <c r="AM11" t="e" s="0">
        <v>#NUM!</v>
      </c>
      <c r="AN11" t="e" s="0">
        <v>#NUM!</v>
      </c>
      <c r="AO11" t="n" s="0">
        <v>-0.07383083910629651</v>
      </c>
      <c r="AP11" t="n" s="0">
        <v>0.2172989924629185</v>
      </c>
      <c r="AQ11" t="n" s="0">
        <v>1.7378653998591531</v>
      </c>
      <c r="AR11" t="n" s="0">
        <v>-0.07383083910629651</v>
      </c>
      <c r="AS11" t="n" s="0">
        <v>8.926169160893703</v>
      </c>
      <c r="AT11" t="e" s="0">
        <v>#NUM!</v>
      </c>
      <c r="AU11" t="n" s="0">
        <v>-8.743954731483882</v>
      </c>
      <c r="AV11" t="e" s="0">
        <v>#NUM!</v>
      </c>
      <c r="AW11" t="e" s="0">
        <v>#NUM!</v>
      </c>
      <c r="AX11" t="e" s="0">
        <v>#NUM!</v>
      </c>
      <c r="AY11" t="e" s="0">
        <v>#NUM!</v>
      </c>
      <c r="AZ11" t="e" s="0">
        <v>#NUM!</v>
      </c>
      <c r="BA11" t="n" s="0">
        <v>-8.073830839106297</v>
      </c>
      <c r="BB11" t="e" s="0">
        <v>#NUM!</v>
      </c>
      <c r="BC11" t="e" s="0">
        <v>#NUM!</v>
      </c>
      <c r="BD11" t="e" s="0">
        <v>#NUM!</v>
      </c>
      <c r="BE11" t="n" s="0">
        <v>2.592835827560368</v>
      </c>
      <c r="BF11" t="e" s="0">
        <v>#NUM!</v>
      </c>
      <c r="BG11" t="n" s="0">
        <v>-8.073830839106297</v>
      </c>
      <c r="BH11" t="n" s="0">
        <v>-0.5772964803465328</v>
      </c>
      <c r="BI11" t="e" s="0">
        <v>#NUM!</v>
      </c>
      <c r="BJ11" t="e" s="0">
        <v>#NUM!</v>
      </c>
      <c r="BK11" t="n" s="0">
        <v>2.5057479505628777</v>
      </c>
      <c r="BL11" s="8" t="n">
        <v>-14.073830839106297</v>
      </c>
    </row>
    <row r="12" spans="1:64" x14ac:dyDescent="0.3">
      <c r="A12" t="s" s="0">
        <v>61</v>
      </c>
      <c r="B12" s="7" t="n">
        <v>3.037594279656318</v>
      </c>
      <c r="C12" t="n" s="0">
        <v>-1.0942042912454184</v>
      </c>
      <c r="D12" t="n" s="0">
        <v>-3.3776494961614105</v>
      </c>
      <c r="E12" t="n" s="0">
        <v>9.574538128473492</v>
      </c>
      <c r="F12" t="n" s="0">
        <v>2.881411229514711</v>
      </c>
      <c r="G12" t="n" s="0">
        <v>-6.892956991335197</v>
      </c>
      <c r="H12" t="n" s="0">
        <v>-52.879225375893725</v>
      </c>
      <c r="I12" t="n" s="0">
        <v>1.3670922658639313</v>
      </c>
      <c r="J12" t="n" s="0">
        <v>2.3130738443990992</v>
      </c>
      <c r="K12" t="n" s="0">
        <v>-40.49832155487661</v>
      </c>
      <c r="L12" t="e" s="0">
        <v>#NUM!</v>
      </c>
      <c r="M12" t="n" s="0">
        <v>-61.11858877048529</v>
      </c>
      <c r="N12" t="n" s="0">
        <v>-1.7852554371519744</v>
      </c>
      <c r="O12" t="n" s="0">
        <v>-12.714159057519737</v>
      </c>
      <c r="P12" s="8" t="n">
        <v>6.5763023488449335</v>
      </c>
      <c r="S12" t="s" s="0">
        <v>61</v>
      </c>
      <c r="T12" s="7" t="n">
        <v>4.962766902633533</v>
      </c>
      <c r="U12" t="n" s="0">
        <v>4.876983974619037</v>
      </c>
      <c r="V12" t="n" s="0">
        <v>-2.221629124378694</v>
      </c>
      <c r="W12" t="n" s="0">
        <v>6.881411229514697</v>
      </c>
      <c r="X12" t="n" s="0">
        <v>0.8814112295147112</v>
      </c>
      <c r="Y12" t="n" s="0">
        <v>-9.118588770485289</v>
      </c>
      <c r="Z12" t="n" s="0">
        <v>16.38141122951471</v>
      </c>
      <c r="AA12" t="n" s="0">
        <v>-6.118588770485289</v>
      </c>
      <c r="AB12" t="n" s="0">
        <v>-6.862216477015309</v>
      </c>
      <c r="AC12" t="e" s="0">
        <v>#NUM!</v>
      </c>
      <c r="AD12" t="n" s="0">
        <v>5.074858906969652</v>
      </c>
      <c r="AE12" t="n" s="0">
        <v>13.851688472529489</v>
      </c>
      <c r="AF12" t="e" s="0">
        <v>#NUM!</v>
      </c>
      <c r="AG12" t="e" s="0">
        <v>#NUM!</v>
      </c>
      <c r="AH12" t="n" s="0">
        <v>2.881411229514711</v>
      </c>
      <c r="AI12" t="e" s="0">
        <v>#NUM!</v>
      </c>
      <c r="AJ12" t="n" s="0">
        <v>0.8634860005016947</v>
      </c>
      <c r="AK12" t="n" s="0">
        <v>-15.622655195870323</v>
      </c>
      <c r="AL12" t="n" s="0">
        <v>-52.879225375893725</v>
      </c>
      <c r="AM12" t="e" s="0">
        <v>#NUM!</v>
      </c>
      <c r="AN12" t="e" s="0">
        <v>#NUM!</v>
      </c>
      <c r="AO12" t="n" s="0">
        <v>-15.118588770485289</v>
      </c>
      <c r="AP12" t="n" s="0">
        <v>0.23543617107370096</v>
      </c>
      <c r="AQ12" t="n" s="0">
        <v>5.082544146916348</v>
      </c>
      <c r="AR12" t="n" s="0">
        <v>-15.118588770485289</v>
      </c>
      <c r="AS12" t="n" s="0">
        <v>5.6110655308794435</v>
      </c>
      <c r="AT12" t="e" s="0">
        <v>#NUM!</v>
      </c>
      <c r="AU12" t="n" s="0">
        <v>-40.49832155487661</v>
      </c>
      <c r="AV12" t="e" s="0">
        <v>#NUM!</v>
      </c>
      <c r="AW12" t="e" s="0">
        <v>#NUM!</v>
      </c>
      <c r="AX12" t="e" s="0">
        <v>#NUM!</v>
      </c>
      <c r="AY12" t="e" s="0">
        <v>#NUM!</v>
      </c>
      <c r="AZ12" t="e" s="0">
        <v>#NUM!</v>
      </c>
      <c r="BA12" t="n" s="0">
        <v>-61.11858877048529</v>
      </c>
      <c r="BB12" t="e" s="0">
        <v>#NUM!</v>
      </c>
      <c r="BC12" t="e" s="0">
        <v>#NUM!</v>
      </c>
      <c r="BD12" t="e" s="0">
        <v>#NUM!</v>
      </c>
      <c r="BE12" t="n" s="0">
        <v>-1.7852554371519744</v>
      </c>
      <c r="BF12" t="e" s="0">
        <v>#NUM!</v>
      </c>
      <c r="BG12" t="n" s="0">
        <v>-31.11858877048529</v>
      </c>
      <c r="BH12" t="n" s="0">
        <v>-11.63591697668646</v>
      </c>
      <c r="BI12" t="e" s="0">
        <v>#NUM!</v>
      </c>
      <c r="BJ12" t="e" s="0">
        <v>#NUM!</v>
      </c>
      <c r="BK12" t="n" s="0">
        <v>6.885799808567356</v>
      </c>
      <c r="BL12" s="8" t="n">
        <v>-25.11858877048529</v>
      </c>
    </row>
    <row r="13" spans="1:64" x14ac:dyDescent="0.3">
      <c r="A13" s="4" t="s">
        <v>62</v>
      </c>
      <c r="B13" s="5" t="n">
        <v>3.1619484703396097</v>
      </c>
      <c r="C13" s="4" t="n">
        <v>-5.085885192139031</v>
      </c>
      <c r="D13" s="4" t="n">
        <v>1.0771457877697088</v>
      </c>
      <c r="E13" s="4" t="n">
        <v>1.868804853415618</v>
      </c>
      <c r="F13" s="4" t="n">
        <v>-2.7992112661464077</v>
      </c>
      <c r="G13" s="4" t="n">
        <v>4.602750963046056</v>
      </c>
      <c r="H13" s="4" t="n">
        <v>-11.551338587228095</v>
      </c>
      <c r="I13" s="4" t="n">
        <v>0.16121441169195805</v>
      </c>
      <c r="J13" s="4" t="n">
        <v>-12.594688035448627</v>
      </c>
      <c r="K13" s="4" t="n">
        <v>-24.375907857947517</v>
      </c>
      <c r="L13" s="4" t="e">
        <v>#NUM!</v>
      </c>
      <c r="M13" s="4" t="n">
        <v>-34.7992112661464</v>
      </c>
      <c r="N13" s="4" t="n">
        <v>-8.7992112661464</v>
      </c>
      <c r="O13" s="4" t="n">
        <v>-6.929427144027244</v>
      </c>
      <c r="P13" s="6" t="n">
        <v>4.579440586742727</v>
      </c>
      <c r="S13" s="4" t="s">
        <v>62</v>
      </c>
      <c r="T13" s="5" t="n">
        <v>-6.090642850375268</v>
      </c>
      <c r="U13" s="4" t="n">
        <v>10.952429758942074</v>
      </c>
      <c r="V13" s="4" t="n">
        <v>5.201278907504673</v>
      </c>
      <c r="W13" s="4" t="n">
        <v>-14.799211266146408</v>
      </c>
      <c r="X13" s="4" t="n">
        <v>-0.7992112661464006</v>
      </c>
      <c r="Y13" s="4" t="n">
        <v>-14.7992112661464</v>
      </c>
      <c r="Z13" s="4" t="n">
        <v>3.7007887338535994</v>
      </c>
      <c r="AA13" s="4" t="n">
        <v>1.2007887338535994</v>
      </c>
      <c r="AB13" s="4" t="n">
        <v>0.3764512312311652</v>
      </c>
      <c r="AC13" s="4" t="e">
        <v>#NUM!</v>
      </c>
      <c r="AD13" s="4" t="n">
        <v>1.4024990247271063</v>
      </c>
      <c r="AE13" s="4" t="n">
        <v>2.312049813207146</v>
      </c>
      <c r="AF13" s="4" t="e">
        <v>#NUM!</v>
      </c>
      <c r="AG13" s="4" t="e">
        <v>#NUM!</v>
      </c>
      <c r="AH13" s="4" t="n">
        <v>-2.7992112661464077</v>
      </c>
      <c r="AI13" s="4" t="e">
        <v>#NUM!</v>
      </c>
      <c r="AJ13" s="4" t="n">
        <v>10.276796008326286</v>
      </c>
      <c r="AK13" s="4" t="n">
        <v>-1.7832562436547192</v>
      </c>
      <c r="AL13" s="4" t="n">
        <v>-11.551338587228095</v>
      </c>
      <c r="AM13" s="4" t="e">
        <v>#NUM!</v>
      </c>
      <c r="AN13" s="4" t="e">
        <v>#NUM!</v>
      </c>
      <c r="AO13" s="4" t="n">
        <v>-16.7992112661464</v>
      </c>
      <c r="AP13" s="4" t="n">
        <v>0.8204453268076648</v>
      </c>
      <c r="AQ13" s="4" t="n">
        <v>1.1200904922568</v>
      </c>
      <c r="AR13" s="4" t="n">
        <v>-16.7992112661464</v>
      </c>
      <c r="AS13" s="4" t="n">
        <v>-11.7992112661464</v>
      </c>
      <c r="AT13" s="4" t="e">
        <v>#NUM!</v>
      </c>
      <c r="AU13" s="4" t="n">
        <v>-24.375907857947517</v>
      </c>
      <c r="AV13" s="4" t="e">
        <v>#NUM!</v>
      </c>
      <c r="AW13" s="4" t="e">
        <v>#NUM!</v>
      </c>
      <c r="AX13" s="4" t="e">
        <v>#NUM!</v>
      </c>
      <c r="AY13" s="4" t="e">
        <v>#NUM!</v>
      </c>
      <c r="AZ13" s="4" t="e">
        <v>#NUM!</v>
      </c>
      <c r="BA13" s="4" t="n">
        <v>-34.7992112661464</v>
      </c>
      <c r="BB13" s="4" t="e">
        <v>#NUM!</v>
      </c>
      <c r="BC13" s="4" t="e">
        <v>#NUM!</v>
      </c>
      <c r="BD13" s="4" t="e">
        <v>#NUM!</v>
      </c>
      <c r="BE13" s="4" t="n">
        <v>-8.7992112661464</v>
      </c>
      <c r="BF13" s="4" t="e">
        <v>#NUM!</v>
      </c>
      <c r="BG13" s="4" t="n">
        <v>-16.7992112661464</v>
      </c>
      <c r="BH13" s="4" t="n">
        <v>-6.351195884749927</v>
      </c>
      <c r="BI13" s="4" t="e">
        <v>#NUM!</v>
      </c>
      <c r="BJ13" s="4" t="e">
        <v>#NUM!</v>
      </c>
      <c r="BK13" s="4" t="n">
        <v>4.612432786079161</v>
      </c>
      <c r="BL13" s="6" t="n">
        <v>1.2007887338535994</v>
      </c>
    </row>
    <row r="14" spans="1:64" x14ac:dyDescent="0.3">
      <c r="A14" s="4" t="s">
        <v>63</v>
      </c>
      <c r="B14" s="5" t="n">
        <v>0.4797475098428219</v>
      </c>
      <c r="C14" s="4" t="n">
        <v>0.5075020620407287</v>
      </c>
      <c r="D14" s="4" t="n">
        <v>-0.18110909285315735</v>
      </c>
      <c r="E14" s="4" t="n">
        <v>0.4899800838522008</v>
      </c>
      <c r="F14" s="4" t="n">
        <v>0.17113944635223888</v>
      </c>
      <c r="G14" s="4" t="n">
        <v>-0.251087781554439</v>
      </c>
      <c r="H14" s="4" t="n">
        <v>-3.2049242141886065</v>
      </c>
      <c r="I14" s="4" t="n">
        <v>-0.20942903084882403</v>
      </c>
      <c r="J14" s="4" t="n">
        <v>-1.6697651997873137</v>
      </c>
      <c r="K14" s="4" t="n">
        <v>-3.8597131141700975</v>
      </c>
      <c r="L14" s="4" t="e">
        <v>#NUM!</v>
      </c>
      <c r="M14" s="4" t="n">
        <v>-4.828860553647762</v>
      </c>
      <c r="N14" s="4" t="n">
        <v>-1.4955272203144272</v>
      </c>
      <c r="O14" s="4" t="n">
        <v>0.047356795304390076</v>
      </c>
      <c r="P14" s="6" t="n">
        <v>1.1324575688393548</v>
      </c>
      <c r="S14" s="4" t="s">
        <v>63</v>
      </c>
      <c r="T14" s="5" t="n">
        <v>0.22691466268340932</v>
      </c>
      <c r="U14" s="4" t="n">
        <v>1.0216258913916967</v>
      </c>
      <c r="V14" s="4" t="n">
        <v>0.07578605087824286</v>
      </c>
      <c r="W14" s="4" t="n">
        <v>0.17113944635223888</v>
      </c>
      <c r="X14" s="4" t="n">
        <v>1.1711394463522389</v>
      </c>
      <c r="Y14" s="4" t="n">
        <v>-1.3288605536477611</v>
      </c>
      <c r="Z14" s="4" t="n">
        <v>1.171139446352237</v>
      </c>
      <c r="AA14" s="4" t="n">
        <v>-0.3288605536477611</v>
      </c>
      <c r="AB14" s="4" t="n">
        <v>-0.43902419407195126</v>
      </c>
      <c r="AC14" s="4" t="e">
        <v>#NUM!</v>
      </c>
      <c r="AD14" s="4" t="n">
        <v>0.09304121618186478</v>
      </c>
      <c r="AE14" s="4" t="n">
        <v>0.867288583158512</v>
      </c>
      <c r="AF14" s="4" t="e">
        <v>#NUM!</v>
      </c>
      <c r="AG14" s="4" t="e">
        <v>#NUM!</v>
      </c>
      <c r="AH14" s="4" t="n">
        <v>0.17113944635223888</v>
      </c>
      <c r="AI14" s="4" t="e">
        <v>#NUM!</v>
      </c>
      <c r="AJ14" s="4" t="n">
        <v>0.262270351106924</v>
      </c>
      <c r="AK14" s="4" t="n">
        <v>-0.8288605536477611</v>
      </c>
      <c r="AL14" s="4" t="n">
        <v>-3.2049242141886065</v>
      </c>
      <c r="AM14" s="4" t="e">
        <v>#NUM!</v>
      </c>
      <c r="AN14" s="4" t="e">
        <v>#NUM!</v>
      </c>
      <c r="AO14" s="4" t="n">
        <v>-0.8288605536477611</v>
      </c>
      <c r="AP14" s="4" t="n">
        <v>-0.6189631524778552</v>
      </c>
      <c r="AQ14" s="4" t="n">
        <v>0.5065297760853475</v>
      </c>
      <c r="AR14" s="4" t="n">
        <v>-0.8288605536477611</v>
      </c>
      <c r="AS14" s="4" t="n">
        <v>-1.8288605536477611</v>
      </c>
      <c r="AT14" s="4" t="e">
        <v>#NUM!</v>
      </c>
      <c r="AU14" s="4" t="n">
        <v>-3.8597131141700975</v>
      </c>
      <c r="AV14" s="4" t="e">
        <v>#NUM!</v>
      </c>
      <c r="AW14" s="4" t="e">
        <v>#NUM!</v>
      </c>
      <c r="AX14" s="4" t="e">
        <v>#NUM!</v>
      </c>
      <c r="AY14" s="4" t="e">
        <v>#NUM!</v>
      </c>
      <c r="AZ14" s="4" t="e">
        <v>#NUM!</v>
      </c>
      <c r="BA14" s="4" t="n">
        <v>-4.828860553647762</v>
      </c>
      <c r="BB14" s="4" t="e">
        <v>#NUM!</v>
      </c>
      <c r="BC14" s="4" t="e">
        <v>#NUM!</v>
      </c>
      <c r="BD14" s="4" t="e">
        <v>#NUM!</v>
      </c>
      <c r="BE14" s="4" t="n">
        <v>-1.4955272203144272</v>
      </c>
      <c r="BF14" s="4" t="e">
        <v>#NUM!</v>
      </c>
      <c r="BG14" s="4" t="n">
        <v>-1.8288605536477611</v>
      </c>
      <c r="BH14" s="4" t="n">
        <v>0.15727688139129725</v>
      </c>
      <c r="BI14" s="4" t="e">
        <v>#NUM!</v>
      </c>
      <c r="BJ14" s="4" t="e">
        <v>#NUM!</v>
      </c>
      <c r="BK14" s="4" t="n">
        <v>1.1711394463522389</v>
      </c>
      <c r="BL14" s="6" t="n">
        <v>-2.828860553647761</v>
      </c>
    </row>
    <row r="15" spans="1:64" x14ac:dyDescent="0.3">
      <c r="A15" t="s" s="0">
        <v>35</v>
      </c>
      <c r="B15" s="7" t="n">
        <v>0.16890790026923352</v>
      </c>
      <c r="C15" t="n" s="0">
        <v>1.458238960813692</v>
      </c>
      <c r="D15" t="n" s="0">
        <v>-0.0379335978164419</v>
      </c>
      <c r="E15" t="n" s="0">
        <v>0.14109554583525474</v>
      </c>
      <c r="F15" t="n" s="0">
        <v>0.8156853504114416</v>
      </c>
      <c r="G15" t="n" s="0">
        <v>-0.06675847582950278</v>
      </c>
      <c r="H15" t="n" s="0">
        <v>-0.9169133612489202</v>
      </c>
      <c r="I15" t="n" s="0">
        <v>-0.3947796479300453</v>
      </c>
      <c r="J15" t="n" s="0">
        <v>-0.7070285880072192</v>
      </c>
      <c r="K15" t="n" s="0">
        <v>-0.5836418272457227</v>
      </c>
      <c r="L15" t="e" s="0">
        <v>#NUM!</v>
      </c>
      <c r="M15" t="n" s="0">
        <v>0.8156853504114416</v>
      </c>
      <c r="N15" t="n" s="0">
        <v>2.1490186837447744</v>
      </c>
      <c r="O15" t="n" s="0">
        <v>0.33353565309315725</v>
      </c>
      <c r="P15" s="8" t="n">
        <v>-1.1843146495885584</v>
      </c>
      <c r="S15" t="s" s="0">
        <v>35</v>
      </c>
      <c r="T15" s="7" t="n">
        <v>1.8678068774856358</v>
      </c>
      <c r="U15" t="n" s="0">
        <v>-0.8387917874145379</v>
      </c>
      <c r="V15" t="n" s="0">
        <v>-0.7962012507111906</v>
      </c>
      <c r="W15" t="n" s="0">
        <v>1.815685350411442</v>
      </c>
      <c r="X15" t="n" s="0">
        <v>1.8156853504114416</v>
      </c>
      <c r="Y15" t="n" s="0">
        <v>0.31568535041144163</v>
      </c>
      <c r="Z15" t="n" s="0">
        <v>-0.18431464958855837</v>
      </c>
      <c r="AA15" t="n" s="0">
        <v>-0.4343146495885585</v>
      </c>
      <c r="AB15" t="n" s="0">
        <v>0.19127880479447423</v>
      </c>
      <c r="AC15" t="e" s="0">
        <v>#NUM!</v>
      </c>
      <c r="AD15" t="n" s="0">
        <v>-0.40935351409720644</v>
      </c>
      <c r="AE15" t="n" s="0">
        <v>0.6643224849521812</v>
      </c>
      <c r="AF15" t="e" s="0">
        <v>#NUM!</v>
      </c>
      <c r="AG15" t="e" s="0">
        <v>#NUM!</v>
      </c>
      <c r="AH15" t="n" s="0">
        <v>0.8156853504114416</v>
      </c>
      <c r="AI15" t="e" s="0">
        <v>#NUM!</v>
      </c>
      <c r="AJ15" t="n" s="0">
        <v>-0.33392686756607126</v>
      </c>
      <c r="AK15" t="n" s="0">
        <v>0.23393340472784097</v>
      </c>
      <c r="AL15" t="n" s="0">
        <v>-0.9169133612489202</v>
      </c>
      <c r="AM15" t="e" s="0">
        <v>#NUM!</v>
      </c>
      <c r="AN15" t="e" s="0">
        <v>#NUM!</v>
      </c>
      <c r="AO15" t="n" s="0">
        <v>1.8156853504114416</v>
      </c>
      <c r="AP15" t="n" s="0">
        <v>-1.1458432031275212</v>
      </c>
      <c r="AQ15" t="n" s="0">
        <v>0.5247882563899331</v>
      </c>
      <c r="AR15" t="n" s="0">
        <v>1.8156853504114416</v>
      </c>
      <c r="AS15" t="n" s="0">
        <v>-1.1843146495885584</v>
      </c>
      <c r="AT15" t="e" s="0">
        <v>#NUM!</v>
      </c>
      <c r="AU15" t="n" s="0">
        <v>-0.5836418272457227</v>
      </c>
      <c r="AV15" t="e" s="0">
        <v>#NUM!</v>
      </c>
      <c r="AW15" t="e" s="0">
        <v>#NUM!</v>
      </c>
      <c r="AX15" t="e" s="0">
        <v>#NUM!</v>
      </c>
      <c r="AY15" t="e" s="0">
        <v>#NUM!</v>
      </c>
      <c r="AZ15" t="e" s="0">
        <v>#NUM!</v>
      </c>
      <c r="BA15" t="n" s="0">
        <v>0.8156853504114416</v>
      </c>
      <c r="BB15" t="e" s="0">
        <v>#NUM!</v>
      </c>
      <c r="BC15" t="e" s="0">
        <v>#NUM!</v>
      </c>
      <c r="BD15" t="e" s="0">
        <v>#NUM!</v>
      </c>
      <c r="BE15" t="n" s="0">
        <v>2.1490186837447744</v>
      </c>
      <c r="BF15" t="e" s="0">
        <v>#NUM!</v>
      </c>
      <c r="BG15" t="n" s="0">
        <v>0.8156853504114416</v>
      </c>
      <c r="BH15" t="n" s="0">
        <v>0.3052884266907354</v>
      </c>
      <c r="BI15" t="e" s="0">
        <v>#NUM!</v>
      </c>
      <c r="BJ15" t="e" s="0">
        <v>#NUM!</v>
      </c>
      <c r="BK15" t="n" s="0">
        <v>-1.1843146495885584</v>
      </c>
      <c r="BL15" s="8" t="n">
        <v>-1.1843146495885584</v>
      </c>
    </row>
    <row r="16" spans="1:64" x14ac:dyDescent="0.3">
      <c r="A16" t="s" s="0">
        <v>36</v>
      </c>
      <c r="B16" s="7" t="n">
        <v>-0.11858822704402461</v>
      </c>
      <c r="C16" t="n" s="0">
        <v>-0.8094272457369907</v>
      </c>
      <c r="D16" t="n" s="0">
        <v>-0.07211700215160244</v>
      </c>
      <c r="E16" t="n" s="0">
        <v>0.36064936898636035</v>
      </c>
      <c r="F16" t="n" s="0">
        <v>-0.35391583351591627</v>
      </c>
      <c r="G16" t="n" s="0">
        <v>-0.5024489377961666</v>
      </c>
      <c r="H16" t="n" s="0">
        <v>-1.2647820707360369</v>
      </c>
      <c r="I16" t="n" s="0">
        <v>0.380679732330524</v>
      </c>
      <c r="J16" t="n" s="0">
        <v>1.1687981049027447</v>
      </c>
      <c r="K16" t="n" s="0">
        <v>-0.2922107124712421</v>
      </c>
      <c r="L16" t="e" s="0">
        <v>#NUM!</v>
      </c>
      <c r="M16" t="n" s="0">
        <v>-1.3539158335159163</v>
      </c>
      <c r="N16" t="n" s="0">
        <v>-1.3539158335159163</v>
      </c>
      <c r="O16" t="n" s="0">
        <v>-0.4027117989595944</v>
      </c>
      <c r="P16" s="8" t="n">
        <v>-0.2136819404080308</v>
      </c>
      <c r="S16" t="s" s="0">
        <v>36</v>
      </c>
      <c r="T16" s="7" t="n">
        <v>-0.9473042704606505</v>
      </c>
      <c r="U16" t="n" s="0">
        <v>0.36153750938329776</v>
      </c>
      <c r="V16" t="n" s="0">
        <v>0.36815301281603774</v>
      </c>
      <c r="W16" t="n" s="0">
        <v>-0.35391583351591627</v>
      </c>
      <c r="X16" t="n" s="0">
        <v>-1.3539158335159163</v>
      </c>
      <c r="Y16" t="n" s="0">
        <v>0.6460841664840837</v>
      </c>
      <c r="Z16" t="n" s="0">
        <v>0.6460841664840837</v>
      </c>
      <c r="AA16" t="n" s="0">
        <v>0.1460841664840835</v>
      </c>
      <c r="AB16" t="n" s="0">
        <v>-0.35391583351591605</v>
      </c>
      <c r="AC16" t="e" s="0">
        <v>#NUM!</v>
      </c>
      <c r="AD16" t="n" s="0">
        <v>0.6329023825855169</v>
      </c>
      <c r="AE16" t="n" s="0">
        <v>0.10186046127467363</v>
      </c>
      <c r="AF16" t="e" s="0">
        <v>#NUM!</v>
      </c>
      <c r="AG16" t="e" s="0">
        <v>#NUM!</v>
      </c>
      <c r="AH16" t="n" s="0">
        <v>-0.35391583351591627</v>
      </c>
      <c r="AI16" t="e" s="0">
        <v>#NUM!</v>
      </c>
      <c r="AJ16" t="n" s="0">
        <v>-0.21397740827743195</v>
      </c>
      <c r="AK16" t="n" s="0">
        <v>-0.8271170099974969</v>
      </c>
      <c r="AL16" t="n" s="0">
        <v>-1.2647820707360369</v>
      </c>
      <c r="AM16" t="e" s="0">
        <v>#NUM!</v>
      </c>
      <c r="AN16" t="e" s="0">
        <v>#NUM!</v>
      </c>
      <c r="AO16" t="n" s="0">
        <v>-1.3539158335159163</v>
      </c>
      <c r="AP16" t="n" s="0">
        <v>0.8642793501733601</v>
      </c>
      <c r="AQ16" t="n" s="0">
        <v>-0.17481551607211276</v>
      </c>
      <c r="AR16" t="n" s="0">
        <v>-1.3539158335159163</v>
      </c>
      <c r="AS16" t="n" s="0">
        <v>1.6460841664840837</v>
      </c>
      <c r="AT16" t="e" s="0">
        <v>#NUM!</v>
      </c>
      <c r="AU16" t="n" s="0">
        <v>-0.2922107124712421</v>
      </c>
      <c r="AV16" t="e" s="0">
        <v>#NUM!</v>
      </c>
      <c r="AW16" t="e" s="0">
        <v>#NUM!</v>
      </c>
      <c r="AX16" t="e" s="0">
        <v>#NUM!</v>
      </c>
      <c r="AY16" t="e" s="0">
        <v>#NUM!</v>
      </c>
      <c r="AZ16" t="e" s="0">
        <v>#NUM!</v>
      </c>
      <c r="BA16" t="n" s="0">
        <v>-1.3539158335159163</v>
      </c>
      <c r="BB16" t="e" s="0">
        <v>#NUM!</v>
      </c>
      <c r="BC16" t="e" s="0">
        <v>#NUM!</v>
      </c>
      <c r="BD16" t="e" s="0">
        <v>#NUM!</v>
      </c>
      <c r="BE16" t="n" s="0">
        <v>-1.3539158335159163</v>
      </c>
      <c r="BF16" t="e" s="0">
        <v>#NUM!</v>
      </c>
      <c r="BG16" t="n" s="0">
        <v>-1.3539158335159163</v>
      </c>
      <c r="BH16" t="n" s="0">
        <v>-0.3469845510354457</v>
      </c>
      <c r="BI16" t="e" s="0">
        <v>#NUM!</v>
      </c>
      <c r="BJ16" t="e" s="0">
        <v>#NUM!</v>
      </c>
      <c r="BK16" t="n" s="0">
        <v>-0.21231257038809703</v>
      </c>
      <c r="BL16" s="8" t="n">
        <v>-0.35391583351591627</v>
      </c>
    </row>
    <row r="17" spans="1:64" x14ac:dyDescent="0.3">
      <c r="A17" s="4" t="s">
        <v>37</v>
      </c>
      <c r="B17" s="5" t="n">
        <v>0.4525011861424719</v>
      </c>
      <c r="C17" s="4" t="n">
        <v>-0.03883481417909618</v>
      </c>
      <c r="D17" s="4" t="n">
        <v>0.2591056029840004</v>
      </c>
      <c r="E17" s="4" t="n">
        <v>0.7046558011215787</v>
      </c>
      <c r="F17" s="4" t="n">
        <v>-0.7457106292189133</v>
      </c>
      <c r="G17" s="4" t="n">
        <v>0.1937348963153145</v>
      </c>
      <c r="H17" s="4" t="n">
        <v>-2.3891755780993957</v>
      </c>
      <c r="I17" s="4" t="n">
        <v>-0.6722376906201033</v>
      </c>
      <c r="J17" s="4" t="n">
        <v>-1.7457106292189124</v>
      </c>
      <c r="K17" s="4" t="n">
        <v>-3.3336709731348106</v>
      </c>
      <c r="L17" s="4" t="e">
        <v>#NUM!</v>
      </c>
      <c r="M17" s="4" t="n">
        <v>-4.745710629218912</v>
      </c>
      <c r="N17" s="4" t="e">
        <v>#NUM!</v>
      </c>
      <c r="O17" s="4" t="n">
        <v>-0.33854761750479945</v>
      </c>
      <c r="P17" s="6" t="n">
        <v>1.6094622241533987</v>
      </c>
      <c r="S17" s="4" t="s">
        <v>37</v>
      </c>
      <c r="T17" s="5" t="n">
        <v>-0.9598764371416468</v>
      </c>
      <c r="U17" s="4" t="n">
        <v>2.0321480946424977</v>
      </c>
      <c r="V17" s="4" t="n">
        <v>1.05484690779139</v>
      </c>
      <c r="W17" s="4" t="e">
        <v>#NUM!</v>
      </c>
      <c r="X17" s="4" t="n">
        <v>0.2542893707810876</v>
      </c>
      <c r="Y17" s="4" t="n">
        <v>-1.7457106292189124</v>
      </c>
      <c r="Z17" s="4" t="n">
        <v>0.2542893707810876</v>
      </c>
      <c r="AA17" s="4" t="n">
        <v>0.7542893707810876</v>
      </c>
      <c r="AB17" s="4" t="n">
        <v>0.01860021865703665</v>
      </c>
      <c r="AC17" s="4" t="e">
        <v>#NUM!</v>
      </c>
      <c r="AD17" s="4" t="n">
        <v>1.3986566400811338</v>
      </c>
      <c r="AE17" s="4" t="n">
        <v>0.3752736706152664</v>
      </c>
      <c r="AF17" s="4" t="e">
        <v>#NUM!</v>
      </c>
      <c r="AG17" s="4" t="e">
        <v>#NUM!</v>
      </c>
      <c r="AH17" s="4" t="n">
        <v>-0.7457106292189133</v>
      </c>
      <c r="AI17" s="4" t="e">
        <v>#NUM!</v>
      </c>
      <c r="AJ17" s="4" t="n">
        <v>0.9583508942601267</v>
      </c>
      <c r="AK17" s="4" t="n">
        <v>-0.40063910765083666</v>
      </c>
      <c r="AL17" s="4" t="n">
        <v>-2.3891755780993957</v>
      </c>
      <c r="AM17" s="4" t="e">
        <v>#NUM!</v>
      </c>
      <c r="AN17" s="4" t="e">
        <v>#NUM!</v>
      </c>
      <c r="AO17" s="4" t="n">
        <v>-1.7457106292189124</v>
      </c>
      <c r="AP17" s="4" t="n">
        <v>-0.9232532129972233</v>
      </c>
      <c r="AQ17" s="4" t="n">
        <v>-0.3114059369376472</v>
      </c>
      <c r="AR17" s="4" t="n">
        <v>-1.7457106292189124</v>
      </c>
      <c r="AS17" s="4" t="e">
        <v>#NUM!</v>
      </c>
      <c r="AT17" s="4" t="e">
        <v>#NUM!</v>
      </c>
      <c r="AU17" s="4" t="n">
        <v>-3.3336709731348106</v>
      </c>
      <c r="AV17" s="4" t="e">
        <v>#NUM!</v>
      </c>
      <c r="AW17" s="4" t="e">
        <v>#NUM!</v>
      </c>
      <c r="AX17" s="4" t="e">
        <v>#NUM!</v>
      </c>
      <c r="AY17" s="4" t="e">
        <v>#NUM!</v>
      </c>
      <c r="AZ17" s="4" t="e">
        <v>#NUM!</v>
      </c>
      <c r="BA17" s="4" t="n">
        <v>-4.745710629218912</v>
      </c>
      <c r="BB17" s="4" t="e">
        <v>#NUM!</v>
      </c>
      <c r="BC17" s="4" t="e">
        <v>#NUM!</v>
      </c>
      <c r="BD17" s="4" t="e">
        <v>#NUM!</v>
      </c>
      <c r="BE17" s="4" t="e">
        <v>#NUM!</v>
      </c>
      <c r="BF17" s="4" t="e">
        <v>#NUM!</v>
      </c>
      <c r="BG17" s="4" t="n">
        <v>-1.7457106292189124</v>
      </c>
      <c r="BH17" s="4" t="n">
        <v>-0.2561075529396186</v>
      </c>
      <c r="BI17" s="4" t="e">
        <v>#NUM!</v>
      </c>
      <c r="BJ17" s="4" t="e">
        <v>#NUM!</v>
      </c>
      <c r="BK17" s="4" t="n">
        <v>1.6094622241533987</v>
      </c>
      <c r="BL17" s="6" t="e">
        <v>#NUM!</v>
      </c>
    </row>
    <row r="18" spans="1:64" ht="15" thickBot="1" x14ac:dyDescent="0.35">
      <c r="A18" s="4" t="s">
        <v>38</v>
      </c>
      <c r="B18" s="18" t="n">
        <v>-0.5925221065953403</v>
      </c>
      <c r="C18" s="24" t="n">
        <v>-1.475806215385533</v>
      </c>
      <c r="D18" s="24" t="n">
        <v>0.04645510353261173</v>
      </c>
      <c r="E18" s="24" t="n">
        <v>-0.6041933215249502</v>
      </c>
      <c r="F18" s="24" t="e">
        <v>#NUM!</v>
      </c>
      <c r="G18" s="24" t="n">
        <v>1.6281630209947204</v>
      </c>
      <c r="H18" s="24" t="e">
        <v>#NUM!</v>
      </c>
      <c r="I18" s="24" t="n">
        <v>0.5962861902507397</v>
      </c>
      <c r="J18" s="24" t="n">
        <v>-0.4758062153855329</v>
      </c>
      <c r="K18" s="24" t="n">
        <v>-4.475806215385533</v>
      </c>
      <c r="L18" s="24" t="e">
        <v>#NUM!</v>
      </c>
      <c r="M18" s="24" t="e">
        <v>#NUM!</v>
      </c>
      <c r="N18" s="24" t="n">
        <v>-0.4758062153855329</v>
      </c>
      <c r="O18" s="24" t="e">
        <v>#NUM!</v>
      </c>
      <c r="P18" s="19" t="n">
        <v>0.524193784614468</v>
      </c>
      <c r="S18" s="4" t="s">
        <v>38</v>
      </c>
      <c r="T18" s="18" t="n">
        <v>-1.475806215385533</v>
      </c>
      <c r="U18" s="24" t="n">
        <v>-0.11003952751618495</v>
      </c>
      <c r="V18" s="24" t="n">
        <v>-0.798388926349813</v>
      </c>
      <c r="W18" s="24" t="e">
        <v>#NUM!</v>
      </c>
      <c r="X18" s="24" t="e">
        <v>#NUM!</v>
      </c>
      <c r="Y18" s="24" t="n">
        <v>-1.475806215385533</v>
      </c>
      <c r="Z18" s="24" t="e">
        <v>#NUM!</v>
      </c>
      <c r="AA18" s="24" t="n">
        <v>-0.9758062153855329</v>
      </c>
      <c r="AB18" s="24" t="n">
        <v>0.543094590741589</v>
      </c>
      <c r="AC18" s="24" t="e">
        <v>#NUM!</v>
      </c>
      <c r="AD18" s="24" t="n">
        <v>-0.6629475282222339</v>
      </c>
      <c r="AE18" s="24" t="n">
        <v>-0.4758062153855329</v>
      </c>
      <c r="AF18" s="24" t="e">
        <v>#NUM!</v>
      </c>
      <c r="AG18" s="24" t="e">
        <v>#NUM!</v>
      </c>
      <c r="AH18" s="24" t="e">
        <v>#NUM!</v>
      </c>
      <c r="AI18" s="24" t="e">
        <v>#NUM!</v>
      </c>
      <c r="AJ18" s="24" t="n">
        <v>2.024063711215157</v>
      </c>
      <c r="AK18" s="24" t="n">
        <v>0.8237052838477519</v>
      </c>
      <c r="AL18" s="24" t="e">
        <v>#NUM!</v>
      </c>
      <c r="AM18" s="24" t="e">
        <v>#NUM!</v>
      </c>
      <c r="AN18" s="24" t="e">
        <v>#NUM!</v>
      </c>
      <c r="AO18" s="24" t="e">
        <v>#NUM!</v>
      </c>
      <c r="AP18" s="24" t="n">
        <v>0.3072611223618784</v>
      </c>
      <c r="AQ18" s="24" t="n">
        <v>1.5241937846144662</v>
      </c>
      <c r="AR18" s="24" t="e">
        <v>#NUM!</v>
      </c>
      <c r="AS18" s="24" t="n">
        <v>-0.4758062153855329</v>
      </c>
      <c r="AT18" s="24" t="e">
        <v>#NUM!</v>
      </c>
      <c r="AU18" s="24" t="n">
        <v>-4.475806215385533</v>
      </c>
      <c r="AV18" s="24" t="e">
        <v>#NUM!</v>
      </c>
      <c r="AW18" s="24" t="e">
        <v>#NUM!</v>
      </c>
      <c r="AX18" s="24" t="e">
        <v>#NUM!</v>
      </c>
      <c r="AY18" s="24" t="e">
        <v>#NUM!</v>
      </c>
      <c r="AZ18" s="24" t="e">
        <v>#NUM!</v>
      </c>
      <c r="BA18" s="24" t="e">
        <v>#NUM!</v>
      </c>
      <c r="BB18" s="24" t="e">
        <v>#NUM!</v>
      </c>
      <c r="BC18" s="24" t="e">
        <v>#NUM!</v>
      </c>
      <c r="BD18" s="24" t="e">
        <v>#NUM!</v>
      </c>
      <c r="BE18" s="24" t="n">
        <v>-0.4758062153855329</v>
      </c>
      <c r="BF18" s="24" t="e">
        <v>#NUM!</v>
      </c>
      <c r="BG18" s="24" t="e">
        <v>#NUM!</v>
      </c>
      <c r="BH18" s="24" t="e">
        <v>#NUM!</v>
      </c>
      <c r="BI18" s="24" t="e">
        <v>#NUM!</v>
      </c>
      <c r="BJ18" s="24" t="e">
        <v>#NUM!</v>
      </c>
      <c r="BK18" s="24" t="e">
        <v>#NUM!</v>
      </c>
      <c r="BL18" s="19" t="n">
        <v>0.524193784614468</v>
      </c>
    </row>
  </sheetData>
  <mergeCells count="25">
    <mergeCell ref="B3:D3"/>
    <mergeCell ref="E3:G3"/>
    <mergeCell ref="H3:J3"/>
    <mergeCell ref="K3:M3"/>
    <mergeCell ref="N3:P3"/>
    <mergeCell ref="AI3:AK3"/>
    <mergeCell ref="T2:AB2"/>
    <mergeCell ref="AC2:AK2"/>
    <mergeCell ref="AL3:AN3"/>
    <mergeCell ref="AL2:AT2"/>
    <mergeCell ref="AO3:AQ3"/>
    <mergeCell ref="AR3:AT3"/>
    <mergeCell ref="T3:V3"/>
    <mergeCell ref="W3:Y3"/>
    <mergeCell ref="Z3:AB3"/>
    <mergeCell ref="AC3:AE3"/>
    <mergeCell ref="AF3:AH3"/>
    <mergeCell ref="AU3:AW3"/>
    <mergeCell ref="AX3:AZ3"/>
    <mergeCell ref="BA3:BC3"/>
    <mergeCell ref="AU2:BC2"/>
    <mergeCell ref="BD2:BL2"/>
    <mergeCell ref="BD3:BF3"/>
    <mergeCell ref="BG3:BI3"/>
    <mergeCell ref="BJ3:BL3"/>
  </mergeCells>
  <conditionalFormatting sqref="B5:P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P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P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P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P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P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P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P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P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P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P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P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P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BL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BL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BL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BL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:BL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BL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:BL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BL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:BL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:BL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:B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BL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:BL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:BL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topLeftCell="B1" zoomScale="145" zoomScaleNormal="145" workbookViewId="0">
      <selection activeCell="F8" sqref="F8"/>
    </sheetView>
  </sheetViews>
  <sheetFormatPr defaultRowHeight="14.4" x14ac:dyDescent="0.3"/>
  <cols>
    <col min="1" max="2" customWidth="true" width="17.33203125"/>
    <col min="3" max="3" customWidth="true" width="16.6640625"/>
    <col min="4" max="4" customWidth="true" width="15.44140625"/>
    <col min="6" max="6" customWidth="true" width="11.0"/>
    <col min="7" max="7" customWidth="true" style="3" width="16.44140625"/>
  </cols>
  <sheetData>
    <row r="2" spans="3:11" ht="18" x14ac:dyDescent="0.35">
      <c r="J2" s="28" t="s">
        <v>57</v>
      </c>
      <c r="K2" s="28"/>
    </row>
    <row r="3" spans="3:11" ht="18" x14ac:dyDescent="0.35">
      <c r="C3" s="2" t="s">
        <v>27</v>
      </c>
      <c r="D3" s="2" t="s">
        <v>28</v>
      </c>
      <c r="J3" s="15" t="s">
        <v>51</v>
      </c>
      <c r="K3" s="15" t="s">
        <v>23</v>
      </c>
    </row>
    <row r="4" spans="3:11" x14ac:dyDescent="0.3">
      <c r="C4" t="n" s="0">
        <v>0.3740921500304946</v>
      </c>
      <c r="D4" t="n" s="0">
        <v>0.7231497166633061</v>
      </c>
      <c r="G4" s="3" t="s">
        <v>29</v>
      </c>
      <c r="J4" s="0">
        <f t="shared" ref="J4:J17" si="0">(C4-D4)</f>
        <v>-0.3639781947739949</v>
      </c>
      <c r="K4" s="0">
        <f t="shared" ref="K4:K17" si="1">(C4+D4)</f>
        <v>1.134726794400895</v>
      </c>
    </row>
    <row r="5" spans="3:11" x14ac:dyDescent="0.3">
      <c r="C5" t="n" s="0">
        <v>0.006751245387111322</v>
      </c>
      <c r="D5" t="n" s="0">
        <v>0.08188813145282006</v>
      </c>
      <c r="G5" s="3" t="s">
        <v>30</v>
      </c>
      <c r="J5" s="0">
        <f t="shared" si="0"/>
        <v>-8.1141832289859536E-2</v>
      </c>
      <c r="K5" s="0">
        <f t="shared" si="1"/>
        <v>9.7167316665113732E-2</v>
      </c>
    </row>
    <row r="6" spans="3:11" x14ac:dyDescent="0.3">
      <c r="C6" t="n" s="0">
        <v>6.182954110639174</v>
      </c>
      <c r="D6" t="n" s="0">
        <v>4.3986116830343365</v>
      </c>
      <c r="G6" s="3" t="s">
        <v>31</v>
      </c>
      <c r="J6" s="0">
        <f t="shared" si="0"/>
        <v>1.6641585380806472</v>
      </c>
      <c r="K6" s="0">
        <f t="shared" si="1"/>
        <v>10.531313455677813</v>
      </c>
    </row>
    <row r="7" spans="3:11" x14ac:dyDescent="0.3">
      <c r="C7" t="n" s="0">
        <v>0.0041026343450058815</v>
      </c>
      <c r="D7" t="n" s="0">
        <v>0.06392028423307468</v>
      </c>
      <c r="G7" s="3" t="s">
        <v>32</v>
      </c>
      <c r="J7" s="0">
        <f t="shared" si="0"/>
        <v>-6.8407398184615248E-2</v>
      </c>
      <c r="K7" s="0">
        <f t="shared" si="1"/>
        <v>7.9389693791276333E-2</v>
      </c>
    </row>
    <row r="8" spans="3:11" x14ac:dyDescent="0.3">
      <c r="C8" t="n" s="0">
        <v>3.2609604132459773</v>
      </c>
      <c r="D8" t="n" s="0">
        <v>3.406376159041132</v>
      </c>
      <c r="G8" s="3" t="s">
        <v>33</v>
      </c>
      <c r="J8" s="0">
        <f t="shared" si="0"/>
        <v>9.3271352710055044E-2</v>
      </c>
      <c r="K8" s="0">
        <f t="shared" si="1"/>
        <v>6.7871879609921635</v>
      </c>
    </row>
    <row r="9" spans="3:11" x14ac:dyDescent="0.3">
      <c r="C9" s="4" t="n">
        <v>13.17171582612636</v>
      </c>
      <c r="D9" s="4" t="n">
        <v>4.54685205885658</v>
      </c>
      <c r="E9" s="4"/>
      <c r="F9" s="4"/>
      <c r="G9" s="15" t="s">
        <v>12</v>
      </c>
      <c r="H9" s="4"/>
      <c r="I9" s="4"/>
      <c r="J9" s="4">
        <f t="shared" si="0"/>
        <v>8.1657678743746605</v>
      </c>
      <c r="K9" s="4">
        <f t="shared" si="1"/>
        <v>17.719665679658476</v>
      </c>
    </row>
    <row r="10" spans="3:11" x14ac:dyDescent="0.3">
      <c r="C10" t="n" s="0">
        <v>24.073830839106297</v>
      </c>
      <c r="D10" t="n" s="0">
        <v>9.86315662231697</v>
      </c>
      <c r="G10" s="3" t="s">
        <v>13</v>
      </c>
      <c r="J10" s="0">
        <f t="shared" si="0"/>
        <v>14.604722423653321</v>
      </c>
      <c r="K10" s="0">
        <f t="shared" si="1"/>
        <v>34.449596502189898</v>
      </c>
    </row>
    <row r="11" spans="3:11" x14ac:dyDescent="0.3">
      <c r="C11" t="n" s="0">
        <v>120.11858877048529</v>
      </c>
      <c r="D11" t="n" s="0">
        <v>26.528157829683124</v>
      </c>
      <c r="G11" s="3" t="s">
        <v>14</v>
      </c>
      <c r="J11" s="0">
        <f t="shared" si="0"/>
        <v>95.767611711350099</v>
      </c>
      <c r="K11" s="0">
        <f t="shared" si="1"/>
        <v>147.21200276601095</v>
      </c>
    </row>
    <row r="12" spans="3:11" x14ac:dyDescent="0.3">
      <c r="C12" s="4" t="n">
        <v>58.7992112661464</v>
      </c>
      <c r="D12" s="4" t="n">
        <v>17.22705050065746</v>
      </c>
      <c r="E12" s="4"/>
      <c r="F12" s="4"/>
      <c r="G12" s="15" t="s">
        <v>34</v>
      </c>
      <c r="H12" s="4"/>
      <c r="I12" s="4"/>
      <c r="J12" s="4">
        <f t="shared" si="0"/>
        <v>42.576150836639115</v>
      </c>
      <c r="K12" s="4">
        <f t="shared" si="1"/>
        <v>76.409392235002258</v>
      </c>
    </row>
    <row r="13" spans="3:11" x14ac:dyDescent="0.3">
      <c r="C13" s="4" t="n">
        <v>9.828860553647761</v>
      </c>
      <c r="D13" s="4" t="n">
        <v>2.5069733654651896</v>
      </c>
      <c r="E13" s="4"/>
      <c r="F13" s="4"/>
      <c r="G13" s="15" t="s">
        <v>25</v>
      </c>
      <c r="H13" s="4"/>
      <c r="I13" s="4"/>
      <c r="J13" s="4">
        <f t="shared" si="0"/>
        <v>7.4971394670146108</v>
      </c>
      <c r="K13" s="4">
        <f t="shared" si="1"/>
        <v>12.376548220054881</v>
      </c>
    </row>
    <row r="14" spans="3:11" x14ac:dyDescent="0.3">
      <c r="C14" t="n" s="0">
        <v>1.1843146495885584</v>
      </c>
      <c r="D14" t="n" s="0">
        <v>1.5524380239787259</v>
      </c>
      <c r="G14" s="3" t="s">
        <v>35</v>
      </c>
      <c r="J14" s="0">
        <f t="shared" si="0"/>
        <v>-0.35936768483351589</v>
      </c>
      <c r="K14" s="0">
        <f t="shared" si="1"/>
        <v>2.7426152579862979</v>
      </c>
    </row>
    <row r="15" spans="3:11" x14ac:dyDescent="0.3">
      <c r="C15" t="n" s="0">
        <v>1.3539158335159163</v>
      </c>
      <c r="D15" t="n" s="0">
        <v>1.251150554978575</v>
      </c>
      <c r="G15" s="3" t="s">
        <v>36</v>
      </c>
      <c r="J15" s="0">
        <f t="shared" si="0"/>
        <v>0.18208445109198901</v>
      </c>
      <c r="K15" s="0">
        <f t="shared" si="1"/>
        <v>2.7125747968338381</v>
      </c>
    </row>
    <row r="16" spans="3:11" x14ac:dyDescent="0.3">
      <c r="C16" s="4" t="n">
        <v>7.745710629218912</v>
      </c>
      <c r="D16" s="4" t="n">
        <v>2.259064968671262</v>
      </c>
      <c r="E16" s="4"/>
      <c r="F16" s="4"/>
      <c r="G16" s="15" t="s">
        <v>37</v>
      </c>
      <c r="H16" s="4"/>
      <c r="I16" s="4"/>
      <c r="J16" s="4">
        <f t="shared" si="0"/>
        <v>5.7673857281305683</v>
      </c>
      <c r="K16" s="4">
        <f t="shared" si="1"/>
        <v>9.9989776437493525</v>
      </c>
    </row>
    <row r="17" spans="3:11" x14ac:dyDescent="0.3">
      <c r="C17" s="4" t="n">
        <v>5.475806215385533</v>
      </c>
      <c r="D17" s="4" t="n">
        <v>1.4955016364867992</v>
      </c>
      <c r="E17" s="4"/>
      <c r="F17" s="4"/>
      <c r="G17" s="15" t="s">
        <v>38</v>
      </c>
      <c r="H17" s="4"/>
      <c r="I17" s="4"/>
      <c r="J17" s="4">
        <f t="shared" si="0"/>
        <v>3.9131817913947851</v>
      </c>
      <c r="K17" s="4">
        <f t="shared" si="1"/>
        <v>6.704109444234617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AF77"/>
  <sheetViews>
    <sheetView workbookViewId="0">
      <selection activeCell="V13" sqref="V13"/>
    </sheetView>
  </sheetViews>
  <sheetFormatPr defaultRowHeight="14.4" x14ac:dyDescent="0.3"/>
  <sheetData>
    <row r="4" spans="3:10" x14ac:dyDescent="0.3">
      <c r="C4" t="e" s="0">
        <v>#NUM!</v>
      </c>
      <c r="D4" t="e" s="0">
        <v>#NUM!</v>
      </c>
      <c r="E4" t="e" s="0">
        <v>#NUM!</v>
      </c>
      <c r="F4" t="e" s="0">
        <v>#NUM!</v>
      </c>
      <c r="G4" t="e" s="0">
        <v>#NUM!</v>
      </c>
      <c r="H4" t="e" s="0">
        <v>#NUM!</v>
      </c>
      <c r="I4" t="n" s="0">
        <v>0.0</v>
      </c>
      <c r="J4" t="n" s="0">
        <v>0.0</v>
      </c>
    </row>
    <row r="5" spans="3:10" x14ac:dyDescent="0.3">
      <c r="C5" t="e" s="0">
        <v>#NUM!</v>
      </c>
      <c r="D5" t="e" s="0">
        <v>#NUM!</v>
      </c>
      <c r="E5" t="e" s="0">
        <v>#NUM!</v>
      </c>
      <c r="F5" t="e" s="0">
        <v>#NUM!</v>
      </c>
      <c r="G5" t="e" s="0">
        <v>#NUM!</v>
      </c>
      <c r="H5" t="e" s="0">
        <v>#NUM!</v>
      </c>
      <c r="I5" t="n" s="0">
        <v>0.0</v>
      </c>
      <c r="J5" t="n" s="0">
        <v>0.0</v>
      </c>
    </row>
    <row r="6" spans="3:10" x14ac:dyDescent="0.3">
      <c r="C6" t="e" s="0">
        <v>#NUM!</v>
      </c>
      <c r="D6" t="e" s="0">
        <v>#NUM!</v>
      </c>
      <c r="E6" t="e" s="0">
        <v>#NUM!</v>
      </c>
      <c r="F6" t="e" s="0">
        <v>#NUM!</v>
      </c>
      <c r="G6" t="e" s="0">
        <v>#NUM!</v>
      </c>
      <c r="H6" t="e" s="0">
        <v>#NUM!</v>
      </c>
      <c r="I6" t="n" s="0">
        <v>2.6722750392583654</v>
      </c>
      <c r="J6" t="n" s="0">
        <v>2.243355414467932</v>
      </c>
    </row>
    <row r="7" spans="3:10" x14ac:dyDescent="0.3">
      <c r="C7" t="e" s="0">
        <v>#NUM!</v>
      </c>
      <c r="D7" t="e" s="0">
        <v>#NUM!</v>
      </c>
      <c r="E7" t="e" s="0">
        <v>#NUM!</v>
      </c>
      <c r="F7" t="e" s="0">
        <v>#NUM!</v>
      </c>
      <c r="G7" t="e" s="0">
        <v>#NUM!</v>
      </c>
      <c r="H7" t="e" s="0">
        <v>#NUM!</v>
      </c>
      <c r="I7" t="n" s="0">
        <v>0.0</v>
      </c>
      <c r="J7" t="n" s="0">
        <v>0.0</v>
      </c>
    </row>
    <row r="8" spans="3:10" x14ac:dyDescent="0.3">
      <c r="C8" t="e" s="0">
        <v>#NUM!</v>
      </c>
      <c r="D8" t="e" s="0">
        <v>#NUM!</v>
      </c>
      <c r="E8" t="e" s="0">
        <v>#NUM!</v>
      </c>
      <c r="F8" t="e" s="0">
        <v>#NUM!</v>
      </c>
      <c r="G8" t="e" s="0">
        <v>#NUM!</v>
      </c>
      <c r="H8" t="e" s="0">
        <v>#NUM!</v>
      </c>
      <c r="I8" t="n" s="0">
        <v>5.921563858354604</v>
      </c>
      <c r="J8" t="n" s="0">
        <v>0.8530731708431861</v>
      </c>
    </row>
    <row r="9" spans="3:10" x14ac:dyDescent="0.3">
      <c r="C9" t="e" s="0">
        <v>#NUM!</v>
      </c>
      <c r="D9" t="e" s="0">
        <v>#NUM!</v>
      </c>
      <c r="E9" t="e" s="0">
        <v>#NUM!</v>
      </c>
      <c r="F9" t="e" s="0">
        <v>#NUM!</v>
      </c>
      <c r="G9" t="e" s="0">
        <v>#NUM!</v>
      </c>
      <c r="H9" t="e" s="0">
        <v>#NUM!</v>
      </c>
      <c r="I9" t="n" s="0">
        <v>13.689100157033463</v>
      </c>
      <c r="J9" t="n" s="0">
        <v>3.7433059876676866</v>
      </c>
    </row>
    <row r="10" spans="3:10" x14ac:dyDescent="0.3">
      <c r="C10" t="e" s="0">
        <v>#NUM!</v>
      </c>
      <c r="D10" t="e" s="0">
        <v>#NUM!</v>
      </c>
      <c r="E10" t="e" s="0">
        <v>#NUM!</v>
      </c>
      <c r="F10" t="e" s="0">
        <v>#NUM!</v>
      </c>
      <c r="G10" t="e" s="0">
        <v>#NUM!</v>
      </c>
      <c r="H10" t="e" s="0">
        <v>#NUM!</v>
      </c>
      <c r="I10" t="n" s="0">
        <v>27.0616110238703</v>
      </c>
      <c r="J10" t="n" s="0">
        <v>16.175753001782216</v>
      </c>
    </row>
    <row r="11" spans="3:10" x14ac:dyDescent="0.3">
      <c r="C11" t="e" s="0">
        <v>#NUM!</v>
      </c>
      <c r="D11" t="e" s="0">
        <v>#NUM!</v>
      </c>
      <c r="E11" t="e" s="0">
        <v>#NUM!</v>
      </c>
      <c r="F11" t="e" s="0">
        <v>#NUM!</v>
      </c>
      <c r="G11" t="e" s="0">
        <v>#NUM!</v>
      </c>
      <c r="H11" t="e" s="0">
        <v>#NUM!</v>
      </c>
      <c r="I11" t="n" s="0">
        <v>121.34455007851673</v>
      </c>
      <c r="J11" t="n" s="0">
        <v>18.779785854097316</v>
      </c>
    </row>
    <row r="12" spans="3:10" x14ac:dyDescent="0.3">
      <c r="C12" t="e" s="0">
        <v>#NUM!</v>
      </c>
      <c r="D12" t="e" s="0">
        <v>#NUM!</v>
      </c>
      <c r="E12" t="e" s="0">
        <v>#NUM!</v>
      </c>
      <c r="F12" t="e" s="0">
        <v>#NUM!</v>
      </c>
      <c r="G12" t="e" s="0">
        <v>#NUM!</v>
      </c>
      <c r="H12" t="e" s="0">
        <v>#NUM!</v>
      </c>
      <c r="I12" t="n" s="0">
        <v>53.53222787374267</v>
      </c>
      <c r="J12" t="n" s="0">
        <v>23.502267431328736</v>
      </c>
    </row>
    <row r="13" spans="3:10" x14ac:dyDescent="0.3">
      <c r="C13" t="e" s="0">
        <v>#NUM!</v>
      </c>
      <c r="D13" t="e" s="0">
        <v>#NUM!</v>
      </c>
      <c r="E13" t="e" s="0">
        <v>#NUM!</v>
      </c>
      <c r="F13" t="e" s="0">
        <v>#NUM!</v>
      </c>
      <c r="G13" t="e" s="0">
        <v>#NUM!</v>
      </c>
      <c r="H13" t="e" s="0">
        <v>#NUM!</v>
      </c>
      <c r="I13" t="n" s="0">
        <v>8.59383889761297</v>
      </c>
      <c r="J13" t="n" s="0">
        <v>1.7917557727993045</v>
      </c>
    </row>
    <row r="14" spans="3:10" x14ac:dyDescent="0.3">
      <c r="C14" t="e" s="0">
        <v>#NUM!</v>
      </c>
      <c r="D14" t="e" s="0">
        <v>#NUM!</v>
      </c>
      <c r="E14" t="e" s="0">
        <v>#NUM!</v>
      </c>
      <c r="F14" t="e" s="0">
        <v>#NUM!</v>
      </c>
      <c r="G14" t="e" s="0">
        <v>#NUM!</v>
      </c>
      <c r="H14" t="e" s="0">
        <v>#NUM!</v>
      </c>
      <c r="I14" t="n" s="0">
        <v>0.0</v>
      </c>
      <c r="J14" t="n" s="0">
        <v>0.0</v>
      </c>
    </row>
    <row r="15" spans="3:10" x14ac:dyDescent="0.3">
      <c r="C15" t="e" s="0">
        <v>#NUM!</v>
      </c>
      <c r="D15" t="e" s="0">
        <v>#NUM!</v>
      </c>
      <c r="E15" t="e" s="0">
        <v>#NUM!</v>
      </c>
      <c r="F15" t="e" s="0">
        <v>#NUM!</v>
      </c>
      <c r="G15" t="e" s="0">
        <v>#NUM!</v>
      </c>
      <c r="H15" t="e" s="0">
        <v>#NUM!</v>
      </c>
      <c r="I15" t="n" s="0">
        <v>2.40616110238703</v>
      </c>
      <c r="J15" t="n" s="0">
        <v>1.6175753001782212</v>
      </c>
    </row>
    <row r="16" spans="3:10" x14ac:dyDescent="0.3">
      <c r="C16" t="e" s="0">
        <v>#NUM!</v>
      </c>
      <c r="D16" t="e" s="0">
        <v>#NUM!</v>
      </c>
      <c r="E16" t="e" s="0">
        <v>#NUM!</v>
      </c>
      <c r="F16" t="e" s="0">
        <v>#NUM!</v>
      </c>
      <c r="G16" t="e" s="0">
        <v>#NUM!</v>
      </c>
      <c r="H16" t="e" s="0">
        <v>#NUM!</v>
      </c>
      <c r="I16" t="e" s="0">
        <v>#NUM!</v>
      </c>
      <c r="J16" t="e" s="0">
        <v>#NUM!</v>
      </c>
    </row>
    <row r="17" spans="1:32" x14ac:dyDescent="0.3">
      <c r="C17" t="e" s="0">
        <v>#NUM!</v>
      </c>
      <c r="D17" t="e" s="0">
        <v>#NUM!</v>
      </c>
      <c r="E17" t="e" s="0">
        <v>#NUM!</v>
      </c>
      <c r="F17" t="e" s="0">
        <v>#NUM!</v>
      </c>
      <c r="G17" t="e" s="0">
        <v>#NUM!</v>
      </c>
      <c r="H17" t="e" s="0">
        <v>#NUM!</v>
      </c>
      <c r="I17" t="n" s="0">
        <v>3.0</v>
      </c>
      <c r="J17" t="n" s="0">
        <v>0.0</v>
      </c>
    </row>
    <row r="22" spans="1:32" x14ac:dyDescent="0.3">
      <c r="A22" t="n" s="0">
        <v>35.0</v>
      </c>
      <c r="B22" t="s" s="0">
        <v>17</v>
      </c>
      <c r="C22" t="s" s="0">
        <v>21</v>
      </c>
      <c r="D22" t="s" s="0">
        <v>53</v>
      </c>
      <c r="E22" t="s" s="0">
        <v>16</v>
      </c>
      <c r="F22" t="n" s="0">
        <v>0.0</v>
      </c>
      <c r="G22" t="n" s="0">
        <v>0.0</v>
      </c>
      <c r="H22" t="n" s="0">
        <v>0.0</v>
      </c>
      <c r="I22" t="n" s="0">
        <v>0.0</v>
      </c>
      <c r="J22" t="n" s="0">
        <v>8.0</v>
      </c>
      <c r="K22" t="n" s="0">
        <v>3.0</v>
      </c>
      <c r="L22" t="n" s="0">
        <v>33.0</v>
      </c>
      <c r="M22" t="n" s="0">
        <v>116.0</v>
      </c>
      <c r="N22" t="n" s="0">
        <v>47.0</v>
      </c>
      <c r="O22" t="n" s="0">
        <v>8.0</v>
      </c>
      <c r="P22" t="n" s="0">
        <v>0.0</v>
      </c>
      <c r="Q22" t="n" s="0">
        <v>3.0</v>
      </c>
      <c r="R22" t="n" s="0">
        <v>0.0</v>
      </c>
      <c r="S22" t="n" s="0">
        <v>5.0</v>
      </c>
      <c r="T22" t="n" s="0">
        <v>3.0</v>
      </c>
      <c r="U22" t="s" s="0">
        <v>54</v>
      </c>
      <c r="V22" t="s" s="0">
        <v>45</v>
      </c>
      <c r="W22" t="b" s="0">
        <v>1</v>
      </c>
      <c r="Z22" t="n" s="0">
        <v>35.0</v>
      </c>
      <c r="AD22" t="n" s="0">
        <v>0.0</v>
      </c>
      <c r="AE22" t="n" s="0">
        <v>0.0</v>
      </c>
      <c r="AF22" t="n" s="0">
        <v>0.0</v>
      </c>
    </row>
    <row r="23" spans="1:32" x14ac:dyDescent="0.3">
      <c r="A23" t="n" s="0">
        <v>50.0</v>
      </c>
      <c r="B23" t="s" s="0">
        <v>2</v>
      </c>
      <c r="C23" t="s" s="0">
        <v>1</v>
      </c>
      <c r="D23" t="s" s="0">
        <v>53</v>
      </c>
      <c r="E23" t="s" s="0">
        <v>2</v>
      </c>
      <c r="F23" t="n" s="0">
        <v>0.0</v>
      </c>
      <c r="G23" t="n" s="0">
        <v>0.0</v>
      </c>
      <c r="H23" t="n" s="0">
        <v>0.0</v>
      </c>
      <c r="I23" t="n" s="0">
        <v>0.0</v>
      </c>
      <c r="J23" t="n" s="0">
        <v>6.0</v>
      </c>
      <c r="K23" t="n" s="0">
        <v>15.0</v>
      </c>
      <c r="L23" t="n" s="0">
        <v>33.0</v>
      </c>
      <c r="M23" t="n" s="0">
        <v>108.0</v>
      </c>
      <c r="N23" t="n" s="0">
        <v>27.0</v>
      </c>
      <c r="O23" t="n" s="0">
        <v>6.0</v>
      </c>
      <c r="P23" t="n" s="0">
        <v>0.0</v>
      </c>
      <c r="Q23" t="n" s="0">
        <v>3.0</v>
      </c>
      <c r="R23" t="n" s="0">
        <v>0.0</v>
      </c>
      <c r="S23" t="n" s="0">
        <v>3.0</v>
      </c>
      <c r="T23" t="n" s="0">
        <v>6.0</v>
      </c>
      <c r="U23" t="s" s="0">
        <v>47</v>
      </c>
      <c r="V23" t="s" s="0">
        <v>45</v>
      </c>
      <c r="W23" t="b" s="0">
        <v>1</v>
      </c>
      <c r="Z23" t="n" s="0">
        <v>50.0</v>
      </c>
      <c r="AB23" t="n" s="0">
        <v>3.0</v>
      </c>
      <c r="AD23" t="n" s="0">
        <v>1.0</v>
      </c>
      <c r="AE23" t="n" s="0">
        <v>0.0</v>
      </c>
      <c r="AF23" t="n" s="0">
        <v>0.0</v>
      </c>
    </row>
    <row r="24" spans="1:32" x14ac:dyDescent="0.3">
      <c r="A24" t="n" s="0">
        <v>50.0</v>
      </c>
      <c r="B24" t="s" s="0">
        <v>2</v>
      </c>
      <c r="C24" t="s" s="0">
        <v>1</v>
      </c>
      <c r="D24" t="s" s="0">
        <v>53</v>
      </c>
      <c r="E24" t="s" s="0">
        <v>2</v>
      </c>
      <c r="F24" t="n" s="0">
        <v>0.0</v>
      </c>
      <c r="G24" t="n" s="0">
        <v>0.0</v>
      </c>
      <c r="H24" t="n" s="0">
        <v>4.0</v>
      </c>
      <c r="I24" t="n" s="0">
        <v>0.0</v>
      </c>
      <c r="J24" t="n" s="0">
        <v>6.0</v>
      </c>
      <c r="K24" t="n" s="0">
        <v>15.0</v>
      </c>
      <c r="L24" t="n" s="0">
        <v>43.0</v>
      </c>
      <c r="M24" t="n" s="0">
        <v>150.0</v>
      </c>
      <c r="N24" t="n" s="0">
        <v>49.0</v>
      </c>
      <c r="O24" t="n" s="0">
        <v>10.0</v>
      </c>
      <c r="P24" t="n" s="0">
        <v>0.0</v>
      </c>
      <c r="Q24" t="n" s="0">
        <v>4.0</v>
      </c>
      <c r="R24" t="n" s="0">
        <v>4.0</v>
      </c>
      <c r="S24" t="n" s="0">
        <v>2.0</v>
      </c>
      <c r="T24" t="n" s="0">
        <v>6.0</v>
      </c>
      <c r="U24" s="0"/>
      <c r="V24" t="s">
        <v>45</v>
      </c>
      <c r="W24" t="b">
        <v>1</v>
      </c>
      <c r="Z24" t="n">
        <v>50.0</v>
      </c>
      <c r="AD24" t="n">
        <v>2.0</v>
      </c>
      <c r="AE24" t="n">
        <v>0.0</v>
      </c>
      <c r="AF24" t="n">
        <v>0.0</v>
      </c>
    </row>
    <row r="25" spans="1:32" x14ac:dyDescent="0.3">
      <c r="A25" t="n" s="0">
        <v>50.0</v>
      </c>
      <c r="B25" t="s" s="0">
        <v>2</v>
      </c>
      <c r="C25" t="s" s="0">
        <v>1</v>
      </c>
      <c r="D25" t="s" s="0">
        <v>53</v>
      </c>
      <c r="E25" t="s" s="0">
        <v>2</v>
      </c>
      <c r="F25" t="n" s="0">
        <v>0.0</v>
      </c>
      <c r="G25" t="n" s="0">
        <v>0.0</v>
      </c>
      <c r="H25" t="n" s="0">
        <v>5.0</v>
      </c>
      <c r="I25" t="n" s="0">
        <v>0.0</v>
      </c>
      <c r="J25" t="n" s="0">
        <v>5.0</v>
      </c>
      <c r="K25" t="n" s="0">
        <v>15.0</v>
      </c>
      <c r="L25" t="n" s="0">
        <v>3.0</v>
      </c>
      <c r="M25" t="n" s="0">
        <v>108.0</v>
      </c>
      <c r="N25" t="n" s="0">
        <v>87.0</v>
      </c>
      <c r="O25" t="n" s="0">
        <v>10.0</v>
      </c>
      <c r="P25" t="n" s="0">
        <v>0.0</v>
      </c>
      <c r="Q25" t="n" s="0">
        <v>0.0</v>
      </c>
      <c r="R25" t="n" s="0">
        <v>5.0</v>
      </c>
      <c r="S25" t="n" s="0">
        <v>5.0</v>
      </c>
      <c r="T25" t="n" s="0">
        <v>6.0</v>
      </c>
      <c r="U25" s="0"/>
      <c r="V25" t="s">
        <v>45</v>
      </c>
      <c r="W25" t="b">
        <v>1</v>
      </c>
      <c r="Z25" t="n">
        <v>50.0</v>
      </c>
      <c r="AD25" t="n">
        <v>3.0</v>
      </c>
      <c r="AE25" t="n">
        <v>0.0</v>
      </c>
      <c r="AF25" t="n">
        <v>0.0</v>
      </c>
    </row>
    <row r="26" spans="1:32" x14ac:dyDescent="0.3">
      <c r="AD26" t="n" s="0">
        <v>4.0</v>
      </c>
      <c r="AE26" t="n" s="0">
        <v>0.0</v>
      </c>
      <c r="AF26" t="n" s="0">
        <v>0.0</v>
      </c>
    </row>
    <row r="27" spans="1:32" x14ac:dyDescent="0.3">
      <c r="AD27" t="n" s="0">
        <v>5.0</v>
      </c>
      <c r="AE27" t="n" s="0">
        <v>0.0</v>
      </c>
      <c r="AF27" t="n" s="0">
        <v>0.0</v>
      </c>
    </row>
    <row r="28" spans="1:32" x14ac:dyDescent="0.3">
      <c r="AD28" t="n" s="0">
        <v>6.0</v>
      </c>
      <c r="AE28" t="n" s="0">
        <v>0.0</v>
      </c>
      <c r="AF28" t="n" s="0">
        <v>0.0</v>
      </c>
    </row>
    <row r="29" spans="1:32" x14ac:dyDescent="0.3">
      <c r="AD29" t="n" s="0">
        <v>7.0</v>
      </c>
      <c r="AE29" t="n" s="0">
        <v>0.0</v>
      </c>
      <c r="AF29" t="n" s="0">
        <v>0.0</v>
      </c>
    </row>
    <row r="30" spans="1:32" x14ac:dyDescent="0.3">
      <c r="AD30" t="n" s="0">
        <v>8.0</v>
      </c>
      <c r="AE30" t="n" s="0">
        <v>0.0</v>
      </c>
      <c r="AF30" t="n" s="0">
        <v>0.0</v>
      </c>
    </row>
    <row r="31" spans="1:32" x14ac:dyDescent="0.3">
      <c r="AD31" t="n" s="0">
        <v>9.0</v>
      </c>
      <c r="AE31" t="n" s="0">
        <v>0.0</v>
      </c>
      <c r="AF31" t="n" s="0">
        <v>0.0</v>
      </c>
    </row>
    <row r="32" spans="1:32" x14ac:dyDescent="0.3">
      <c r="AD32" t="n" s="0">
        <v>10.0</v>
      </c>
      <c r="AE32" t="n" s="0">
        <v>0.0</v>
      </c>
      <c r="AF32" t="n" s="0">
        <v>0.0</v>
      </c>
    </row>
    <row r="33" spans="30:32" x14ac:dyDescent="0.3">
      <c r="AD33" t="n" s="0">
        <v>11.0</v>
      </c>
      <c r="AE33" t="n" s="0">
        <v>0.0</v>
      </c>
      <c r="AF33" t="n" s="0">
        <v>0.0</v>
      </c>
    </row>
    <row r="34" spans="30:32" x14ac:dyDescent="0.3">
      <c r="AD34" t="n" s="0">
        <v>12.0</v>
      </c>
      <c r="AE34" t="n" s="0">
        <v>0.0</v>
      </c>
      <c r="AF34" t="n" s="0">
        <v>0.0</v>
      </c>
    </row>
    <row r="35" spans="30:32" x14ac:dyDescent="0.3">
      <c r="AD35" t="n" s="0">
        <v>13.0</v>
      </c>
      <c r="AE35" t="n" s="0">
        <v>0.0</v>
      </c>
      <c r="AF35" t="n" s="0">
        <v>0.0</v>
      </c>
    </row>
    <row r="36" spans="30:32" x14ac:dyDescent="0.3">
      <c r="AD36" t="n" s="0">
        <v>14.0</v>
      </c>
      <c r="AE36" t="n" s="0">
        <v>0.0</v>
      </c>
      <c r="AF36" t="n" s="0">
        <v>0.0</v>
      </c>
    </row>
    <row r="37" spans="30:32" x14ac:dyDescent="0.3">
      <c r="AD37" t="n" s="0">
        <v>15.0</v>
      </c>
      <c r="AE37" t="n" s="0">
        <v>0.0</v>
      </c>
      <c r="AF37" t="n" s="0">
        <v>0.0</v>
      </c>
    </row>
    <row r="38" spans="30:32" x14ac:dyDescent="0.3">
      <c r="AD38" t="n" s="0">
        <v>16.0</v>
      </c>
      <c r="AE38" t="n" s="0">
        <v>0.0</v>
      </c>
      <c r="AF38" t="n" s="0">
        <v>0.0</v>
      </c>
    </row>
    <row r="39" spans="30:32" x14ac:dyDescent="0.3">
      <c r="AD39" t="n" s="0">
        <v>17.0</v>
      </c>
      <c r="AE39" t="n" s="0">
        <v>0.0</v>
      </c>
      <c r="AF39" t="n" s="0">
        <v>0.0</v>
      </c>
    </row>
    <row r="40" spans="30:32" x14ac:dyDescent="0.3">
      <c r="AD40" t="n" s="0">
        <v>18.0</v>
      </c>
      <c r="AE40" t="n" s="0">
        <v>0.0</v>
      </c>
      <c r="AF40" t="n" s="0">
        <v>0.0</v>
      </c>
    </row>
    <row r="41" spans="30:32" x14ac:dyDescent="0.3">
      <c r="AD41" t="n" s="0">
        <v>19.0</v>
      </c>
      <c r="AE41" t="n" s="0">
        <v>0.0</v>
      </c>
      <c r="AF41" t="n" s="0">
        <v>0.0</v>
      </c>
    </row>
    <row r="42" spans="30:32" x14ac:dyDescent="0.3">
      <c r="AD42" t="n" s="0">
        <v>20.0</v>
      </c>
      <c r="AE42" t="n" s="0">
        <v>0.0</v>
      </c>
      <c r="AF42" t="n" s="0">
        <v>0.0</v>
      </c>
    </row>
    <row r="43" spans="30:32" x14ac:dyDescent="0.3">
      <c r="AD43" t="n" s="0">
        <v>21.0</v>
      </c>
      <c r="AE43" t="n" s="0">
        <v>0.0</v>
      </c>
      <c r="AF43" t="n" s="0">
        <v>0.0</v>
      </c>
    </row>
    <row r="44" spans="30:32" x14ac:dyDescent="0.3">
      <c r="AD44" t="n" s="0">
        <v>22.0</v>
      </c>
      <c r="AE44" t="n" s="0">
        <v>0.0</v>
      </c>
      <c r="AF44" t="n" s="0">
        <v>0.0</v>
      </c>
    </row>
    <row r="45" spans="30:32" x14ac:dyDescent="0.3">
      <c r="AD45" t="n" s="0">
        <v>23.0</v>
      </c>
      <c r="AE45" t="n" s="0">
        <v>0.0</v>
      </c>
      <c r="AF45" t="n" s="0">
        <v>0.0</v>
      </c>
    </row>
    <row r="46" spans="30:32" x14ac:dyDescent="0.3">
      <c r="AD46" t="n" s="0">
        <v>24.0</v>
      </c>
      <c r="AE46" t="n" s="0">
        <v>0.0</v>
      </c>
      <c r="AF46" t="n" s="0">
        <v>0.0</v>
      </c>
    </row>
    <row r="47" spans="30:32" x14ac:dyDescent="0.3">
      <c r="AD47" t="n" s="0">
        <v>25.0</v>
      </c>
      <c r="AE47" t="n" s="0">
        <v>0.0</v>
      </c>
      <c r="AF47" t="n" s="0">
        <v>0.0</v>
      </c>
    </row>
    <row r="48" spans="30:32" x14ac:dyDescent="0.3">
      <c r="AD48" t="n" s="0">
        <v>26.0</v>
      </c>
      <c r="AE48" t="n" s="0">
        <v>0.0</v>
      </c>
      <c r="AF48" t="n" s="0">
        <v>0.0</v>
      </c>
    </row>
    <row r="49" spans="30:32" x14ac:dyDescent="0.3">
      <c r="AD49" t="n" s="0">
        <v>27.0</v>
      </c>
      <c r="AE49" t="n" s="0">
        <v>0.0</v>
      </c>
      <c r="AF49" t="n" s="0">
        <v>0.0</v>
      </c>
    </row>
    <row r="50" spans="30:32" x14ac:dyDescent="0.3">
      <c r="AD50" t="n" s="0">
        <v>28.0</v>
      </c>
      <c r="AE50" t="n" s="0">
        <v>0.0</v>
      </c>
      <c r="AF50" t="n" s="0">
        <v>0.0</v>
      </c>
    </row>
    <row r="51" spans="30:32" x14ac:dyDescent="0.3">
      <c r="AD51" t="n" s="0">
        <v>29.0</v>
      </c>
      <c r="AE51" t="n" s="0">
        <v>0.0</v>
      </c>
      <c r="AF51" t="n" s="0">
        <v>0.0</v>
      </c>
    </row>
    <row r="52" spans="30:32" x14ac:dyDescent="0.3">
      <c r="AD52" t="n" s="0">
        <v>30.0</v>
      </c>
      <c r="AE52" t="n" s="0">
        <v>0.0</v>
      </c>
      <c r="AF52" t="n" s="0">
        <v>0.0</v>
      </c>
    </row>
    <row r="53" spans="30:32" x14ac:dyDescent="0.3">
      <c r="AD53" t="n" s="0">
        <v>31.0</v>
      </c>
      <c r="AE53" t="n" s="0">
        <v>0.0</v>
      </c>
      <c r="AF53" t="n" s="0">
        <v>0.0</v>
      </c>
    </row>
    <row r="54" spans="30:32" x14ac:dyDescent="0.3">
      <c r="AD54" t="n" s="0">
        <v>32.0</v>
      </c>
      <c r="AE54" t="n" s="0">
        <v>0.0</v>
      </c>
      <c r="AF54" t="n" s="0">
        <v>0.0</v>
      </c>
    </row>
    <row r="55" spans="30:32" x14ac:dyDescent="0.3">
      <c r="AD55" t="n" s="0">
        <v>33.0</v>
      </c>
      <c r="AE55" t="n" s="0">
        <v>0.0</v>
      </c>
      <c r="AF55" t="n" s="0">
        <v>0.0</v>
      </c>
    </row>
    <row r="56" spans="30:32" x14ac:dyDescent="0.3">
      <c r="AD56" t="n" s="0">
        <v>34.0</v>
      </c>
      <c r="AE56" t="n" s="0">
        <v>0.0</v>
      </c>
      <c r="AF56" t="n" s="0">
        <v>0.0</v>
      </c>
    </row>
    <row r="57" spans="30:32" x14ac:dyDescent="0.3">
      <c r="AD57" t="n" s="0">
        <v>35.0</v>
      </c>
      <c r="AE57" t="n" s="0">
        <v>0.0</v>
      </c>
      <c r="AF57" t="n" s="0">
        <v>0.0</v>
      </c>
    </row>
    <row r="58" spans="30:32" x14ac:dyDescent="0.3">
      <c r="AD58" t="n" s="0">
        <v>36.0</v>
      </c>
      <c r="AE58" t="n" s="0">
        <v>0.0</v>
      </c>
      <c r="AF58" t="n" s="0">
        <v>0.0</v>
      </c>
    </row>
    <row r="59" spans="30:32" x14ac:dyDescent="0.3">
      <c r="AD59" t="n" s="0">
        <v>37.0</v>
      </c>
      <c r="AE59" t="n" s="0">
        <v>0.0</v>
      </c>
      <c r="AF59" t="n" s="0">
        <v>0.0</v>
      </c>
    </row>
    <row r="60" spans="30:32" x14ac:dyDescent="0.3">
      <c r="AD60" t="n" s="0">
        <v>38.0</v>
      </c>
      <c r="AE60" t="n" s="0">
        <v>0.0</v>
      </c>
      <c r="AF60" t="n" s="0">
        <v>0.0</v>
      </c>
    </row>
    <row r="61" spans="30:32" x14ac:dyDescent="0.3">
      <c r="AD61" t="n" s="0">
        <v>39.0</v>
      </c>
      <c r="AE61" t="n" s="0">
        <v>0.0</v>
      </c>
      <c r="AF61" t="n" s="0">
        <v>0.0</v>
      </c>
    </row>
    <row r="62" spans="30:32" x14ac:dyDescent="0.3">
      <c r="AD62" t="n" s="0">
        <v>40.0</v>
      </c>
      <c r="AE62" t="n" s="0">
        <v>0.0</v>
      </c>
      <c r="AF62" t="n" s="0">
        <v>0.0</v>
      </c>
    </row>
    <row r="63" spans="30:32" x14ac:dyDescent="0.3">
      <c r="AD63" t="n" s="0">
        <v>41.0</v>
      </c>
      <c r="AE63" t="n" s="0">
        <v>0.0</v>
      </c>
      <c r="AF63" t="n" s="0">
        <v>0.0</v>
      </c>
    </row>
    <row r="64" spans="30:32" x14ac:dyDescent="0.3">
      <c r="AD64" t="n" s="0">
        <v>42.0</v>
      </c>
      <c r="AE64" t="n" s="0">
        <v>0.0</v>
      </c>
      <c r="AF64" t="n" s="0">
        <v>0.0</v>
      </c>
    </row>
    <row r="65" spans="30:32" x14ac:dyDescent="0.3">
      <c r="AD65" t="n" s="0">
        <v>43.0</v>
      </c>
      <c r="AE65" t="n" s="0">
        <v>0.0</v>
      </c>
      <c r="AF65" t="n" s="0">
        <v>0.0</v>
      </c>
    </row>
    <row r="66" spans="30:32" x14ac:dyDescent="0.3">
      <c r="AD66" t="n" s="0">
        <v>44.0</v>
      </c>
      <c r="AE66" t="n" s="0">
        <v>0.0</v>
      </c>
      <c r="AF66" t="n" s="0">
        <v>0.0</v>
      </c>
    </row>
    <row r="67" spans="30:32" x14ac:dyDescent="0.3">
      <c r="AD67" t="n" s="0">
        <v>45.0</v>
      </c>
      <c r="AE67" t="n" s="0">
        <v>0.0</v>
      </c>
      <c r="AF67" t="n" s="0">
        <v>0.0</v>
      </c>
    </row>
    <row r="68" spans="30:32" x14ac:dyDescent="0.3">
      <c r="AD68" t="n" s="0">
        <v>46.0</v>
      </c>
      <c r="AE68" t="n" s="0">
        <v>0.0</v>
      </c>
      <c r="AF68" t="n" s="0">
        <v>0.0</v>
      </c>
    </row>
    <row r="69" spans="30:32" x14ac:dyDescent="0.3">
      <c r="AD69" t="n" s="0">
        <v>47.0</v>
      </c>
      <c r="AE69" t="n" s="0">
        <v>0.0</v>
      </c>
      <c r="AF69" t="n" s="0">
        <v>0.0</v>
      </c>
    </row>
    <row r="70" spans="30:32" x14ac:dyDescent="0.3">
      <c r="AD70" t="n" s="0">
        <v>48.0</v>
      </c>
      <c r="AE70" t="n" s="0">
        <v>0.0</v>
      </c>
      <c r="AF70" t="n" s="0">
        <v>0.0</v>
      </c>
    </row>
    <row r="71" spans="30:32" x14ac:dyDescent="0.3">
      <c r="AD71" t="n" s="0">
        <v>49.0</v>
      </c>
      <c r="AE71" t="n" s="0">
        <v>0.0</v>
      </c>
      <c r="AF71" t="n" s="0">
        <v>0.0</v>
      </c>
    </row>
    <row r="72" spans="30:32" x14ac:dyDescent="0.3">
      <c r="AD72" t="n" s="0">
        <v>50.0</v>
      </c>
      <c r="AE72" t="n" s="0">
        <v>0.0</v>
      </c>
      <c r="AF72" t="n" s="0">
        <v>0.0</v>
      </c>
    </row>
    <row r="73" spans="30:32" x14ac:dyDescent="0.3">
      <c r="AD73" t="n" s="0">
        <v>51.0</v>
      </c>
      <c r="AE73" t="n" s="0">
        <v>0.0</v>
      </c>
      <c r="AF73" t="n" s="0">
        <v>3.0</v>
      </c>
    </row>
    <row r="74" spans="30:32" x14ac:dyDescent="0.3">
      <c r="AD74" t="n" s="0">
        <v>52.0</v>
      </c>
      <c r="AE74" t="n" s="0">
        <v>0.0</v>
      </c>
      <c r="AF74" t="n" s="0">
        <v>3.0</v>
      </c>
    </row>
    <row r="75" spans="30:32" x14ac:dyDescent="0.3">
      <c r="AD75" t="n" s="0">
        <v>53.0</v>
      </c>
      <c r="AE75" t="n" s="0">
        <v>0.0</v>
      </c>
      <c r="AF75" t="n" s="0">
        <v>3.0</v>
      </c>
    </row>
    <row r="76" spans="30:32" x14ac:dyDescent="0.3">
      <c r="AD76" s="0">
        <v>54</v>
      </c>
    </row>
    <row r="77" spans="30:32" x14ac:dyDescent="0.3">
      <c r="AD77" s="0">
        <v>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C3:P174"/>
  <sheetViews>
    <sheetView workbookViewId="0">
      <selection activeCell="Q11" sqref="Q11"/>
    </sheetView>
  </sheetViews>
  <sheetFormatPr defaultRowHeight="14.4" x14ac:dyDescent="0.3"/>
  <sheetData>
    <row r="3" spans="3:16" x14ac:dyDescent="0.3">
      <c r="C3" s="29" t="s">
        <v>33</v>
      </c>
      <c r="D3" s="29"/>
      <c r="E3" s="29" t="s">
        <v>31</v>
      </c>
      <c r="F3" s="29"/>
      <c r="G3" s="29" t="s">
        <v>32</v>
      </c>
      <c r="H3" s="29"/>
      <c r="I3" s="29" t="s">
        <v>30</v>
      </c>
      <c r="J3" s="29"/>
      <c r="K3" s="29" t="s">
        <v>3</v>
      </c>
      <c r="L3" s="29"/>
      <c r="O3" s="29" t="s">
        <v>81</v>
      </c>
      <c r="P3" s="29"/>
    </row>
    <row r="4" spans="3:16" x14ac:dyDescent="0.3">
      <c r="C4" t="s" s="0">
        <v>88</v>
      </c>
      <c r="D4" t="s" s="0">
        <v>87</v>
      </c>
      <c r="E4" t="s" s="0">
        <v>88</v>
      </c>
      <c r="F4" t="s" s="0">
        <v>87</v>
      </c>
      <c r="G4" t="s" s="0">
        <v>88</v>
      </c>
      <c r="H4" t="s" s="0">
        <v>87</v>
      </c>
      <c r="I4" t="s" s="0">
        <v>88</v>
      </c>
      <c r="J4" t="s" s="0">
        <v>87</v>
      </c>
      <c r="K4" t="s" s="0">
        <v>88</v>
      </c>
      <c r="L4" t="s" s="0">
        <v>87</v>
      </c>
    </row>
    <row r="5" spans="3:16" x14ac:dyDescent="0.3">
      <c r="C5" t="n" s="0">
        <v>0.0</v>
      </c>
      <c r="D5" t="n" s="0">
        <v>0.0</v>
      </c>
      <c r="E5" t="n" s="0">
        <v>4.0</v>
      </c>
      <c r="F5" t="n" s="0">
        <v>3.0</v>
      </c>
      <c r="G5" t="n" s="0">
        <v>0.0</v>
      </c>
      <c r="H5" t="n" s="0">
        <v>0.0</v>
      </c>
      <c r="I5" t="n" s="0">
        <v>0.0</v>
      </c>
      <c r="J5" t="n" s="0">
        <v>0.0</v>
      </c>
      <c r="K5" t="n" s="0">
        <v>0.0</v>
      </c>
      <c r="L5" t="n" s="0">
        <v>0.0</v>
      </c>
    </row>
    <row r="6" spans="3:16" x14ac:dyDescent="0.3">
      <c r="C6" t="n" s="0">
        <v>3.0</v>
      </c>
      <c r="D6" t="n" s="0">
        <v>3.0</v>
      </c>
      <c r="E6" t="n" s="0">
        <v>0.0</v>
      </c>
      <c r="F6" t="n" s="0">
        <v>0.0</v>
      </c>
      <c r="G6" t="n" s="0">
        <v>0.0</v>
      </c>
      <c r="H6" t="n" s="0">
        <v>0.0</v>
      </c>
      <c r="I6" t="n" s="0">
        <v>0.0</v>
      </c>
      <c r="J6" t="n" s="0">
        <v>0.0</v>
      </c>
      <c r="K6" t="n" s="0">
        <v>0.0</v>
      </c>
      <c r="L6" t="n" s="0">
        <v>0.0</v>
      </c>
    </row>
    <row r="7" spans="3:16" x14ac:dyDescent="0.3">
      <c r="C7" t="n" s="0">
        <v>1.0</v>
      </c>
      <c r="D7" t="n" s="0">
        <v>1.0</v>
      </c>
      <c r="E7" t="n" s="0">
        <v>3.0</v>
      </c>
      <c r="F7" t="n" s="0">
        <v>3.0</v>
      </c>
      <c r="G7" t="n" s="0">
        <v>0.0</v>
      </c>
      <c r="H7" t="n" s="0">
        <v>0.0</v>
      </c>
      <c r="I7" t="n" s="0">
        <v>0.0</v>
      </c>
      <c r="J7" t="n" s="0">
        <v>0.0</v>
      </c>
      <c r="K7" t="n" s="0">
        <v>0.0</v>
      </c>
      <c r="L7" t="n" s="0">
        <v>0.0</v>
      </c>
    </row>
    <row r="8" spans="3:16" x14ac:dyDescent="0.3">
      <c r="C8" t="n" s="0">
        <v>1.0</v>
      </c>
      <c r="D8" t="n" s="0">
        <v>1.0</v>
      </c>
      <c r="E8" t="n" s="0">
        <v>3.0</v>
      </c>
      <c r="F8" t="n" s="0">
        <v>3.0</v>
      </c>
      <c r="G8" t="n" s="0">
        <v>0.0</v>
      </c>
      <c r="H8" t="n" s="0">
        <v>0.0</v>
      </c>
      <c r="I8" t="n" s="0">
        <v>0.0</v>
      </c>
      <c r="J8" t="n" s="0">
        <v>0.0</v>
      </c>
      <c r="K8" t="n" s="0">
        <v>0.0</v>
      </c>
      <c r="L8" t="n" s="0">
        <v>0.0</v>
      </c>
    </row>
    <row r="9" spans="3:16" x14ac:dyDescent="0.3">
      <c r="C9" t="n" s="0">
        <v>0.0</v>
      </c>
      <c r="D9" t="n" s="0">
        <v>0.0</v>
      </c>
      <c r="E9" t="n" s="0">
        <v>4.0</v>
      </c>
      <c r="F9" t="n" s="0">
        <v>3.0</v>
      </c>
      <c r="G9" t="n" s="0">
        <v>0.0</v>
      </c>
      <c r="H9" t="n" s="0">
        <v>0.0</v>
      </c>
      <c r="I9" t="n" s="0">
        <v>0.0</v>
      </c>
      <c r="J9" t="n" s="0">
        <v>0.0</v>
      </c>
      <c r="K9" t="n" s="0">
        <v>0.0</v>
      </c>
      <c r="L9" t="n" s="0">
        <v>0.0</v>
      </c>
    </row>
    <row r="10" spans="3:16" x14ac:dyDescent="0.3">
      <c r="C10" t="n" s="0">
        <v>1.0</v>
      </c>
      <c r="D10" t="n" s="0">
        <v>0.0</v>
      </c>
      <c r="E10" t="n" s="0">
        <v>3.0</v>
      </c>
      <c r="F10" t="n" s="0">
        <v>0.0</v>
      </c>
      <c r="G10" t="n" s="0">
        <v>0.0</v>
      </c>
      <c r="H10" t="n" s="0">
        <v>0.0</v>
      </c>
      <c r="I10" t="n" s="0">
        <v>0.0</v>
      </c>
      <c r="J10" t="n" s="0">
        <v>0.0</v>
      </c>
      <c r="K10" t="n" s="0">
        <v>0.0</v>
      </c>
      <c r="L10" t="n" s="0">
        <v>0.0</v>
      </c>
    </row>
    <row r="11" spans="3:16" x14ac:dyDescent="0.3">
      <c r="C11" t="n" s="0">
        <v>0.0</v>
      </c>
      <c r="D11" t="n" s="0">
        <v>0.0</v>
      </c>
      <c r="E11" t="n" s="0">
        <v>4.0</v>
      </c>
      <c r="F11" t="n" s="0">
        <v>4.0</v>
      </c>
      <c r="G11" t="n" s="0">
        <v>0.0</v>
      </c>
      <c r="H11" t="n" s="0">
        <v>0.0</v>
      </c>
      <c r="I11" t="n" s="0">
        <v>0.0</v>
      </c>
      <c r="J11" t="n" s="0">
        <v>0.0</v>
      </c>
      <c r="K11" t="n" s="0">
        <v>0.0</v>
      </c>
      <c r="L11" t="n" s="0">
        <v>0.0</v>
      </c>
    </row>
    <row r="12" spans="3:16" x14ac:dyDescent="0.3">
      <c r="C12" t="n" s="0">
        <v>0.0</v>
      </c>
      <c r="D12" t="n" s="0">
        <v>0.0</v>
      </c>
      <c r="E12" t="n" s="0">
        <v>4.0</v>
      </c>
      <c r="F12" t="n" s="0">
        <v>1.0</v>
      </c>
      <c r="G12" t="n" s="0">
        <v>0.0</v>
      </c>
      <c r="H12" t="n" s="0">
        <v>0.0</v>
      </c>
      <c r="I12" t="n" s="0">
        <v>0.0</v>
      </c>
      <c r="J12" t="n" s="0">
        <v>0.0</v>
      </c>
      <c r="K12" t="n" s="0">
        <v>0.0</v>
      </c>
      <c r="L12" t="n" s="0">
        <v>0.0</v>
      </c>
    </row>
    <row r="13" spans="3:16" x14ac:dyDescent="0.3">
      <c r="C13" t="n" s="0">
        <v>0.0</v>
      </c>
      <c r="D13" t="n" s="0">
        <v>0.0</v>
      </c>
      <c r="E13" t="n" s="0">
        <v>4.0</v>
      </c>
      <c r="F13" t="n" s="0">
        <v>3.0</v>
      </c>
      <c r="G13" t="n" s="0">
        <v>0.0</v>
      </c>
      <c r="H13" t="n" s="0">
        <v>0.0</v>
      </c>
      <c r="I13" t="n" s="0">
        <v>0.0</v>
      </c>
      <c r="J13" t="n" s="0">
        <v>0.0</v>
      </c>
      <c r="K13" t="n" s="0">
        <v>0.0</v>
      </c>
      <c r="L13" t="n" s="0">
        <v>0.0</v>
      </c>
    </row>
    <row r="14" spans="3:16" x14ac:dyDescent="0.3">
      <c r="C14" t="n" s="0">
        <v>0.0</v>
      </c>
      <c r="D14" t="n" s="0">
        <v>0.0</v>
      </c>
      <c r="E14" t="n" s="0">
        <v>4.0</v>
      </c>
      <c r="F14" t="n" s="0">
        <v>1.0</v>
      </c>
      <c r="G14" t="n" s="0">
        <v>0.0</v>
      </c>
      <c r="H14" t="n" s="0">
        <v>0.0</v>
      </c>
      <c r="I14" t="n" s="0">
        <v>0.0</v>
      </c>
      <c r="J14" t="n" s="0">
        <v>0.0</v>
      </c>
      <c r="K14" t="n" s="0">
        <v>0.0</v>
      </c>
      <c r="L14" t="n" s="0">
        <v>0.0</v>
      </c>
    </row>
    <row r="15" spans="3:16" x14ac:dyDescent="0.3">
      <c r="C15" t="n" s="0">
        <v>0.0</v>
      </c>
      <c r="D15" t="n" s="0">
        <v>0.0</v>
      </c>
      <c r="E15" t="n" s="0">
        <v>4.0</v>
      </c>
      <c r="F15" t="n" s="0">
        <v>0.0</v>
      </c>
      <c r="G15" t="n" s="0">
        <v>0.0</v>
      </c>
      <c r="H15" t="n" s="0">
        <v>0.0</v>
      </c>
      <c r="I15" t="n" s="0">
        <v>0.0</v>
      </c>
      <c r="J15" t="n" s="0">
        <v>0.0</v>
      </c>
      <c r="K15" t="n" s="0">
        <v>0.0</v>
      </c>
      <c r="L15" t="n" s="0">
        <v>0.0</v>
      </c>
    </row>
    <row r="16" spans="3:16" x14ac:dyDescent="0.3">
      <c r="C16" t="n" s="0">
        <v>3.0</v>
      </c>
      <c r="D16" t="n" s="0">
        <v>3.0</v>
      </c>
      <c r="E16" t="n" s="0">
        <v>0.0</v>
      </c>
      <c r="F16" t="n" s="0">
        <v>0.0</v>
      </c>
      <c r="G16" t="n" s="0">
        <v>0.0</v>
      </c>
      <c r="H16" t="n" s="0">
        <v>0.0</v>
      </c>
      <c r="I16" t="n" s="0">
        <v>0.0</v>
      </c>
      <c r="J16" t="n" s="0">
        <v>0.0</v>
      </c>
      <c r="K16" t="n" s="0">
        <v>0.0</v>
      </c>
      <c r="L16" t="n" s="0">
        <v>0.0</v>
      </c>
    </row>
    <row r="17" spans="3:12" x14ac:dyDescent="0.3">
      <c r="C17" t="n" s="0">
        <v>0.0</v>
      </c>
      <c r="D17" t="n" s="0">
        <v>0.0</v>
      </c>
      <c r="E17" t="n" s="0">
        <v>4.0</v>
      </c>
      <c r="F17" t="n" s="0">
        <v>0.0</v>
      </c>
      <c r="G17" t="n" s="0">
        <v>0.0</v>
      </c>
      <c r="H17" t="n" s="0">
        <v>0.0</v>
      </c>
      <c r="I17" t="n" s="0">
        <v>0.0</v>
      </c>
      <c r="J17" t="n" s="0">
        <v>0.0</v>
      </c>
      <c r="K17" t="n" s="0">
        <v>0.0</v>
      </c>
      <c r="L17" t="n" s="0">
        <v>0.0</v>
      </c>
    </row>
    <row r="18" spans="3:12" x14ac:dyDescent="0.3">
      <c r="C18" t="n" s="0">
        <v>3.0</v>
      </c>
      <c r="D18" t="n" s="0">
        <v>2.0</v>
      </c>
      <c r="E18" t="n" s="0">
        <v>0.0</v>
      </c>
      <c r="F18" t="n" s="0">
        <v>0.0</v>
      </c>
      <c r="G18" t="n" s="0">
        <v>0.0</v>
      </c>
      <c r="H18" t="n" s="0">
        <v>0.0</v>
      </c>
      <c r="I18" t="n" s="0">
        <v>0.0</v>
      </c>
      <c r="J18" t="n" s="0">
        <v>0.0</v>
      </c>
      <c r="K18" t="n" s="0">
        <v>0.0</v>
      </c>
      <c r="L18" t="n" s="0">
        <v>0.0</v>
      </c>
    </row>
    <row r="19" spans="3:12" x14ac:dyDescent="0.3">
      <c r="C19" t="n" s="0">
        <v>0.0</v>
      </c>
      <c r="D19" t="n" s="0">
        <v>0.0</v>
      </c>
      <c r="E19" t="n" s="0">
        <v>4.0</v>
      </c>
      <c r="F19" t="n" s="0">
        <v>1.0</v>
      </c>
      <c r="G19" t="n" s="0">
        <v>0.0</v>
      </c>
      <c r="H19" t="n" s="0">
        <v>0.0</v>
      </c>
      <c r="I19" t="n" s="0">
        <v>0.0</v>
      </c>
      <c r="J19" t="n" s="0">
        <v>0.0</v>
      </c>
      <c r="K19" t="n" s="0">
        <v>0.0</v>
      </c>
      <c r="L19" t="n" s="0">
        <v>0.0</v>
      </c>
    </row>
    <row r="20" spans="3:12" x14ac:dyDescent="0.3">
      <c r="C20" t="n" s="0">
        <v>1.0</v>
      </c>
      <c r="D20" t="n" s="0">
        <v>1.0</v>
      </c>
      <c r="E20" t="n" s="0">
        <v>3.0</v>
      </c>
      <c r="F20" t="n" s="0">
        <v>0.0</v>
      </c>
      <c r="G20" t="n" s="0">
        <v>0.0</v>
      </c>
      <c r="H20" t="n" s="0">
        <v>0.0</v>
      </c>
      <c r="I20" t="n" s="0">
        <v>0.0</v>
      </c>
      <c r="J20" t="n" s="0">
        <v>0.0</v>
      </c>
      <c r="K20" t="n" s="0">
        <v>0.0</v>
      </c>
      <c r="L20" t="n" s="0">
        <v>0.0</v>
      </c>
    </row>
    <row r="21" spans="3:12" x14ac:dyDescent="0.3">
      <c r="C21" t="n" s="0">
        <v>3.0</v>
      </c>
      <c r="D21" t="n" s="0">
        <v>3.0</v>
      </c>
      <c r="E21" t="n" s="0">
        <v>0.0</v>
      </c>
      <c r="F21" t="n" s="0">
        <v>0.0</v>
      </c>
      <c r="G21" t="n" s="0">
        <v>0.0</v>
      </c>
      <c r="H21" t="n" s="0">
        <v>0.0</v>
      </c>
      <c r="I21" t="n" s="0">
        <v>0.0</v>
      </c>
      <c r="J21" t="n" s="0">
        <v>0.0</v>
      </c>
      <c r="K21" t="n" s="0">
        <v>0.0</v>
      </c>
      <c r="L21" t="n" s="0">
        <v>0.0</v>
      </c>
    </row>
    <row r="22" spans="3:12" x14ac:dyDescent="0.3">
      <c r="C22" t="n" s="0">
        <v>3.0</v>
      </c>
      <c r="D22" t="n" s="0">
        <v>3.0</v>
      </c>
      <c r="E22" t="n" s="0">
        <v>0.0</v>
      </c>
      <c r="F22" t="n" s="0">
        <v>0.0</v>
      </c>
      <c r="G22" t="n" s="0">
        <v>0.0</v>
      </c>
      <c r="H22" t="n" s="0">
        <v>0.0</v>
      </c>
      <c r="I22" t="n" s="0">
        <v>0.0</v>
      </c>
      <c r="J22" t="n" s="0">
        <v>0.0</v>
      </c>
      <c r="K22" t="n" s="0">
        <v>0.0</v>
      </c>
      <c r="L22" t="n" s="0">
        <v>0.0</v>
      </c>
    </row>
    <row r="23" spans="3:12" x14ac:dyDescent="0.3">
      <c r="C23" t="n" s="0">
        <v>0.0</v>
      </c>
      <c r="D23" t="n" s="0">
        <v>0.0</v>
      </c>
      <c r="E23" t="n" s="0">
        <v>4.0</v>
      </c>
      <c r="F23" t="n" s="0">
        <v>3.0</v>
      </c>
      <c r="G23" t="n" s="0">
        <v>0.0</v>
      </c>
      <c r="H23" t="n" s="0">
        <v>0.0</v>
      </c>
      <c r="I23" t="n" s="0">
        <v>0.0</v>
      </c>
      <c r="J23" t="n" s="0">
        <v>0.0</v>
      </c>
      <c r="K23" t="n" s="0">
        <v>0.0</v>
      </c>
      <c r="L23" t="n" s="0">
        <v>0.0</v>
      </c>
    </row>
    <row r="24" spans="3:12" x14ac:dyDescent="0.3">
      <c r="C24" t="n" s="0">
        <v>3.0</v>
      </c>
      <c r="D24" t="n" s="0">
        <v>3.0</v>
      </c>
      <c r="E24" t="n" s="0">
        <v>0.0</v>
      </c>
      <c r="F24" t="n" s="0">
        <v>0.0</v>
      </c>
      <c r="G24" t="n" s="0">
        <v>0.0</v>
      </c>
      <c r="H24" t="n" s="0">
        <v>0.0</v>
      </c>
      <c r="I24" t="n" s="0">
        <v>0.0</v>
      </c>
      <c r="J24" t="n" s="0">
        <v>0.0</v>
      </c>
      <c r="K24" t="n" s="0">
        <v>0.0</v>
      </c>
      <c r="L24" t="n" s="0">
        <v>0.0</v>
      </c>
    </row>
    <row r="25" spans="3:12" x14ac:dyDescent="0.3">
      <c r="C25" t="n" s="0">
        <v>1.0</v>
      </c>
      <c r="D25" t="n" s="0">
        <v>1.0</v>
      </c>
      <c r="E25" t="n" s="0">
        <v>3.0</v>
      </c>
      <c r="F25" t="n" s="0">
        <v>3.0</v>
      </c>
      <c r="G25" t="n" s="0">
        <v>0.0</v>
      </c>
      <c r="H25" t="n" s="0">
        <v>0.0</v>
      </c>
      <c r="I25" t="n" s="0">
        <v>0.0</v>
      </c>
      <c r="J25" t="n" s="0">
        <v>0.0</v>
      </c>
      <c r="K25" t="n" s="0">
        <v>0.0</v>
      </c>
      <c r="L25" t="n" s="0">
        <v>0.0</v>
      </c>
    </row>
    <row r="26" spans="3:12" x14ac:dyDescent="0.3">
      <c r="C26" t="n" s="0">
        <v>1.0</v>
      </c>
      <c r="D26" t="n" s="0">
        <v>1.0</v>
      </c>
      <c r="E26" t="n" s="0">
        <v>3.0</v>
      </c>
      <c r="F26" t="n" s="0">
        <v>1.0</v>
      </c>
      <c r="G26" t="n" s="0">
        <v>0.0</v>
      </c>
      <c r="H26" t="n" s="0">
        <v>0.0</v>
      </c>
      <c r="I26" t="n" s="0">
        <v>0.0</v>
      </c>
      <c r="J26" t="n" s="0">
        <v>0.0</v>
      </c>
      <c r="K26" t="n" s="0">
        <v>0.0</v>
      </c>
      <c r="L26" t="n" s="0">
        <v>1.0</v>
      </c>
    </row>
    <row r="27" spans="3:12" x14ac:dyDescent="0.3">
      <c r="C27" t="n" s="0">
        <v>3.0</v>
      </c>
      <c r="D27" t="n" s="0">
        <v>3.0</v>
      </c>
      <c r="E27" t="n" s="0">
        <v>0.0</v>
      </c>
      <c r="F27" t="n" s="0">
        <v>0.0</v>
      </c>
      <c r="G27" t="n" s="0">
        <v>0.0</v>
      </c>
      <c r="H27" t="n" s="0">
        <v>0.0</v>
      </c>
      <c r="I27" t="n" s="0">
        <v>0.0</v>
      </c>
      <c r="J27" t="n" s="0">
        <v>0.0</v>
      </c>
      <c r="K27" t="n" s="0">
        <v>0.0</v>
      </c>
      <c r="L27" t="n" s="0">
        <v>0.0</v>
      </c>
    </row>
    <row r="28" spans="3:12" x14ac:dyDescent="0.3">
      <c r="C28" t="n" s="0">
        <v>1.0</v>
      </c>
      <c r="D28" t="n" s="0">
        <v>1.0</v>
      </c>
      <c r="E28" t="n" s="0">
        <v>3.0</v>
      </c>
      <c r="F28" t="n" s="0">
        <v>3.0</v>
      </c>
      <c r="G28" t="n" s="0">
        <v>0.0</v>
      </c>
      <c r="H28" t="n" s="0">
        <v>0.0</v>
      </c>
      <c r="I28" t="n" s="0">
        <v>0.0</v>
      </c>
      <c r="J28" t="n" s="0">
        <v>0.0</v>
      </c>
      <c r="K28" t="n" s="0">
        <v>0.0</v>
      </c>
      <c r="L28" t="n" s="0">
        <v>0.0</v>
      </c>
    </row>
    <row r="29" spans="3:12" x14ac:dyDescent="0.3">
      <c r="C29" t="n" s="0">
        <v>1.0</v>
      </c>
      <c r="D29" t="n" s="0">
        <v>1.0</v>
      </c>
      <c r="E29" t="n" s="0">
        <v>3.0</v>
      </c>
      <c r="F29" t="n" s="0">
        <v>0.0</v>
      </c>
      <c r="G29" t="n" s="0">
        <v>0.0</v>
      </c>
      <c r="H29" t="n" s="0">
        <v>0.0</v>
      </c>
      <c r="I29" t="n" s="0">
        <v>0.0</v>
      </c>
      <c r="J29" t="n" s="0">
        <v>0.0</v>
      </c>
      <c r="K29" t="n" s="0">
        <v>0.0</v>
      </c>
      <c r="L29" t="n" s="0">
        <v>0.0</v>
      </c>
    </row>
    <row r="30" spans="3:12" x14ac:dyDescent="0.3">
      <c r="C30" t="n" s="0">
        <v>1.0</v>
      </c>
      <c r="D30" t="n" s="0">
        <v>1.0</v>
      </c>
      <c r="E30" t="n" s="0">
        <v>3.0</v>
      </c>
      <c r="F30" t="n" s="0">
        <v>2.0</v>
      </c>
      <c r="G30" t="n" s="0">
        <v>0.0</v>
      </c>
      <c r="H30" t="n" s="0">
        <v>0.0</v>
      </c>
      <c r="I30" t="n" s="0">
        <v>0.0</v>
      </c>
      <c r="J30" t="n" s="0">
        <v>0.0</v>
      </c>
      <c r="K30" t="n" s="0">
        <v>0.0</v>
      </c>
      <c r="L30" t="n" s="0">
        <v>0.0</v>
      </c>
    </row>
    <row r="31" spans="3:12" x14ac:dyDescent="0.3">
      <c r="C31" t="n" s="0">
        <v>1.0</v>
      </c>
      <c r="D31" t="n" s="0">
        <v>1.0</v>
      </c>
      <c r="E31" t="n" s="0">
        <v>3.0</v>
      </c>
      <c r="F31" t="n" s="0">
        <v>1.0</v>
      </c>
      <c r="G31" t="n" s="0">
        <v>0.0</v>
      </c>
      <c r="H31" t="n" s="0">
        <v>0.0</v>
      </c>
      <c r="I31" t="n" s="0">
        <v>0.0</v>
      </c>
      <c r="J31" t="n" s="0">
        <v>0.0</v>
      </c>
      <c r="K31" t="n" s="0">
        <v>0.0</v>
      </c>
      <c r="L31" t="n" s="0">
        <v>0.0</v>
      </c>
    </row>
    <row r="32" spans="3:12" x14ac:dyDescent="0.3">
      <c r="C32" t="n" s="0">
        <v>3.0</v>
      </c>
      <c r="D32" t="n" s="0">
        <v>2.0</v>
      </c>
      <c r="E32" t="n" s="0">
        <v>0.0</v>
      </c>
      <c r="F32" t="n" s="0">
        <v>0.0</v>
      </c>
      <c r="G32" t="n" s="0">
        <v>0.0</v>
      </c>
      <c r="H32" t="n" s="0">
        <v>0.0</v>
      </c>
      <c r="I32" t="n" s="0">
        <v>0.0</v>
      </c>
      <c r="J32" t="n" s="0">
        <v>0.0</v>
      </c>
      <c r="K32" t="n" s="0">
        <v>0.0</v>
      </c>
      <c r="L32" t="n" s="0">
        <v>0.0</v>
      </c>
    </row>
    <row r="33" spans="3:12" x14ac:dyDescent="0.3">
      <c r="C33" t="n" s="0">
        <v>3.0</v>
      </c>
      <c r="D33" t="n" s="0">
        <v>3.0</v>
      </c>
      <c r="E33" t="n" s="0">
        <v>0.0</v>
      </c>
      <c r="F33" t="n" s="0">
        <v>0.0</v>
      </c>
      <c r="G33" t="n" s="0">
        <v>0.0</v>
      </c>
      <c r="H33" t="n" s="0">
        <v>0.0</v>
      </c>
      <c r="I33" t="n" s="0">
        <v>0.0</v>
      </c>
      <c r="J33" t="n" s="0">
        <v>0.0</v>
      </c>
      <c r="K33" t="n" s="0">
        <v>0.0</v>
      </c>
      <c r="L33" t="n" s="0">
        <v>0.0</v>
      </c>
    </row>
    <row r="34" spans="3:12" x14ac:dyDescent="0.3">
      <c r="C34" t="n" s="0">
        <v>1.0</v>
      </c>
      <c r="D34" t="n" s="0">
        <v>1.0</v>
      </c>
      <c r="E34" t="n" s="0">
        <v>3.0</v>
      </c>
      <c r="F34" t="n" s="0">
        <v>2.0</v>
      </c>
      <c r="G34" t="n" s="0">
        <v>0.0</v>
      </c>
      <c r="H34" t="n" s="0">
        <v>0.0</v>
      </c>
      <c r="I34" t="n" s="0">
        <v>0.0</v>
      </c>
      <c r="J34" t="n" s="0">
        <v>0.0</v>
      </c>
      <c r="K34" t="n" s="0">
        <v>0.0</v>
      </c>
      <c r="L34" t="n" s="0">
        <v>0.0</v>
      </c>
    </row>
    <row r="35" spans="3:12" x14ac:dyDescent="0.3">
      <c r="C35" t="n" s="0">
        <v>1.0</v>
      </c>
      <c r="D35" t="n" s="0">
        <v>1.0</v>
      </c>
      <c r="E35" t="n" s="0">
        <v>3.0</v>
      </c>
      <c r="F35" t="n" s="0">
        <v>2.0</v>
      </c>
      <c r="G35" t="n" s="0">
        <v>0.0</v>
      </c>
      <c r="H35" t="n" s="0">
        <v>0.0</v>
      </c>
      <c r="I35" t="n" s="0">
        <v>0.0</v>
      </c>
      <c r="J35" t="n" s="0">
        <v>0.0</v>
      </c>
      <c r="K35" t="n" s="0">
        <v>0.0</v>
      </c>
      <c r="L35" t="n" s="0">
        <v>0.0</v>
      </c>
    </row>
    <row r="36" spans="3:12" x14ac:dyDescent="0.3">
      <c r="C36" t="n" s="0">
        <v>1.0</v>
      </c>
      <c r="D36" t="n" s="0">
        <v>1.0</v>
      </c>
      <c r="E36" t="n" s="0">
        <v>3.0</v>
      </c>
      <c r="F36" t="n" s="0">
        <v>3.0</v>
      </c>
      <c r="G36" t="n" s="0">
        <v>0.0</v>
      </c>
      <c r="H36" t="n" s="0">
        <v>0.0</v>
      </c>
      <c r="I36" t="n" s="0">
        <v>0.0</v>
      </c>
      <c r="J36" t="n" s="0">
        <v>0.0</v>
      </c>
      <c r="K36" t="n" s="0">
        <v>0.0</v>
      </c>
      <c r="L36" t="n" s="0">
        <v>0.0</v>
      </c>
    </row>
    <row r="37" spans="3:12" x14ac:dyDescent="0.3">
      <c r="C37" t="n" s="0">
        <v>1.0</v>
      </c>
      <c r="D37" t="n" s="0">
        <v>1.0</v>
      </c>
      <c r="E37" t="n" s="0">
        <v>3.0</v>
      </c>
      <c r="F37" t="n" s="0">
        <v>3.0</v>
      </c>
      <c r="G37" t="n" s="0">
        <v>0.0</v>
      </c>
      <c r="H37" t="n" s="0">
        <v>0.0</v>
      </c>
      <c r="I37" t="n" s="0">
        <v>0.0</v>
      </c>
      <c r="J37" t="n" s="0">
        <v>0.0</v>
      </c>
      <c r="K37" t="n" s="0">
        <v>0.0</v>
      </c>
      <c r="L37" t="n" s="0">
        <v>0.0</v>
      </c>
    </row>
    <row r="38" spans="3:12" x14ac:dyDescent="0.3">
      <c r="C38" t="n" s="0">
        <v>3.0</v>
      </c>
      <c r="D38" t="n" s="0">
        <v>3.0</v>
      </c>
      <c r="E38" t="n" s="0">
        <v>0.0</v>
      </c>
      <c r="F38" t="n" s="0">
        <v>0.0</v>
      </c>
      <c r="G38" t="n" s="0">
        <v>0.0</v>
      </c>
      <c r="H38" t="n" s="0">
        <v>0.0</v>
      </c>
      <c r="I38" t="n" s="0">
        <v>0.0</v>
      </c>
      <c r="J38" t="n" s="0">
        <v>0.0</v>
      </c>
      <c r="K38" t="n" s="0">
        <v>0.0</v>
      </c>
      <c r="L38" t="n" s="0">
        <v>0.0</v>
      </c>
    </row>
    <row r="39" spans="3:12" x14ac:dyDescent="0.3">
      <c r="C39" t="n" s="0">
        <v>1.0</v>
      </c>
      <c r="D39" t="n" s="0">
        <v>1.0</v>
      </c>
      <c r="E39" t="n" s="0">
        <v>3.0</v>
      </c>
      <c r="F39" t="n" s="0">
        <v>3.0</v>
      </c>
      <c r="G39" t="n" s="0">
        <v>0.0</v>
      </c>
      <c r="H39" t="n" s="0">
        <v>0.0</v>
      </c>
      <c r="I39" t="n" s="0">
        <v>0.0</v>
      </c>
      <c r="J39" t="n" s="0">
        <v>0.0</v>
      </c>
      <c r="K39" t="n" s="0">
        <v>0.0</v>
      </c>
      <c r="L39" t="n" s="0">
        <v>0.0</v>
      </c>
    </row>
    <row r="40" spans="3:12" x14ac:dyDescent="0.3">
      <c r="C40" t="n" s="0">
        <v>3.0</v>
      </c>
      <c r="D40" t="n" s="0">
        <v>2.0</v>
      </c>
      <c r="E40" t="n" s="0">
        <v>0.0</v>
      </c>
      <c r="F40" t="n" s="0">
        <v>0.0</v>
      </c>
      <c r="G40" t="n" s="0">
        <v>0.0</v>
      </c>
      <c r="H40" t="n" s="0">
        <v>0.0</v>
      </c>
      <c r="I40" t="n" s="0">
        <v>0.0</v>
      </c>
      <c r="J40" t="n" s="0">
        <v>0.0</v>
      </c>
      <c r="K40" t="n" s="0">
        <v>0.0</v>
      </c>
      <c r="L40" t="n" s="0">
        <v>0.0</v>
      </c>
    </row>
    <row r="41" spans="3:12" x14ac:dyDescent="0.3">
      <c r="C41" t="n" s="0">
        <v>1.0</v>
      </c>
      <c r="D41" t="n" s="0">
        <v>1.0</v>
      </c>
      <c r="E41" t="n" s="0">
        <v>3.0</v>
      </c>
      <c r="F41" t="n" s="0">
        <v>2.0</v>
      </c>
      <c r="G41" t="n" s="0">
        <v>0.0</v>
      </c>
      <c r="H41" t="n" s="0">
        <v>0.0</v>
      </c>
      <c r="I41" t="n" s="0">
        <v>0.0</v>
      </c>
      <c r="J41" t="n" s="0">
        <v>0.0</v>
      </c>
      <c r="K41" t="n" s="0">
        <v>0.0</v>
      </c>
      <c r="L41" t="n" s="0">
        <v>0.0</v>
      </c>
    </row>
    <row r="42" spans="3:12" x14ac:dyDescent="0.3">
      <c r="C42" t="n" s="0">
        <v>1.0</v>
      </c>
      <c r="D42" t="n" s="0">
        <v>1.0</v>
      </c>
      <c r="E42" t="n" s="0">
        <v>3.0</v>
      </c>
      <c r="F42" t="n" s="0">
        <v>3.0</v>
      </c>
      <c r="G42" t="n" s="0">
        <v>0.0</v>
      </c>
      <c r="H42" t="n" s="0">
        <v>0.0</v>
      </c>
      <c r="I42" t="n" s="0">
        <v>0.0</v>
      </c>
      <c r="J42" t="n" s="0">
        <v>0.0</v>
      </c>
      <c r="K42" t="n" s="0">
        <v>0.0</v>
      </c>
      <c r="L42" t="n" s="0">
        <v>0.0</v>
      </c>
    </row>
    <row r="43" spans="3:12" x14ac:dyDescent="0.3">
      <c r="C43" t="n" s="0">
        <v>1.0</v>
      </c>
      <c r="D43" t="n" s="0">
        <v>1.0</v>
      </c>
      <c r="E43" t="n" s="0">
        <v>3.0</v>
      </c>
      <c r="F43" t="n" s="0">
        <v>2.0</v>
      </c>
      <c r="G43" t="n" s="0">
        <v>0.0</v>
      </c>
      <c r="H43" t="n" s="0">
        <v>0.0</v>
      </c>
      <c r="I43" t="n" s="0">
        <v>0.0</v>
      </c>
      <c r="J43" t="n" s="0">
        <v>0.0</v>
      </c>
      <c r="K43" t="n" s="0">
        <v>0.0</v>
      </c>
      <c r="L43" t="n" s="0">
        <v>0.0</v>
      </c>
    </row>
    <row r="44" spans="3:12" x14ac:dyDescent="0.3">
      <c r="C44" t="n" s="0">
        <v>3.0</v>
      </c>
      <c r="D44" t="n" s="0">
        <v>3.0</v>
      </c>
      <c r="E44" t="n" s="0">
        <v>0.0</v>
      </c>
      <c r="F44" t="n" s="0">
        <v>0.0</v>
      </c>
      <c r="G44" t="n" s="0">
        <v>0.0</v>
      </c>
      <c r="H44" t="n" s="0">
        <v>0.0</v>
      </c>
      <c r="I44" t="n" s="0">
        <v>0.0</v>
      </c>
      <c r="J44" t="n" s="0">
        <v>0.0</v>
      </c>
      <c r="K44" t="n" s="0">
        <v>0.0</v>
      </c>
      <c r="L44" t="n" s="0">
        <v>0.0</v>
      </c>
    </row>
    <row r="45" spans="3:12" x14ac:dyDescent="0.3">
      <c r="C45" t="n" s="0">
        <v>3.0</v>
      </c>
      <c r="D45" t="n" s="0">
        <v>3.0</v>
      </c>
      <c r="E45" t="n" s="0">
        <v>0.0</v>
      </c>
      <c r="F45" t="n" s="0">
        <v>0.0</v>
      </c>
      <c r="G45" t="n" s="0">
        <v>0.0</v>
      </c>
      <c r="H45" t="n" s="0">
        <v>0.0</v>
      </c>
      <c r="I45" t="n" s="0">
        <v>0.0</v>
      </c>
      <c r="J45" t="n" s="0">
        <v>0.0</v>
      </c>
      <c r="K45" t="n" s="0">
        <v>0.0</v>
      </c>
      <c r="L45" t="n" s="0">
        <v>0.0</v>
      </c>
    </row>
    <row r="46" spans="3:12" x14ac:dyDescent="0.3">
      <c r="C46" t="n" s="0">
        <v>1.0</v>
      </c>
      <c r="D46" t="n" s="0">
        <v>1.0</v>
      </c>
      <c r="E46" t="n" s="0">
        <v>3.0</v>
      </c>
      <c r="F46" t="n" s="0">
        <v>3.0</v>
      </c>
      <c r="G46" t="n" s="0">
        <v>0.0</v>
      </c>
      <c r="H46" t="n" s="0">
        <v>0.0</v>
      </c>
      <c r="I46" t="n" s="0">
        <v>0.0</v>
      </c>
      <c r="J46" t="n" s="0">
        <v>0.0</v>
      </c>
      <c r="K46" t="n" s="0">
        <v>0.0</v>
      </c>
      <c r="L46" t="n" s="0">
        <v>0.0</v>
      </c>
    </row>
    <row r="47" spans="3:12" x14ac:dyDescent="0.3">
      <c r="C47" t="n" s="0">
        <v>1.0</v>
      </c>
      <c r="D47" t="n" s="0">
        <v>1.0</v>
      </c>
      <c r="E47" t="n" s="0">
        <v>3.0</v>
      </c>
      <c r="F47" t="n" s="0">
        <v>3.0</v>
      </c>
      <c r="G47" t="n" s="0">
        <v>0.0</v>
      </c>
      <c r="H47" t="n" s="0">
        <v>0.0</v>
      </c>
      <c r="I47" t="n" s="0">
        <v>0.0</v>
      </c>
      <c r="J47" t="n" s="0">
        <v>0.0</v>
      </c>
      <c r="K47" t="n" s="0">
        <v>0.0</v>
      </c>
      <c r="L47" t="n" s="0">
        <v>0.0</v>
      </c>
    </row>
    <row r="48" spans="3:12" x14ac:dyDescent="0.3">
      <c r="C48" t="n" s="0">
        <v>3.0</v>
      </c>
      <c r="D48" t="n" s="0">
        <v>2.0</v>
      </c>
      <c r="E48" t="n" s="0">
        <v>0.0</v>
      </c>
      <c r="F48" t="n" s="0">
        <v>0.0</v>
      </c>
      <c r="G48" t="n" s="0">
        <v>0.0</v>
      </c>
      <c r="H48" t="n" s="0">
        <v>0.0</v>
      </c>
      <c r="I48" t="n" s="0">
        <v>0.0</v>
      </c>
      <c r="J48" t="n" s="0">
        <v>0.0</v>
      </c>
      <c r="K48" t="n" s="0">
        <v>0.0</v>
      </c>
      <c r="L48" t="n" s="0">
        <v>0.0</v>
      </c>
    </row>
    <row r="49" spans="3:12" x14ac:dyDescent="0.3">
      <c r="C49" t="n" s="0">
        <v>1.0</v>
      </c>
      <c r="D49" t="n" s="0">
        <v>1.0</v>
      </c>
      <c r="E49" t="n" s="0">
        <v>3.0</v>
      </c>
      <c r="F49" t="n" s="0">
        <v>3.0</v>
      </c>
      <c r="G49" t="n" s="0">
        <v>0.0</v>
      </c>
      <c r="H49" t="n" s="0">
        <v>0.0</v>
      </c>
      <c r="I49" t="n" s="0">
        <v>0.0</v>
      </c>
      <c r="J49" t="n" s="0">
        <v>0.0</v>
      </c>
      <c r="K49" t="n" s="0">
        <v>0.0</v>
      </c>
      <c r="L49" t="n" s="0">
        <v>0.0</v>
      </c>
    </row>
    <row r="50" spans="3:12" x14ac:dyDescent="0.3">
      <c r="C50" t="n" s="0">
        <v>1.0</v>
      </c>
      <c r="D50" t="n" s="0">
        <v>1.0</v>
      </c>
      <c r="E50" t="n" s="0">
        <v>3.0</v>
      </c>
      <c r="F50" t="n" s="0">
        <v>3.0</v>
      </c>
      <c r="G50" t="n" s="0">
        <v>0.0</v>
      </c>
      <c r="H50" t="n" s="0">
        <v>0.0</v>
      </c>
      <c r="I50" t="n" s="0">
        <v>0.0</v>
      </c>
      <c r="J50" t="n" s="0">
        <v>0.0</v>
      </c>
      <c r="K50" t="n" s="0">
        <v>0.0</v>
      </c>
      <c r="L50" t="n" s="0">
        <v>0.0</v>
      </c>
    </row>
    <row r="51" spans="3:12" x14ac:dyDescent="0.3">
      <c r="C51" t="n" s="0">
        <v>1.0</v>
      </c>
      <c r="D51" t="n" s="0">
        <v>1.0</v>
      </c>
      <c r="E51" t="n" s="0">
        <v>3.0</v>
      </c>
      <c r="F51" t="n" s="0">
        <v>2.0</v>
      </c>
      <c r="G51" t="n" s="0">
        <v>0.0</v>
      </c>
      <c r="H51" t="n" s="0">
        <v>0.0</v>
      </c>
      <c r="I51" t="n" s="0">
        <v>0.0</v>
      </c>
      <c r="J51" t="n" s="0">
        <v>0.0</v>
      </c>
      <c r="K51" t="n" s="0">
        <v>0.0</v>
      </c>
      <c r="L51" t="n" s="0">
        <v>0.0</v>
      </c>
    </row>
    <row r="52" spans="3:12" x14ac:dyDescent="0.3">
      <c r="C52" t="n" s="0">
        <v>1.0</v>
      </c>
      <c r="D52" t="n" s="0">
        <v>1.0</v>
      </c>
      <c r="E52" t="n" s="0">
        <v>3.0</v>
      </c>
      <c r="F52" t="n" s="0">
        <v>0.0</v>
      </c>
      <c r="G52" t="n" s="0">
        <v>0.0</v>
      </c>
      <c r="H52" t="n" s="0">
        <v>0.0</v>
      </c>
      <c r="I52" t="n" s="0">
        <v>0.0</v>
      </c>
      <c r="J52" t="n" s="0">
        <v>0.0</v>
      </c>
      <c r="K52" t="n" s="0">
        <v>0.0</v>
      </c>
      <c r="L52" t="n" s="0">
        <v>0.0</v>
      </c>
    </row>
    <row r="53" spans="3:12" x14ac:dyDescent="0.3">
      <c r="C53" t="n" s="0">
        <v>1.0</v>
      </c>
      <c r="D53" t="n" s="0">
        <v>1.0</v>
      </c>
      <c r="E53" t="n" s="0">
        <v>3.0</v>
      </c>
      <c r="F53" t="n" s="0">
        <v>2.0</v>
      </c>
      <c r="G53" t="n" s="0">
        <v>0.0</v>
      </c>
      <c r="H53" t="n" s="0">
        <v>0.0</v>
      </c>
      <c r="I53" t="n" s="0">
        <v>0.0</v>
      </c>
      <c r="J53" t="n" s="0">
        <v>0.0</v>
      </c>
      <c r="K53" t="n" s="0">
        <v>0.0</v>
      </c>
      <c r="L53" t="n" s="0">
        <v>0.0</v>
      </c>
    </row>
    <row r="54" spans="3:12" x14ac:dyDescent="0.3">
      <c r="C54" t="n" s="0">
        <v>1.0</v>
      </c>
      <c r="D54" t="n" s="0">
        <v>1.0</v>
      </c>
      <c r="E54" t="n" s="0">
        <v>3.0</v>
      </c>
      <c r="F54" t="n" s="0">
        <v>1.0</v>
      </c>
      <c r="G54" t="n" s="0">
        <v>0.0</v>
      </c>
      <c r="H54" t="n" s="0">
        <v>0.0</v>
      </c>
      <c r="I54" t="n" s="0">
        <v>0.0</v>
      </c>
      <c r="J54" t="n" s="0">
        <v>0.0</v>
      </c>
      <c r="K54" t="n" s="0">
        <v>0.0</v>
      </c>
      <c r="L54" t="n" s="0">
        <v>0.0</v>
      </c>
    </row>
    <row r="55" spans="3:12" x14ac:dyDescent="0.3">
      <c r="C55" t="n" s="0">
        <v>1.0</v>
      </c>
      <c r="D55" t="n" s="0">
        <v>1.0</v>
      </c>
      <c r="E55" t="n" s="0">
        <v>3.0</v>
      </c>
      <c r="F55" t="n" s="0">
        <v>0.0</v>
      </c>
      <c r="G55" t="n" s="0">
        <v>0.0</v>
      </c>
      <c r="H55" t="n" s="0">
        <v>0.0</v>
      </c>
      <c r="I55" t="n" s="0">
        <v>0.0</v>
      </c>
      <c r="J55" t="n" s="0">
        <v>0.0</v>
      </c>
      <c r="K55" t="n" s="0">
        <v>0.0</v>
      </c>
      <c r="L55" t="n" s="0">
        <v>0.0</v>
      </c>
    </row>
    <row r="56" spans="3:12" x14ac:dyDescent="0.3">
      <c r="C56" t="n" s="0">
        <v>1.0</v>
      </c>
      <c r="D56" t="n" s="0">
        <v>1.0</v>
      </c>
      <c r="E56" t="n" s="0">
        <v>3.0</v>
      </c>
      <c r="F56" t="n" s="0">
        <v>2.0</v>
      </c>
      <c r="G56" t="n" s="0">
        <v>0.0</v>
      </c>
      <c r="H56" t="n" s="0">
        <v>0.0</v>
      </c>
      <c r="I56" t="n" s="0">
        <v>0.0</v>
      </c>
      <c r="J56" t="n" s="0">
        <v>0.0</v>
      </c>
      <c r="K56" t="n" s="0">
        <v>0.0</v>
      </c>
      <c r="L56" t="n" s="0">
        <v>0.0</v>
      </c>
    </row>
    <row r="57" spans="3:12" x14ac:dyDescent="0.3">
      <c r="C57" t="n" s="0">
        <v>0.0</v>
      </c>
      <c r="D57" t="n" s="0">
        <v>0.0</v>
      </c>
      <c r="E57" t="n" s="0">
        <v>4.0</v>
      </c>
      <c r="F57" t="n" s="0">
        <v>4.0</v>
      </c>
      <c r="G57" t="n" s="0">
        <v>0.0</v>
      </c>
      <c r="H57" t="n" s="0">
        <v>0.0</v>
      </c>
      <c r="I57" t="n" s="0">
        <v>0.0</v>
      </c>
      <c r="J57" t="n" s="0">
        <v>0.0</v>
      </c>
      <c r="K57" t="n" s="0">
        <v>0.0</v>
      </c>
      <c r="L57" t="n" s="0">
        <v>0.0</v>
      </c>
    </row>
    <row r="58" spans="3:12" x14ac:dyDescent="0.3">
      <c r="C58" t="n" s="0">
        <v>0.0</v>
      </c>
      <c r="D58" t="n" s="0">
        <v>0.0</v>
      </c>
      <c r="E58" t="n" s="0">
        <v>4.0</v>
      </c>
      <c r="F58" t="n" s="0">
        <v>4.0</v>
      </c>
      <c r="G58" t="n" s="0">
        <v>0.0</v>
      </c>
      <c r="H58" t="n" s="0">
        <v>0.0</v>
      </c>
      <c r="I58" t="n" s="0">
        <v>0.0</v>
      </c>
      <c r="J58" t="n" s="0">
        <v>0.0</v>
      </c>
      <c r="K58" t="n" s="0">
        <v>0.0</v>
      </c>
      <c r="L58" t="n" s="0">
        <v>0.0</v>
      </c>
    </row>
    <row r="59" spans="3:12" x14ac:dyDescent="0.3">
      <c r="C59" t="n" s="0">
        <v>0.0</v>
      </c>
      <c r="D59" t="n" s="0">
        <v>0.0</v>
      </c>
      <c r="E59" t="n" s="0">
        <v>4.0</v>
      </c>
      <c r="F59" t="n" s="0">
        <v>4.0</v>
      </c>
      <c r="G59" t="n" s="0">
        <v>0.0</v>
      </c>
      <c r="H59" t="n" s="0">
        <v>0.0</v>
      </c>
      <c r="I59" t="n" s="0">
        <v>0.0</v>
      </c>
      <c r="J59" t="n" s="0">
        <v>0.0</v>
      </c>
      <c r="K59" t="n" s="0">
        <v>0.0</v>
      </c>
      <c r="L59" t="n" s="0">
        <v>0.0</v>
      </c>
    </row>
    <row r="60" spans="3:12" x14ac:dyDescent="0.3">
      <c r="C60" t="n" s="0">
        <v>0.0</v>
      </c>
      <c r="D60" t="n" s="0">
        <v>0.0</v>
      </c>
      <c r="E60" t="n" s="0">
        <v>4.0</v>
      </c>
      <c r="F60" t="n" s="0">
        <v>4.0</v>
      </c>
      <c r="G60" t="n" s="0">
        <v>0.0</v>
      </c>
      <c r="H60" t="n" s="0">
        <v>0.0</v>
      </c>
      <c r="I60" t="n" s="0">
        <v>0.0</v>
      </c>
      <c r="J60" t="n" s="0">
        <v>0.0</v>
      </c>
      <c r="K60" t="n" s="0">
        <v>0.0</v>
      </c>
      <c r="L60" t="n" s="0">
        <v>0.0</v>
      </c>
    </row>
    <row r="61" spans="3:12" x14ac:dyDescent="0.3">
      <c r="C61" t="n" s="0">
        <v>0.0</v>
      </c>
      <c r="D61" t="n" s="0">
        <v>0.0</v>
      </c>
      <c r="E61" t="n" s="0">
        <v>4.0</v>
      </c>
      <c r="F61" t="n" s="0">
        <v>4.0</v>
      </c>
      <c r="G61" t="n" s="0">
        <v>0.0</v>
      </c>
      <c r="H61" t="n" s="0">
        <v>0.0</v>
      </c>
      <c r="I61" t="n" s="0">
        <v>0.0</v>
      </c>
      <c r="J61" t="n" s="0">
        <v>0.0</v>
      </c>
      <c r="K61" t="n" s="0">
        <v>0.0</v>
      </c>
      <c r="L61" t="n" s="0">
        <v>0.0</v>
      </c>
    </row>
    <row r="62" spans="3:12" x14ac:dyDescent="0.3">
      <c r="C62" t="n" s="0">
        <v>0.0</v>
      </c>
      <c r="D62" t="n" s="0">
        <v>0.0</v>
      </c>
      <c r="E62" t="n" s="0">
        <v>4.0</v>
      </c>
      <c r="F62" t="n" s="0">
        <v>2.0</v>
      </c>
      <c r="G62" t="n" s="0">
        <v>0.0</v>
      </c>
      <c r="H62" t="n" s="0">
        <v>0.0</v>
      </c>
      <c r="I62" t="n" s="0">
        <v>0.0</v>
      </c>
      <c r="J62" t="n" s="0">
        <v>0.0</v>
      </c>
      <c r="K62" t="n" s="0">
        <v>0.0</v>
      </c>
      <c r="L62" t="n" s="0">
        <v>0.0</v>
      </c>
    </row>
    <row r="63" spans="3:12" x14ac:dyDescent="0.3">
      <c r="C63" t="n" s="0">
        <v>0.0</v>
      </c>
      <c r="D63" t="n" s="0">
        <v>0.0</v>
      </c>
      <c r="E63" t="n" s="0">
        <v>4.0</v>
      </c>
      <c r="F63" t="n" s="0">
        <v>4.0</v>
      </c>
      <c r="G63" t="n" s="0">
        <v>0.0</v>
      </c>
      <c r="H63" t="n" s="0">
        <v>0.0</v>
      </c>
      <c r="I63" t="n" s="0">
        <v>0.0</v>
      </c>
      <c r="J63" t="n" s="0">
        <v>0.0</v>
      </c>
      <c r="K63" t="n" s="0">
        <v>0.0</v>
      </c>
      <c r="L63" t="n" s="0">
        <v>0.0</v>
      </c>
    </row>
    <row r="64" spans="3:12" x14ac:dyDescent="0.3">
      <c r="C64" t="n" s="0">
        <v>0.0</v>
      </c>
      <c r="D64" t="n" s="0">
        <v>0.0</v>
      </c>
      <c r="E64" t="n" s="0">
        <v>4.0</v>
      </c>
      <c r="F64" t="n" s="0">
        <v>4.0</v>
      </c>
      <c r="G64" t="n" s="0">
        <v>0.0</v>
      </c>
      <c r="H64" t="n" s="0">
        <v>0.0</v>
      </c>
      <c r="I64" t="n" s="0">
        <v>0.0</v>
      </c>
      <c r="J64" t="n" s="0">
        <v>0.0</v>
      </c>
      <c r="K64" t="n" s="0">
        <v>0.0</v>
      </c>
      <c r="L64" t="n" s="0">
        <v>0.0</v>
      </c>
    </row>
    <row r="65" spans="3:12" x14ac:dyDescent="0.3">
      <c r="C65" t="n" s="0">
        <v>0.0</v>
      </c>
      <c r="D65" t="n" s="0">
        <v>0.0</v>
      </c>
      <c r="E65" t="n" s="0">
        <v>4.0</v>
      </c>
      <c r="F65" t="n" s="0">
        <v>4.0</v>
      </c>
      <c r="G65" t="n" s="0">
        <v>0.0</v>
      </c>
      <c r="H65" t="n" s="0">
        <v>0.0</v>
      </c>
      <c r="I65" t="n" s="0">
        <v>0.0</v>
      </c>
      <c r="J65" t="n" s="0">
        <v>0.0</v>
      </c>
      <c r="K65" t="n" s="0">
        <v>0.0</v>
      </c>
      <c r="L65" t="n" s="0">
        <v>0.0</v>
      </c>
    </row>
    <row r="66" spans="3:12" x14ac:dyDescent="0.3">
      <c r="C66" t="n" s="0">
        <v>0.0</v>
      </c>
      <c r="D66" t="n" s="0">
        <v>0.0</v>
      </c>
      <c r="E66" t="n" s="0">
        <v>4.0</v>
      </c>
      <c r="F66" t="n" s="0">
        <v>4.0</v>
      </c>
      <c r="G66" t="n" s="0">
        <v>0.0</v>
      </c>
      <c r="H66" t="n" s="0">
        <v>0.0</v>
      </c>
      <c r="I66" t="n" s="0">
        <v>0.0</v>
      </c>
      <c r="J66" t="n" s="0">
        <v>0.0</v>
      </c>
      <c r="K66" t="n" s="0">
        <v>0.0</v>
      </c>
      <c r="L66" t="n" s="0">
        <v>0.0</v>
      </c>
    </row>
    <row r="67" spans="3:12" x14ac:dyDescent="0.3">
      <c r="C67" t="n" s="0">
        <v>4.0</v>
      </c>
      <c r="D67" t="n" s="0">
        <v>1.0</v>
      </c>
      <c r="E67" t="n" s="0">
        <v>0.0</v>
      </c>
      <c r="F67" t="n" s="0">
        <v>0.0</v>
      </c>
      <c r="G67" t="n" s="0">
        <v>0.0</v>
      </c>
      <c r="H67" t="n" s="0">
        <v>0.0</v>
      </c>
      <c r="I67" t="n" s="0">
        <v>0.0</v>
      </c>
      <c r="J67" t="n" s="0">
        <v>0.0</v>
      </c>
      <c r="K67" t="n" s="0">
        <v>0.0</v>
      </c>
      <c r="L67" t="n" s="0">
        <v>0.0</v>
      </c>
    </row>
    <row r="68" spans="3:12" x14ac:dyDescent="0.3">
      <c r="C68" t="n" s="0">
        <v>3.0</v>
      </c>
      <c r="D68" t="n" s="0">
        <v>2.0</v>
      </c>
      <c r="E68" t="n" s="0">
        <v>0.0</v>
      </c>
      <c r="F68" t="n" s="0">
        <v>0.0</v>
      </c>
      <c r="G68" t="n" s="0">
        <v>0.0</v>
      </c>
      <c r="H68" t="n" s="0">
        <v>0.0</v>
      </c>
      <c r="I68" t="n" s="0">
        <v>0.0</v>
      </c>
      <c r="J68" t="n" s="0">
        <v>0.0</v>
      </c>
      <c r="K68" t="n" s="0">
        <v>0.0</v>
      </c>
      <c r="L68" t="n" s="0">
        <v>0.0</v>
      </c>
    </row>
    <row r="69" spans="3:12" x14ac:dyDescent="0.3">
      <c r="C69" t="n" s="0">
        <v>0.0</v>
      </c>
      <c r="D69" t="n" s="0">
        <v>0.0</v>
      </c>
      <c r="E69" t="n" s="0">
        <v>4.0</v>
      </c>
      <c r="F69" t="n" s="0">
        <v>4.0</v>
      </c>
      <c r="G69" t="n" s="0">
        <v>0.0</v>
      </c>
      <c r="H69" t="n" s="0">
        <v>0.0</v>
      </c>
      <c r="I69" t="n" s="0">
        <v>0.0</v>
      </c>
      <c r="J69" t="n" s="0">
        <v>0.0</v>
      </c>
      <c r="K69" t="n" s="0">
        <v>0.0</v>
      </c>
      <c r="L69" t="n" s="0">
        <v>0.0</v>
      </c>
    </row>
    <row r="70" spans="3:12" x14ac:dyDescent="0.3">
      <c r="C70" t="n" s="0">
        <v>3.0</v>
      </c>
      <c r="D70" t="n" s="0">
        <v>2.0</v>
      </c>
      <c r="E70" t="n" s="0">
        <v>0.0</v>
      </c>
      <c r="F70" t="n" s="0">
        <v>0.0</v>
      </c>
      <c r="G70" t="n" s="0">
        <v>0.0</v>
      </c>
      <c r="H70" t="n" s="0">
        <v>0.0</v>
      </c>
      <c r="I70" t="n" s="0">
        <v>0.0</v>
      </c>
      <c r="J70" t="n" s="0">
        <v>0.0</v>
      </c>
      <c r="K70" t="n" s="0">
        <v>0.0</v>
      </c>
      <c r="L70" t="n" s="0">
        <v>0.0</v>
      </c>
    </row>
    <row r="71" spans="3:12" x14ac:dyDescent="0.3">
      <c r="C71" t="n" s="0">
        <v>3.0</v>
      </c>
      <c r="D71" t="n" s="0">
        <v>3.0</v>
      </c>
      <c r="E71" t="n" s="0">
        <v>0.0</v>
      </c>
      <c r="F71" t="n" s="0">
        <v>0.0</v>
      </c>
      <c r="G71" t="n" s="0">
        <v>0.0</v>
      </c>
      <c r="H71" t="n" s="0">
        <v>0.0</v>
      </c>
      <c r="I71" t="n" s="0">
        <v>0.0</v>
      </c>
      <c r="J71" t="n" s="0">
        <v>0.0</v>
      </c>
      <c r="K71" t="n" s="0">
        <v>0.0</v>
      </c>
      <c r="L71" t="n" s="0">
        <v>0.0</v>
      </c>
    </row>
    <row r="72" spans="3:12" x14ac:dyDescent="0.3">
      <c r="C72" t="n" s="0">
        <v>0.0</v>
      </c>
      <c r="D72" t="n" s="0">
        <v>0.0</v>
      </c>
      <c r="E72" t="n" s="0">
        <v>4.0</v>
      </c>
      <c r="F72" t="n" s="0">
        <v>4.0</v>
      </c>
      <c r="G72" t="n" s="0">
        <v>0.0</v>
      </c>
      <c r="H72" t="n" s="0">
        <v>0.0</v>
      </c>
      <c r="I72" t="n" s="0">
        <v>0.0</v>
      </c>
      <c r="J72" t="n" s="0">
        <v>0.0</v>
      </c>
      <c r="K72" t="n" s="0">
        <v>0.0</v>
      </c>
      <c r="L72" t="n" s="0">
        <v>0.0</v>
      </c>
    </row>
    <row r="73" spans="3:12" x14ac:dyDescent="0.3">
      <c r="C73" t="n" s="0">
        <v>0.0</v>
      </c>
      <c r="D73" t="n" s="0">
        <v>0.0</v>
      </c>
      <c r="E73" t="n" s="0">
        <v>4.0</v>
      </c>
      <c r="F73" t="n" s="0">
        <v>4.0</v>
      </c>
      <c r="G73" t="n" s="0">
        <v>0.0</v>
      </c>
      <c r="H73" t="n" s="0">
        <v>0.0</v>
      </c>
      <c r="I73" t="n" s="0">
        <v>0.0</v>
      </c>
      <c r="J73" t="n" s="0">
        <v>0.0</v>
      </c>
      <c r="K73" t="n" s="0">
        <v>0.0</v>
      </c>
      <c r="L73" t="n" s="0">
        <v>0.0</v>
      </c>
    </row>
    <row r="74" spans="3:12" x14ac:dyDescent="0.3">
      <c r="C74" t="n" s="0">
        <v>0.0</v>
      </c>
      <c r="D74" t="n" s="0">
        <v>0.0</v>
      </c>
      <c r="E74" t="n" s="0">
        <v>4.0</v>
      </c>
      <c r="F74" t="n" s="0">
        <v>3.0</v>
      </c>
      <c r="G74" t="n" s="0">
        <v>0.0</v>
      </c>
      <c r="H74" t="n" s="0">
        <v>0.0</v>
      </c>
      <c r="I74" t="n" s="0">
        <v>0.0</v>
      </c>
      <c r="J74" t="n" s="0">
        <v>0.0</v>
      </c>
      <c r="K74" t="n" s="0">
        <v>0.0</v>
      </c>
      <c r="L74" t="n" s="0">
        <v>0.0</v>
      </c>
    </row>
    <row r="75" spans="3:12" x14ac:dyDescent="0.3">
      <c r="C75" t="n" s="0">
        <v>0.0</v>
      </c>
      <c r="D75" t="n" s="0">
        <v>0.0</v>
      </c>
      <c r="E75" t="n" s="0">
        <v>4.0</v>
      </c>
      <c r="F75" t="n" s="0">
        <v>3.0</v>
      </c>
      <c r="G75" t="n" s="0">
        <v>0.0</v>
      </c>
      <c r="H75" t="n" s="0">
        <v>0.0</v>
      </c>
      <c r="I75" t="n" s="0">
        <v>0.0</v>
      </c>
      <c r="J75" t="n" s="0">
        <v>0.0</v>
      </c>
      <c r="K75" t="n" s="0">
        <v>0.0</v>
      </c>
      <c r="L75" t="n" s="0">
        <v>1.0</v>
      </c>
    </row>
    <row r="76" spans="3:12" x14ac:dyDescent="0.3">
      <c r="C76" t="n" s="0">
        <v>0.0</v>
      </c>
      <c r="D76" t="n" s="0">
        <v>0.0</v>
      </c>
      <c r="E76" t="n" s="0">
        <v>4.0</v>
      </c>
      <c r="F76" t="n" s="0">
        <v>4.0</v>
      </c>
      <c r="G76" t="n" s="0">
        <v>0.0</v>
      </c>
      <c r="H76" t="n" s="0">
        <v>0.0</v>
      </c>
      <c r="I76" t="n" s="0">
        <v>0.0</v>
      </c>
      <c r="J76" t="n" s="0">
        <v>0.0</v>
      </c>
      <c r="K76" t="n" s="0">
        <v>0.0</v>
      </c>
      <c r="L76" t="n" s="0">
        <v>0.0</v>
      </c>
    </row>
    <row r="77" spans="3:12" x14ac:dyDescent="0.3">
      <c r="C77" t="n" s="0">
        <v>0.0</v>
      </c>
      <c r="D77" t="n" s="0">
        <v>0.0</v>
      </c>
      <c r="E77" t="n" s="0">
        <v>4.0</v>
      </c>
      <c r="F77" t="n" s="0">
        <v>4.0</v>
      </c>
      <c r="G77" t="n" s="0">
        <v>0.0</v>
      </c>
      <c r="H77" t="n" s="0">
        <v>0.0</v>
      </c>
      <c r="I77" t="n" s="0">
        <v>0.0</v>
      </c>
      <c r="J77" t="n" s="0">
        <v>0.0</v>
      </c>
      <c r="K77" t="n" s="0">
        <v>0.0</v>
      </c>
      <c r="L77" t="n" s="0">
        <v>0.0</v>
      </c>
    </row>
    <row r="78" spans="3:12" x14ac:dyDescent="0.3">
      <c r="C78" t="n" s="0">
        <v>0.0</v>
      </c>
      <c r="D78" t="n" s="0">
        <v>0.0</v>
      </c>
      <c r="E78" t="n" s="0">
        <v>4.0</v>
      </c>
      <c r="F78" t="n" s="0">
        <v>4.0</v>
      </c>
      <c r="G78" t="n" s="0">
        <v>0.0</v>
      </c>
      <c r="H78" t="n" s="0">
        <v>0.0</v>
      </c>
      <c r="I78" t="n" s="0">
        <v>0.0</v>
      </c>
      <c r="J78" t="n" s="0">
        <v>0.0</v>
      </c>
      <c r="K78" t="n" s="0">
        <v>0.0</v>
      </c>
      <c r="L78" t="n" s="0">
        <v>0.0</v>
      </c>
    </row>
    <row r="79" spans="3:12" x14ac:dyDescent="0.3">
      <c r="C79" t="n" s="0">
        <v>3.0</v>
      </c>
      <c r="D79" t="n" s="0">
        <v>3.0</v>
      </c>
      <c r="E79" t="n" s="0">
        <v>0.0</v>
      </c>
      <c r="F79" t="n" s="0">
        <v>0.0</v>
      </c>
      <c r="G79" t="n" s="0">
        <v>0.0</v>
      </c>
      <c r="H79" t="n" s="0">
        <v>0.0</v>
      </c>
      <c r="I79" t="n" s="0">
        <v>0.0</v>
      </c>
      <c r="J79" t="n" s="0">
        <v>0.0</v>
      </c>
      <c r="K79" t="n" s="0">
        <v>0.0</v>
      </c>
      <c r="L79" t="n" s="0">
        <v>0.0</v>
      </c>
    </row>
    <row r="80" spans="3:12" x14ac:dyDescent="0.3">
      <c r="C80" t="n" s="0">
        <v>3.0</v>
      </c>
      <c r="D80" t="n" s="0">
        <v>3.0</v>
      </c>
      <c r="E80" t="n" s="0">
        <v>0.0</v>
      </c>
      <c r="F80" t="n" s="0">
        <v>0.0</v>
      </c>
      <c r="G80" t="n" s="0">
        <v>0.0</v>
      </c>
      <c r="H80" t="n" s="0">
        <v>0.0</v>
      </c>
      <c r="I80" t="n" s="0">
        <v>0.0</v>
      </c>
      <c r="J80" t="n" s="0">
        <v>0.0</v>
      </c>
      <c r="K80" t="n" s="0">
        <v>0.0</v>
      </c>
      <c r="L80" t="n" s="0">
        <v>0.0</v>
      </c>
    </row>
    <row r="81" spans="3:12" x14ac:dyDescent="0.3">
      <c r="C81" t="n" s="0">
        <v>0.0</v>
      </c>
      <c r="D81" t="n" s="0">
        <v>0.0</v>
      </c>
      <c r="E81" t="n" s="0">
        <v>4.0</v>
      </c>
      <c r="F81" t="n" s="0">
        <v>4.0</v>
      </c>
      <c r="G81" t="n" s="0">
        <v>0.0</v>
      </c>
      <c r="H81" t="n" s="0">
        <v>0.0</v>
      </c>
      <c r="I81" t="n" s="0">
        <v>0.0</v>
      </c>
      <c r="J81" t="n" s="0">
        <v>0.0</v>
      </c>
      <c r="K81" t="n" s="0">
        <v>0.0</v>
      </c>
      <c r="L81" t="n" s="0">
        <v>0.0</v>
      </c>
    </row>
    <row r="82" spans="3:12" x14ac:dyDescent="0.3">
      <c r="C82" t="n" s="0">
        <v>4.0</v>
      </c>
      <c r="D82" t="n" s="0">
        <v>3.0</v>
      </c>
      <c r="E82" t="n" s="0">
        <v>0.0</v>
      </c>
      <c r="F82" t="n" s="0">
        <v>0.0</v>
      </c>
      <c r="G82" t="n" s="0">
        <v>0.0</v>
      </c>
      <c r="H82" t="n" s="0">
        <v>0.0</v>
      </c>
      <c r="I82" t="n" s="0">
        <v>0.0</v>
      </c>
      <c r="J82" t="n" s="0">
        <v>0.0</v>
      </c>
      <c r="K82" t="n" s="0">
        <v>0.0</v>
      </c>
      <c r="L82" t="n" s="0">
        <v>0.0</v>
      </c>
    </row>
    <row r="83" spans="3:12" x14ac:dyDescent="0.3">
      <c r="C83" t="n" s="0">
        <v>4.0</v>
      </c>
      <c r="D83" t="n" s="0">
        <v>0.0</v>
      </c>
      <c r="E83" t="n" s="0">
        <v>0.0</v>
      </c>
      <c r="F83" t="n" s="0">
        <v>0.0</v>
      </c>
      <c r="G83" t="n" s="0">
        <v>0.0</v>
      </c>
      <c r="H83" t="n" s="0">
        <v>0.0</v>
      </c>
      <c r="I83" t="n" s="0">
        <v>0.0</v>
      </c>
      <c r="J83" t="n" s="0">
        <v>0.0</v>
      </c>
      <c r="K83" t="n" s="0">
        <v>0.0</v>
      </c>
      <c r="L83" t="n" s="0">
        <v>0.0</v>
      </c>
    </row>
    <row r="84" spans="3:12" x14ac:dyDescent="0.3">
      <c r="C84" t="n" s="0">
        <v>4.0</v>
      </c>
      <c r="D84" t="n" s="0">
        <v>1.0</v>
      </c>
      <c r="E84" t="n" s="0">
        <v>0.0</v>
      </c>
      <c r="F84" t="n" s="0">
        <v>0.0</v>
      </c>
      <c r="G84" t="n" s="0">
        <v>0.0</v>
      </c>
      <c r="H84" t="n" s="0">
        <v>0.0</v>
      </c>
      <c r="I84" t="n" s="0">
        <v>0.0</v>
      </c>
      <c r="J84" t="n" s="0">
        <v>0.0</v>
      </c>
      <c r="K84" t="n" s="0">
        <v>0.0</v>
      </c>
      <c r="L84" t="n" s="0">
        <v>0.0</v>
      </c>
    </row>
    <row r="85" spans="3:12" x14ac:dyDescent="0.3">
      <c r="C85" t="n" s="0">
        <v>4.0</v>
      </c>
      <c r="D85" t="n" s="0">
        <v>3.0</v>
      </c>
      <c r="E85" t="n" s="0">
        <v>0.0</v>
      </c>
      <c r="F85" t="n" s="0">
        <v>0.0</v>
      </c>
      <c r="G85" t="n" s="0">
        <v>0.0</v>
      </c>
      <c r="H85" t="n" s="0">
        <v>0.0</v>
      </c>
      <c r="I85" t="n" s="0">
        <v>0.0</v>
      </c>
      <c r="J85" t="n" s="0">
        <v>0.0</v>
      </c>
      <c r="K85" t="n" s="0">
        <v>0.0</v>
      </c>
      <c r="L85" t="n" s="0">
        <v>0.0</v>
      </c>
    </row>
    <row r="86" spans="3:12" x14ac:dyDescent="0.3">
      <c r="C86" t="n" s="0">
        <v>1.0</v>
      </c>
      <c r="D86" t="n" s="0">
        <v>1.0</v>
      </c>
      <c r="E86" t="n" s="0">
        <v>3.0</v>
      </c>
      <c r="F86" t="n" s="0">
        <v>0.0</v>
      </c>
      <c r="G86" t="n" s="0">
        <v>0.0</v>
      </c>
      <c r="H86" t="n" s="0">
        <v>0.0</v>
      </c>
      <c r="I86" t="n" s="0">
        <v>0.0</v>
      </c>
      <c r="J86" t="n" s="0">
        <v>0.0</v>
      </c>
      <c r="K86" t="n" s="0">
        <v>0.0</v>
      </c>
      <c r="L86" t="n" s="0">
        <v>1.0</v>
      </c>
    </row>
    <row r="87" spans="3:12" x14ac:dyDescent="0.3">
      <c r="C87" t="n" s="0">
        <v>0.0</v>
      </c>
      <c r="D87" t="n" s="0">
        <v>0.0</v>
      </c>
      <c r="E87" t="n" s="0">
        <v>4.0</v>
      </c>
      <c r="F87" t="n" s="0">
        <v>1.0</v>
      </c>
      <c r="G87" t="n" s="0">
        <v>0.0</v>
      </c>
      <c r="H87" t="n" s="0">
        <v>0.0</v>
      </c>
      <c r="I87" t="n" s="0">
        <v>0.0</v>
      </c>
      <c r="J87" t="n" s="0">
        <v>0.0</v>
      </c>
      <c r="K87" t="n" s="0">
        <v>0.0</v>
      </c>
      <c r="L87" t="n" s="0">
        <v>0.0</v>
      </c>
    </row>
    <row r="88" spans="3:12" x14ac:dyDescent="0.3">
      <c r="C88" t="n" s="0">
        <v>4.0</v>
      </c>
      <c r="D88" t="n" s="0">
        <v>3.0</v>
      </c>
      <c r="E88" t="n" s="0">
        <v>0.0</v>
      </c>
      <c r="F88" t="n" s="0">
        <v>0.0</v>
      </c>
      <c r="G88" t="n" s="0">
        <v>0.0</v>
      </c>
      <c r="H88" t="n" s="0">
        <v>0.0</v>
      </c>
      <c r="I88" t="n" s="0">
        <v>0.0</v>
      </c>
      <c r="J88" t="n" s="0">
        <v>0.0</v>
      </c>
      <c r="K88" t="n" s="0">
        <v>0.0</v>
      </c>
      <c r="L88" t="n" s="0">
        <v>0.0</v>
      </c>
    </row>
    <row r="89" spans="3:12" x14ac:dyDescent="0.3">
      <c r="C89" t="n" s="0">
        <v>4.0</v>
      </c>
      <c r="D89" t="n" s="0">
        <v>2.0</v>
      </c>
      <c r="E89" t="n" s="0">
        <v>0.0</v>
      </c>
      <c r="F89" t="n" s="0">
        <v>0.0</v>
      </c>
      <c r="G89" t="n" s="0">
        <v>0.0</v>
      </c>
      <c r="H89" t="n" s="0">
        <v>0.0</v>
      </c>
      <c r="I89" t="n" s="0">
        <v>0.0</v>
      </c>
      <c r="J89" t="n" s="0">
        <v>0.0</v>
      </c>
      <c r="K89" t="n" s="0">
        <v>0.0</v>
      </c>
      <c r="L89" t="n" s="0">
        <v>0.0</v>
      </c>
    </row>
    <row r="90" spans="3:12" x14ac:dyDescent="0.3">
      <c r="C90" t="n" s="0">
        <v>4.0</v>
      </c>
      <c r="D90" t="n" s="0">
        <v>3.0</v>
      </c>
      <c r="E90" t="n" s="0">
        <v>0.0</v>
      </c>
      <c r="F90" t="n" s="0">
        <v>0.0</v>
      </c>
      <c r="G90" t="n" s="0">
        <v>0.0</v>
      </c>
      <c r="H90" t="n" s="0">
        <v>0.0</v>
      </c>
      <c r="I90" t="n" s="0">
        <v>0.0</v>
      </c>
      <c r="J90" t="n" s="0">
        <v>0.0</v>
      </c>
      <c r="K90" t="n" s="0">
        <v>0.0</v>
      </c>
      <c r="L90" t="n" s="0">
        <v>0.0</v>
      </c>
    </row>
    <row r="91" spans="3:12" x14ac:dyDescent="0.3">
      <c r="C91" t="n" s="0">
        <v>1.0</v>
      </c>
      <c r="D91" t="n" s="0">
        <v>1.0</v>
      </c>
      <c r="E91" t="n" s="0">
        <v>3.0</v>
      </c>
      <c r="F91" t="n" s="0">
        <v>1.0</v>
      </c>
      <c r="G91" t="n" s="0">
        <v>0.0</v>
      </c>
      <c r="H91" t="n" s="0">
        <v>0.0</v>
      </c>
      <c r="I91" t="n" s="0">
        <v>0.0</v>
      </c>
      <c r="J91" t="n" s="0">
        <v>0.0</v>
      </c>
      <c r="K91" t="n" s="0">
        <v>0.0</v>
      </c>
      <c r="L91" t="n" s="0">
        <v>0.0</v>
      </c>
    </row>
    <row r="92" spans="3:12" x14ac:dyDescent="0.3">
      <c r="C92" t="n" s="0">
        <v>4.0</v>
      </c>
      <c r="D92" t="n" s="0">
        <v>2.0</v>
      </c>
      <c r="E92" t="n" s="0">
        <v>0.0</v>
      </c>
      <c r="F92" t="n" s="0">
        <v>0.0</v>
      </c>
      <c r="G92" t="n" s="0">
        <v>0.0</v>
      </c>
      <c r="H92" t="n" s="0">
        <v>0.0</v>
      </c>
      <c r="I92" t="n" s="0">
        <v>0.0</v>
      </c>
      <c r="J92" t="n" s="0">
        <v>0.0</v>
      </c>
      <c r="K92" t="n" s="0">
        <v>0.0</v>
      </c>
      <c r="L92" t="n" s="0">
        <v>0.0</v>
      </c>
    </row>
    <row r="93" spans="3:12" x14ac:dyDescent="0.3">
      <c r="C93" t="n" s="0">
        <v>3.0</v>
      </c>
      <c r="D93" t="n" s="0">
        <v>3.0</v>
      </c>
      <c r="E93" t="n" s="0">
        <v>0.0</v>
      </c>
      <c r="F93" t="n" s="0">
        <v>0.0</v>
      </c>
      <c r="G93" t="n" s="0">
        <v>0.0</v>
      </c>
      <c r="H93" t="n" s="0">
        <v>0.0</v>
      </c>
      <c r="I93" t="n" s="0">
        <v>0.0</v>
      </c>
      <c r="J93" t="n" s="0">
        <v>0.0</v>
      </c>
      <c r="K93" t="n" s="0">
        <v>0.0</v>
      </c>
      <c r="L93" t="n" s="0">
        <v>0.0</v>
      </c>
    </row>
    <row r="94" spans="3:12" x14ac:dyDescent="0.3">
      <c r="C94" t="n" s="0">
        <v>3.0</v>
      </c>
      <c r="D94" t="n" s="0">
        <v>3.0</v>
      </c>
      <c r="E94" t="n" s="0">
        <v>0.0</v>
      </c>
      <c r="F94" t="n" s="0">
        <v>0.0</v>
      </c>
      <c r="G94" t="n" s="0">
        <v>0.0</v>
      </c>
      <c r="H94" t="n" s="0">
        <v>0.0</v>
      </c>
      <c r="I94" t="n" s="0">
        <v>0.0</v>
      </c>
      <c r="J94" t="n" s="0">
        <v>0.0</v>
      </c>
      <c r="K94" t="n" s="0">
        <v>0.0</v>
      </c>
      <c r="L94" t="n" s="0">
        <v>0.0</v>
      </c>
    </row>
    <row r="95" spans="3:12" x14ac:dyDescent="0.3">
      <c r="C95" t="n" s="0">
        <v>3.0</v>
      </c>
      <c r="D95" t="n" s="0">
        <v>3.0</v>
      </c>
      <c r="E95" t="n" s="0">
        <v>0.0</v>
      </c>
      <c r="F95" t="n" s="0">
        <v>0.0</v>
      </c>
      <c r="G95" t="n" s="0">
        <v>0.0</v>
      </c>
      <c r="H95" t="n" s="0">
        <v>0.0</v>
      </c>
      <c r="I95" t="n" s="0">
        <v>0.0</v>
      </c>
      <c r="J95" t="n" s="0">
        <v>0.0</v>
      </c>
      <c r="K95" t="n" s="0">
        <v>0.0</v>
      </c>
      <c r="L95" t="n" s="0">
        <v>0.0</v>
      </c>
    </row>
    <row r="96" spans="3:12" x14ac:dyDescent="0.3">
      <c r="C96" t="n" s="0">
        <v>1.0</v>
      </c>
      <c r="D96" t="n" s="0">
        <v>1.0</v>
      </c>
      <c r="E96" t="n" s="0">
        <v>3.0</v>
      </c>
      <c r="F96" t="n" s="0">
        <v>0.0</v>
      </c>
      <c r="G96" t="n" s="0">
        <v>0.0</v>
      </c>
      <c r="H96" t="n" s="0">
        <v>0.0</v>
      </c>
      <c r="I96" t="n" s="0">
        <v>0.0</v>
      </c>
      <c r="J96" t="n" s="0">
        <v>0.0</v>
      </c>
      <c r="K96" t="n" s="0">
        <v>0.0</v>
      </c>
      <c r="L96" t="n" s="0">
        <v>0.0</v>
      </c>
    </row>
    <row r="97" spans="3:12" x14ac:dyDescent="0.3">
      <c r="C97" t="n" s="0">
        <v>1.0</v>
      </c>
      <c r="D97" t="n" s="0">
        <v>3.0</v>
      </c>
      <c r="E97" t="n" s="0">
        <v>3.0</v>
      </c>
      <c r="F97" t="n" s="0">
        <v>0.0</v>
      </c>
      <c r="G97" t="n" s="0">
        <v>0.0</v>
      </c>
      <c r="H97" t="n" s="0">
        <v>0.0</v>
      </c>
      <c r="I97" t="n" s="0">
        <v>0.0</v>
      </c>
      <c r="J97" t="n" s="0">
        <v>0.0</v>
      </c>
      <c r="K97" t="n" s="0">
        <v>0.0</v>
      </c>
      <c r="L97" t="n" s="0">
        <v>0.0</v>
      </c>
    </row>
    <row r="98" spans="3:12" x14ac:dyDescent="0.3">
      <c r="C98" t="n" s="0">
        <v>4.0</v>
      </c>
      <c r="D98" t="n" s="0">
        <v>4.0</v>
      </c>
      <c r="E98" t="n" s="0">
        <v>0.0</v>
      </c>
      <c r="F98" t="n" s="0">
        <v>0.0</v>
      </c>
      <c r="G98" t="n" s="0">
        <v>0.0</v>
      </c>
      <c r="H98" t="n" s="0">
        <v>0.0</v>
      </c>
      <c r="I98" t="n" s="0">
        <v>0.0</v>
      </c>
      <c r="J98" t="n" s="0">
        <v>0.0</v>
      </c>
      <c r="K98" t="n" s="0">
        <v>0.0</v>
      </c>
      <c r="L98" t="n" s="0">
        <v>0.0</v>
      </c>
    </row>
    <row r="99" spans="3:12" x14ac:dyDescent="0.3">
      <c r="C99" t="n" s="0">
        <v>4.0</v>
      </c>
      <c r="D99" t="n" s="0">
        <v>1.0</v>
      </c>
      <c r="E99" t="n" s="0">
        <v>0.0</v>
      </c>
      <c r="F99" t="n" s="0">
        <v>0.0</v>
      </c>
      <c r="G99" t="n" s="0">
        <v>0.0</v>
      </c>
      <c r="H99" t="n" s="0">
        <v>0.0</v>
      </c>
      <c r="I99" t="n" s="0">
        <v>0.0</v>
      </c>
      <c r="J99" t="n" s="0">
        <v>0.0</v>
      </c>
      <c r="K99" t="n" s="0">
        <v>0.0</v>
      </c>
      <c r="L99" t="n" s="0">
        <v>0.0</v>
      </c>
    </row>
    <row r="100" spans="3:12" x14ac:dyDescent="0.3">
      <c r="C100" t="n" s="0">
        <v>4.0</v>
      </c>
      <c r="D100" t="n" s="0">
        <v>3.0</v>
      </c>
      <c r="E100" t="n" s="0">
        <v>0.0</v>
      </c>
      <c r="F100" t="n" s="0">
        <v>0.0</v>
      </c>
      <c r="G100" t="n" s="0">
        <v>0.0</v>
      </c>
      <c r="H100" t="n" s="0">
        <v>0.0</v>
      </c>
      <c r="I100" t="n" s="0">
        <v>0.0</v>
      </c>
      <c r="J100" t="n" s="0">
        <v>0.0</v>
      </c>
      <c r="K100" t="n" s="0">
        <v>0.0</v>
      </c>
      <c r="L100" t="n" s="0">
        <v>0.0</v>
      </c>
    </row>
    <row r="101" spans="3:12" x14ac:dyDescent="0.3">
      <c r="C101" t="n" s="0">
        <v>4.0</v>
      </c>
      <c r="D101" t="n" s="0">
        <v>2.0</v>
      </c>
      <c r="E101" t="n" s="0">
        <v>0.0</v>
      </c>
      <c r="F101" t="n" s="0">
        <v>0.0</v>
      </c>
      <c r="G101" t="n" s="0">
        <v>0.0</v>
      </c>
      <c r="H101" t="n" s="0">
        <v>0.0</v>
      </c>
      <c r="I101" t="n" s="0">
        <v>0.0</v>
      </c>
      <c r="J101" t="n" s="0">
        <v>0.0</v>
      </c>
      <c r="K101" t="n" s="0">
        <v>0.0</v>
      </c>
      <c r="L101" t="n" s="0">
        <v>0.0</v>
      </c>
    </row>
    <row r="102" spans="3:12" x14ac:dyDescent="0.3">
      <c r="C102" t="n" s="0">
        <v>4.0</v>
      </c>
      <c r="D102" t="n" s="0">
        <v>3.0</v>
      </c>
      <c r="E102" t="n" s="0">
        <v>0.0</v>
      </c>
      <c r="F102" t="n" s="0">
        <v>0.0</v>
      </c>
      <c r="G102" t="n" s="0">
        <v>0.0</v>
      </c>
      <c r="H102" t="n" s="0">
        <v>0.0</v>
      </c>
      <c r="I102" t="n" s="0">
        <v>0.0</v>
      </c>
      <c r="J102" t="n" s="0">
        <v>0.0</v>
      </c>
      <c r="K102" t="n" s="0">
        <v>0.0</v>
      </c>
      <c r="L102" t="n" s="0">
        <v>0.0</v>
      </c>
    </row>
    <row r="103" spans="3:12" x14ac:dyDescent="0.3">
      <c r="C103" t="n" s="0">
        <v>4.0</v>
      </c>
      <c r="D103" t="n" s="0">
        <v>2.0</v>
      </c>
      <c r="E103" t="n" s="0">
        <v>0.0</v>
      </c>
      <c r="F103" t="n" s="0">
        <v>0.0</v>
      </c>
      <c r="G103" t="n" s="0">
        <v>0.0</v>
      </c>
      <c r="H103" t="n" s="0">
        <v>0.0</v>
      </c>
      <c r="I103" t="n" s="0">
        <v>0.0</v>
      </c>
      <c r="J103" t="n" s="0">
        <v>0.0</v>
      </c>
      <c r="K103" t="n" s="0">
        <v>0.0</v>
      </c>
      <c r="L103" t="n" s="0">
        <v>0.0</v>
      </c>
    </row>
    <row r="104" spans="3:12" x14ac:dyDescent="0.3">
      <c r="C104" t="n" s="0">
        <v>4.0</v>
      </c>
      <c r="D104" t="n" s="0">
        <v>3.0</v>
      </c>
      <c r="E104" t="n" s="0">
        <v>0.0</v>
      </c>
      <c r="F104" t="n" s="0">
        <v>0.0</v>
      </c>
      <c r="G104" t="n" s="0">
        <v>0.0</v>
      </c>
      <c r="H104" t="n" s="0">
        <v>0.0</v>
      </c>
      <c r="I104" t="n" s="0">
        <v>0.0</v>
      </c>
      <c r="J104" t="n" s="0">
        <v>0.0</v>
      </c>
      <c r="K104" t="n" s="0">
        <v>0.0</v>
      </c>
      <c r="L104" t="n" s="0">
        <v>0.0</v>
      </c>
    </row>
    <row r="105" spans="3:12" x14ac:dyDescent="0.3">
      <c r="C105" t="n" s="0">
        <v>1.0</v>
      </c>
      <c r="D105" t="n" s="0">
        <v>1.0</v>
      </c>
      <c r="E105" t="n" s="0">
        <v>3.0</v>
      </c>
      <c r="F105" t="n" s="0">
        <v>0.0</v>
      </c>
      <c r="G105" t="n" s="0">
        <v>0.0</v>
      </c>
      <c r="H105" t="n" s="0">
        <v>0.0</v>
      </c>
      <c r="I105" t="n" s="0">
        <v>0.0</v>
      </c>
      <c r="J105" t="n" s="0">
        <v>0.0</v>
      </c>
      <c r="K105" t="n" s="0">
        <v>0.0</v>
      </c>
      <c r="L105" t="n" s="0">
        <v>0.0</v>
      </c>
    </row>
    <row r="106" spans="3:12" x14ac:dyDescent="0.3">
      <c r="C106" t="n" s="0">
        <v>4.0</v>
      </c>
      <c r="D106" t="n" s="0">
        <v>2.0</v>
      </c>
      <c r="E106" t="n" s="0">
        <v>0.0</v>
      </c>
      <c r="F106" t="n" s="0">
        <v>0.0</v>
      </c>
      <c r="G106" t="n" s="0">
        <v>0.0</v>
      </c>
      <c r="H106" t="n" s="0">
        <v>0.0</v>
      </c>
      <c r="I106" t="n" s="0">
        <v>0.0</v>
      </c>
      <c r="J106" t="n" s="0">
        <v>0.0</v>
      </c>
      <c r="K106" t="n" s="0">
        <v>0.0</v>
      </c>
      <c r="L106" t="n" s="0">
        <v>0.0</v>
      </c>
    </row>
    <row r="107" spans="3:12" x14ac:dyDescent="0.3">
      <c r="C107" t="n" s="0">
        <v>4.0</v>
      </c>
      <c r="D107" t="n" s="0">
        <v>3.0</v>
      </c>
      <c r="E107" t="n" s="0">
        <v>0.0</v>
      </c>
      <c r="F107" t="n" s="0">
        <v>0.0</v>
      </c>
      <c r="G107" t="n" s="0">
        <v>0.0</v>
      </c>
      <c r="H107" t="n" s="0">
        <v>0.0</v>
      </c>
      <c r="I107" t="n" s="0">
        <v>0.0</v>
      </c>
      <c r="J107" t="n" s="0">
        <v>0.0</v>
      </c>
      <c r="K107" t="n" s="0">
        <v>0.0</v>
      </c>
      <c r="L107" t="n" s="0">
        <v>0.0</v>
      </c>
    </row>
    <row r="108" spans="3:12" x14ac:dyDescent="0.3">
      <c r="C108" t="n" s="0">
        <v>4.0</v>
      </c>
      <c r="D108" t="n" s="0">
        <v>1.0</v>
      </c>
      <c r="E108" t="n" s="0">
        <v>0.0</v>
      </c>
      <c r="F108" t="n" s="0">
        <v>0.0</v>
      </c>
      <c r="G108" t="n" s="0">
        <v>0.0</v>
      </c>
      <c r="H108" t="n" s="0">
        <v>0.0</v>
      </c>
      <c r="I108" t="n" s="0">
        <v>0.0</v>
      </c>
      <c r="J108" t="n" s="0">
        <v>0.0</v>
      </c>
      <c r="K108" t="n" s="0">
        <v>0.0</v>
      </c>
      <c r="L108" t="n" s="0">
        <v>0.0</v>
      </c>
    </row>
    <row r="109" spans="3:12" x14ac:dyDescent="0.3">
      <c r="C109" t="n" s="0">
        <v>4.0</v>
      </c>
      <c r="D109" t="n" s="0">
        <v>3.0</v>
      </c>
      <c r="E109" t="n" s="0">
        <v>0.0</v>
      </c>
      <c r="F109" t="n" s="0">
        <v>0.0</v>
      </c>
      <c r="G109" t="n" s="0">
        <v>0.0</v>
      </c>
      <c r="H109" t="n" s="0">
        <v>0.0</v>
      </c>
      <c r="I109" t="n" s="0">
        <v>0.0</v>
      </c>
      <c r="J109" t="n" s="0">
        <v>0.0</v>
      </c>
      <c r="K109" t="n" s="0">
        <v>0.0</v>
      </c>
      <c r="L109" t="n" s="0">
        <v>0.0</v>
      </c>
    </row>
    <row r="110" spans="3:12" x14ac:dyDescent="0.3">
      <c r="C110" t="n" s="0">
        <v>4.0</v>
      </c>
      <c r="D110" t="n" s="0">
        <v>2.0</v>
      </c>
      <c r="E110" t="n" s="0">
        <v>0.0</v>
      </c>
      <c r="F110" t="n" s="0">
        <v>0.0</v>
      </c>
      <c r="G110" t="n" s="0">
        <v>0.0</v>
      </c>
      <c r="H110" t="n" s="0">
        <v>0.0</v>
      </c>
      <c r="I110" t="n" s="0">
        <v>0.0</v>
      </c>
      <c r="J110" t="n" s="0">
        <v>0.0</v>
      </c>
      <c r="K110" t="n" s="0">
        <v>0.0</v>
      </c>
      <c r="L110" t="n" s="0">
        <v>0.0</v>
      </c>
    </row>
    <row r="111" spans="3:12" x14ac:dyDescent="0.3">
      <c r="C111" t="n" s="0">
        <v>4.0</v>
      </c>
      <c r="D111" t="n" s="0">
        <v>1.0</v>
      </c>
      <c r="E111" t="n" s="0">
        <v>0.0</v>
      </c>
      <c r="F111" t="n" s="0">
        <v>0.0</v>
      </c>
      <c r="G111" t="n" s="0">
        <v>0.0</v>
      </c>
      <c r="H111" t="n" s="0">
        <v>0.0</v>
      </c>
      <c r="I111" t="n" s="0">
        <v>0.0</v>
      </c>
      <c r="J111" t="n" s="0">
        <v>0.0</v>
      </c>
      <c r="K111" t="n" s="0">
        <v>0.0</v>
      </c>
      <c r="L111" t="n" s="0">
        <v>0.0</v>
      </c>
    </row>
    <row r="112" spans="3:12" x14ac:dyDescent="0.3">
      <c r="C112" t="n" s="0">
        <v>4.0</v>
      </c>
      <c r="D112" t="n" s="0">
        <v>4.0</v>
      </c>
      <c r="E112" t="n" s="0">
        <v>0.0</v>
      </c>
      <c r="F112" t="n" s="0">
        <v>0.0</v>
      </c>
      <c r="G112" t="n" s="0">
        <v>0.0</v>
      </c>
      <c r="H112" t="n" s="0">
        <v>0.0</v>
      </c>
      <c r="I112" t="n" s="0">
        <v>0.0</v>
      </c>
      <c r="J112" t="n" s="0">
        <v>0.0</v>
      </c>
      <c r="K112" t="n" s="0">
        <v>0.0</v>
      </c>
      <c r="L112" t="n" s="0">
        <v>0.0</v>
      </c>
    </row>
    <row r="113" spans="3:12" x14ac:dyDescent="0.3">
      <c r="C113" t="n" s="0">
        <v>0.0</v>
      </c>
      <c r="D113" t="n" s="0">
        <v>0.0</v>
      </c>
      <c r="E113" t="n" s="0">
        <v>4.0</v>
      </c>
      <c r="F113" t="n" s="0">
        <v>2.0</v>
      </c>
      <c r="G113" t="n" s="0">
        <v>0.0</v>
      </c>
      <c r="H113" t="n" s="0">
        <v>0.0</v>
      </c>
      <c r="I113" t="n" s="0">
        <v>0.0</v>
      </c>
      <c r="J113" t="n" s="0">
        <v>0.0</v>
      </c>
      <c r="K113" t="n" s="0">
        <v>0.0</v>
      </c>
      <c r="L113" t="n" s="0">
        <v>0.0</v>
      </c>
    </row>
    <row r="114" spans="3:12" x14ac:dyDescent="0.3">
      <c r="C114" t="n" s="0">
        <v>1.0</v>
      </c>
      <c r="D114" t="n" s="0">
        <v>1.0</v>
      </c>
      <c r="E114" t="n" s="0">
        <v>3.0</v>
      </c>
      <c r="F114" t="n" s="0">
        <v>0.0</v>
      </c>
      <c r="G114" t="n" s="0">
        <v>0.0</v>
      </c>
      <c r="H114" t="n" s="0">
        <v>0.0</v>
      </c>
      <c r="I114" t="n" s="0">
        <v>0.0</v>
      </c>
      <c r="J114" t="n" s="0">
        <v>0.0</v>
      </c>
      <c r="K114" t="n" s="0">
        <v>0.0</v>
      </c>
      <c r="L114" t="n" s="0">
        <v>2.0</v>
      </c>
    </row>
    <row r="115" spans="3:12" x14ac:dyDescent="0.3">
      <c r="C115" t="n" s="0">
        <v>4.0</v>
      </c>
      <c r="D115" t="n" s="0">
        <v>1.0</v>
      </c>
      <c r="E115" t="n" s="0">
        <v>0.0</v>
      </c>
      <c r="F115" t="n" s="0">
        <v>0.0</v>
      </c>
      <c r="G115" t="n" s="0">
        <v>0.0</v>
      </c>
      <c r="H115" t="n" s="0">
        <v>0.0</v>
      </c>
      <c r="I115" t="n" s="0">
        <v>0.0</v>
      </c>
      <c r="J115" t="n" s="0">
        <v>0.0</v>
      </c>
      <c r="K115" t="n" s="0">
        <v>0.0</v>
      </c>
      <c r="L115" t="n" s="0">
        <v>0.0</v>
      </c>
    </row>
    <row r="116" spans="3:12" x14ac:dyDescent="0.3">
      <c r="C116" t="n" s="0">
        <v>1.0</v>
      </c>
      <c r="D116" t="n" s="0">
        <v>1.0</v>
      </c>
      <c r="E116" t="n" s="0">
        <v>3.0</v>
      </c>
      <c r="F116" t="n" s="0">
        <v>2.0</v>
      </c>
      <c r="G116" t="n" s="0">
        <v>0.0</v>
      </c>
      <c r="H116" t="n" s="0">
        <v>0.0</v>
      </c>
      <c r="I116" t="n" s="0">
        <v>0.0</v>
      </c>
      <c r="J116" t="n" s="0">
        <v>0.0</v>
      </c>
      <c r="K116" t="n" s="0">
        <v>0.0</v>
      </c>
      <c r="L116" t="n" s="0">
        <v>0.0</v>
      </c>
    </row>
    <row r="117" spans="3:12" x14ac:dyDescent="0.3">
      <c r="C117" t="n" s="0">
        <v>0.0</v>
      </c>
      <c r="D117" t="n" s="0">
        <v>0.0</v>
      </c>
      <c r="E117" t="n" s="0">
        <v>4.0</v>
      </c>
      <c r="F117" t="n" s="0">
        <v>2.0</v>
      </c>
      <c r="G117" t="n" s="0">
        <v>0.0</v>
      </c>
      <c r="H117" t="n" s="0">
        <v>0.0</v>
      </c>
      <c r="I117" t="n" s="0">
        <v>0.0</v>
      </c>
      <c r="J117" t="n" s="0">
        <v>0.0</v>
      </c>
      <c r="K117" t="n" s="0">
        <v>0.0</v>
      </c>
      <c r="L117" t="n" s="0">
        <v>1.0</v>
      </c>
    </row>
    <row r="118" spans="3:12" x14ac:dyDescent="0.3">
      <c r="C118" t="n" s="0">
        <v>3.0</v>
      </c>
      <c r="D118" t="n" s="0">
        <v>3.0</v>
      </c>
      <c r="E118" t="n" s="0">
        <v>0.0</v>
      </c>
      <c r="F118" t="n" s="0">
        <v>0.0</v>
      </c>
      <c r="G118" t="n" s="0">
        <v>0.0</v>
      </c>
      <c r="H118" t="n" s="0">
        <v>0.0</v>
      </c>
      <c r="I118" t="n" s="0">
        <v>0.0</v>
      </c>
      <c r="J118" t="n" s="0">
        <v>0.0</v>
      </c>
      <c r="K118" t="n" s="0">
        <v>0.0</v>
      </c>
      <c r="L118" t="n" s="0">
        <v>0.0</v>
      </c>
    </row>
    <row r="119" spans="3:12" x14ac:dyDescent="0.3">
      <c r="C119" t="n" s="0">
        <v>4.0</v>
      </c>
      <c r="D119" t="n" s="0">
        <v>3.0</v>
      </c>
      <c r="E119" t="n" s="0">
        <v>0.0</v>
      </c>
      <c r="F119" t="n" s="0">
        <v>0.0</v>
      </c>
      <c r="G119" t="n" s="0">
        <v>0.0</v>
      </c>
      <c r="H119" t="n" s="0">
        <v>0.0</v>
      </c>
      <c r="I119" t="n" s="0">
        <v>0.0</v>
      </c>
      <c r="J119" t="n" s="0">
        <v>0.0</v>
      </c>
      <c r="K119" t="n" s="0">
        <v>0.0</v>
      </c>
      <c r="L119" t="n" s="0">
        <v>0.0</v>
      </c>
    </row>
    <row r="120" spans="3:12" x14ac:dyDescent="0.3">
      <c r="C120" t="n" s="0">
        <v>4.0</v>
      </c>
      <c r="D120" t="n" s="0">
        <v>1.0</v>
      </c>
      <c r="E120" t="n" s="0">
        <v>0.0</v>
      </c>
      <c r="F120" t="n" s="0">
        <v>0.0</v>
      </c>
      <c r="G120" t="n" s="0">
        <v>0.0</v>
      </c>
      <c r="H120" t="n" s="0">
        <v>0.0</v>
      </c>
      <c r="I120" t="n" s="0">
        <v>0.0</v>
      </c>
      <c r="J120" t="n" s="0">
        <v>0.0</v>
      </c>
      <c r="K120" t="n" s="0">
        <v>0.0</v>
      </c>
      <c r="L120" t="n" s="0">
        <v>0.0</v>
      </c>
    </row>
    <row r="121" spans="3:12" x14ac:dyDescent="0.3">
      <c r="C121" t="n" s="0">
        <v>0.0</v>
      </c>
      <c r="D121" t="n" s="0">
        <v>0.0</v>
      </c>
      <c r="E121" t="n" s="0">
        <v>4.0</v>
      </c>
      <c r="F121" t="n" s="0">
        <v>3.0</v>
      </c>
      <c r="G121" t="n" s="0">
        <v>0.0</v>
      </c>
      <c r="H121" t="n" s="0">
        <v>0.0</v>
      </c>
      <c r="I121" t="n" s="0">
        <v>0.0</v>
      </c>
      <c r="J121" t="n" s="0">
        <v>0.0</v>
      </c>
      <c r="K121" t="n" s="0">
        <v>0.0</v>
      </c>
      <c r="L121" t="n" s="0">
        <v>0.0</v>
      </c>
    </row>
    <row r="122" spans="3:12" x14ac:dyDescent="0.3">
      <c r="C122" t="n" s="0">
        <v>4.0</v>
      </c>
      <c r="D122" t="n" s="0">
        <v>2.0</v>
      </c>
      <c r="E122" t="n" s="0">
        <v>0.0</v>
      </c>
      <c r="F122" t="n" s="0">
        <v>0.0</v>
      </c>
      <c r="G122" t="n" s="0">
        <v>0.0</v>
      </c>
      <c r="H122" t="n" s="0">
        <v>0.0</v>
      </c>
      <c r="I122" t="n" s="0">
        <v>0.0</v>
      </c>
      <c r="J122" t="n" s="0">
        <v>0.0</v>
      </c>
      <c r="K122" t="n" s="0">
        <v>0.0</v>
      </c>
      <c r="L122" t="n" s="0">
        <v>0.0</v>
      </c>
    </row>
    <row r="123" spans="3:12" x14ac:dyDescent="0.3">
      <c r="C123" t="n" s="0">
        <v>4.0</v>
      </c>
      <c r="D123" t="n" s="0">
        <v>2.0</v>
      </c>
      <c r="E123" t="n" s="0">
        <v>0.0</v>
      </c>
      <c r="F123" t="n" s="0">
        <v>0.0</v>
      </c>
      <c r="G123" t="n" s="0">
        <v>0.0</v>
      </c>
      <c r="H123" t="n" s="0">
        <v>0.0</v>
      </c>
      <c r="I123" t="n" s="0">
        <v>0.0</v>
      </c>
      <c r="J123" t="n" s="0">
        <v>0.0</v>
      </c>
      <c r="K123" t="n" s="0">
        <v>0.0</v>
      </c>
      <c r="L123" t="n" s="0">
        <v>0.0</v>
      </c>
    </row>
    <row r="124" spans="3:12" x14ac:dyDescent="0.3">
      <c r="C124" t="n" s="0">
        <v>3.0</v>
      </c>
      <c r="D124" t="n" s="0">
        <v>3.0</v>
      </c>
      <c r="E124" t="n" s="0">
        <v>0.0</v>
      </c>
      <c r="F124" t="n" s="0">
        <v>0.0</v>
      </c>
      <c r="G124" t="n" s="0">
        <v>0.0</v>
      </c>
      <c r="H124" t="n" s="0">
        <v>0.0</v>
      </c>
      <c r="I124" t="n" s="0">
        <v>0.0</v>
      </c>
      <c r="J124" t="n" s="0">
        <v>0.0</v>
      </c>
      <c r="K124" t="n" s="0">
        <v>0.0</v>
      </c>
      <c r="L124" t="n" s="0">
        <v>0.0</v>
      </c>
    </row>
    <row r="125" spans="3:12" x14ac:dyDescent="0.3">
      <c r="C125" t="n" s="0">
        <v>0.0</v>
      </c>
      <c r="D125" t="n" s="0">
        <v>0.0</v>
      </c>
      <c r="E125" t="n" s="0">
        <v>4.0</v>
      </c>
      <c r="F125" t="n" s="0">
        <v>3.0</v>
      </c>
      <c r="G125" t="n" s="0">
        <v>0.0</v>
      </c>
      <c r="H125" t="n" s="0">
        <v>0.0</v>
      </c>
      <c r="I125" t="n" s="0">
        <v>0.0</v>
      </c>
      <c r="J125" t="n" s="0">
        <v>0.0</v>
      </c>
      <c r="K125" t="n" s="0">
        <v>0.0</v>
      </c>
      <c r="L125" t="n" s="0">
        <v>0.0</v>
      </c>
    </row>
    <row r="126" spans="3:12" x14ac:dyDescent="0.3">
      <c r="C126" t="n" s="0">
        <v>4.0</v>
      </c>
      <c r="D126" t="n" s="0">
        <v>3.0</v>
      </c>
      <c r="E126" t="n" s="0">
        <v>0.0</v>
      </c>
      <c r="F126" t="n" s="0">
        <v>0.0</v>
      </c>
      <c r="G126" t="n" s="0">
        <v>0.0</v>
      </c>
      <c r="H126" t="n" s="0">
        <v>0.0</v>
      </c>
      <c r="I126" t="n" s="0">
        <v>0.0</v>
      </c>
      <c r="J126" t="n" s="0">
        <v>0.0</v>
      </c>
      <c r="K126" t="n" s="0">
        <v>0.0</v>
      </c>
      <c r="L126" t="n" s="0">
        <v>0.0</v>
      </c>
    </row>
    <row r="127" spans="3:12" x14ac:dyDescent="0.3">
      <c r="C127" t="n" s="0">
        <v>4.0</v>
      </c>
      <c r="D127" t="n" s="0">
        <v>4.0</v>
      </c>
      <c r="E127" t="n" s="0">
        <v>0.0</v>
      </c>
      <c r="F127" t="n" s="0">
        <v>0.0</v>
      </c>
      <c r="G127" t="n" s="0">
        <v>0.0</v>
      </c>
      <c r="H127" t="n" s="0">
        <v>0.0</v>
      </c>
      <c r="I127" t="n" s="0">
        <v>0.0</v>
      </c>
      <c r="J127" t="n" s="0">
        <v>0.0</v>
      </c>
      <c r="K127" t="n" s="0">
        <v>0.0</v>
      </c>
      <c r="L127" t="n" s="0">
        <v>0.0</v>
      </c>
    </row>
    <row r="128" spans="3:12" x14ac:dyDescent="0.3">
      <c r="C128" t="n" s="0">
        <v>0.0</v>
      </c>
      <c r="D128" t="n" s="0">
        <v>0.0</v>
      </c>
      <c r="E128" t="n" s="0">
        <v>4.0</v>
      </c>
      <c r="F128" t="n" s="0">
        <v>3.0</v>
      </c>
      <c r="G128" t="n" s="0">
        <v>0.0</v>
      </c>
      <c r="H128" t="n" s="0">
        <v>0.0</v>
      </c>
      <c r="I128" t="n" s="0">
        <v>0.0</v>
      </c>
      <c r="J128" t="n" s="0">
        <v>0.0</v>
      </c>
      <c r="K128" t="n" s="0">
        <v>0.0</v>
      </c>
      <c r="L128" t="n" s="0">
        <v>1.0</v>
      </c>
    </row>
    <row r="129" spans="3:12" x14ac:dyDescent="0.3">
      <c r="C129" t="n" s="0">
        <v>0.0</v>
      </c>
      <c r="D129" t="n" s="0">
        <v>0.0</v>
      </c>
      <c r="E129" t="n" s="0">
        <v>4.0</v>
      </c>
      <c r="F129" t="n" s="0">
        <v>2.0</v>
      </c>
      <c r="G129" t="n" s="0">
        <v>0.0</v>
      </c>
      <c r="H129" t="n" s="0">
        <v>0.0</v>
      </c>
      <c r="I129" t="n" s="0">
        <v>0.0</v>
      </c>
      <c r="J129" t="n" s="0">
        <v>0.0</v>
      </c>
      <c r="K129" t="n" s="0">
        <v>0.0</v>
      </c>
      <c r="L129" t="n" s="0">
        <v>1.0</v>
      </c>
    </row>
    <row r="130" spans="3:12" x14ac:dyDescent="0.3">
      <c r="C130" t="n" s="0">
        <v>4.0</v>
      </c>
      <c r="D130" t="n" s="0">
        <v>4.0</v>
      </c>
      <c r="E130" t="n" s="0">
        <v>0.0</v>
      </c>
      <c r="F130" t="n" s="0">
        <v>0.0</v>
      </c>
      <c r="G130" t="n" s="0">
        <v>0.0</v>
      </c>
      <c r="H130" t="n" s="0">
        <v>0.0</v>
      </c>
      <c r="I130" t="n" s="0">
        <v>0.0</v>
      </c>
      <c r="J130" t="n" s="0">
        <v>0.0</v>
      </c>
      <c r="K130" t="n" s="0">
        <v>0.0</v>
      </c>
      <c r="L130" t="n" s="0">
        <v>0.0</v>
      </c>
    </row>
    <row r="131" spans="3:12" x14ac:dyDescent="0.3">
      <c r="C131" t="n" s="0">
        <v>0.0</v>
      </c>
      <c r="D131" t="n" s="0">
        <v>0.0</v>
      </c>
      <c r="E131" t="n" s="0">
        <v>4.0</v>
      </c>
      <c r="F131" t="n" s="0">
        <v>2.0</v>
      </c>
      <c r="G131" t="n" s="0">
        <v>0.0</v>
      </c>
      <c r="H131" t="n" s="0">
        <v>0.0</v>
      </c>
      <c r="I131" t="n" s="0">
        <v>0.0</v>
      </c>
      <c r="J131" t="n" s="0">
        <v>0.0</v>
      </c>
      <c r="K131" t="n" s="0">
        <v>0.0</v>
      </c>
      <c r="L131" t="n" s="0">
        <v>1.0</v>
      </c>
    </row>
    <row r="132" spans="3:12" x14ac:dyDescent="0.3">
      <c r="C132" t="n" s="0">
        <v>4.0</v>
      </c>
      <c r="D132" t="n" s="0">
        <v>2.0</v>
      </c>
      <c r="E132" t="n" s="0">
        <v>0.0</v>
      </c>
      <c r="F132" t="n" s="0">
        <v>0.0</v>
      </c>
      <c r="G132" t="n" s="0">
        <v>0.0</v>
      </c>
      <c r="H132" t="n" s="0">
        <v>0.0</v>
      </c>
      <c r="I132" t="n" s="0">
        <v>0.0</v>
      </c>
      <c r="J132" t="n" s="0">
        <v>0.0</v>
      </c>
      <c r="K132" t="n" s="0">
        <v>0.0</v>
      </c>
      <c r="L132" t="n" s="0">
        <v>0.0</v>
      </c>
    </row>
    <row r="133" spans="3:12" x14ac:dyDescent="0.3">
      <c r="C133" t="n" s="0">
        <v>0.0</v>
      </c>
      <c r="D133" t="n" s="0">
        <v>0.0</v>
      </c>
      <c r="E133" t="n" s="0">
        <v>4.0</v>
      </c>
      <c r="F133" t="n" s="0">
        <v>1.0</v>
      </c>
      <c r="G133" t="n" s="0">
        <v>0.0</v>
      </c>
      <c r="H133" t="n" s="0">
        <v>0.0</v>
      </c>
      <c r="I133" t="n" s="0">
        <v>0.0</v>
      </c>
      <c r="J133" t="n" s="0">
        <v>0.0</v>
      </c>
      <c r="K133" t="n" s="0">
        <v>0.0</v>
      </c>
      <c r="L133" t="n" s="0">
        <v>1.0</v>
      </c>
    </row>
    <row r="134" spans="3:12" x14ac:dyDescent="0.3">
      <c r="C134" t="n" s="0">
        <v>4.0</v>
      </c>
      <c r="D134" t="n" s="0">
        <v>2.0</v>
      </c>
      <c r="E134" t="n" s="0">
        <v>0.0</v>
      </c>
      <c r="F134" t="n" s="0">
        <v>0.0</v>
      </c>
      <c r="G134" t="n" s="0">
        <v>0.0</v>
      </c>
      <c r="H134" t="n" s="0">
        <v>0.0</v>
      </c>
      <c r="I134" t="n" s="0">
        <v>0.0</v>
      </c>
      <c r="J134" t="n" s="0">
        <v>0.0</v>
      </c>
      <c r="K134" t="n" s="0">
        <v>0.0</v>
      </c>
      <c r="L134" t="n" s="0">
        <v>0.0</v>
      </c>
    </row>
    <row r="135" spans="3:12" x14ac:dyDescent="0.3">
      <c r="C135" t="n" s="0">
        <v>0.0</v>
      </c>
      <c r="D135" t="n" s="0">
        <v>0.0</v>
      </c>
      <c r="E135" t="n" s="0">
        <v>4.0</v>
      </c>
      <c r="F135" t="n" s="0">
        <v>3.0</v>
      </c>
      <c r="G135" t="n" s="0">
        <v>0.0</v>
      </c>
      <c r="H135" t="n" s="0">
        <v>0.0</v>
      </c>
      <c r="I135" t="n" s="0">
        <v>0.0</v>
      </c>
      <c r="J135" t="n" s="0">
        <v>0.0</v>
      </c>
      <c r="K135" t="n" s="0">
        <v>0.0</v>
      </c>
      <c r="L135" t="n" s="0">
        <v>0.0</v>
      </c>
    </row>
    <row r="136" spans="3:12" x14ac:dyDescent="0.3">
      <c r="C136" t="n" s="0">
        <v>4.0</v>
      </c>
      <c r="D136" t="n" s="0">
        <v>3.0</v>
      </c>
      <c r="E136" t="n" s="0">
        <v>0.0</v>
      </c>
      <c r="F136" t="n" s="0">
        <v>0.0</v>
      </c>
      <c r="G136" t="n" s="0">
        <v>0.0</v>
      </c>
      <c r="H136" t="n" s="0">
        <v>0.0</v>
      </c>
      <c r="I136" t="n" s="0">
        <v>0.0</v>
      </c>
      <c r="J136" t="n" s="0">
        <v>0.0</v>
      </c>
      <c r="K136" t="n" s="0">
        <v>0.0</v>
      </c>
      <c r="L136" t="n" s="0">
        <v>0.0</v>
      </c>
    </row>
    <row r="137" spans="3:12" x14ac:dyDescent="0.3">
      <c r="C137" t="n" s="0">
        <v>4.0</v>
      </c>
      <c r="D137" t="n" s="0">
        <v>2.0</v>
      </c>
      <c r="E137" t="n" s="0">
        <v>0.0</v>
      </c>
      <c r="F137" t="n" s="0">
        <v>0.0</v>
      </c>
      <c r="G137" t="n" s="0">
        <v>0.0</v>
      </c>
      <c r="H137" t="n" s="0">
        <v>0.0</v>
      </c>
      <c r="I137" t="n" s="0">
        <v>0.0</v>
      </c>
      <c r="J137" t="n" s="0">
        <v>0.0</v>
      </c>
      <c r="K137" t="n" s="0">
        <v>0.0</v>
      </c>
      <c r="L137" t="n" s="0">
        <v>0.0</v>
      </c>
    </row>
    <row r="138" spans="3:12" x14ac:dyDescent="0.3">
      <c r="C138" t="n" s="0">
        <v>4.0</v>
      </c>
      <c r="D138" t="n" s="0">
        <v>3.0</v>
      </c>
      <c r="E138" t="n" s="0">
        <v>0.0</v>
      </c>
      <c r="F138" t="n" s="0">
        <v>0.0</v>
      </c>
      <c r="G138" t="n" s="0">
        <v>0.0</v>
      </c>
      <c r="H138" t="n" s="0">
        <v>0.0</v>
      </c>
      <c r="I138" t="n" s="0">
        <v>0.0</v>
      </c>
      <c r="J138" t="n" s="0">
        <v>0.0</v>
      </c>
      <c r="K138" t="n" s="0">
        <v>0.0</v>
      </c>
      <c r="L138" t="n" s="0">
        <v>0.0</v>
      </c>
    </row>
    <row r="139" spans="3:12" x14ac:dyDescent="0.3">
      <c r="C139" t="n" s="0">
        <v>0.0</v>
      </c>
      <c r="D139" t="n" s="0">
        <v>0.0</v>
      </c>
      <c r="E139" t="n" s="0">
        <v>4.0</v>
      </c>
      <c r="F139" t="n" s="0">
        <v>3.0</v>
      </c>
      <c r="G139" t="n" s="0">
        <v>0.0</v>
      </c>
      <c r="H139" t="n" s="0">
        <v>0.0</v>
      </c>
      <c r="I139" t="n" s="0">
        <v>0.0</v>
      </c>
      <c r="J139" t="n" s="0">
        <v>0.0</v>
      </c>
      <c r="K139" t="n" s="0">
        <v>0.0</v>
      </c>
      <c r="L139" t="n" s="0">
        <v>0.0</v>
      </c>
    </row>
    <row r="140" spans="3:12" x14ac:dyDescent="0.3">
      <c r="C140" t="n" s="0">
        <v>4.0</v>
      </c>
      <c r="D140" t="n" s="0">
        <v>2.0</v>
      </c>
      <c r="E140" t="n" s="0">
        <v>0.0</v>
      </c>
      <c r="F140" t="n" s="0">
        <v>0.0</v>
      </c>
      <c r="G140" t="n" s="0">
        <v>0.0</v>
      </c>
      <c r="H140" t="n" s="0">
        <v>0.0</v>
      </c>
      <c r="I140" t="n" s="0">
        <v>0.0</v>
      </c>
      <c r="J140" t="n" s="0">
        <v>0.0</v>
      </c>
      <c r="K140" t="n" s="0">
        <v>0.0</v>
      </c>
      <c r="L140" t="n" s="0">
        <v>0.0</v>
      </c>
    </row>
    <row r="141" spans="3:12" x14ac:dyDescent="0.3">
      <c r="C141" t="n" s="0">
        <v>4.0</v>
      </c>
      <c r="D141" t="n" s="0">
        <v>3.0</v>
      </c>
      <c r="E141" t="n" s="0">
        <v>0.0</v>
      </c>
      <c r="F141" t="n" s="0">
        <v>0.0</v>
      </c>
      <c r="G141" t="n" s="0">
        <v>0.0</v>
      </c>
      <c r="H141" t="n" s="0">
        <v>0.0</v>
      </c>
      <c r="I141" t="n" s="0">
        <v>0.0</v>
      </c>
      <c r="J141" t="n" s="0">
        <v>0.0</v>
      </c>
      <c r="K141" t="n" s="0">
        <v>0.0</v>
      </c>
      <c r="L141" t="n" s="0">
        <v>0.0</v>
      </c>
    </row>
    <row r="142" spans="3:12" x14ac:dyDescent="0.3">
      <c r="C142" t="n" s="0">
        <v>4.0</v>
      </c>
      <c r="D142" t="n" s="0">
        <v>4.0</v>
      </c>
      <c r="E142" t="n" s="0">
        <v>0.0</v>
      </c>
      <c r="F142" t="n" s="0">
        <v>0.0</v>
      </c>
      <c r="G142" t="n" s="0">
        <v>0.0</v>
      </c>
      <c r="H142" t="n" s="0">
        <v>0.0</v>
      </c>
      <c r="I142" t="n" s="0">
        <v>0.0</v>
      </c>
      <c r="J142" t="n" s="0">
        <v>0.0</v>
      </c>
      <c r="K142" t="n" s="0">
        <v>0.0</v>
      </c>
      <c r="L142" t="n" s="0">
        <v>0.0</v>
      </c>
    </row>
    <row r="143" spans="3:12" x14ac:dyDescent="0.3">
      <c r="C143" t="n" s="0">
        <v>4.0</v>
      </c>
      <c r="D143" t="n" s="0">
        <v>0.0</v>
      </c>
      <c r="E143" t="n" s="0">
        <v>0.0</v>
      </c>
      <c r="F143" t="n" s="0">
        <v>0.0</v>
      </c>
      <c r="G143" t="n" s="0">
        <v>0.0</v>
      </c>
      <c r="H143" t="n" s="0">
        <v>0.0</v>
      </c>
      <c r="I143" t="n" s="0">
        <v>0.0</v>
      </c>
      <c r="J143" t="n" s="0">
        <v>0.0</v>
      </c>
      <c r="K143" t="n" s="0">
        <v>0.0</v>
      </c>
      <c r="L143" t="n" s="0">
        <v>0.0</v>
      </c>
    </row>
    <row r="144" spans="3:12" x14ac:dyDescent="0.3">
      <c r="C144" t="n" s="0">
        <v>4.0</v>
      </c>
      <c r="D144" t="n" s="0">
        <v>2.0</v>
      </c>
      <c r="E144" t="n" s="0">
        <v>0.0</v>
      </c>
      <c r="F144" t="n" s="0">
        <v>0.0</v>
      </c>
      <c r="G144" t="n" s="0">
        <v>0.0</v>
      </c>
      <c r="H144" t="n" s="0">
        <v>0.0</v>
      </c>
      <c r="I144" t="n" s="0">
        <v>0.0</v>
      </c>
      <c r="J144" t="n" s="0">
        <v>0.0</v>
      </c>
      <c r="K144" t="n" s="0">
        <v>0.0</v>
      </c>
      <c r="L144" t="n" s="0">
        <v>0.0</v>
      </c>
    </row>
    <row r="145" spans="3:12" x14ac:dyDescent="0.3">
      <c r="C145" t="n" s="0">
        <v>4.0</v>
      </c>
      <c r="D145" t="n" s="0">
        <v>1.0</v>
      </c>
      <c r="E145" t="n" s="0">
        <v>0.0</v>
      </c>
      <c r="F145" t="n" s="0">
        <v>0.0</v>
      </c>
      <c r="G145" t="n" s="0">
        <v>0.0</v>
      </c>
      <c r="H145" t="n" s="0">
        <v>0.0</v>
      </c>
      <c r="I145" t="n" s="0">
        <v>0.0</v>
      </c>
      <c r="J145" t="n" s="0">
        <v>0.0</v>
      </c>
      <c r="K145" t="n" s="0">
        <v>0.0</v>
      </c>
      <c r="L145" t="n" s="0">
        <v>0.0</v>
      </c>
    </row>
    <row r="146" spans="3:12" x14ac:dyDescent="0.3">
      <c r="C146" t="n" s="0">
        <v>4.0</v>
      </c>
      <c r="D146" t="n" s="0">
        <v>4.0</v>
      </c>
      <c r="E146" t="n" s="0">
        <v>0.0</v>
      </c>
      <c r="F146" t="n" s="0">
        <v>0.0</v>
      </c>
      <c r="G146" t="n" s="0">
        <v>0.0</v>
      </c>
      <c r="H146" t="n" s="0">
        <v>0.0</v>
      </c>
      <c r="I146" t="n" s="0">
        <v>0.0</v>
      </c>
      <c r="J146" t="n" s="0">
        <v>0.0</v>
      </c>
      <c r="K146" t="n" s="0">
        <v>0.0</v>
      </c>
      <c r="L146" t="n" s="0">
        <v>0.0</v>
      </c>
    </row>
    <row r="147" spans="3:12" x14ac:dyDescent="0.3">
      <c r="C147" t="n" s="0">
        <v>4.0</v>
      </c>
      <c r="D147" t="n" s="0">
        <v>1.0</v>
      </c>
      <c r="E147" t="n" s="0">
        <v>0.0</v>
      </c>
      <c r="F147" t="n" s="0">
        <v>0.0</v>
      </c>
      <c r="G147" t="n" s="0">
        <v>0.0</v>
      </c>
      <c r="H147" t="n" s="0">
        <v>0.0</v>
      </c>
      <c r="I147" t="n" s="0">
        <v>0.0</v>
      </c>
      <c r="J147" t="n" s="0">
        <v>0.0</v>
      </c>
      <c r="K147" t="n" s="0">
        <v>0.0</v>
      </c>
      <c r="L147" t="n" s="0">
        <v>0.0</v>
      </c>
    </row>
    <row r="148" spans="3:12" x14ac:dyDescent="0.3">
      <c r="C148" t="n" s="0">
        <v>4.0</v>
      </c>
      <c r="D148" t="n" s="0">
        <v>3.0</v>
      </c>
      <c r="E148" t="n" s="0">
        <v>0.0</v>
      </c>
      <c r="F148" t="n" s="0">
        <v>0.0</v>
      </c>
      <c r="G148" t="n" s="0">
        <v>0.0</v>
      </c>
      <c r="H148" t="n" s="0">
        <v>0.0</v>
      </c>
      <c r="I148" t="n" s="0">
        <v>0.0</v>
      </c>
      <c r="J148" t="n" s="0">
        <v>0.0</v>
      </c>
      <c r="K148" t="n" s="0">
        <v>0.0</v>
      </c>
      <c r="L148" t="n" s="0">
        <v>0.0</v>
      </c>
    </row>
    <row r="149" spans="3:12" x14ac:dyDescent="0.3">
      <c r="C149" t="n" s="0">
        <v>4.0</v>
      </c>
      <c r="D149" t="n" s="0">
        <v>3.0</v>
      </c>
      <c r="E149" t="n" s="0">
        <v>0.0</v>
      </c>
      <c r="F149" t="n" s="0">
        <v>0.0</v>
      </c>
      <c r="G149" t="n" s="0">
        <v>0.0</v>
      </c>
      <c r="H149" t="n" s="0">
        <v>0.0</v>
      </c>
      <c r="I149" t="n" s="0">
        <v>0.0</v>
      </c>
      <c r="J149" t="n" s="0">
        <v>0.0</v>
      </c>
      <c r="K149" t="n" s="0">
        <v>0.0</v>
      </c>
      <c r="L149" t="n" s="0">
        <v>0.0</v>
      </c>
    </row>
    <row r="150" spans="3:12" x14ac:dyDescent="0.3">
      <c r="C150" t="n" s="0">
        <v>0.0</v>
      </c>
      <c r="D150" t="n" s="0">
        <v>0.0</v>
      </c>
      <c r="E150" t="n" s="0">
        <v>4.0</v>
      </c>
      <c r="F150" t="n" s="0">
        <v>3.0</v>
      </c>
      <c r="G150" t="n" s="0">
        <v>0.0</v>
      </c>
      <c r="H150" t="n" s="0">
        <v>0.0</v>
      </c>
      <c r="I150" t="n" s="0">
        <v>0.0</v>
      </c>
      <c r="J150" t="n" s="0">
        <v>0.0</v>
      </c>
      <c r="K150" t="n" s="0">
        <v>0.0</v>
      </c>
      <c r="L150" t="n" s="0">
        <v>0.0</v>
      </c>
    </row>
    <row r="151" spans="3:12" x14ac:dyDescent="0.3">
      <c r="C151" t="n" s="0">
        <v>0.0</v>
      </c>
      <c r="D151" t="n" s="0">
        <v>0.0</v>
      </c>
      <c r="E151" t="n" s="0">
        <v>4.0</v>
      </c>
      <c r="F151" t="n" s="0">
        <v>4.0</v>
      </c>
      <c r="G151" t="n" s="0">
        <v>0.0</v>
      </c>
      <c r="H151" t="n" s="0">
        <v>0.0</v>
      </c>
      <c r="I151" t="n" s="0">
        <v>0.0</v>
      </c>
      <c r="J151" t="n" s="0">
        <v>0.0</v>
      </c>
      <c r="K151" t="n" s="0">
        <v>0.0</v>
      </c>
      <c r="L151" t="n" s="0">
        <v>0.0</v>
      </c>
    </row>
    <row r="152" spans="3:12" x14ac:dyDescent="0.3">
      <c r="C152" t="n" s="0">
        <v>4.0</v>
      </c>
      <c r="D152" t="n" s="0">
        <v>1.0</v>
      </c>
      <c r="E152" t="n" s="0">
        <v>0.0</v>
      </c>
      <c r="F152" t="n" s="0">
        <v>0.0</v>
      </c>
      <c r="G152" t="n" s="0">
        <v>0.0</v>
      </c>
      <c r="H152" t="n" s="0">
        <v>0.0</v>
      </c>
      <c r="I152" t="n" s="0">
        <v>0.0</v>
      </c>
      <c r="J152" t="n" s="0">
        <v>0.0</v>
      </c>
      <c r="K152" t="n" s="0">
        <v>0.0</v>
      </c>
      <c r="L152" t="n" s="0">
        <v>0.0</v>
      </c>
    </row>
    <row r="153" spans="3:12" x14ac:dyDescent="0.3">
      <c r="C153" t="n" s="0">
        <v>4.0</v>
      </c>
      <c r="D153" t="n" s="0">
        <v>3.0</v>
      </c>
      <c r="E153" t="n" s="0">
        <v>0.0</v>
      </c>
      <c r="F153" t="n" s="0">
        <v>0.0</v>
      </c>
      <c r="G153" t="n" s="0">
        <v>0.0</v>
      </c>
      <c r="H153" t="n" s="0">
        <v>0.0</v>
      </c>
      <c r="I153" t="n" s="0">
        <v>0.0</v>
      </c>
      <c r="J153" t="n" s="0">
        <v>0.0</v>
      </c>
      <c r="K153" t="n" s="0">
        <v>0.0</v>
      </c>
      <c r="L153" t="n" s="0">
        <v>0.0</v>
      </c>
    </row>
    <row r="154" spans="3:12" x14ac:dyDescent="0.3">
      <c r="C154" t="n" s="0">
        <v>4.0</v>
      </c>
      <c r="D154" t="n" s="0">
        <v>1.0</v>
      </c>
      <c r="E154" t="n" s="0">
        <v>0.0</v>
      </c>
      <c r="F154" t="n" s="0">
        <v>0.0</v>
      </c>
      <c r="G154" t="n" s="0">
        <v>0.0</v>
      </c>
      <c r="H154" t="n" s="0">
        <v>0.0</v>
      </c>
      <c r="I154" t="n" s="0">
        <v>0.0</v>
      </c>
      <c r="J154" t="n" s="0">
        <v>0.0</v>
      </c>
      <c r="K154" t="n" s="0">
        <v>0.0</v>
      </c>
      <c r="L154" t="n" s="0">
        <v>0.0</v>
      </c>
    </row>
    <row r="155" spans="3:12" x14ac:dyDescent="0.3">
      <c r="C155" t="n" s="0">
        <v>4.0</v>
      </c>
      <c r="D155" t="n" s="0">
        <v>3.0</v>
      </c>
      <c r="E155" t="n" s="0">
        <v>0.0</v>
      </c>
      <c r="F155" t="n" s="0">
        <v>0.0</v>
      </c>
      <c r="G155" t="n" s="0">
        <v>0.0</v>
      </c>
      <c r="H155" t="n" s="0">
        <v>0.0</v>
      </c>
      <c r="I155" t="n" s="0">
        <v>0.0</v>
      </c>
      <c r="J155" t="n" s="0">
        <v>0.0</v>
      </c>
      <c r="K155" t="n" s="0">
        <v>0.0</v>
      </c>
      <c r="L155" t="n" s="0">
        <v>0.0</v>
      </c>
    </row>
    <row r="156" spans="3:12" x14ac:dyDescent="0.3">
      <c r="C156" t="n" s="0">
        <v>4.0</v>
      </c>
      <c r="D156" t="n" s="0">
        <v>3.0</v>
      </c>
      <c r="E156" t="n" s="0">
        <v>0.0</v>
      </c>
      <c r="F156" t="n" s="0">
        <v>0.0</v>
      </c>
      <c r="G156" t="n" s="0">
        <v>0.0</v>
      </c>
      <c r="H156" t="n" s="0">
        <v>0.0</v>
      </c>
      <c r="I156" t="n" s="0">
        <v>0.0</v>
      </c>
      <c r="J156" t="n" s="0">
        <v>0.0</v>
      </c>
      <c r="K156" t="n" s="0">
        <v>0.0</v>
      </c>
      <c r="L156" t="n" s="0">
        <v>0.0</v>
      </c>
    </row>
    <row r="157" spans="3:12" x14ac:dyDescent="0.3">
      <c r="C157" t="n" s="0">
        <v>4.0</v>
      </c>
      <c r="D157" t="n" s="0">
        <v>4.0</v>
      </c>
      <c r="E157" t="n" s="0">
        <v>0.0</v>
      </c>
      <c r="F157" t="n" s="0">
        <v>0.0</v>
      </c>
      <c r="G157" t="n" s="0">
        <v>0.0</v>
      </c>
      <c r="H157" t="n" s="0">
        <v>0.0</v>
      </c>
      <c r="I157" t="n" s="0">
        <v>0.0</v>
      </c>
      <c r="J157" t="n" s="0">
        <v>0.0</v>
      </c>
      <c r="K157" t="n" s="0">
        <v>0.0</v>
      </c>
      <c r="L157" t="n" s="0">
        <v>0.0</v>
      </c>
    </row>
    <row r="158" spans="3:12" x14ac:dyDescent="0.3">
      <c r="C158" t="n" s="0">
        <v>4.0</v>
      </c>
      <c r="D158" t="n" s="0">
        <v>0.0</v>
      </c>
      <c r="E158" t="n" s="0">
        <v>0.0</v>
      </c>
      <c r="F158" t="n" s="0">
        <v>0.0</v>
      </c>
      <c r="G158" t="n" s="0">
        <v>0.0</v>
      </c>
      <c r="H158" t="n" s="0">
        <v>0.0</v>
      </c>
      <c r="I158" t="n" s="0">
        <v>0.0</v>
      </c>
      <c r="J158" t="n" s="0">
        <v>0.0</v>
      </c>
      <c r="K158" t="n" s="0">
        <v>0.0</v>
      </c>
      <c r="L158" t="n" s="0">
        <v>0.0</v>
      </c>
    </row>
    <row r="159" spans="3:12" x14ac:dyDescent="0.3">
      <c r="C159" t="n" s="0">
        <v>4.0</v>
      </c>
      <c r="D159" t="n" s="0">
        <v>0.0</v>
      </c>
      <c r="E159" t="n" s="0">
        <v>0.0</v>
      </c>
      <c r="F159" t="n" s="0">
        <v>0.0</v>
      </c>
      <c r="G159" t="n" s="0">
        <v>0.0</v>
      </c>
      <c r="H159" t="n" s="0">
        <v>0.0</v>
      </c>
      <c r="I159" t="n" s="0">
        <v>0.0</v>
      </c>
      <c r="J159" t="n" s="0">
        <v>0.0</v>
      </c>
      <c r="K159" t="n" s="0">
        <v>0.0</v>
      </c>
      <c r="L159" t="n" s="0">
        <v>0.0</v>
      </c>
    </row>
    <row r="160" spans="3:12" x14ac:dyDescent="0.3">
      <c r="C160" t="n" s="0">
        <v>0.0</v>
      </c>
      <c r="D160" t="n" s="0">
        <v>0.0</v>
      </c>
      <c r="E160" t="n" s="0">
        <v>4.0</v>
      </c>
      <c r="F160" t="n" s="0">
        <v>3.0</v>
      </c>
      <c r="G160" t="n" s="0">
        <v>0.0</v>
      </c>
      <c r="H160" t="n" s="0">
        <v>0.0</v>
      </c>
      <c r="I160" t="n" s="0">
        <v>0.0</v>
      </c>
      <c r="J160" t="n" s="0">
        <v>0.0</v>
      </c>
      <c r="K160" t="n" s="0">
        <v>0.0</v>
      </c>
      <c r="L160" t="n" s="0">
        <v>0.0</v>
      </c>
    </row>
    <row r="161" spans="3:12" x14ac:dyDescent="0.3">
      <c r="C161" t="n" s="0">
        <v>0.0</v>
      </c>
      <c r="D161" t="n" s="0">
        <v>0.0</v>
      </c>
      <c r="E161" t="n" s="0">
        <v>4.0</v>
      </c>
      <c r="F161" t="n" s="0">
        <v>4.0</v>
      </c>
      <c r="G161" t="n" s="0">
        <v>0.0</v>
      </c>
      <c r="H161" t="n" s="0">
        <v>0.0</v>
      </c>
      <c r="I161" t="n" s="0">
        <v>0.0</v>
      </c>
      <c r="J161" t="n" s="0">
        <v>0.0</v>
      </c>
      <c r="K161" t="n" s="0">
        <v>0.0</v>
      </c>
      <c r="L161" t="n" s="0">
        <v>0.0</v>
      </c>
    </row>
    <row r="162" spans="3:12" x14ac:dyDescent="0.3">
      <c r="C162" t="n" s="0">
        <v>1.0</v>
      </c>
      <c r="D162" t="n" s="0">
        <v>1.0</v>
      </c>
      <c r="E162" t="n" s="0">
        <v>3.0</v>
      </c>
      <c r="F162" t="n" s="0">
        <v>3.0</v>
      </c>
      <c r="G162" t="n" s="0">
        <v>0.0</v>
      </c>
      <c r="H162" t="n" s="0">
        <v>0.0</v>
      </c>
      <c r="I162" t="n" s="0">
        <v>0.0</v>
      </c>
      <c r="J162" t="n" s="0">
        <v>0.0</v>
      </c>
      <c r="K162" t="n" s="0">
        <v>0.0</v>
      </c>
      <c r="L162" t="n" s="0">
        <v>0.0</v>
      </c>
    </row>
    <row r="163" spans="3:12" x14ac:dyDescent="0.3">
      <c r="C163" t="n" s="0">
        <v>0.0</v>
      </c>
      <c r="D163" t="n" s="0">
        <v>0.0</v>
      </c>
      <c r="E163" t="n" s="0">
        <v>4.0</v>
      </c>
      <c r="F163" t="n" s="0">
        <v>4.0</v>
      </c>
      <c r="G163" t="n" s="0">
        <v>0.0</v>
      </c>
      <c r="H163" t="n" s="0">
        <v>0.0</v>
      </c>
      <c r="I163" t="n" s="0">
        <v>0.0</v>
      </c>
      <c r="J163" t="n" s="0">
        <v>0.0</v>
      </c>
      <c r="K163" t="n" s="0">
        <v>0.0</v>
      </c>
      <c r="L163" t="n" s="0">
        <v>0.0</v>
      </c>
    </row>
    <row r="164" spans="3:12" x14ac:dyDescent="0.3">
      <c r="C164" t="n" s="0">
        <v>4.0</v>
      </c>
      <c r="D164" t="n" s="0">
        <v>2.0</v>
      </c>
      <c r="E164" t="n" s="0">
        <v>0.0</v>
      </c>
      <c r="F164" t="n" s="0">
        <v>0.0</v>
      </c>
      <c r="G164" t="n" s="0">
        <v>0.0</v>
      </c>
      <c r="H164" t="n" s="0">
        <v>0.0</v>
      </c>
      <c r="I164" t="n" s="0">
        <v>0.0</v>
      </c>
      <c r="J164" t="n" s="0">
        <v>0.0</v>
      </c>
      <c r="K164" t="n" s="0">
        <v>0.0</v>
      </c>
      <c r="L164" t="n" s="0">
        <v>0.0</v>
      </c>
    </row>
    <row r="165" spans="3:12" x14ac:dyDescent="0.3">
      <c r="C165" t="n" s="0">
        <v>4.0</v>
      </c>
      <c r="D165" t="n" s="0">
        <v>2.0</v>
      </c>
      <c r="E165" t="n" s="0">
        <v>0.0</v>
      </c>
      <c r="F165" t="n" s="0">
        <v>0.0</v>
      </c>
      <c r="G165" t="n" s="0">
        <v>0.0</v>
      </c>
      <c r="H165" t="n" s="0">
        <v>0.0</v>
      </c>
      <c r="I165" t="n" s="0">
        <v>0.0</v>
      </c>
      <c r="J165" t="n" s="0">
        <v>0.0</v>
      </c>
      <c r="K165" t="n" s="0">
        <v>0.0</v>
      </c>
      <c r="L165" t="n" s="0">
        <v>0.0</v>
      </c>
    </row>
    <row r="166" spans="3:12" x14ac:dyDescent="0.3">
      <c r="C166" t="n" s="0">
        <v>0.0</v>
      </c>
      <c r="D166" t="n" s="0">
        <v>0.0</v>
      </c>
      <c r="E166" t="n" s="0">
        <v>4.0</v>
      </c>
      <c r="F166" t="n" s="0">
        <v>3.0</v>
      </c>
      <c r="G166" t="n" s="0">
        <v>0.0</v>
      </c>
      <c r="H166" t="n" s="0">
        <v>0.0</v>
      </c>
      <c r="I166" t="n" s="0">
        <v>0.0</v>
      </c>
      <c r="J166" t="n" s="0">
        <v>0.0</v>
      </c>
      <c r="K166" t="n" s="0">
        <v>0.0</v>
      </c>
      <c r="L166" t="n" s="0">
        <v>0.0</v>
      </c>
    </row>
    <row r="167" spans="3:12" x14ac:dyDescent="0.3">
      <c r="C167" t="n" s="0">
        <v>4.0</v>
      </c>
      <c r="D167" t="n" s="0">
        <v>1.0</v>
      </c>
      <c r="E167" t="n" s="0">
        <v>0.0</v>
      </c>
      <c r="F167" t="n" s="0">
        <v>0.0</v>
      </c>
      <c r="G167" t="n" s="0">
        <v>0.0</v>
      </c>
      <c r="H167" t="n" s="0">
        <v>0.0</v>
      </c>
      <c r="I167" t="n" s="0">
        <v>0.0</v>
      </c>
      <c r="J167" t="n" s="0">
        <v>0.0</v>
      </c>
      <c r="K167" t="n" s="0">
        <v>0.0</v>
      </c>
      <c r="L167" t="n" s="0">
        <v>0.0</v>
      </c>
    </row>
    <row r="168">
      <c r="C168" t="n" s="0">
        <v>4.0</v>
      </c>
      <c r="D168" t="n" s="0">
        <v>2.0</v>
      </c>
      <c r="E168" t="n" s="0">
        <v>0.0</v>
      </c>
      <c r="F168" t="n" s="0">
        <v>0.0</v>
      </c>
      <c r="G168" t="n" s="0">
        <v>0.0</v>
      </c>
      <c r="H168" t="n" s="0">
        <v>0.0</v>
      </c>
      <c r="I168" t="n" s="0">
        <v>0.0</v>
      </c>
      <c r="J168" t="n" s="0">
        <v>0.0</v>
      </c>
      <c r="K168" t="n" s="0">
        <v>0.0</v>
      </c>
      <c r="L168" t="n" s="0">
        <v>0.0</v>
      </c>
    </row>
    <row r="169">
      <c r="C169" t="n" s="0">
        <v>0.0</v>
      </c>
      <c r="D169" t="n" s="0">
        <v>0.0</v>
      </c>
      <c r="E169" t="n" s="0">
        <v>4.0</v>
      </c>
      <c r="F169" t="n" s="0">
        <v>4.0</v>
      </c>
      <c r="G169" t="n" s="0">
        <v>0.0</v>
      </c>
      <c r="H169" t="n" s="0">
        <v>0.0</v>
      </c>
      <c r="I169" t="n" s="0">
        <v>0.0</v>
      </c>
      <c r="J169" t="n" s="0">
        <v>0.0</v>
      </c>
      <c r="K169" t="n" s="0">
        <v>0.0</v>
      </c>
      <c r="L169" t="n" s="0">
        <v>0.0</v>
      </c>
    </row>
    <row r="170">
      <c r="C170" t="n" s="0">
        <v>4.0</v>
      </c>
      <c r="D170" t="n" s="0">
        <v>1.0</v>
      </c>
      <c r="E170" t="n" s="0">
        <v>0.0</v>
      </c>
      <c r="F170" t="n" s="0">
        <v>0.0</v>
      </c>
      <c r="G170" t="n" s="0">
        <v>0.0</v>
      </c>
      <c r="H170" t="n" s="0">
        <v>0.0</v>
      </c>
      <c r="I170" t="n" s="0">
        <v>0.0</v>
      </c>
      <c r="J170" t="n" s="0">
        <v>0.0</v>
      </c>
      <c r="K170" t="n" s="0">
        <v>0.0</v>
      </c>
      <c r="L170" t="n" s="0">
        <v>0.0</v>
      </c>
    </row>
    <row r="171">
      <c r="C171" t="n" s="0">
        <v>4.0</v>
      </c>
      <c r="D171" t="n" s="0">
        <v>1.0</v>
      </c>
      <c r="E171" t="n" s="0">
        <v>0.0</v>
      </c>
      <c r="F171" t="n" s="0">
        <v>0.0</v>
      </c>
      <c r="G171" t="n" s="0">
        <v>0.0</v>
      </c>
      <c r="H171" t="n" s="0">
        <v>0.0</v>
      </c>
      <c r="I171" t="n" s="0">
        <v>0.0</v>
      </c>
      <c r="J171" t="n" s="0">
        <v>0.0</v>
      </c>
      <c r="K171" t="n" s="0">
        <v>0.0</v>
      </c>
      <c r="L171" t="n" s="0">
        <v>0.0</v>
      </c>
    </row>
    <row r="172">
      <c r="C172" t="n" s="0">
        <v>0.0</v>
      </c>
      <c r="D172" t="n" s="0">
        <v>0.0</v>
      </c>
      <c r="E172" t="n" s="0">
        <v>4.0</v>
      </c>
      <c r="F172" t="n" s="0">
        <v>3.0</v>
      </c>
      <c r="G172" t="n" s="0">
        <v>0.0</v>
      </c>
      <c r="H172" t="n" s="0">
        <v>0.0</v>
      </c>
      <c r="I172" t="n" s="0">
        <v>0.0</v>
      </c>
      <c r="J172" t="n" s="0">
        <v>0.0</v>
      </c>
      <c r="K172" t="n" s="0">
        <v>0.0</v>
      </c>
      <c r="L172" t="n" s="0">
        <v>0.0</v>
      </c>
    </row>
    <row r="173">
      <c r="C173" t="n" s="0">
        <v>0.0</v>
      </c>
      <c r="D173" t="n" s="0">
        <v>0.0</v>
      </c>
      <c r="E173" t="n" s="0">
        <v>4.0</v>
      </c>
      <c r="F173" t="n" s="0">
        <v>0.0</v>
      </c>
      <c r="G173" t="n" s="0">
        <v>0.0</v>
      </c>
      <c r="H173" t="n" s="0">
        <v>0.0</v>
      </c>
      <c r="I173" t="n" s="0">
        <v>0.0</v>
      </c>
      <c r="J173" t="n" s="0">
        <v>0.0</v>
      </c>
      <c r="K173" t="n" s="0">
        <v>0.0</v>
      </c>
      <c r="L173" t="n" s="0">
        <v>0.0</v>
      </c>
    </row>
    <row r="174">
      <c r="C174" t="n" s="0">
        <v>0.0</v>
      </c>
      <c r="D174" t="n" s="0">
        <v>0.0</v>
      </c>
      <c r="E174" t="n" s="0">
        <v>4.0</v>
      </c>
      <c r="F174" t="n" s="0">
        <v>2.0</v>
      </c>
      <c r="G174" t="n" s="0">
        <v>0.0</v>
      </c>
      <c r="H174" t="n" s="0">
        <v>0.0</v>
      </c>
      <c r="I174" t="n" s="0">
        <v>0.0</v>
      </c>
      <c r="J174" t="n" s="0">
        <v>0.0</v>
      </c>
      <c r="K174" t="n" s="0">
        <v>0.0</v>
      </c>
      <c r="L174" t="n" s="0">
        <v>0.0</v>
      </c>
    </row>
  </sheetData>
  <mergeCells count="6">
    <mergeCell ref="O3:P3"/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77"/>
  <sheetViews>
    <sheetView topLeftCell="AD1" zoomScaleNormal="100" workbookViewId="0">
      <selection activeCell="AZ22" sqref="AZ22"/>
    </sheetView>
  </sheetViews>
  <sheetFormatPr defaultRowHeight="14.4" x14ac:dyDescent="0.3"/>
  <cols>
    <col min="1" max="1" customWidth="true" width="16.33203125"/>
    <col min="40" max="40" customWidth="true" width="17.33203125"/>
  </cols>
  <sheetData>
    <row r="1" spans="1:56" ht="15" thickBot="1" x14ac:dyDescent="0.35"/>
    <row r="2" spans="1:56" ht="15.6" x14ac:dyDescent="0.3">
      <c r="C2" s="30" t="s">
        <v>39</v>
      </c>
      <c r="D2" s="31"/>
      <c r="E2" s="30" t="s">
        <v>40</v>
      </c>
      <c r="F2" s="31"/>
      <c r="G2" s="30" t="s">
        <v>7</v>
      </c>
      <c r="H2" s="31"/>
      <c r="I2" s="30" t="s">
        <v>41</v>
      </c>
      <c r="J2" s="31"/>
      <c r="K2" s="20"/>
      <c r="L2" s="30" t="s">
        <v>39</v>
      </c>
      <c r="M2" s="31"/>
      <c r="N2" s="30" t="s">
        <v>40</v>
      </c>
      <c r="O2" s="31"/>
      <c r="P2" s="30" t="s">
        <v>7</v>
      </c>
      <c r="Q2" s="31"/>
      <c r="R2" s="30" t="s">
        <v>41</v>
      </c>
      <c r="S2" s="31"/>
      <c r="AN2" s="23"/>
      <c r="AO2" s="33" t="s">
        <v>1</v>
      </c>
      <c r="AP2" s="33"/>
      <c r="AQ2" s="33" t="s">
        <v>23</v>
      </c>
      <c r="AR2" s="33"/>
      <c r="AS2" s="33" t="s">
        <v>20</v>
      </c>
      <c r="AT2" s="33"/>
      <c r="AU2" s="33" t="s">
        <v>79</v>
      </c>
      <c r="AV2" s="34"/>
      <c r="AW2" s="32" t="s">
        <v>16</v>
      </c>
      <c r="AX2" s="33"/>
      <c r="AY2" s="33" t="s">
        <v>80</v>
      </c>
      <c r="AZ2" s="33"/>
      <c r="BA2" s="33" t="s">
        <v>2</v>
      </c>
      <c r="BB2" s="33"/>
      <c r="BC2" s="33" t="s">
        <v>50</v>
      </c>
      <c r="BD2" s="34"/>
    </row>
    <row r="3" spans="1:56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6" t="s">
        <v>81</v>
      </c>
      <c r="AW3" s="5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4" t="s">
        <v>81</v>
      </c>
      <c r="BC3" s="4" t="s">
        <v>28</v>
      </c>
      <c r="BD3" s="6" t="s">
        <v>81</v>
      </c>
    </row>
    <row r="4" spans="1:56" x14ac:dyDescent="0.3">
      <c r="A4" t="s" s="0">
        <v>3</v>
      </c>
      <c r="C4" s="7" t="n">
        <v>0.4305504195688797</v>
      </c>
      <c r="D4" s="8" t="n">
        <v>0.9048831326903377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-0.45252575363731923</v>
      </c>
      <c r="M4" s="8">
        <f t="shared" ref="M4:M16" si="1">(C4+D4)</f>
        <v>1.4266806766911342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  <c r="AN4" s="7" t="s">
        <v>3</v>
      </c>
      <c r="AO4" t="n" s="0">
        <v>-0.07325066622754525</v>
      </c>
      <c r="AP4" t="n" s="0">
        <v>-0.06628329232763547</v>
      </c>
      <c r="AQ4" t="n" s="0">
        <v>0.2909311605759898</v>
      </c>
      <c r="AR4" t="n" s="0">
        <v>0.2632586999792373</v>
      </c>
      <c r="AS4" t="n" s="0">
        <v>0.07220639877018516</v>
      </c>
      <c r="AT4" t="n" s="0">
        <v>0.0653383523194529</v>
      </c>
      <c r="AU4" t="n" s="0">
        <v>0.03816922893877449</v>
      </c>
      <c r="AV4" s="8" t="n">
        <v>0.034538691454492954</v>
      </c>
      <c r="AW4" s="7" t="n">
        <v>-0.42215906788758284</v>
      </c>
      <c r="AX4" t="n" s="0">
        <v>-0.3820046198437489</v>
      </c>
      <c r="AY4" t="n" s="0">
        <v>0.19180890817895532</v>
      </c>
      <c r="AZ4" t="n" s="0">
        <v>0.17356464571088642</v>
      </c>
      <c r="BA4" t="n" s="0">
        <v>0.12097860491573524</v>
      </c>
      <c r="BB4" t="n" s="0">
        <v>0.10947149900465719</v>
      </c>
      <c r="BC4" t="e" s="0">
        <v>#NUM!</v>
      </c>
      <c r="BD4" s="8" t="e">
        <v>#NUM!</v>
      </c>
    </row>
    <row r="5" spans="1:56" x14ac:dyDescent="0.3">
      <c r="A5" t="s" s="0">
        <v>30</v>
      </c>
      <c r="C5" s="7" t="n">
        <v>0.0014178597740637712</v>
      </c>
      <c r="D5" s="8" t="n">
        <v>0.037627774950491875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-4.8180997877258602E-2</v>
      </c>
      <c r="M5" s="8">
        <f t="shared" si="1"/>
        <v>5.3348465169666071E-2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  <c r="AN5" s="7" t="s">
        <v>30</v>
      </c>
      <c r="AO5" t="n" s="0">
        <v>-0.037681201610493764</v>
      </c>
      <c r="AP5" t="n" s="0">
        <v>-0.0014178597740637712</v>
      </c>
      <c r="AQ5" t="n" s="0">
        <v>1.7666596112961706</v>
      </c>
      <c r="AR5" t="n" s="0">
        <v>0.06647547026797576</v>
      </c>
      <c r="AS5" t="n" s="0">
        <v>-0.037681201610493764</v>
      </c>
      <c r="AT5" t="n" s="0">
        <v>-0.0014178597740637712</v>
      </c>
      <c r="AU5" t="n" s="0">
        <v>-0.037681201610493764</v>
      </c>
      <c r="AV5" s="8" t="n">
        <v>-0.0014178597740637712</v>
      </c>
      <c r="AW5" s="7" t="n">
        <v>0.10490379962194081</v>
      </c>
      <c r="AX5" t="n" s="0">
        <v>0.003947296563625883</v>
      </c>
      <c r="AY5" t="n" s="0">
        <v>-0.037681201610493764</v>
      </c>
      <c r="AZ5" t="n" s="0">
        <v>-0.0014178597740637712</v>
      </c>
      <c r="BA5" t="n" s="0">
        <v>-0.037681201610493764</v>
      </c>
      <c r="BB5" t="n" s="0">
        <v>-0.0014178597740637712</v>
      </c>
      <c r="BC5" t="e" s="0">
        <v>#NUM!</v>
      </c>
      <c r="BD5" s="8" t="e">
        <v>#NUM!</v>
      </c>
    </row>
    <row r="6" spans="1:56" x14ac:dyDescent="0.3">
      <c r="A6" t="s" s="0">
        <v>31</v>
      </c>
      <c r="C6" s="7" t="n">
        <v>6.71254359924962</v>
      </c>
      <c r="D6" s="8" t="n">
        <v>4.400547043107287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1.8344837982371223</v>
      </c>
      <c r="M6" s="8">
        <f t="shared" si="1"/>
        <v>10.73927117364526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  <c r="AN6" s="7" t="s">
        <v>31</v>
      </c>
      <c r="AO6" t="n" s="0">
        <v>0.19181538273313858</v>
      </c>
      <c r="AP6" t="n" s="0">
        <v>0.8440926153088055</v>
      </c>
      <c r="AQ6" t="n" s="0">
        <v>0.4183646249835757</v>
      </c>
      <c r="AR6" t="n" s="0">
        <v>1.841033213412163</v>
      </c>
      <c r="AS6" t="n" s="0">
        <v>-0.2937330654061724</v>
      </c>
      <c r="AT6" t="n" s="0">
        <v>-1.2925861724359713</v>
      </c>
      <c r="AU6" t="n" s="0">
        <v>0.20806930323920472</v>
      </c>
      <c r="AV6" s="8" t="n">
        <v>0.9156187571306758</v>
      </c>
      <c r="AW6" s="7" t="n">
        <v>0.49465710512713973</v>
      </c>
      <c r="AX6" t="n" s="0">
        <v>2.176761861319245</v>
      </c>
      <c r="AY6" t="n" s="0">
        <v>-0.09854625093165605</v>
      </c>
      <c r="AZ6" t="n" s="0">
        <v>-0.4336574131466078</v>
      </c>
      <c r="BA6" t="n" s="0">
        <v>-0.23807814925515572</v>
      </c>
      <c r="BB6" t="n" s="0">
        <v>-1.047674095733231</v>
      </c>
      <c r="BC6" t="e" s="0">
        <v>#NUM!</v>
      </c>
      <c r="BD6" s="8" t="e">
        <v>#NUM!</v>
      </c>
    </row>
    <row r="7" spans="1:56" x14ac:dyDescent="0.3">
      <c r="A7" t="s" s="0">
        <v>32</v>
      </c>
      <c r="C7" s="7" t="n">
        <v>0.0</v>
      </c>
      <c r="D7" s="8" t="n">
        <v>0.0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  <c r="AN7" s="7" t="s">
        <v>32</v>
      </c>
      <c r="AO7" t="e" s="0">
        <v>#NUM!</v>
      </c>
      <c r="AP7" t="n" s="0">
        <v>0.0</v>
      </c>
      <c r="AQ7" t="e" s="0">
        <v>#NUM!</v>
      </c>
      <c r="AR7" t="n" s="0">
        <v>0.0</v>
      </c>
      <c r="AS7" t="e" s="0">
        <v>#NUM!</v>
      </c>
      <c r="AT7" t="n" s="0">
        <v>0.0</v>
      </c>
      <c r="AU7" t="e" s="0">
        <v>#NUM!</v>
      </c>
      <c r="AV7" s="8" t="n">
        <v>0.0</v>
      </c>
      <c r="AW7" s="7" t="e">
        <v>#NUM!</v>
      </c>
      <c r="AX7" t="n" s="0">
        <v>0.0</v>
      </c>
      <c r="AY7" t="e" s="0">
        <v>#NUM!</v>
      </c>
      <c r="AZ7" t="n" s="0">
        <v>0.0</v>
      </c>
      <c r="BA7" t="e" s="0">
        <v>#NUM!</v>
      </c>
      <c r="BB7" t="n" s="0">
        <v>0.0</v>
      </c>
      <c r="BC7" t="e" s="0">
        <v>#NUM!</v>
      </c>
      <c r="BD7" s="8" t="e">
        <v>#NUM!</v>
      </c>
    </row>
    <row r="8" spans="1:56" x14ac:dyDescent="0.3">
      <c r="A8" t="s" s="0">
        <v>33</v>
      </c>
      <c r="C8" s="7" t="n">
        <v>2.9388137169433413</v>
      </c>
      <c r="D8" s="8" t="n">
        <v>2.996443652498888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0.35092693752961335</v>
      </c>
      <c r="M8" s="8">
        <f t="shared" si="1"/>
        <v>6.297518748529165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  <c r="AN8" s="7" t="s">
        <v>33</v>
      </c>
      <c r="AO8" t="n" s="0">
        <v>-0.18392101814961007</v>
      </c>
      <c r="AP8" t="n" s="0">
        <v>-0.5511089673955318</v>
      </c>
      <c r="AQ8" t="n" s="0">
        <v>-0.6400020850259054</v>
      </c>
      <c r="AR8" t="n" s="0">
        <v>-1.9177301852619277</v>
      </c>
      <c r="AS8" t="n" s="0">
        <v>0.26467761065053785</v>
      </c>
      <c r="AT8" t="n" s="0">
        <v>0.7930915463923762</v>
      </c>
      <c r="AU8" t="n" s="0">
        <v>0.004859276877334412</v>
      </c>
      <c r="AV8" s="8" t="n">
        <v>0.014560549354823316</v>
      </c>
      <c r="AW8" s="7" t="n">
        <v>-0.5628831738402159</v>
      </c>
      <c r="AX8" t="n" s="0">
        <v>-1.686647713351943</v>
      </c>
      <c r="AY8" t="n" s="0">
        <v>0.1833601351339502</v>
      </c>
      <c r="AZ8" t="n" s="0">
        <v>0.5494283130434634</v>
      </c>
      <c r="BA8" t="n" s="0">
        <v>0.2165553941496804</v>
      </c>
      <c r="BB8" t="n" s="0">
        <v>0.6488960362142047</v>
      </c>
      <c r="BC8" t="e" s="0">
        <v>#NUM!</v>
      </c>
      <c r="BD8" s="8" t="e">
        <v>#NUM!</v>
      </c>
    </row>
    <row r="9" spans="1:56" x14ac:dyDescent="0.3">
      <c r="A9" s="4" t="s">
        <v>12</v>
      </c>
      <c r="B9" s="4"/>
      <c r="C9" s="5" t="n">
        <v>14.239190419021174</v>
      </c>
      <c r="D9" s="6" t="n">
        <v>2.9241894181528063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11.053417650786535</v>
      </c>
      <c r="M9" s="6">
        <f t="shared" si="1"/>
        <v>17.23307208467401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  <c r="AN9" s="5" t="s">
        <v>12</v>
      </c>
      <c r="AO9" s="4" t="n">
        <v>0.2601779406819093</v>
      </c>
      <c r="AP9" s="4" t="n">
        <v>0.7608095809788278</v>
      </c>
      <c r="AQ9" s="4" t="n">
        <v>-0.7177240335084277</v>
      </c>
      <c r="AR9" s="4" t="n">
        <v>-2.0987610239392946</v>
      </c>
      <c r="AS9" s="4" t="n">
        <v>-0.3292786781034867</v>
      </c>
      <c r="AT9" s="4" t="n">
        <v>-0.96287322613356</v>
      </c>
      <c r="AU9" s="4" t="n">
        <v>0.26017794068190814</v>
      </c>
      <c r="AV9" s="6" t="n">
        <v>0.7608095809788242</v>
      </c>
      <c r="AW9" s="5" t="n">
        <v>0.2601779406819087</v>
      </c>
      <c r="AX9" s="4" t="n">
        <v>0.760809580978826</v>
      </c>
      <c r="AY9" s="4" t="n">
        <v>-0.10905669080286556</v>
      </c>
      <c r="AZ9" s="4" t="n">
        <v>-0.31890242122450196</v>
      </c>
      <c r="BA9" s="4" t="n">
        <v>-0.08154758714602922</v>
      </c>
      <c r="BB9" s="4" t="n">
        <v>-0.23846059140831244</v>
      </c>
      <c r="BC9" s="4" t="e">
        <v>#NUM!</v>
      </c>
      <c r="BD9" s="6" t="e">
        <v>#NUM!</v>
      </c>
    </row>
    <row r="10" spans="1:56" x14ac:dyDescent="0.3">
      <c r="A10" t="s" s="0">
        <v>13</v>
      </c>
      <c r="C10" s="7" t="n">
        <v>22.852386137390262</v>
      </c>
      <c r="D10" s="8" t="n">
        <v>9.435057175387389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12.62007203953387</v>
      </c>
      <c r="M10" s="8">
        <f t="shared" si="1"/>
        <v>32.041697434261081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  <c r="AN10" s="7" t="s">
        <v>13</v>
      </c>
      <c r="AO10" t="n" s="0">
        <v>0.025980219290307176</v>
      </c>
      <c r="AP10" t="n" s="0">
        <v>0.24512485443315057</v>
      </c>
      <c r="AQ10" t="n" s="0">
        <v>0.39564440330544287</v>
      </c>
      <c r="AR10" t="n" s="0">
        <v>3.732927566308881</v>
      </c>
      <c r="AS10" t="n" s="0">
        <v>-0.11216186643214131</v>
      </c>
      <c r="AT10" t="n" s="0">
        <v>-1.0582536226854167</v>
      </c>
      <c r="AU10" t="n" s="0">
        <v>0.41252783722376457</v>
      </c>
      <c r="AV10" s="8" t="n">
        <v>3.892223730645121</v>
      </c>
      <c r="AW10" s="7" t="n">
        <v>0.6073721443575322</v>
      </c>
      <c r="AX10" t="n" s="0">
        <v>5.730590908750958</v>
      </c>
      <c r="AY10" t="n" s="0">
        <v>-0.23719797059310654</v>
      </c>
      <c r="AZ10" t="n" s="0">
        <v>-2.2379764144318166</v>
      </c>
      <c r="BA10" t="n" s="0">
        <v>-0.2036410541693828</v>
      </c>
      <c r="BB10" t="n" s="0">
        <v>-1.921364989344287</v>
      </c>
      <c r="BC10" t="e" s="0">
        <v>#NUM!</v>
      </c>
      <c r="BD10" s="8" t="e">
        <v>#NUM!</v>
      </c>
    </row>
    <row r="11" spans="1:56" x14ac:dyDescent="0.3">
      <c r="A11" t="s" s="0">
        <v>14</v>
      </c>
      <c r="C11" s="7" t="n">
        <v>121.04683479807585</v>
      </c>
      <c r="D11" s="8" t="n">
        <v>25.77180279243322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94.780148865592224</v>
      </c>
      <c r="M11" s="8">
        <f t="shared" si="1"/>
        <v>147.21158669458734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  <c r="AN11" s="7" t="s">
        <v>14</v>
      </c>
      <c r="AO11" t="n" s="0">
        <v>0.08184711318662105</v>
      </c>
      <c r="AP11" t="n" s="0">
        <v>2.1093476601755583</v>
      </c>
      <c r="AQ11" t="n" s="0">
        <v>-0.0784753142110742</v>
      </c>
      <c r="AR11" t="n" s="0">
        <v>-2.0224503219220367</v>
      </c>
      <c r="AS11" t="n" s="0">
        <v>-0.16707777618508698</v>
      </c>
      <c r="AT11" t="n" s="0">
        <v>-4.305895498840357</v>
      </c>
      <c r="AU11" t="n" s="0">
        <v>0.4728809584717327</v>
      </c>
      <c r="AV11" s="8" t="n">
        <v>12.186994806030299</v>
      </c>
      <c r="AW11" s="7" t="n">
        <v>0.24409616370253773</v>
      </c>
      <c r="AX11" t="n" s="0">
        <v>6.290798193331298</v>
      </c>
      <c r="AY11" t="n" s="0">
        <v>-0.0073878090563749225</v>
      </c>
      <c r="AZ11" t="n" s="0">
        <v>-0.19039715806904667</v>
      </c>
      <c r="BA11" t="n" s="0">
        <v>-0.14896072488535864</v>
      </c>
      <c r="BB11" t="n" s="0">
        <v>-3.8389864255633626</v>
      </c>
      <c r="BC11" t="e" s="0">
        <v>#NUM!</v>
      </c>
      <c r="BD11" s="8" t="e">
        <v>#NUM!</v>
      </c>
    </row>
    <row r="12" spans="1:56" x14ac:dyDescent="0.3">
      <c r="A12" s="4" t="s">
        <v>34</v>
      </c>
      <c r="B12" s="4"/>
      <c r="C12" s="5" t="n">
        <v>61.102872104274134</v>
      </c>
      <c r="D12" s="6" t="n">
        <v>13.72606049190258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48.67673488243954</v>
      </c>
      <c r="M12" s="6">
        <f>(C12+D12)</f>
        <v>75.704971994689572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  <c r="AN12" s="5" t="s">
        <v>34</v>
      </c>
      <c r="AO12" s="4" t="n">
        <v>0.06252984028715153</v>
      </c>
      <c r="AP12" s="4" t="n">
        <v>0.8582883703304489</v>
      </c>
      <c r="AQ12" s="4" t="n">
        <v>-0.5383587253574914</v>
      </c>
      <c r="AR12" s="4" t="n">
        <v>-7.389544430600495</v>
      </c>
      <c r="AS12" s="4" t="n">
        <v>-0.08935666778239108</v>
      </c>
      <c r="AT12" s="4" t="n">
        <v>-1.2265150273359424</v>
      </c>
      <c r="AU12" s="4" t="n">
        <v>0.26531558460707694</v>
      </c>
      <c r="AV12" s="6" t="n">
        <v>3.6417377637612347</v>
      </c>
      <c r="AW12" s="5" t="n">
        <v>-0.4321118363603602</v>
      </c>
      <c r="AX12" s="4" t="n">
        <v>-5.9311932051494125</v>
      </c>
      <c r="AY12" s="4" t="n">
        <v>0.33545372284607106</v>
      </c>
      <c r="AZ12" s="4" t="n">
        <v>4.604458092019094</v>
      </c>
      <c r="BA12" s="4" t="n">
        <v>0.017645568783293677</v>
      </c>
      <c r="BB12" s="4" t="n">
        <v>0.2422041445335168</v>
      </c>
      <c r="BC12" s="4" t="e">
        <v>#NUM!</v>
      </c>
      <c r="BD12" s="6" t="e">
        <v>#NUM!</v>
      </c>
    </row>
    <row r="13" spans="1:56" x14ac:dyDescent="0.3">
      <c r="A13" s="4" t="s">
        <v>25</v>
      </c>
      <c r="B13" s="4"/>
      <c r="C13" s="5" t="n">
        <v>10.083325595535905</v>
      </c>
      <c r="D13" s="6" t="n">
        <v>2.4306687085718077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7.6241813230340947</v>
      </c>
      <c r="M13" s="6">
        <f t="shared" si="1"/>
        <v>12.577341725253294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  <c r="AN13" s="5" t="s">
        <v>25</v>
      </c>
      <c r="AO13" s="4" t="n">
        <v>0.09268334060380486</v>
      </c>
      <c r="AP13" s="4" t="n">
        <v>0.22528249581157134</v>
      </c>
      <c r="AQ13" s="4" t="n">
        <v>0.10410188665576083</v>
      </c>
      <c r="AR13" s="4" t="n">
        <v>0.25303719839744687</v>
      </c>
      <c r="AS13" s="4" t="n">
        <v>-0.17919930098336523</v>
      </c>
      <c r="AT13" s="4" t="n">
        <v>-0.43557413349820706</v>
      </c>
      <c r="AU13" s="4" t="n">
        <v>0.3963107496997955</v>
      </c>
      <c r="AV13" s="6" t="n">
        <v>0.963300138165927</v>
      </c>
      <c r="AW13" s="5" t="n">
        <v>0.0461012330853682</v>
      </c>
      <c r="AX13" s="4" t="n">
        <v>0.11205682468717981</v>
      </c>
      <c r="AY13" s="4" t="n">
        <v>0.11845204770947522</v>
      </c>
      <c r="AZ13" s="4" t="n">
        <v>0.2879176858336763</v>
      </c>
      <c r="BA13" s="4" t="n">
        <v>-0.11960676469943694</v>
      </c>
      <c r="BB13" s="4" t="n">
        <v>-0.2907244202884325</v>
      </c>
      <c r="BC13" s="4" t="e">
        <v>#NUM!</v>
      </c>
      <c r="BD13" s="6" t="e">
        <v>#NUM!</v>
      </c>
    </row>
    <row r="14" spans="1:56" x14ac:dyDescent="0.3">
      <c r="A14" t="s" s="0">
        <v>35</v>
      </c>
      <c r="C14" s="7" t="n">
        <v>1.3052381280544203</v>
      </c>
      <c r="D14" s="8" t="n">
        <v>1.4874152662913294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-0.29641662908279498</v>
      </c>
      <c r="M14" s="8">
        <f t="shared" si="1"/>
        <v>2.3393323467029887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  <c r="AN14" s="7" t="s">
        <v>35</v>
      </c>
      <c r="AO14" t="n" s="0">
        <v>0.03226024887310179</v>
      </c>
      <c r="AP14" t="n" s="0">
        <v>0.047984386668209256</v>
      </c>
      <c r="AQ14" t="n" s="0">
        <v>0.8990868768378527</v>
      </c>
      <c r="AR14" t="n" s="0">
        <v>1.3373155463308144</v>
      </c>
      <c r="AS14" t="n" s="0">
        <v>-0.10680075631021707</v>
      </c>
      <c r="AT14" t="n" s="0">
        <v>-0.1588570753872769</v>
      </c>
      <c r="AU14" t="n" s="0">
        <v>0.1388157842332821</v>
      </c>
      <c r="AV14" s="8" t="n">
        <v>0.20647671667078704</v>
      </c>
      <c r="AW14" s="7" t="n">
        <v>0.762779307716719</v>
      </c>
      <c r="AX14" t="n" s="0">
        <v>1.1345695871089794</v>
      </c>
      <c r="AY14" t="n" s="0">
        <v>-0.4661599246673153</v>
      </c>
      <c r="AZ14" t="n" s="0">
        <v>-0.6933733884833808</v>
      </c>
      <c r="BA14" t="n" s="0">
        <v>-0.12731407931427202</v>
      </c>
      <c r="BB14" t="n" s="0">
        <v>-0.18936890518587335</v>
      </c>
      <c r="BC14" t="e" s="0">
        <v>#NUM!</v>
      </c>
      <c r="BD14" s="8" t="e">
        <v>#NUM!</v>
      </c>
    </row>
    <row r="15" spans="1:56" x14ac:dyDescent="0.3">
      <c r="A15" t="s" s="0">
        <v>36</v>
      </c>
      <c r="C15" s="7" t="n">
        <v>1.253168692004479</v>
      </c>
      <c r="D15" s="8" t="n">
        <v>1.167812632060352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0.28874500500590972</v>
      </c>
      <c r="M15" s="8">
        <f t="shared" si="1"/>
        <v>2.5657002456442939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  <c r="AN15" s="7" t="s">
        <v>36</v>
      </c>
      <c r="AO15" t="n" s="0">
        <v>-0.015277375142169935</v>
      </c>
      <c r="AP15" t="n" s="0">
        <v>-0.017841111675750865</v>
      </c>
      <c r="AQ15" t="n" s="0">
        <v>-0.6068441475003056</v>
      </c>
      <c r="AR15" t="n" s="0">
        <v>-0.7086802611427523</v>
      </c>
      <c r="AS15" t="n" s="0">
        <v>0.024516037572611372</v>
      </c>
      <c r="AT15" t="n" s="0">
        <v>0.028630138365361768</v>
      </c>
      <c r="AU15" t="n" s="0">
        <v>0.18146782557490077</v>
      </c>
      <c r="AV15" s="8" t="n">
        <v>0.2119204190188937</v>
      </c>
      <c r="AW15" s="7" t="n">
        <v>-0.3424801182312863</v>
      </c>
      <c r="AX15" t="n" s="0">
        <v>-0.399952608300019</v>
      </c>
      <c r="AY15" t="n" s="0">
        <v>0.2626237073188237</v>
      </c>
      <c r="AZ15" t="n" s="0">
        <v>0.306695282885443</v>
      </c>
      <c r="BA15" t="n" s="0">
        <v>0.016464286644723904</v>
      </c>
      <c r="BB15" t="n" s="0">
        <v>0.019227201921571124</v>
      </c>
      <c r="BC15" t="e" s="0">
        <v>#NUM!</v>
      </c>
      <c r="BD15" s="8" t="e">
        <v>#NUM!</v>
      </c>
    </row>
    <row r="16" spans="1:56" x14ac:dyDescent="0.3">
      <c r="A16" s="4" t="s">
        <v>37</v>
      </c>
      <c r="B16" s="4"/>
      <c r="C16" s="5" t="n">
        <v>8.169731206580025</v>
      </c>
      <c r="D16" s="6" t="n">
        <v>1.589560701587977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7.17482096868358</v>
      </c>
      <c r="M16" s="6">
        <f t="shared" si="1"/>
        <v>9.8779885585349163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  <c r="AN16" s="5" t="s">
        <v>37</v>
      </c>
      <c r="AO16" s="4" t="n">
        <v>0.017917290845147316</v>
      </c>
      <c r="AP16" s="4" t="n">
        <v>0.0284806214063682</v>
      </c>
      <c r="AQ16" s="4" t="n">
        <v>-0.29118441661252636</v>
      </c>
      <c r="AR16" s="4" t="n">
        <v>-0.4628553055620932</v>
      </c>
      <c r="AS16" s="4" t="n">
        <v>-0.10374877347184862</v>
      </c>
      <c r="AT16" s="4" t="n">
        <v>-0.16491497314880377</v>
      </c>
      <c r="AU16" s="4" t="n">
        <v>0.5223259436336931</v>
      </c>
      <c r="AV16" s="6" t="n">
        <v>0.8302687934199753</v>
      </c>
      <c r="AW16" s="5" t="n">
        <v>-0.6418668752655798</v>
      </c>
      <c r="AX16" s="4" t="n">
        <v>-1.0202863605732375</v>
      </c>
      <c r="AY16" s="4" t="n">
        <v>0.689132401143614</v>
      </c>
      <c r="AZ16" s="4" t="n">
        <v>1.09541778304885</v>
      </c>
      <c r="BA16" s="4" t="n">
        <v>0.08138763041705581</v>
      </c>
      <c r="BB16" s="4" t="n">
        <v>0.1293705789063182</v>
      </c>
      <c r="BC16" s="4" t="e">
        <v>#NUM!</v>
      </c>
      <c r="BD16" s="6" t="e">
        <v>#NUM!</v>
      </c>
    </row>
    <row r="17" spans="1:56" ht="15" thickBot="1" x14ac:dyDescent="0.35">
      <c r="A17" s="4" t="s">
        <v>38</v>
      </c>
      <c r="B17" s="4"/>
      <c r="C17" s="18" t="n">
        <v>5.291238208346835</v>
      </c>
      <c r="D17" s="19" t="n">
        <v>1.2070043666833652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4.0488236299201592</v>
      </c>
      <c r="M17" s="19">
        <f>(C17+D17)</f>
        <v>6.4755370696458954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  <c r="AN17" s="18" t="s">
        <v>38</v>
      </c>
      <c r="AO17" s="24" t="n">
        <v>-0.337988779074954</v>
      </c>
      <c r="AP17" s="24" t="n">
        <v>-0.40795393223344867</v>
      </c>
      <c r="AQ17" s="24" t="n">
        <v>-1.0697875202348517</v>
      </c>
      <c r="AR17" s="24" t="n">
        <v>-1.2912382083468348</v>
      </c>
      <c r="AS17" s="24" t="n">
        <v>0.1914020550144139</v>
      </c>
      <c r="AT17" s="24" t="n">
        <v>0.23102311619456728</v>
      </c>
      <c r="AU17" s="24" t="n">
        <v>0.03487570231594862</v>
      </c>
      <c r="AV17" s="19" t="n">
        <v>0.042095124986499144</v>
      </c>
      <c r="AW17" s="18" t="n">
        <v>-0.6906806551366159</v>
      </c>
      <c r="AX17" s="24" t="n">
        <v>-0.8336545667336228</v>
      </c>
      <c r="AY17" s="24" t="n">
        <v>-0.35872099994034046</v>
      </c>
      <c r="AZ17" s="24" t="n">
        <v>-0.4329778133490141</v>
      </c>
      <c r="BA17" s="24" t="n">
        <v>0.310363422634212</v>
      </c>
      <c r="BB17" s="24" t="n">
        <v>0.3746100063782887</v>
      </c>
      <c r="BC17" s="24" t="e">
        <v>#NUM!</v>
      </c>
      <c r="BD17" s="19" t="e">
        <v>#NUM!</v>
      </c>
    </row>
    <row r="20" spans="1:56" x14ac:dyDescent="0.3">
      <c r="G20" s="29" t="s">
        <v>67</v>
      </c>
      <c r="H20" s="29"/>
      <c r="I20" s="29" t="s">
        <v>70</v>
      </c>
      <c r="J20" s="29"/>
      <c r="P20" s="29" t="s">
        <v>60</v>
      </c>
      <c r="Q20" s="29"/>
      <c r="R20" s="29" t="s">
        <v>62</v>
      </c>
      <c r="S20" s="29"/>
    </row>
    <row r="21" spans="1:56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  <c r="Z21" t="s" s="0">
        <v>73</v>
      </c>
      <c r="AA21" t="s" s="0">
        <v>71</v>
      </c>
      <c r="AB21" t="s" s="0">
        <v>72</v>
      </c>
      <c r="AD21" t="s" s="0">
        <v>73</v>
      </c>
      <c r="AE21" t="s" s="0">
        <v>71</v>
      </c>
      <c r="AF21" t="s" s="0">
        <v>72</v>
      </c>
    </row>
    <row r="22" spans="1:56" x14ac:dyDescent="0.3">
      <c r="A22" t="n" s="0">
        <v>1.0</v>
      </c>
      <c r="B22" t="s" s="0">
        <v>0</v>
      </c>
      <c r="C22" t="s" s="0">
        <v>1</v>
      </c>
      <c r="D22" s="0"/>
      <c r="E22" t="s">
        <v>2</v>
      </c>
      <c r="F22" t="n">
        <v>0.0</v>
      </c>
      <c r="G22" t="n">
        <v>0.0</v>
      </c>
      <c r="H22" t="n">
        <v>6.0</v>
      </c>
      <c r="I22" t="n">
        <v>0.0</v>
      </c>
      <c r="J22" t="n">
        <v>3.0</v>
      </c>
      <c r="K22" t="n">
        <v>15.0</v>
      </c>
      <c r="L22"/>
      <c r="M22" t="n">
        <v>93.0</v>
      </c>
      <c r="N22" t="n">
        <v>80.0</v>
      </c>
      <c r="O22" t="n">
        <v>9.0</v>
      </c>
      <c r="P22"/>
      <c r="Q22"/>
      <c r="R22"/>
      <c r="S22"/>
      <c r="T22" t="n">
        <v>-1.0</v>
      </c>
      <c r="U22"/>
      <c r="V22" t="s">
        <v>45</v>
      </c>
      <c r="W22" t="b">
        <v>0</v>
      </c>
      <c r="Z22" t="n">
        <v>1.0</v>
      </c>
      <c r="AD22" t="n">
        <v>0.0</v>
      </c>
      <c r="AE22" t="n">
        <v>0.0</v>
      </c>
      <c r="AF22" t="n">
        <v>0.0</v>
      </c>
    </row>
    <row r="23" spans="1:56" x14ac:dyDescent="0.3">
      <c r="A23" t="n" s="0">
        <v>8.0</v>
      </c>
      <c r="B23" t="s" s="0">
        <v>0</v>
      </c>
      <c r="C23" t="s" s="0">
        <v>1</v>
      </c>
      <c r="D23" t="s" s="0">
        <v>19</v>
      </c>
      <c r="E23" t="s" s="0">
        <v>16</v>
      </c>
      <c r="F23" t="n" s="0">
        <v>0.0</v>
      </c>
      <c r="G23" t="n" s="0">
        <v>0.0</v>
      </c>
      <c r="H23" t="n" s="0">
        <v>9.0</v>
      </c>
      <c r="I23" t="n" s="0">
        <v>0.0</v>
      </c>
      <c r="J23" t="n" s="0">
        <v>0.0</v>
      </c>
      <c r="K23" t="n" s="0">
        <v>15.0</v>
      </c>
      <c r="L23" t="n" s="0">
        <v>27.0</v>
      </c>
      <c r="M23" t="n" s="0">
        <v>114.0</v>
      </c>
      <c r="N23" t="n" s="0">
        <v>45.0</v>
      </c>
      <c r="O23" t="n" s="0">
        <v>9.0</v>
      </c>
      <c r="P23" t="n" s="0">
        <v>3.0</v>
      </c>
      <c r="Q23" t="n" s="0">
        <v>0.0</v>
      </c>
      <c r="R23" t="n" s="0">
        <v>6.0</v>
      </c>
      <c r="S23" t="n" s="0">
        <v>0.0</v>
      </c>
      <c r="T23" t="n" s="0">
        <v>-1.0</v>
      </c>
      <c r="U23" t="s" s="0">
        <v>46</v>
      </c>
      <c r="V23" t="s" s="0">
        <v>45</v>
      </c>
      <c r="W23" t="b" s="0">
        <v>0</v>
      </c>
      <c r="Z23" t="n" s="0">
        <v>8.0</v>
      </c>
      <c r="AA23" t="n" s="0">
        <v>6.0</v>
      </c>
      <c r="AD23" t="n" s="0">
        <v>1.0</v>
      </c>
      <c r="AE23" t="n" s="0">
        <v>0.0</v>
      </c>
      <c r="AF23" t="n" s="0">
        <v>0.0</v>
      </c>
    </row>
    <row r="24" spans="1:56" x14ac:dyDescent="0.3">
      <c r="A24" t="n" s="0">
        <v>9.0</v>
      </c>
      <c r="B24" t="s" s="0">
        <v>0</v>
      </c>
      <c r="C24" t="s" s="0">
        <v>20</v>
      </c>
      <c r="D24" t="s" s="0">
        <v>22</v>
      </c>
      <c r="E24" t="s" s="0">
        <v>2</v>
      </c>
      <c r="F24" s="0"/>
      <c r="G24"/>
      <c r="H24"/>
      <c r="I24"/>
      <c r="J24"/>
      <c r="K24" t="n">
        <v>15.0</v>
      </c>
      <c r="L24" t="n">
        <v>27.0</v>
      </c>
      <c r="M24" t="n">
        <v>103.0</v>
      </c>
      <c r="N24" t="n">
        <v>34.0</v>
      </c>
      <c r="O24" t="n">
        <v>0.0</v>
      </c>
      <c r="P24"/>
      <c r="Q24"/>
      <c r="R24"/>
      <c r="S24"/>
      <c r="T24" t="n">
        <v>-1.0</v>
      </c>
      <c r="U24"/>
      <c r="V24" t="s">
        <v>45</v>
      </c>
      <c r="W24" t="b">
        <v>0</v>
      </c>
      <c r="Z24" t="n">
        <v>9.0</v>
      </c>
      <c r="AD24" t="n">
        <v>2.0</v>
      </c>
      <c r="AE24" t="n">
        <v>0.0</v>
      </c>
      <c r="AF24" t="n">
        <v>0.0</v>
      </c>
    </row>
    <row r="25" spans="1:56" x14ac:dyDescent="0.3">
      <c r="A25" t="n" s="0">
        <v>9.0</v>
      </c>
      <c r="B25" t="s" s="0">
        <v>0</v>
      </c>
      <c r="C25" t="s" s="0">
        <v>20</v>
      </c>
      <c r="D25" t="s" s="0">
        <v>22</v>
      </c>
      <c r="E25" t="s" s="0">
        <v>2</v>
      </c>
      <c r="F25" s="0"/>
      <c r="G25"/>
      <c r="H25"/>
      <c r="I25"/>
      <c r="J25"/>
      <c r="K25" t="n">
        <v>15.0</v>
      </c>
      <c r="L25" t="n">
        <v>13.0</v>
      </c>
      <c r="M25" t="n">
        <v>94.0</v>
      </c>
      <c r="N25" t="n">
        <v>53.0</v>
      </c>
      <c r="O25" t="n">
        <v>0.0</v>
      </c>
      <c r="P25"/>
      <c r="Q25"/>
      <c r="R25"/>
      <c r="S25"/>
      <c r="T25" t="n">
        <v>-1.0</v>
      </c>
      <c r="U25"/>
      <c r="V25" t="s">
        <v>45</v>
      </c>
      <c r="W25" t="b">
        <v>0</v>
      </c>
      <c r="Z25" t="n">
        <v>9.0</v>
      </c>
      <c r="AD25" t="n">
        <v>3.0</v>
      </c>
      <c r="AE25" t="n">
        <v>0.0</v>
      </c>
      <c r="AF25" t="n">
        <v>0.0</v>
      </c>
    </row>
    <row r="26" spans="1:56" x14ac:dyDescent="0.3">
      <c r="A26" t="n" s="0">
        <v>9.0</v>
      </c>
      <c r="B26" t="s" s="0">
        <v>0</v>
      </c>
      <c r="C26" t="s" s="0">
        <v>21</v>
      </c>
      <c r="D26" t="s" s="0">
        <v>24</v>
      </c>
      <c r="E26" t="s" s="0">
        <v>16</v>
      </c>
      <c r="F26" t="n" s="0">
        <v>0.0</v>
      </c>
      <c r="G26" t="n" s="0">
        <v>0.0</v>
      </c>
      <c r="H26" t="n" s="0">
        <v>3.0</v>
      </c>
      <c r="I26" t="n" s="0">
        <v>0.0</v>
      </c>
      <c r="J26" t="n" s="0">
        <v>3.0</v>
      </c>
      <c r="K26" t="n" s="0">
        <v>3.0</v>
      </c>
      <c r="L26" t="n" s="0">
        <v>24.0</v>
      </c>
      <c r="M26" t="n" s="0">
        <v>81.0</v>
      </c>
      <c r="N26" t="n" s="0">
        <v>30.0</v>
      </c>
      <c r="O26" t="n" s="0">
        <v>6.0</v>
      </c>
      <c r="P26" t="n" s="0">
        <v>3.0</v>
      </c>
      <c r="Q26" t="n" s="0">
        <v>0.0</v>
      </c>
      <c r="R26" t="n" s="0">
        <v>0.0</v>
      </c>
      <c r="S26" t="n" s="0">
        <v>3.0</v>
      </c>
      <c r="T26" t="n" s="0">
        <v>-1.0</v>
      </c>
      <c r="U26" t="s" s="0">
        <v>47</v>
      </c>
      <c r="V26" t="s" s="0">
        <v>45</v>
      </c>
      <c r="W26" t="b" s="0">
        <v>1</v>
      </c>
      <c r="Z26" t="n" s="0">
        <v>9.0</v>
      </c>
      <c r="AB26" t="n" s="0">
        <v>3.0</v>
      </c>
      <c r="AD26" t="n" s="0">
        <v>4.0</v>
      </c>
      <c r="AE26" t="n" s="0">
        <v>0.0</v>
      </c>
      <c r="AF26" t="n" s="0">
        <v>0.0</v>
      </c>
    </row>
    <row r="27" spans="1:56" x14ac:dyDescent="0.3">
      <c r="A27" t="n" s="0">
        <v>9.0</v>
      </c>
      <c r="B27" t="s" s="0">
        <v>0</v>
      </c>
      <c r="C27" t="s" s="0">
        <v>21</v>
      </c>
      <c r="D27" t="s" s="0">
        <v>24</v>
      </c>
      <c r="E27" t="s" s="0">
        <v>2</v>
      </c>
      <c r="F27" t="n" s="0">
        <v>0.0</v>
      </c>
      <c r="G27" t="n" s="0">
        <v>0.0</v>
      </c>
      <c r="H27" t="n" s="0">
        <v>2.0</v>
      </c>
      <c r="I27" t="n" s="0">
        <v>0.0</v>
      </c>
      <c r="J27" t="n" s="0">
        <v>3.0</v>
      </c>
      <c r="K27" t="n" s="0">
        <v>3.0</v>
      </c>
      <c r="L27" t="n" s="0">
        <v>19.0</v>
      </c>
      <c r="M27" t="n" s="0">
        <v>68.0</v>
      </c>
      <c r="N27" t="n" s="0">
        <v>27.0</v>
      </c>
      <c r="O27" t="n" s="0">
        <v>5.0</v>
      </c>
      <c r="P27" t="n" s="0">
        <v>2.0</v>
      </c>
      <c r="Q27" t="n" s="0">
        <v>0.0</v>
      </c>
      <c r="R27" t="n" s="0">
        <v>0.0</v>
      </c>
      <c r="S27" t="n" s="0">
        <v>3.0</v>
      </c>
      <c r="T27" t="n" s="0">
        <v>-1.0</v>
      </c>
      <c r="U27" t="s" s="0">
        <v>47</v>
      </c>
      <c r="V27" t="s" s="0">
        <v>45</v>
      </c>
      <c r="W27" t="b" s="0">
        <v>1</v>
      </c>
      <c r="Z27" t="n" s="0">
        <v>9.0</v>
      </c>
      <c r="AB27" t="n" s="0">
        <v>3.0</v>
      </c>
      <c r="AD27" t="n" s="0">
        <v>5.0</v>
      </c>
      <c r="AE27" t="n" s="0">
        <v>0.0</v>
      </c>
      <c r="AF27" t="n" s="0">
        <v>0.0</v>
      </c>
    </row>
    <row r="28" spans="1:56" x14ac:dyDescent="0.3">
      <c r="A28" t="n" s="0">
        <v>26.0</v>
      </c>
      <c r="B28" t="s" s="0">
        <v>0</v>
      </c>
      <c r="C28" t="s" s="0">
        <v>1</v>
      </c>
      <c r="D28" t="s" s="0">
        <v>19</v>
      </c>
      <c r="E28" t="s" s="0">
        <v>2</v>
      </c>
      <c r="F28" t="n" s="0">
        <v>0.0</v>
      </c>
      <c r="G28" t="n" s="0">
        <v>0.0</v>
      </c>
      <c r="H28" t="n" s="0">
        <v>5.0</v>
      </c>
      <c r="I28" t="n" s="0">
        <v>0.0</v>
      </c>
      <c r="J28" t="n" s="0">
        <v>3.0</v>
      </c>
      <c r="K28" t="n" s="0">
        <v>15.0</v>
      </c>
      <c r="L28" t="n" s="0">
        <v>33.0</v>
      </c>
      <c r="M28" t="n" s="0">
        <v>118.0</v>
      </c>
      <c r="N28" t="n" s="0">
        <v>37.0</v>
      </c>
      <c r="O28" t="n" s="0">
        <v>8.0</v>
      </c>
      <c r="P28" t="n" s="0">
        <v>0.0</v>
      </c>
      <c r="Q28" t="n" s="0">
        <v>3.0</v>
      </c>
      <c r="R28" t="n" s="0">
        <v>5.0</v>
      </c>
      <c r="S28" t="n" s="0">
        <v>0.0</v>
      </c>
      <c r="T28" t="n" s="0">
        <v>-1.0</v>
      </c>
      <c r="U28" t="s" s="0">
        <v>46</v>
      </c>
      <c r="V28" t="s" s="0">
        <v>26</v>
      </c>
      <c r="W28" t="b" s="0">
        <v>0</v>
      </c>
      <c r="Z28" t="n" s="0">
        <v>26.0</v>
      </c>
      <c r="AA28" t="n" s="0">
        <v>5.0</v>
      </c>
      <c r="AD28" t="n" s="0">
        <v>6.0</v>
      </c>
      <c r="AE28" t="n" s="0">
        <v>0.0</v>
      </c>
      <c r="AF28" t="n" s="0">
        <v>0.0</v>
      </c>
    </row>
    <row r="29" spans="1:56" x14ac:dyDescent="0.3">
      <c r="A29" t="n" s="0">
        <v>26.0</v>
      </c>
      <c r="B29" t="s" s="0">
        <v>0</v>
      </c>
      <c r="C29" t="s" s="0">
        <v>23</v>
      </c>
      <c r="D29" s="0"/>
      <c r="E29" t="s">
        <v>16</v>
      </c>
      <c r="F29" t="n">
        <v>0.0</v>
      </c>
      <c r="G29" t="n">
        <v>1.0</v>
      </c>
      <c r="H29" t="n">
        <v>8.0</v>
      </c>
      <c r="I29" t="n">
        <v>0.0</v>
      </c>
      <c r="J29" t="n">
        <v>1.0</v>
      </c>
      <c r="K29" t="n">
        <v>15.0</v>
      </c>
      <c r="L29" t="n">
        <v>34.0</v>
      </c>
      <c r="M29" t="n">
        <v>127.0</v>
      </c>
      <c r="N29" t="n">
        <v>44.0</v>
      </c>
      <c r="O29" t="n">
        <v>10.0</v>
      </c>
      <c r="P29" t="n">
        <v>3.0</v>
      </c>
      <c r="Q29" t="n">
        <v>1.0</v>
      </c>
      <c r="R29" t="n">
        <v>6.0</v>
      </c>
      <c r="S29" t="n">
        <v>0.0</v>
      </c>
      <c r="T29" t="n">
        <v>-1.0</v>
      </c>
      <c r="U29" t="s">
        <v>48</v>
      </c>
      <c r="V29" t="s">
        <v>26</v>
      </c>
      <c r="W29" t="b">
        <v>0</v>
      </c>
      <c r="Z29" t="n">
        <v>26.0</v>
      </c>
      <c r="AD29" t="n">
        <v>7.0</v>
      </c>
      <c r="AE29" t="n">
        <v>0.0</v>
      </c>
      <c r="AF29" t="n">
        <v>0.0</v>
      </c>
    </row>
    <row r="30" spans="1:56" x14ac:dyDescent="0.3">
      <c r="A30" t="n" s="0">
        <v>29.0</v>
      </c>
      <c r="B30" t="s" s="0">
        <v>0</v>
      </c>
      <c r="C30" t="s" s="0">
        <v>23</v>
      </c>
      <c r="D30" t="s" s="0">
        <v>19</v>
      </c>
      <c r="E30" t="s" s="0">
        <v>2</v>
      </c>
      <c r="F30" t="n" s="0">
        <v>0.0</v>
      </c>
      <c r="G30" t="n" s="0">
        <v>0.0</v>
      </c>
      <c r="H30" t="n" s="0">
        <v>3.0</v>
      </c>
      <c r="I30" t="n" s="0">
        <v>0.0</v>
      </c>
      <c r="J30" t="n" s="0">
        <v>5.0</v>
      </c>
      <c r="K30" t="n" s="0">
        <v>3.0</v>
      </c>
      <c r="L30" t="n" s="0">
        <v>34.0</v>
      </c>
      <c r="M30" t="n" s="0">
        <v>111.0</v>
      </c>
      <c r="N30" t="n" s="0">
        <v>40.0</v>
      </c>
      <c r="O30" t="n" s="0">
        <v>8.0</v>
      </c>
      <c r="P30" t="n" s="0">
        <v>3.0</v>
      </c>
      <c r="Q30" t="n" s="0">
        <v>1.0</v>
      </c>
      <c r="R30" t="n" s="0">
        <v>0.0</v>
      </c>
      <c r="S30" t="n" s="0">
        <v>4.0</v>
      </c>
      <c r="T30" t="n" s="0">
        <v>-1.0</v>
      </c>
      <c r="U30" t="s" s="0">
        <v>47</v>
      </c>
      <c r="V30" t="s" s="0">
        <v>45</v>
      </c>
      <c r="W30" t="b" s="0">
        <v>0</v>
      </c>
      <c r="Z30" t="n" s="0">
        <v>29.0</v>
      </c>
      <c r="AB30" t="n" s="0">
        <v>4.0</v>
      </c>
      <c r="AD30" t="n" s="0">
        <v>8.0</v>
      </c>
      <c r="AE30" t="n" s="0">
        <v>0.0</v>
      </c>
      <c r="AF30" t="n" s="0">
        <v>0.0</v>
      </c>
    </row>
    <row r="31" spans="1:56" x14ac:dyDescent="0.3">
      <c r="A31" t="n" s="0">
        <v>29.0</v>
      </c>
      <c r="B31" t="s" s="0">
        <v>0</v>
      </c>
      <c r="C31" t="s" s="0">
        <v>23</v>
      </c>
      <c r="D31" t="s" s="0">
        <v>19</v>
      </c>
      <c r="E31" t="s" s="0">
        <v>2</v>
      </c>
      <c r="F31" t="n" s="0">
        <v>0.0</v>
      </c>
      <c r="G31" t="n" s="0">
        <v>0.0</v>
      </c>
      <c r="H31" t="n" s="0">
        <v>6.0</v>
      </c>
      <c r="I31" t="n" s="0">
        <v>0.0</v>
      </c>
      <c r="J31" t="n" s="0">
        <v>3.0</v>
      </c>
      <c r="K31" t="n" s="0">
        <v>3.0</v>
      </c>
      <c r="L31" t="n" s="0">
        <v>30.0</v>
      </c>
      <c r="M31" t="n" s="0">
        <v>111.0</v>
      </c>
      <c r="N31" t="n" s="0">
        <v>48.0</v>
      </c>
      <c r="O31" t="n" s="0">
        <v>9.0</v>
      </c>
      <c r="P31" t="n" s="0">
        <v>0.0</v>
      </c>
      <c r="Q31" t="n" s="0">
        <v>3.0</v>
      </c>
      <c r="R31" t="n" s="0">
        <v>6.0</v>
      </c>
      <c r="S31" t="n" s="0">
        <v>0.0</v>
      </c>
      <c r="T31" t="n" s="0">
        <v>-1.0</v>
      </c>
      <c r="U31" t="s" s="0">
        <v>46</v>
      </c>
      <c r="V31" t="s" s="0">
        <v>45</v>
      </c>
      <c r="W31" t="b" s="0">
        <v>0</v>
      </c>
      <c r="Z31" t="n" s="0">
        <v>29.0</v>
      </c>
      <c r="AA31" t="n" s="0">
        <v>6.0</v>
      </c>
      <c r="AD31" t="n" s="0">
        <v>9.0</v>
      </c>
      <c r="AE31" t="n" s="0">
        <v>6.0</v>
      </c>
      <c r="AF31" t="n" s="0">
        <v>0.0</v>
      </c>
    </row>
    <row r="32" spans="1:56" x14ac:dyDescent="0.3">
      <c r="A32" t="n" s="0">
        <v>33.0</v>
      </c>
      <c r="B32" t="s" s="0">
        <v>0</v>
      </c>
      <c r="C32" t="s" s="0">
        <v>23</v>
      </c>
      <c r="D32" s="0"/>
      <c r="E32" t="s">
        <v>21</v>
      </c>
      <c r="F32" t="n">
        <v>1.0</v>
      </c>
      <c r="G32" t="n">
        <v>0.0</v>
      </c>
      <c r="H32" t="n">
        <v>10.0</v>
      </c>
      <c r="I32" t="n">
        <v>0.0</v>
      </c>
      <c r="J32" t="n">
        <v>0.0</v>
      </c>
      <c r="K32" t="n">
        <v>15.0</v>
      </c>
      <c r="L32" t="n">
        <v>24.0</v>
      </c>
      <c r="M32" t="n">
        <v>121.0</v>
      </c>
      <c r="N32" t="n">
        <v>58.0</v>
      </c>
      <c r="O32" t="n">
        <v>11.0</v>
      </c>
      <c r="P32" t="n">
        <v>3.0</v>
      </c>
      <c r="Q32" t="n">
        <v>0.0</v>
      </c>
      <c r="R32" t="n">
        <v>8.0</v>
      </c>
      <c r="S32" t="n">
        <v>0.0</v>
      </c>
      <c r="T32" t="n">
        <v>1.0</v>
      </c>
      <c r="U32" t="s">
        <v>46</v>
      </c>
      <c r="V32" t="s">
        <v>26</v>
      </c>
      <c r="W32" t="b">
        <v>0</v>
      </c>
      <c r="Z32" t="n">
        <v>33.0</v>
      </c>
      <c r="AA32" t="n">
        <v>8.0</v>
      </c>
      <c r="AD32" t="n">
        <v>10.0</v>
      </c>
      <c r="AE32" t="n">
        <v>6.0</v>
      </c>
      <c r="AF32" t="n">
        <v>3.0</v>
      </c>
    </row>
    <row r="33" spans="1:32" x14ac:dyDescent="0.3">
      <c r="A33" t="n" s="0">
        <v>33.0</v>
      </c>
      <c r="B33" t="s" s="0">
        <v>0</v>
      </c>
      <c r="C33" t="s" s="0">
        <v>1</v>
      </c>
      <c r="D33" s="0"/>
      <c r="E33" t="s">
        <v>16</v>
      </c>
      <c r="F33" t="n">
        <v>0.0</v>
      </c>
      <c r="G33" t="n">
        <v>0.0</v>
      </c>
      <c r="H33" t="n">
        <v>10.0</v>
      </c>
      <c r="I33" t="n">
        <v>0.0</v>
      </c>
      <c r="J33" t="n">
        <v>0.0</v>
      </c>
      <c r="K33" t="n">
        <v>15.0</v>
      </c>
      <c r="L33" t="n">
        <v>24.0</v>
      </c>
      <c r="M33" t="n">
        <v>119.0</v>
      </c>
      <c r="N33" t="n">
        <v>56.0</v>
      </c>
      <c r="O33" t="n">
        <v>10.0</v>
      </c>
      <c r="P33" t="n">
        <v>3.0</v>
      </c>
      <c r="Q33" t="n">
        <v>0.0</v>
      </c>
      <c r="R33" t="n">
        <v>7.0</v>
      </c>
      <c r="S33" t="n">
        <v>0.0</v>
      </c>
      <c r="T33" t="n">
        <v>1.0</v>
      </c>
      <c r="U33" t="s">
        <v>46</v>
      </c>
      <c r="V33" t="s">
        <v>26</v>
      </c>
      <c r="W33" t="b">
        <v>0</v>
      </c>
      <c r="Z33" t="n">
        <v>33.0</v>
      </c>
      <c r="AA33" t="n">
        <v>7.0</v>
      </c>
      <c r="AD33" t="n">
        <v>11.0</v>
      </c>
      <c r="AE33" t="n">
        <v>6.0</v>
      </c>
      <c r="AF33" t="n">
        <v>3.0</v>
      </c>
    </row>
    <row r="34" spans="1:32" x14ac:dyDescent="0.3">
      <c r="A34" t="n" s="0">
        <v>35.0</v>
      </c>
      <c r="B34" t="s" s="0">
        <v>0</v>
      </c>
      <c r="C34" t="s" s="0">
        <v>21</v>
      </c>
      <c r="D34" s="0"/>
      <c r="E34" t="s">
        <v>2</v>
      </c>
      <c r="F34" t="n">
        <v>2.0</v>
      </c>
      <c r="G34" t="n">
        <v>0.0</v>
      </c>
      <c r="H34" t="n">
        <v>8.0</v>
      </c>
      <c r="I34" t="n">
        <v>0.0</v>
      </c>
      <c r="J34" t="n">
        <v>1.0</v>
      </c>
      <c r="K34" t="n">
        <v>15.0</v>
      </c>
      <c r="L34" t="n">
        <v>20.0</v>
      </c>
      <c r="M34" t="n">
        <v>113.0</v>
      </c>
      <c r="N34" t="n">
        <v>58.0</v>
      </c>
      <c r="O34" t="n">
        <v>11.0</v>
      </c>
      <c r="P34" t="n">
        <v>2.0</v>
      </c>
      <c r="Q34" t="n">
        <v>1.0</v>
      </c>
      <c r="R34" t="n">
        <v>8.0</v>
      </c>
      <c r="S34" t="n">
        <v>0.0</v>
      </c>
      <c r="T34" t="n">
        <v>2.0</v>
      </c>
      <c r="U34" t="s">
        <v>46</v>
      </c>
      <c r="V34" t="s">
        <v>45</v>
      </c>
      <c r="W34" t="b">
        <v>1</v>
      </c>
      <c r="Z34" t="n">
        <v>35.0</v>
      </c>
      <c r="AA34" t="n">
        <v>8.0</v>
      </c>
      <c r="AD34" t="n">
        <v>12.0</v>
      </c>
      <c r="AE34" t="n">
        <v>6.0</v>
      </c>
      <c r="AF34" t="n">
        <v>3.0</v>
      </c>
    </row>
    <row r="35" spans="1:32" x14ac:dyDescent="0.3">
      <c r="A35" t="n" s="0">
        <v>35.0</v>
      </c>
      <c r="B35" t="s" s="0">
        <v>0</v>
      </c>
      <c r="C35" t="s" s="0">
        <v>21</v>
      </c>
      <c r="D35" t="s" s="0">
        <v>22</v>
      </c>
      <c r="E35" t="s" s="0">
        <v>2</v>
      </c>
      <c r="F35" t="n" s="0">
        <v>0.0</v>
      </c>
      <c r="G35" t="n" s="0">
        <v>0.0</v>
      </c>
      <c r="H35" t="n" s="0">
        <v>1.0</v>
      </c>
      <c r="I35" t="n" s="0">
        <v>0.0</v>
      </c>
      <c r="J35" t="n" s="0">
        <v>9.0</v>
      </c>
      <c r="K35" t="n" s="0">
        <v>15.0</v>
      </c>
      <c r="L35" t="n" s="0">
        <v>33.0</v>
      </c>
      <c r="M35" t="n" s="0">
        <v>146.0</v>
      </c>
      <c r="N35" t="n" s="0">
        <v>65.0</v>
      </c>
      <c r="O35" t="n" s="0">
        <v>10.0</v>
      </c>
      <c r="P35" t="n" s="0">
        <v>0.0</v>
      </c>
      <c r="Q35" t="n" s="0">
        <v>3.0</v>
      </c>
      <c r="R35" t="n" s="0">
        <v>1.0</v>
      </c>
      <c r="S35" t="n" s="0">
        <v>6.0</v>
      </c>
      <c r="T35" t="n" s="0">
        <v>3.0</v>
      </c>
      <c r="U35" t="s" s="0">
        <v>47</v>
      </c>
      <c r="V35" t="s" s="0">
        <v>45</v>
      </c>
      <c r="W35" t="b" s="0">
        <v>1</v>
      </c>
      <c r="Z35" t="n" s="0">
        <v>35.0</v>
      </c>
      <c r="AB35" t="n" s="0">
        <v>6.0</v>
      </c>
      <c r="AD35" t="n" s="0">
        <v>13.0</v>
      </c>
      <c r="AE35" t="n" s="0">
        <v>6.0</v>
      </c>
      <c r="AF35" t="n" s="0">
        <v>3.0</v>
      </c>
    </row>
    <row r="36" spans="1:32" x14ac:dyDescent="0.3">
      <c r="A36" t="n" s="0">
        <v>35.0</v>
      </c>
      <c r="B36" t="s" s="0">
        <v>0</v>
      </c>
      <c r="C36" t="s" s="0">
        <v>21</v>
      </c>
      <c r="D36" s="0"/>
      <c r="E36" t="s">
        <v>2</v>
      </c>
      <c r="F36" t="n">
        <v>1.0</v>
      </c>
      <c r="G36" t="n">
        <v>0.0</v>
      </c>
      <c r="H36" t="n">
        <v>11.0</v>
      </c>
      <c r="I36" t="n">
        <v>0.0</v>
      </c>
      <c r="J36" t="n">
        <v>1.0</v>
      </c>
      <c r="K36" t="n">
        <v>15.0</v>
      </c>
      <c r="L36" t="n">
        <v>34.0</v>
      </c>
      <c r="M36" t="n">
        <v>149.0</v>
      </c>
      <c r="N36" t="n">
        <v>66.0</v>
      </c>
      <c r="O36" t="n">
        <v>13.0</v>
      </c>
      <c r="P36" t="n">
        <v>3.0</v>
      </c>
      <c r="Q36" t="n">
        <v>1.0</v>
      </c>
      <c r="R36" t="n">
        <v>9.0</v>
      </c>
      <c r="S36" t="n">
        <v>0.0</v>
      </c>
      <c r="T36" t="n">
        <v>2.0</v>
      </c>
      <c r="U36" t="s">
        <v>46</v>
      </c>
      <c r="V36" t="s">
        <v>45</v>
      </c>
      <c r="W36" t="b">
        <v>1</v>
      </c>
      <c r="Z36" t="n">
        <v>35.0</v>
      </c>
      <c r="AA36" t="n">
        <v>9.0</v>
      </c>
      <c r="AD36" t="n">
        <v>14.0</v>
      </c>
      <c r="AE36" t="n">
        <v>6.0</v>
      </c>
      <c r="AF36" t="n">
        <v>3.0</v>
      </c>
    </row>
    <row r="37" spans="1:32" x14ac:dyDescent="0.3">
      <c r="A37" t="n" s="0">
        <v>35.0</v>
      </c>
      <c r="B37" t="s" s="0">
        <v>0</v>
      </c>
      <c r="C37" t="s" s="0">
        <v>21</v>
      </c>
      <c r="D37" s="0"/>
      <c r="E37" t="s">
        <v>2</v>
      </c>
      <c r="F37" t="n">
        <v>1.0</v>
      </c>
      <c r="G37" t="n">
        <v>0.0</v>
      </c>
      <c r="H37" t="n">
        <v>8.0</v>
      </c>
      <c r="I37" t="n">
        <v>0.0</v>
      </c>
      <c r="J37" t="n">
        <v>1.0</v>
      </c>
      <c r="K37" t="n">
        <v>15.0</v>
      </c>
      <c r="L37" t="n">
        <v>10.0</v>
      </c>
      <c r="M37" t="n">
        <v>101.0</v>
      </c>
      <c r="N37" t="n">
        <v>66.0</v>
      </c>
      <c r="O37" t="n">
        <v>10.0</v>
      </c>
      <c r="P37" t="n">
        <v>0.0</v>
      </c>
      <c r="Q37" t="n">
        <v>1.0</v>
      </c>
      <c r="R37" t="n">
        <v>9.0</v>
      </c>
      <c r="S37" t="n">
        <v>0.0</v>
      </c>
      <c r="T37" t="n">
        <v>2.0</v>
      </c>
      <c r="U37" t="s">
        <v>46</v>
      </c>
      <c r="V37" t="s">
        <v>45</v>
      </c>
      <c r="W37" t="b">
        <v>1</v>
      </c>
      <c r="Z37" t="n">
        <v>35.0</v>
      </c>
      <c r="AA37" t="n">
        <v>9.0</v>
      </c>
      <c r="AD37" t="n">
        <v>15.0</v>
      </c>
      <c r="AE37" t="n">
        <v>6.0</v>
      </c>
      <c r="AF37" t="n">
        <v>3.0</v>
      </c>
    </row>
    <row r="38" spans="1:32" x14ac:dyDescent="0.3">
      <c r="A38" t="n" s="0">
        <v>35.0</v>
      </c>
      <c r="B38" t="s" s="0">
        <v>0</v>
      </c>
      <c r="C38" t="s" s="0">
        <v>21</v>
      </c>
      <c r="D38" s="0"/>
      <c r="E38" t="s">
        <v>2</v>
      </c>
      <c r="F38" t="n">
        <v>1.0</v>
      </c>
      <c r="G38" t="n">
        <v>0.0</v>
      </c>
      <c r="H38" t="n">
        <v>10.0</v>
      </c>
      <c r="I38" t="n">
        <v>0.0</v>
      </c>
      <c r="J38" t="n">
        <v>1.0</v>
      </c>
      <c r="K38" t="n">
        <v>15.0</v>
      </c>
      <c r="L38" t="n">
        <v>26.0</v>
      </c>
      <c r="M38" t="n">
        <v>133.0</v>
      </c>
      <c r="N38" t="n">
        <v>66.0</v>
      </c>
      <c r="O38" t="n">
        <v>12.0</v>
      </c>
      <c r="P38" t="n">
        <v>2.0</v>
      </c>
      <c r="Q38" t="n">
        <v>1.0</v>
      </c>
      <c r="R38" t="n">
        <v>9.0</v>
      </c>
      <c r="S38" t="n">
        <v>0.0</v>
      </c>
      <c r="T38" t="n">
        <v>2.0</v>
      </c>
      <c r="U38" t="s">
        <v>46</v>
      </c>
      <c r="V38" t="s">
        <v>45</v>
      </c>
      <c r="W38" t="b">
        <v>1</v>
      </c>
      <c r="Z38" t="n">
        <v>35.0</v>
      </c>
      <c r="AA38" t="n">
        <v>9.0</v>
      </c>
      <c r="AD38" t="n">
        <v>16.0</v>
      </c>
      <c r="AE38" t="n">
        <v>6.0</v>
      </c>
      <c r="AF38" t="n">
        <v>3.0</v>
      </c>
    </row>
    <row r="39" spans="1:32" x14ac:dyDescent="0.3">
      <c r="A39" t="n" s="0">
        <v>35.0</v>
      </c>
      <c r="B39" t="s" s="0">
        <v>0</v>
      </c>
      <c r="C39" t="s" s="0">
        <v>21</v>
      </c>
      <c r="D39" s="0"/>
      <c r="E39" t="s">
        <v>16</v>
      </c>
      <c r="F39" t="n">
        <v>0.0</v>
      </c>
      <c r="G39" t="n">
        <v>0.0</v>
      </c>
      <c r="H39" t="n">
        <v>11.0</v>
      </c>
      <c r="I39" t="n">
        <v>0.0</v>
      </c>
      <c r="J39" t="n">
        <v>1.0</v>
      </c>
      <c r="K39" t="n">
        <v>15.0</v>
      </c>
      <c r="L39" t="n">
        <v>18.0</v>
      </c>
      <c r="M39" t="n">
        <v>131.0</v>
      </c>
      <c r="N39" t="n">
        <v>80.0</v>
      </c>
      <c r="O39" t="n">
        <v>12.0</v>
      </c>
      <c r="P39" t="n">
        <v>1.0</v>
      </c>
      <c r="Q39" t="n">
        <v>1.0</v>
      </c>
      <c r="R39" t="n">
        <v>10.0</v>
      </c>
      <c r="S39" t="n">
        <v>0.0</v>
      </c>
      <c r="T39" t="n">
        <v>2.0</v>
      </c>
      <c r="U39" t="s">
        <v>46</v>
      </c>
      <c r="V39" t="s">
        <v>45</v>
      </c>
      <c r="W39" t="b">
        <v>1</v>
      </c>
      <c r="Z39" t="n">
        <v>35.0</v>
      </c>
      <c r="AA39" t="n">
        <v>10.0</v>
      </c>
      <c r="AD39" t="n">
        <v>17.0</v>
      </c>
      <c r="AE39" t="n">
        <v>6.0</v>
      </c>
      <c r="AF39" t="n">
        <v>3.0</v>
      </c>
    </row>
    <row r="40" spans="1:32" x14ac:dyDescent="0.3">
      <c r="A40" t="n" s="0">
        <v>35.0</v>
      </c>
      <c r="B40" t="s" s="0">
        <v>0</v>
      </c>
      <c r="C40" t="s" s="0">
        <v>21</v>
      </c>
      <c r="D40" t="s" s="0">
        <v>2</v>
      </c>
      <c r="E40" t="s" s="0">
        <v>16</v>
      </c>
      <c r="F40" t="n" s="0">
        <v>0.0</v>
      </c>
      <c r="G40" t="n" s="0">
        <v>0.0</v>
      </c>
      <c r="H40" t="n" s="0">
        <v>0.0</v>
      </c>
      <c r="I40" t="n" s="0">
        <v>0.0</v>
      </c>
      <c r="J40" t="n" s="0">
        <v>9.0</v>
      </c>
      <c r="K40" t="n" s="0">
        <v>15.0</v>
      </c>
      <c r="L40" t="n" s="0">
        <v>20.0</v>
      </c>
      <c r="M40" t="n" s="0">
        <v>125.0</v>
      </c>
      <c r="N40" t="n" s="0">
        <v>70.0</v>
      </c>
      <c r="O40" t="n" s="0">
        <v>9.0</v>
      </c>
      <c r="P40" t="n" s="0">
        <v>0.0</v>
      </c>
      <c r="Q40" t="n" s="0">
        <v>2.0</v>
      </c>
      <c r="R40" t="n" s="0">
        <v>0.0</v>
      </c>
      <c r="S40" t="n" s="0">
        <v>7.0</v>
      </c>
      <c r="T40" t="n" s="0">
        <v>3.0</v>
      </c>
      <c r="U40" t="s" s="0">
        <v>47</v>
      </c>
      <c r="V40" t="s" s="0">
        <v>45</v>
      </c>
      <c r="W40" t="b" s="0">
        <v>1</v>
      </c>
      <c r="Z40" t="n" s="0">
        <v>35.0</v>
      </c>
      <c r="AB40" t="n" s="0">
        <v>7.0</v>
      </c>
      <c r="AD40" t="n" s="0">
        <v>18.0</v>
      </c>
      <c r="AE40" t="n" s="0">
        <v>6.0</v>
      </c>
      <c r="AF40" t="n" s="0">
        <v>3.0</v>
      </c>
    </row>
    <row r="41" spans="1:32" x14ac:dyDescent="0.3">
      <c r="A41" t="n" s="0">
        <v>35.0</v>
      </c>
      <c r="B41" t="s" s="0">
        <v>0</v>
      </c>
      <c r="C41" t="s" s="0">
        <v>21</v>
      </c>
      <c r="D41" t="s" s="0">
        <v>2</v>
      </c>
      <c r="E41" t="s" s="0">
        <v>16</v>
      </c>
      <c r="F41" t="n" s="0">
        <v>0.0</v>
      </c>
      <c r="G41" t="n" s="0">
        <v>0.0</v>
      </c>
      <c r="H41" t="n" s="0">
        <v>0.0</v>
      </c>
      <c r="I41" t="n" s="0">
        <v>0.0</v>
      </c>
      <c r="J41" t="n" s="0">
        <v>6.0</v>
      </c>
      <c r="K41" t="n" s="0">
        <v>15.0</v>
      </c>
      <c r="L41" t="n" s="0">
        <v>33.0</v>
      </c>
      <c r="M41" t="n" s="0">
        <v>108.0</v>
      </c>
      <c r="N41" t="n" s="0">
        <v>27.0</v>
      </c>
      <c r="O41" t="n" s="0">
        <v>6.0</v>
      </c>
      <c r="P41" t="n" s="0">
        <v>0.0</v>
      </c>
      <c r="Q41" t="n" s="0">
        <v>3.0</v>
      </c>
      <c r="R41" t="n" s="0">
        <v>0.0</v>
      </c>
      <c r="S41" t="n" s="0">
        <v>3.0</v>
      </c>
      <c r="T41" t="n" s="0">
        <v>3.0</v>
      </c>
      <c r="U41" t="s" s="0">
        <v>47</v>
      </c>
      <c r="V41" t="s" s="0">
        <v>45</v>
      </c>
      <c r="W41" t="b" s="0">
        <v>1</v>
      </c>
      <c r="Z41" t="n" s="0">
        <v>35.0</v>
      </c>
      <c r="AB41" t="n" s="0">
        <v>3.0</v>
      </c>
      <c r="AD41" t="n" s="0">
        <v>19.0</v>
      </c>
      <c r="AE41" t="n" s="0">
        <v>6.0</v>
      </c>
      <c r="AF41" t="n" s="0">
        <v>3.0</v>
      </c>
    </row>
    <row r="42" spans="1:32" x14ac:dyDescent="0.3">
      <c r="A42" t="n" s="0">
        <v>36.0</v>
      </c>
      <c r="B42" t="s" s="0">
        <v>0</v>
      </c>
      <c r="C42" t="s" s="0">
        <v>1</v>
      </c>
      <c r="D42" t="s" s="0">
        <v>16</v>
      </c>
      <c r="E42" t="s" s="0">
        <v>2</v>
      </c>
      <c r="F42" t="n" s="0">
        <v>0.0</v>
      </c>
      <c r="G42" t="n" s="0">
        <v>0.0</v>
      </c>
      <c r="H42" t="n" s="0">
        <v>0.0</v>
      </c>
      <c r="I42" t="n" s="0">
        <v>0.0</v>
      </c>
      <c r="J42" t="n" s="0">
        <v>6.0</v>
      </c>
      <c r="K42" t="n" s="0">
        <v>15.0</v>
      </c>
      <c r="L42" t="n" s="0">
        <v>23.0</v>
      </c>
      <c r="M42" t="n" s="0">
        <v>98.0</v>
      </c>
      <c r="N42" t="n" s="0">
        <v>37.0</v>
      </c>
      <c r="O42" t="n" s="0">
        <v>6.0</v>
      </c>
      <c r="P42" t="n" s="0">
        <v>0.0</v>
      </c>
      <c r="Q42" t="n" s="0">
        <v>2.0</v>
      </c>
      <c r="R42" t="n" s="0">
        <v>0.0</v>
      </c>
      <c r="S42" t="n" s="0">
        <v>4.0</v>
      </c>
      <c r="T42" t="n" s="0">
        <v>3.0</v>
      </c>
      <c r="U42" t="s" s="0">
        <v>47</v>
      </c>
      <c r="V42" t="s" s="0">
        <v>45</v>
      </c>
      <c r="W42" t="b" s="0">
        <v>0</v>
      </c>
      <c r="Z42" t="n" s="0">
        <v>36.0</v>
      </c>
      <c r="AB42" t="n" s="0">
        <v>4.0</v>
      </c>
      <c r="AD42" t="n" s="0">
        <v>20.0</v>
      </c>
      <c r="AE42" t="n" s="0">
        <v>6.0</v>
      </c>
      <c r="AF42" t="n" s="0">
        <v>3.0</v>
      </c>
    </row>
    <row r="43" spans="1:32" x14ac:dyDescent="0.3">
      <c r="A43" t="n" s="0">
        <v>36.0</v>
      </c>
      <c r="B43" t="s" s="0">
        <v>0</v>
      </c>
      <c r="C43" t="s" s="0">
        <v>1</v>
      </c>
      <c r="D43" s="0"/>
      <c r="E43" t="s">
        <v>2</v>
      </c>
      <c r="F43" t="n">
        <v>0.0</v>
      </c>
      <c r="G43" t="n">
        <v>0.0</v>
      </c>
      <c r="H43" t="n">
        <v>12.0</v>
      </c>
      <c r="I43" t="n">
        <v>0.0</v>
      </c>
      <c r="J43" t="n">
        <v>1.0</v>
      </c>
      <c r="K43" t="n">
        <v>15.0</v>
      </c>
      <c r="L43" t="n">
        <v>26.0</v>
      </c>
      <c r="M43" t="n">
        <v>147.0</v>
      </c>
      <c r="N43" t="n">
        <v>80.0</v>
      </c>
      <c r="O43" t="n">
        <v>13.0</v>
      </c>
      <c r="P43" t="n">
        <v>2.0</v>
      </c>
      <c r="Q43" t="n">
        <v>1.0</v>
      </c>
      <c r="R43" t="n">
        <v>10.0</v>
      </c>
      <c r="S43" t="n">
        <v>0.0</v>
      </c>
      <c r="T43" t="n">
        <v>2.0</v>
      </c>
      <c r="U43" t="s">
        <v>46</v>
      </c>
      <c r="V43" t="s">
        <v>45</v>
      </c>
      <c r="W43" t="b">
        <v>0</v>
      </c>
      <c r="Z43" t="n">
        <v>36.0</v>
      </c>
      <c r="AA43" t="n">
        <v>10.0</v>
      </c>
      <c r="AD43" t="n">
        <v>21.0</v>
      </c>
      <c r="AE43" t="n">
        <v>6.0</v>
      </c>
      <c r="AF43" t="n">
        <v>3.0</v>
      </c>
    </row>
    <row r="44" spans="1:32" x14ac:dyDescent="0.3">
      <c r="A44" t="n" s="0">
        <v>36.0</v>
      </c>
      <c r="B44" t="s" s="0">
        <v>0</v>
      </c>
      <c r="C44" t="s" s="0">
        <v>1</v>
      </c>
      <c r="D44" s="0"/>
      <c r="E44" t="s">
        <v>16</v>
      </c>
      <c r="F44" t="n">
        <v>0.0</v>
      </c>
      <c r="G44" t="n">
        <v>0.0</v>
      </c>
      <c r="H44" t="n">
        <v>11.0</v>
      </c>
      <c r="I44" t="n">
        <v>0.0</v>
      </c>
      <c r="J44" t="n">
        <v>1.0</v>
      </c>
      <c r="K44" t="n">
        <v>15.0</v>
      </c>
      <c r="L44" t="n">
        <v>34.0</v>
      </c>
      <c r="M44" t="n">
        <v>147.0</v>
      </c>
      <c r="N44" t="n">
        <v>64.0</v>
      </c>
      <c r="O44" t="n">
        <v>12.0</v>
      </c>
      <c r="P44" t="n">
        <v>3.0</v>
      </c>
      <c r="Q44" t="n">
        <v>1.0</v>
      </c>
      <c r="R44" t="n">
        <v>8.0</v>
      </c>
      <c r="S44" t="n">
        <v>0.0</v>
      </c>
      <c r="T44" t="n">
        <v>2.0</v>
      </c>
      <c r="U44" t="s">
        <v>46</v>
      </c>
      <c r="V44" t="s">
        <v>45</v>
      </c>
      <c r="W44" t="b">
        <v>0</v>
      </c>
      <c r="Z44" t="n">
        <v>36.0</v>
      </c>
      <c r="AA44" t="n">
        <v>8.0</v>
      </c>
      <c r="AD44" t="n">
        <v>22.0</v>
      </c>
      <c r="AE44" t="n">
        <v>6.0</v>
      </c>
      <c r="AF44" t="n">
        <v>3.0</v>
      </c>
    </row>
    <row r="45" spans="1:32" x14ac:dyDescent="0.3">
      <c r="A45" t="n" s="0">
        <v>36.0</v>
      </c>
      <c r="B45" t="s" s="0">
        <v>0</v>
      </c>
      <c r="C45" t="s" s="0">
        <v>1</v>
      </c>
      <c r="D45" s="0"/>
      <c r="E45" t="s">
        <v>16</v>
      </c>
      <c r="F45" t="n">
        <v>1.0</v>
      </c>
      <c r="G45" t="n">
        <v>0.0</v>
      </c>
      <c r="H45" t="n">
        <v>8.0</v>
      </c>
      <c r="I45" t="n">
        <v>0.0</v>
      </c>
      <c r="J45" t="n">
        <v>1.0</v>
      </c>
      <c r="K45" t="n">
        <v>15.0</v>
      </c>
      <c r="L45" t="n">
        <v>26.0</v>
      </c>
      <c r="M45" t="n">
        <v>117.0</v>
      </c>
      <c r="N45" t="n">
        <v>50.0</v>
      </c>
      <c r="O45" t="n">
        <v>10.0</v>
      </c>
      <c r="P45" t="n">
        <v>2.0</v>
      </c>
      <c r="Q45" t="n">
        <v>1.0</v>
      </c>
      <c r="R45" t="n">
        <v>7.0</v>
      </c>
      <c r="S45" t="n">
        <v>0.0</v>
      </c>
      <c r="T45" t="n">
        <v>2.0</v>
      </c>
      <c r="U45" t="s">
        <v>46</v>
      </c>
      <c r="V45" t="s">
        <v>45</v>
      </c>
      <c r="W45" t="b">
        <v>0</v>
      </c>
      <c r="Z45" t="n">
        <v>36.0</v>
      </c>
      <c r="AA45" t="n">
        <v>7.0</v>
      </c>
      <c r="AD45" t="n">
        <v>23.0</v>
      </c>
      <c r="AE45" t="n">
        <v>6.0</v>
      </c>
      <c r="AF45" t="n">
        <v>3.0</v>
      </c>
    </row>
    <row r="46" spans="1:32" x14ac:dyDescent="0.3">
      <c r="A46" t="n" s="0">
        <v>36.0</v>
      </c>
      <c r="B46" t="s" s="0">
        <v>0</v>
      </c>
      <c r="C46" t="s" s="0">
        <v>1</v>
      </c>
      <c r="D46" t="s" s="0">
        <v>22</v>
      </c>
      <c r="E46" t="s" s="0">
        <v>16</v>
      </c>
      <c r="F46" t="n" s="0">
        <v>0.0</v>
      </c>
      <c r="G46" t="n" s="0">
        <v>0.0</v>
      </c>
      <c r="H46" t="n" s="0">
        <v>0.0</v>
      </c>
      <c r="I46" t="n" s="0">
        <v>0.0</v>
      </c>
      <c r="J46" t="n" s="0">
        <v>7.0</v>
      </c>
      <c r="K46" t="n" s="0">
        <v>15.0</v>
      </c>
      <c r="L46" t="n" s="0">
        <v>33.0</v>
      </c>
      <c r="M46" t="n" s="0">
        <v>118.0</v>
      </c>
      <c r="N46" t="n" s="0">
        <v>37.0</v>
      </c>
      <c r="O46" t="n" s="0">
        <v>7.0</v>
      </c>
      <c r="P46" t="n" s="0">
        <v>0.0</v>
      </c>
      <c r="Q46" t="n" s="0">
        <v>3.0</v>
      </c>
      <c r="R46" t="n" s="0">
        <v>0.0</v>
      </c>
      <c r="S46" t="n" s="0">
        <v>4.0</v>
      </c>
      <c r="T46" t="n" s="0">
        <v>3.0</v>
      </c>
      <c r="U46" t="s" s="0">
        <v>47</v>
      </c>
      <c r="V46" t="s" s="0">
        <v>45</v>
      </c>
      <c r="W46" t="b" s="0">
        <v>0</v>
      </c>
      <c r="Z46" t="n" s="0">
        <v>36.0</v>
      </c>
      <c r="AB46" t="n" s="0">
        <v>4.0</v>
      </c>
      <c r="AD46" t="n" s="0">
        <v>24.0</v>
      </c>
      <c r="AE46" t="n" s="0">
        <v>6.0</v>
      </c>
      <c r="AF46" t="n" s="0">
        <v>3.0</v>
      </c>
    </row>
    <row r="47" spans="1:32" x14ac:dyDescent="0.3">
      <c r="A47" t="n" s="0">
        <v>36.0</v>
      </c>
      <c r="B47" t="s" s="0">
        <v>0</v>
      </c>
      <c r="C47" t="s" s="0">
        <v>1</v>
      </c>
      <c r="D47" t="s" s="0">
        <v>22</v>
      </c>
      <c r="E47" t="s" s="0">
        <v>21</v>
      </c>
      <c r="F47" t="n" s="0">
        <v>0.0</v>
      </c>
      <c r="G47" t="n" s="0">
        <v>0.0</v>
      </c>
      <c r="H47" t="n" s="0">
        <v>1.0</v>
      </c>
      <c r="I47" t="n" s="0">
        <v>0.0</v>
      </c>
      <c r="J47" t="n" s="0">
        <v>7.0</v>
      </c>
      <c r="K47" t="n" s="0">
        <v>15.0</v>
      </c>
      <c r="L47" t="n" s="0">
        <v>33.0</v>
      </c>
      <c r="M47" t="n" s="0">
        <v>126.0</v>
      </c>
      <c r="N47" t="n" s="0">
        <v>45.0</v>
      </c>
      <c r="O47" t="n" s="0">
        <v>8.0</v>
      </c>
      <c r="P47" t="n" s="0">
        <v>0.0</v>
      </c>
      <c r="Q47" t="n" s="0">
        <v>3.0</v>
      </c>
      <c r="R47" t="n" s="0">
        <v>1.0</v>
      </c>
      <c r="S47" t="n" s="0">
        <v>4.0</v>
      </c>
      <c r="T47" t="n" s="0">
        <v>3.0</v>
      </c>
      <c r="U47" t="s" s="0">
        <v>47</v>
      </c>
      <c r="V47" t="s" s="0">
        <v>45</v>
      </c>
      <c r="W47" t="b" s="0">
        <v>0</v>
      </c>
      <c r="Z47" t="n" s="0">
        <v>36.0</v>
      </c>
      <c r="AB47" t="n" s="0">
        <v>4.0</v>
      </c>
      <c r="AD47" t="n" s="0">
        <v>25.0</v>
      </c>
      <c r="AE47" t="n" s="0">
        <v>6.0</v>
      </c>
      <c r="AF47" t="n" s="0">
        <v>3.0</v>
      </c>
    </row>
    <row r="48" spans="1:32" x14ac:dyDescent="0.3">
      <c r="A48" t="n" s="0">
        <v>36.0</v>
      </c>
      <c r="B48" t="s" s="0">
        <v>0</v>
      </c>
      <c r="C48" t="s" s="0">
        <v>1</v>
      </c>
      <c r="D48" s="0"/>
      <c r="E48" t="s">
        <v>16</v>
      </c>
      <c r="F48" t="n">
        <v>0.0</v>
      </c>
      <c r="G48" t="n">
        <v>0.0</v>
      </c>
      <c r="H48" t="n">
        <v>11.0</v>
      </c>
      <c r="I48" t="n">
        <v>0.0</v>
      </c>
      <c r="J48" t="n">
        <v>1.0</v>
      </c>
      <c r="K48" t="n">
        <v>15.0</v>
      </c>
      <c r="L48" t="n">
        <v>34.0</v>
      </c>
      <c r="M48" t="n">
        <v>147.0</v>
      </c>
      <c r="N48" t="n">
        <v>64.0</v>
      </c>
      <c r="O48" t="n">
        <v>12.0</v>
      </c>
      <c r="P48" t="n">
        <v>3.0</v>
      </c>
      <c r="Q48" t="n">
        <v>1.0</v>
      </c>
      <c r="R48" t="n">
        <v>8.0</v>
      </c>
      <c r="S48" t="n">
        <v>0.0</v>
      </c>
      <c r="T48" t="n">
        <v>2.0</v>
      </c>
      <c r="U48" t="s">
        <v>46</v>
      </c>
      <c r="V48" t="s">
        <v>45</v>
      </c>
      <c r="W48" t="b">
        <v>0</v>
      </c>
      <c r="Z48" t="n">
        <v>36.0</v>
      </c>
      <c r="AA48" t="n">
        <v>8.0</v>
      </c>
      <c r="AD48" t="n">
        <v>26.0</v>
      </c>
      <c r="AE48" t="n">
        <v>6.0</v>
      </c>
      <c r="AF48" t="n">
        <v>3.0</v>
      </c>
    </row>
    <row r="49" spans="1:32" x14ac:dyDescent="0.3">
      <c r="A49" t="n" s="0">
        <v>36.0</v>
      </c>
      <c r="B49" t="s" s="0">
        <v>0</v>
      </c>
      <c r="C49" t="s" s="0">
        <v>1</v>
      </c>
      <c r="D49" s="0"/>
      <c r="E49" t="s">
        <v>21</v>
      </c>
      <c r="F49" t="n">
        <v>1.0</v>
      </c>
      <c r="G49" t="n">
        <v>0.0</v>
      </c>
      <c r="H49" t="n">
        <v>12.0</v>
      </c>
      <c r="I49" t="n">
        <v>0.0</v>
      </c>
      <c r="J49" t="n">
        <v>1.0</v>
      </c>
      <c r="K49" t="n">
        <v>15.0</v>
      </c>
      <c r="L49" t="n">
        <v>34.0</v>
      </c>
      <c r="M49" t="n">
        <v>157.0</v>
      </c>
      <c r="N49" t="n">
        <v>74.0</v>
      </c>
      <c r="O49" t="n">
        <v>14.0</v>
      </c>
      <c r="P49" t="n">
        <v>3.0</v>
      </c>
      <c r="Q49" t="n">
        <v>1.0</v>
      </c>
      <c r="R49" t="n">
        <v>10.0</v>
      </c>
      <c r="S49" t="n">
        <v>0.0</v>
      </c>
      <c r="T49" t="n">
        <v>2.0</v>
      </c>
      <c r="U49" t="s">
        <v>46</v>
      </c>
      <c r="V49" t="s">
        <v>45</v>
      </c>
      <c r="W49" t="b">
        <v>0</v>
      </c>
      <c r="Z49" t="n">
        <v>36.0</v>
      </c>
      <c r="AA49" t="n">
        <v>10.0</v>
      </c>
      <c r="AD49" t="n">
        <v>27.0</v>
      </c>
      <c r="AE49" t="n">
        <v>5.178376622017955</v>
      </c>
      <c r="AF49" t="n">
        <v>3.0</v>
      </c>
    </row>
    <row r="50" spans="1:32" x14ac:dyDescent="0.3">
      <c r="A50" t="n" s="0">
        <v>45.0</v>
      </c>
      <c r="B50" t="s" s="0">
        <v>0</v>
      </c>
      <c r="C50" t="s" s="0">
        <v>1</v>
      </c>
      <c r="D50" s="0"/>
      <c r="E50" t="s">
        <v>2</v>
      </c>
      <c r="F50" t="n">
        <v>0.0</v>
      </c>
      <c r="G50" t="n">
        <v>0.0</v>
      </c>
      <c r="H50" t="n">
        <v>8.0</v>
      </c>
      <c r="I50" t="n">
        <v>0.0</v>
      </c>
      <c r="J50" t="n">
        <v>3.0</v>
      </c>
      <c r="K50" t="n">
        <v>15.0</v>
      </c>
      <c r="L50" t="n">
        <v>30.0</v>
      </c>
      <c r="M50" t="n">
        <v>139.0</v>
      </c>
      <c r="N50" t="n">
        <v>64.0</v>
      </c>
      <c r="O50" t="n">
        <v>11.0</v>
      </c>
      <c r="P50" t="n">
        <v>0.0</v>
      </c>
      <c r="Q50" t="n">
        <v>3.0</v>
      </c>
      <c r="R50" t="n">
        <v>8.0</v>
      </c>
      <c r="S50" t="n">
        <v>0.0</v>
      </c>
      <c r="T50" t="n">
        <v>6.0</v>
      </c>
      <c r="U50" t="s">
        <v>46</v>
      </c>
      <c r="V50" t="s">
        <v>45</v>
      </c>
      <c r="W50" t="b">
        <v>0</v>
      </c>
      <c r="Z50" t="n">
        <v>45.0</v>
      </c>
      <c r="AA50" t="n">
        <v>8.0</v>
      </c>
      <c r="AD50" t="n">
        <v>28.0</v>
      </c>
      <c r="AE50" t="n">
        <v>5.178376622017955</v>
      </c>
      <c r="AF50" t="n">
        <v>3.0</v>
      </c>
    </row>
    <row r="51" spans="1:32" x14ac:dyDescent="0.3">
      <c r="A51" t="n" s="0">
        <v>45.0</v>
      </c>
      <c r="B51" t="s" s="0">
        <v>0</v>
      </c>
      <c r="C51" t="s" s="0">
        <v>1</v>
      </c>
      <c r="D51" s="0"/>
      <c r="E51" t="s">
        <v>2</v>
      </c>
      <c r="F51" t="n">
        <v>0.0</v>
      </c>
      <c r="G51" t="n">
        <v>0.0</v>
      </c>
      <c r="H51" t="n">
        <v>0.0</v>
      </c>
      <c r="I51" t="n">
        <v>0.0</v>
      </c>
      <c r="J51" t="n">
        <v>5.0</v>
      </c>
      <c r="K51" t="n">
        <v>15.0</v>
      </c>
      <c r="L51" t="n">
        <v>0.0</v>
      </c>
      <c r="M51" t="n">
        <v>65.0</v>
      </c>
      <c r="N51" t="n">
        <v>50.0</v>
      </c>
      <c r="O51" t="n">
        <v>5.0</v>
      </c>
      <c r="P51" t="n">
        <v>0.0</v>
      </c>
      <c r="Q51" t="n">
        <v>0.0</v>
      </c>
      <c r="R51" t="n">
        <v>0.0</v>
      </c>
      <c r="S51" t="n">
        <v>5.0</v>
      </c>
      <c r="T51" t="n">
        <v>6.0</v>
      </c>
      <c r="U51" t="s">
        <v>47</v>
      </c>
      <c r="V51" t="s">
        <v>45</v>
      </c>
      <c r="W51" t="b">
        <v>0</v>
      </c>
      <c r="Z51" t="n">
        <v>45.0</v>
      </c>
      <c r="AB51" t="n">
        <v>5.0</v>
      </c>
      <c r="AD51" t="n">
        <v>29.0</v>
      </c>
      <c r="AE51" t="n">
        <v>5.178376622017955</v>
      </c>
      <c r="AF51" t="n">
        <v>3.0</v>
      </c>
    </row>
    <row r="52" spans="1:32" x14ac:dyDescent="0.3">
      <c r="A52" t="n" s="0">
        <v>45.0</v>
      </c>
      <c r="B52" t="s" s="0">
        <v>0</v>
      </c>
      <c r="C52" t="s" s="0">
        <v>1</v>
      </c>
      <c r="D52" s="0"/>
      <c r="E52" t="s">
        <v>21</v>
      </c>
      <c r="F52" t="n">
        <v>0.0</v>
      </c>
      <c r="G52" t="n">
        <v>0.0</v>
      </c>
      <c r="H52" t="n">
        <v>9.0</v>
      </c>
      <c r="I52" t="n">
        <v>0.0</v>
      </c>
      <c r="J52" t="n">
        <v>1.0</v>
      </c>
      <c r="K52" t="n">
        <v>15.0</v>
      </c>
      <c r="L52" t="n">
        <v>10.0</v>
      </c>
      <c r="M52" t="n">
        <v>107.0</v>
      </c>
      <c r="N52" t="n">
        <v>72.0</v>
      </c>
      <c r="O52" t="n">
        <v>10.0</v>
      </c>
      <c r="P52" t="n">
        <v>0.0</v>
      </c>
      <c r="Q52" t="n">
        <v>1.0</v>
      </c>
      <c r="R52" t="n">
        <v>9.0</v>
      </c>
      <c r="S52" t="n">
        <v>0.0</v>
      </c>
      <c r="T52" t="n">
        <v>6.0</v>
      </c>
      <c r="U52" t="s">
        <v>46</v>
      </c>
      <c r="V52" t="s">
        <v>45</v>
      </c>
      <c r="W52" t="b">
        <v>0</v>
      </c>
      <c r="Z52" t="n">
        <v>45.0</v>
      </c>
      <c r="AA52" t="n">
        <v>9.0</v>
      </c>
      <c r="AD52" t="n">
        <v>30.0</v>
      </c>
      <c r="AE52" t="n">
        <v>5.396820151214148</v>
      </c>
      <c r="AF52" t="n">
        <v>3.7646307522514344</v>
      </c>
    </row>
    <row r="53" spans="1:32" x14ac:dyDescent="0.3">
      <c r="A53" t="n" s="0">
        <v>45.0</v>
      </c>
      <c r="B53" t="s" s="0">
        <v>0</v>
      </c>
      <c r="C53" t="s" s="0">
        <v>1</v>
      </c>
      <c r="D53" s="0"/>
      <c r="E53" t="s">
        <v>21</v>
      </c>
      <c r="F53" t="n">
        <v>2.0</v>
      </c>
      <c r="G53" t="n">
        <v>0.0</v>
      </c>
      <c r="H53" t="n">
        <v>9.0</v>
      </c>
      <c r="I53" t="n">
        <v>0.0</v>
      </c>
      <c r="J53" t="n">
        <v>3.0</v>
      </c>
      <c r="K53" t="n">
        <v>15.0</v>
      </c>
      <c r="L53" t="n">
        <v>30.0</v>
      </c>
      <c r="M53" t="n">
        <v>151.0</v>
      </c>
      <c r="N53" t="n">
        <v>76.0</v>
      </c>
      <c r="O53" t="n">
        <v>14.0</v>
      </c>
      <c r="P53" t="n">
        <v>0.0</v>
      </c>
      <c r="Q53" t="n">
        <v>3.0</v>
      </c>
      <c r="R53" t="n">
        <v>11.0</v>
      </c>
      <c r="S53" t="n">
        <v>0.0</v>
      </c>
      <c r="T53" t="n">
        <v>6.0</v>
      </c>
      <c r="U53" t="s">
        <v>46</v>
      </c>
      <c r="V53" t="s">
        <v>45</v>
      </c>
      <c r="W53" t="b">
        <v>0</v>
      </c>
      <c r="Z53" t="n">
        <v>45.0</v>
      </c>
      <c r="AA53" t="n">
        <v>11.0</v>
      </c>
      <c r="AD53" t="n">
        <v>31.0</v>
      </c>
      <c r="AE53" t="n">
        <v>5.396820151214148</v>
      </c>
      <c r="AF53" t="n">
        <v>3.7646307522514344</v>
      </c>
    </row>
    <row r="54" spans="1:32" x14ac:dyDescent="0.3">
      <c r="A54" t="n" s="0">
        <v>45.0</v>
      </c>
      <c r="B54" t="s" s="0">
        <v>0</v>
      </c>
      <c r="C54" t="s" s="0">
        <v>1</v>
      </c>
      <c r="D54" s="0"/>
      <c r="E54" t="s">
        <v>2</v>
      </c>
      <c r="F54" t="n">
        <v>2.0</v>
      </c>
      <c r="G54" t="n">
        <v>0.0</v>
      </c>
      <c r="H54" t="n">
        <v>7.0</v>
      </c>
      <c r="I54" t="n">
        <v>0.0</v>
      </c>
      <c r="J54" t="n">
        <v>1.0</v>
      </c>
      <c r="K54" t="n">
        <v>15.0</v>
      </c>
      <c r="L54" t="n">
        <v>12.0</v>
      </c>
      <c r="M54" t="n">
        <v>97.0</v>
      </c>
      <c r="N54" t="n">
        <v>58.0</v>
      </c>
      <c r="O54" t="n">
        <v>10.0</v>
      </c>
      <c r="P54" t="n">
        <v>1.0</v>
      </c>
      <c r="Q54" t="n">
        <v>1.0</v>
      </c>
      <c r="R54" t="n">
        <v>8.0</v>
      </c>
      <c r="S54" t="n">
        <v>0.0</v>
      </c>
      <c r="T54" t="n">
        <v>2.0</v>
      </c>
      <c r="U54" t="s">
        <v>46</v>
      </c>
      <c r="V54" t="s">
        <v>45</v>
      </c>
      <c r="W54" t="b">
        <v>0</v>
      </c>
      <c r="Z54" t="n">
        <v>45.0</v>
      </c>
      <c r="AA54" t="n">
        <v>8.0</v>
      </c>
      <c r="AD54" t="n">
        <v>32.0</v>
      </c>
      <c r="AE54" t="n">
        <v>5.396820151214148</v>
      </c>
      <c r="AF54" t="n">
        <v>3.7646307522514344</v>
      </c>
    </row>
    <row r="55" spans="1:32" x14ac:dyDescent="0.3">
      <c r="A55" t="n" s="0">
        <v>45.0</v>
      </c>
      <c r="B55" t="s" s="0">
        <v>0</v>
      </c>
      <c r="C55" t="s" s="0">
        <v>1</v>
      </c>
      <c r="D55" s="0"/>
      <c r="E55" t="s">
        <v>21</v>
      </c>
      <c r="F55" t="n">
        <v>2.0</v>
      </c>
      <c r="G55" t="n">
        <v>0.0</v>
      </c>
      <c r="H55" t="n">
        <v>8.0</v>
      </c>
      <c r="I55" t="n">
        <v>0.0</v>
      </c>
      <c r="J55" t="n">
        <v>0.0</v>
      </c>
      <c r="K55" t="n">
        <v>15.0</v>
      </c>
      <c r="L55" t="n">
        <v>8.0</v>
      </c>
      <c r="M55" t="n">
        <v>91.0</v>
      </c>
      <c r="N55" t="n">
        <v>60.0</v>
      </c>
      <c r="O55" t="n">
        <v>10.0</v>
      </c>
      <c r="P55" t="n">
        <v>1.0</v>
      </c>
      <c r="Q55" t="n">
        <v>0.0</v>
      </c>
      <c r="R55" t="n">
        <v>9.0</v>
      </c>
      <c r="S55" t="n">
        <v>0.0</v>
      </c>
      <c r="T55" t="n">
        <v>1.0</v>
      </c>
      <c r="U55" t="s">
        <v>46</v>
      </c>
      <c r="V55" t="s">
        <v>45</v>
      </c>
      <c r="W55" t="b">
        <v>0</v>
      </c>
      <c r="Z55" t="n">
        <v>45.0</v>
      </c>
      <c r="AA55" t="n">
        <v>9.0</v>
      </c>
      <c r="AD55" t="n">
        <v>33.0</v>
      </c>
      <c r="AE55" t="n">
        <v>5.396820151214148</v>
      </c>
      <c r="AF55" t="n">
        <v>3.7646307522514344</v>
      </c>
    </row>
    <row r="56" spans="1:32" x14ac:dyDescent="0.3">
      <c r="A56" t="n" s="0">
        <v>46.0</v>
      </c>
      <c r="B56" t="s" s="0">
        <v>0</v>
      </c>
      <c r="C56" t="s" s="0">
        <v>1</v>
      </c>
      <c r="D56" t="s" s="0">
        <v>19</v>
      </c>
      <c r="E56" t="s" s="0">
        <v>21</v>
      </c>
      <c r="F56" t="n" s="0">
        <v>0.0</v>
      </c>
      <c r="G56" t="n" s="0">
        <v>0.0</v>
      </c>
      <c r="H56" t="n" s="0">
        <v>0.0</v>
      </c>
      <c r="I56" t="n" s="0">
        <v>0.0</v>
      </c>
      <c r="J56" t="n" s="0">
        <v>7.0</v>
      </c>
      <c r="K56" t="n" s="0">
        <v>15.0</v>
      </c>
      <c r="L56" t="n" s="0">
        <v>10.0</v>
      </c>
      <c r="M56" t="n" s="0">
        <v>95.0</v>
      </c>
      <c r="N56" t="n" s="0">
        <v>60.0</v>
      </c>
      <c r="O56" t="n" s="0">
        <v>7.0</v>
      </c>
      <c r="P56" t="n" s="0">
        <v>0.0</v>
      </c>
      <c r="Q56" t="n" s="0">
        <v>1.0</v>
      </c>
      <c r="R56" t="n" s="0">
        <v>0.0</v>
      </c>
      <c r="S56" t="n" s="0">
        <v>6.0</v>
      </c>
      <c r="T56" t="n" s="0">
        <v>6.0</v>
      </c>
      <c r="U56" t="s" s="0">
        <v>47</v>
      </c>
      <c r="V56" t="s" s="0">
        <v>45</v>
      </c>
      <c r="W56" t="b" s="0">
        <v>0</v>
      </c>
      <c r="Z56" t="n" s="0">
        <v>46.0</v>
      </c>
      <c r="AB56" t="n" s="0">
        <v>6.0</v>
      </c>
      <c r="AD56" t="n" s="0">
        <v>34.0</v>
      </c>
      <c r="AE56" t="n" s="0">
        <v>6.613766649964921</v>
      </c>
      <c r="AF56" t="n" s="0">
        <v>3.7646307522514344</v>
      </c>
    </row>
    <row r="57" spans="1:32" x14ac:dyDescent="0.3">
      <c r="A57" t="n" s="0">
        <v>46.0</v>
      </c>
      <c r="B57" t="s" s="0">
        <v>0</v>
      </c>
      <c r="C57" t="s" s="0">
        <v>1</v>
      </c>
      <c r="D57" t="s" s="0">
        <v>1</v>
      </c>
      <c r="E57" t="s" s="0">
        <v>2</v>
      </c>
      <c r="F57" t="n" s="0">
        <v>0.0</v>
      </c>
      <c r="G57" t="n" s="0">
        <v>0.0</v>
      </c>
      <c r="H57" t="n" s="0">
        <v>10.0</v>
      </c>
      <c r="I57" t="n" s="0">
        <v>0.0</v>
      </c>
      <c r="J57" t="n" s="0">
        <v>4.0</v>
      </c>
      <c r="K57" t="n" s="0">
        <v>15.0</v>
      </c>
      <c r="L57" t="n" s="0">
        <v>30.0</v>
      </c>
      <c r="M57" t="n" s="0">
        <v>165.0</v>
      </c>
      <c r="N57" t="n" s="0">
        <v>90.0</v>
      </c>
      <c r="O57" t="n" s="0">
        <v>14.0</v>
      </c>
      <c r="P57" t="n" s="0">
        <v>0.0</v>
      </c>
      <c r="Q57" t="n" s="0">
        <v>3.0</v>
      </c>
      <c r="R57" t="n" s="0">
        <v>10.0</v>
      </c>
      <c r="S57" t="n" s="0">
        <v>1.0</v>
      </c>
      <c r="T57" t="n" s="0">
        <v>6.0</v>
      </c>
      <c r="U57" t="s" s="0">
        <v>46</v>
      </c>
      <c r="V57" t="s" s="0">
        <v>45</v>
      </c>
      <c r="W57" t="b" s="0">
        <v>0</v>
      </c>
      <c r="Z57" t="n" s="0">
        <v>46.0</v>
      </c>
      <c r="AA57" t="n" s="0">
        <v>10.0</v>
      </c>
      <c r="AD57" t="n" s="0">
        <v>35.0</v>
      </c>
      <c r="AE57" t="n" s="0">
        <v>6.613766649964921</v>
      </c>
      <c r="AF57" t="n" s="0">
        <v>3.7646307522514344</v>
      </c>
    </row>
    <row r="58" spans="1:32" x14ac:dyDescent="0.3">
      <c r="A58" t="n" s="0">
        <v>46.0</v>
      </c>
      <c r="B58" t="s" s="0">
        <v>0</v>
      </c>
      <c r="C58" t="s" s="0">
        <v>1</v>
      </c>
      <c r="D58" t="s" s="0">
        <v>1</v>
      </c>
      <c r="E58" t="s" s="0">
        <v>21</v>
      </c>
      <c r="F58" t="n" s="0">
        <v>0.0</v>
      </c>
      <c r="G58" t="n" s="0">
        <v>0.0</v>
      </c>
      <c r="H58" t="n" s="0">
        <v>10.0</v>
      </c>
      <c r="I58" t="n" s="0">
        <v>0.0</v>
      </c>
      <c r="J58" t="n" s="0">
        <v>2.0</v>
      </c>
      <c r="K58" t="n" s="0">
        <v>15.0</v>
      </c>
      <c r="L58" t="n" s="0">
        <v>20.0</v>
      </c>
      <c r="M58" t="n" s="0">
        <v>135.0</v>
      </c>
      <c r="N58" t="n" s="0">
        <v>80.0</v>
      </c>
      <c r="O58" t="n" s="0">
        <v>12.0</v>
      </c>
      <c r="P58" t="n" s="0">
        <v>0.0</v>
      </c>
      <c r="Q58" t="n" s="0">
        <v>2.0</v>
      </c>
      <c r="R58" t="n" s="0">
        <v>10.0</v>
      </c>
      <c r="S58" t="n" s="0">
        <v>0.0</v>
      </c>
      <c r="T58" t="n" s="0">
        <v>6.0</v>
      </c>
      <c r="U58" t="s" s="0">
        <v>46</v>
      </c>
      <c r="V58" t="s" s="0">
        <v>45</v>
      </c>
      <c r="W58" t="b" s="0">
        <v>0</v>
      </c>
      <c r="Z58" t="n" s="0">
        <v>46.0</v>
      </c>
      <c r="AA58" t="n" s="0">
        <v>10.0</v>
      </c>
      <c r="AD58" t="n" s="0">
        <v>36.0</v>
      </c>
      <c r="AE58" t="n" s="0">
        <v>7.276481198272816</v>
      </c>
      <c r="AF58" t="n" s="0">
        <v>4.780005688494299</v>
      </c>
    </row>
    <row r="59" spans="1:32" x14ac:dyDescent="0.3">
      <c r="A59" t="n" s="0">
        <v>46.0</v>
      </c>
      <c r="B59" t="s" s="0">
        <v>0</v>
      </c>
      <c r="C59" t="s" s="0">
        <v>1</v>
      </c>
      <c r="D59" t="s" s="0">
        <v>2</v>
      </c>
      <c r="E59" t="s" s="0">
        <v>21</v>
      </c>
      <c r="F59" t="n" s="0">
        <v>0.0</v>
      </c>
      <c r="G59" t="n" s="0">
        <v>0.0</v>
      </c>
      <c r="H59" t="n" s="0">
        <v>5.0</v>
      </c>
      <c r="I59" t="n" s="0">
        <v>0.0</v>
      </c>
      <c r="J59" t="n" s="0">
        <v>7.0</v>
      </c>
      <c r="K59" t="n" s="0">
        <v>15.0</v>
      </c>
      <c r="L59" t="n" s="0">
        <v>30.0</v>
      </c>
      <c r="M59" t="n" s="0">
        <v>155.0</v>
      </c>
      <c r="N59" t="n" s="0">
        <v>80.0</v>
      </c>
      <c r="O59" t="n" s="0">
        <v>12.0</v>
      </c>
      <c r="P59" t="n" s="0">
        <v>0.0</v>
      </c>
      <c r="Q59" t="n" s="0">
        <v>3.0</v>
      </c>
      <c r="R59" t="n" s="0">
        <v>5.0</v>
      </c>
      <c r="S59" t="n" s="0">
        <v>4.0</v>
      </c>
      <c r="T59" t="n" s="0">
        <v>6.0</v>
      </c>
      <c r="U59" s="0"/>
      <c r="V59" t="s">
        <v>45</v>
      </c>
      <c r="W59" t="b">
        <v>0</v>
      </c>
      <c r="Z59" t="n">
        <v>46.0</v>
      </c>
      <c r="AD59" t="n">
        <v>37.0</v>
      </c>
      <c r="AE59" t="n">
        <v>7.757239238392004</v>
      </c>
      <c r="AF59" t="n">
        <v>4.35347563919527</v>
      </c>
    </row>
    <row r="60" spans="1:32" x14ac:dyDescent="0.3">
      <c r="A60" t="n" s="0">
        <v>48.0</v>
      </c>
      <c r="B60" t="s" s="0">
        <v>0</v>
      </c>
      <c r="C60" t="s" s="0">
        <v>20</v>
      </c>
      <c r="D60" t="s" s="0">
        <v>2</v>
      </c>
      <c r="E60" t="s" s="0">
        <v>21</v>
      </c>
      <c r="F60" t="n" s="0">
        <v>0.0</v>
      </c>
      <c r="G60" t="n" s="0">
        <v>0.0</v>
      </c>
      <c r="H60" t="n" s="0">
        <v>7.0</v>
      </c>
      <c r="I60" t="n" s="0">
        <v>0.0</v>
      </c>
      <c r="J60" t="n" s="0">
        <v>3.0</v>
      </c>
      <c r="K60" t="n" s="0">
        <v>15.0</v>
      </c>
      <c r="L60" t="n" s="0">
        <v>20.0</v>
      </c>
      <c r="M60" t="n" s="0">
        <v>121.0</v>
      </c>
      <c r="N60" t="n" s="0">
        <v>66.0</v>
      </c>
      <c r="O60" t="n" s="0">
        <v>10.0</v>
      </c>
      <c r="P60" t="n" s="0">
        <v>0.0</v>
      </c>
      <c r="Q60" t="n" s="0">
        <v>2.0</v>
      </c>
      <c r="R60" t="n" s="0">
        <v>7.0</v>
      </c>
      <c r="S60" t="n" s="0">
        <v>1.0</v>
      </c>
      <c r="T60" t="n" s="0">
        <v>6.0</v>
      </c>
      <c r="U60" t="s" s="0">
        <v>46</v>
      </c>
      <c r="V60" t="s" s="0">
        <v>45</v>
      </c>
      <c r="W60" t="b" s="0">
        <v>0</v>
      </c>
      <c r="Z60" t="n" s="0">
        <v>48.0</v>
      </c>
      <c r="AA60" t="n" s="0">
        <v>7.0</v>
      </c>
      <c r="AD60" t="n" s="0">
        <v>38.0</v>
      </c>
      <c r="AE60" t="n" s="0">
        <v>7.757239238392004</v>
      </c>
      <c r="AF60" t="n" s="0">
        <v>4.35347563919527</v>
      </c>
    </row>
    <row r="61" spans="1:32" x14ac:dyDescent="0.3">
      <c r="A61" t="n" s="0">
        <v>48.0</v>
      </c>
      <c r="B61" t="s" s="0">
        <v>0</v>
      </c>
      <c r="C61" t="s" s="0">
        <v>20</v>
      </c>
      <c r="D61" t="s" s="0">
        <v>2</v>
      </c>
      <c r="E61" t="s" s="0">
        <v>21</v>
      </c>
      <c r="F61" t="n" s="0">
        <v>0.0</v>
      </c>
      <c r="G61" t="n" s="0">
        <v>0.0</v>
      </c>
      <c r="H61" t="n" s="0">
        <v>1.0</v>
      </c>
      <c r="I61" t="n" s="0">
        <v>0.0</v>
      </c>
      <c r="J61" t="n" s="0">
        <v>6.0</v>
      </c>
      <c r="K61" t="n" s="0">
        <v>3.0</v>
      </c>
      <c r="L61" t="n" s="0">
        <v>13.0</v>
      </c>
      <c r="M61" t="n" s="0">
        <v>84.0</v>
      </c>
      <c r="N61" t="n" s="0">
        <v>55.0</v>
      </c>
      <c r="O61" t="n" s="0">
        <v>7.0</v>
      </c>
      <c r="P61" t="n" s="0">
        <v>0.0</v>
      </c>
      <c r="Q61" t="n" s="0">
        <v>1.0</v>
      </c>
      <c r="R61" t="n" s="0">
        <v>1.0</v>
      </c>
      <c r="S61" t="n" s="0">
        <v>5.0</v>
      </c>
      <c r="T61" t="n" s="0">
        <v>6.0</v>
      </c>
      <c r="U61" t="s" s="0">
        <v>47</v>
      </c>
      <c r="V61" t="s" s="0">
        <v>45</v>
      </c>
      <c r="W61" t="b" s="0">
        <v>0</v>
      </c>
      <c r="Z61" t="n" s="0">
        <v>48.0</v>
      </c>
      <c r="AB61" t="n" s="0">
        <v>5.0</v>
      </c>
      <c r="AD61" t="n" s="0">
        <v>39.0</v>
      </c>
      <c r="AE61" t="n" s="0">
        <v>7.757239238392004</v>
      </c>
      <c r="AF61" t="n" s="0">
        <v>4.35347563919527</v>
      </c>
    </row>
    <row r="62" spans="1:32" x14ac:dyDescent="0.3">
      <c r="A62" t="n" s="0">
        <v>48.0</v>
      </c>
      <c r="B62" t="s" s="0">
        <v>0</v>
      </c>
      <c r="C62" t="s" s="0">
        <v>20</v>
      </c>
      <c r="D62" t="s" s="0">
        <v>2</v>
      </c>
      <c r="E62" t="s" s="0">
        <v>16</v>
      </c>
      <c r="F62" t="n" s="0">
        <v>0.0</v>
      </c>
      <c r="G62" t="n" s="0">
        <v>0.0</v>
      </c>
      <c r="H62" t="n" s="0">
        <v>9.0</v>
      </c>
      <c r="I62" t="n" s="0">
        <v>0.0</v>
      </c>
      <c r="J62" t="n" s="0">
        <v>4.0</v>
      </c>
      <c r="K62" t="n" s="0">
        <v>15.0</v>
      </c>
      <c r="L62" t="n" s="0">
        <v>43.0</v>
      </c>
      <c r="M62" t="n" s="0">
        <v>170.0</v>
      </c>
      <c r="N62" t="n" s="0">
        <v>69.0</v>
      </c>
      <c r="O62" t="n" s="0">
        <v>13.0</v>
      </c>
      <c r="P62" t="n" s="0">
        <v>0.0</v>
      </c>
      <c r="Q62" t="n" s="0">
        <v>4.0</v>
      </c>
      <c r="R62" t="n" s="0">
        <v>9.0</v>
      </c>
      <c r="S62" t="n" s="0">
        <v>0.0</v>
      </c>
      <c r="T62" t="n" s="0">
        <v>6.0</v>
      </c>
      <c r="U62" t="s" s="0">
        <v>46</v>
      </c>
      <c r="V62" t="s" s="0">
        <v>45</v>
      </c>
      <c r="W62" t="b" s="0">
        <v>0</v>
      </c>
      <c r="Z62" t="n" s="0">
        <v>48.0</v>
      </c>
      <c r="AA62" t="n" s="0">
        <v>9.0</v>
      </c>
      <c r="AD62" t="n" s="0">
        <v>40.0</v>
      </c>
      <c r="AE62" t="n" s="0">
        <v>7.757239238392004</v>
      </c>
      <c r="AF62" t="n" s="0">
        <v>4.35347563919527</v>
      </c>
    </row>
    <row r="63" spans="1:32" x14ac:dyDescent="0.3">
      <c r="A63" t="n" s="0">
        <v>48.0</v>
      </c>
      <c r="B63" t="s" s="0">
        <v>0</v>
      </c>
      <c r="C63" t="s" s="0">
        <v>20</v>
      </c>
      <c r="D63" s="0"/>
      <c r="E63" t="s">
        <v>16</v>
      </c>
      <c r="F63" t="n">
        <v>0.0</v>
      </c>
      <c r="G63" t="n">
        <v>0.0</v>
      </c>
      <c r="H63" t="n">
        <v>9.0</v>
      </c>
      <c r="I63" t="n">
        <v>0.0</v>
      </c>
      <c r="J63" t="n">
        <v>0.0</v>
      </c>
      <c r="K63" t="n">
        <v>15.0</v>
      </c>
      <c r="L63" t="n">
        <v>16.0</v>
      </c>
      <c r="M63" t="n">
        <v>103.0</v>
      </c>
      <c r="N63" t="n">
        <v>56.0</v>
      </c>
      <c r="O63" t="n">
        <v>9.0</v>
      </c>
      <c r="P63" t="n">
        <v>2.0</v>
      </c>
      <c r="Q63" t="n">
        <v>0.0</v>
      </c>
      <c r="R63" t="n">
        <v>7.0</v>
      </c>
      <c r="S63" t="n">
        <v>0.0</v>
      </c>
      <c r="T63" t="n">
        <v>1.0</v>
      </c>
      <c r="U63" t="s">
        <v>46</v>
      </c>
      <c r="V63" t="s">
        <v>45</v>
      </c>
      <c r="W63" t="b">
        <v>0</v>
      </c>
      <c r="Z63" t="n">
        <v>48.0</v>
      </c>
      <c r="AA63" t="n">
        <v>7.0</v>
      </c>
      <c r="AD63" t="n">
        <v>41.0</v>
      </c>
      <c r="AE63" t="n">
        <v>7.757239238392004</v>
      </c>
      <c r="AF63" t="n">
        <v>4.35347563919527</v>
      </c>
    </row>
    <row r="64" spans="1:32" x14ac:dyDescent="0.3">
      <c r="A64" t="n" s="0">
        <v>48.0</v>
      </c>
      <c r="B64" t="s" s="0">
        <v>0</v>
      </c>
      <c r="C64" t="s" s="0">
        <v>20</v>
      </c>
      <c r="D64" s="0"/>
      <c r="E64" t="s">
        <v>2</v>
      </c>
      <c r="F64" t="n">
        <v>4.0</v>
      </c>
      <c r="G64" t="n">
        <v>0.0</v>
      </c>
      <c r="H64" t="n">
        <v>4.0</v>
      </c>
      <c r="I64" t="n">
        <v>0.0</v>
      </c>
      <c r="J64" t="n">
        <v>1.0</v>
      </c>
      <c r="K64" t="n">
        <v>15.0</v>
      </c>
      <c r="L64" t="n">
        <v>14.0</v>
      </c>
      <c r="M64" t="n">
        <v>79.0</v>
      </c>
      <c r="N64" t="n">
        <v>36.0</v>
      </c>
      <c r="O64" t="n">
        <v>9.0</v>
      </c>
      <c r="P64" t="n">
        <v>2.0</v>
      </c>
      <c r="Q64" t="n">
        <v>1.0</v>
      </c>
      <c r="R64" t="n">
        <v>6.0</v>
      </c>
      <c r="S64" t="n">
        <v>0.0</v>
      </c>
      <c r="T64" t="n">
        <v>2.0</v>
      </c>
      <c r="U64" t="s">
        <v>46</v>
      </c>
      <c r="V64" t="s">
        <v>45</v>
      </c>
      <c r="W64" t="b">
        <v>0</v>
      </c>
      <c r="Z64" t="n">
        <v>48.0</v>
      </c>
      <c r="AA64" t="n">
        <v>6.0</v>
      </c>
      <c r="AD64" t="n">
        <v>42.0</v>
      </c>
      <c r="AE64" t="n">
        <v>7.757239238392004</v>
      </c>
      <c r="AF64" t="n">
        <v>4.35347563919527</v>
      </c>
    </row>
    <row r="65" spans="1:32" x14ac:dyDescent="0.3">
      <c r="A65" t="n" s="0">
        <v>48.0</v>
      </c>
      <c r="B65" t="s" s="0">
        <v>0</v>
      </c>
      <c r="C65" t="s" s="0">
        <v>20</v>
      </c>
      <c r="D65" t="s" s="0">
        <v>21</v>
      </c>
      <c r="E65" t="s" s="0">
        <v>2</v>
      </c>
      <c r="F65" t="n" s="0">
        <v>0.0</v>
      </c>
      <c r="G65" t="n" s="0">
        <v>0.0</v>
      </c>
      <c r="H65" t="n" s="0">
        <v>0.0</v>
      </c>
      <c r="I65" t="n" s="0">
        <v>0.0</v>
      </c>
      <c r="J65" t="n" s="0">
        <v>5.0</v>
      </c>
      <c r="K65" t="n" s="0">
        <v>15.0</v>
      </c>
      <c r="L65" t="n" s="0">
        <v>10.0</v>
      </c>
      <c r="M65" t="n" s="0">
        <v>75.0</v>
      </c>
      <c r="N65" t="n" s="0">
        <v>40.0</v>
      </c>
      <c r="O65" t="n" s="0">
        <v>5.0</v>
      </c>
      <c r="P65" t="n" s="0">
        <v>0.0</v>
      </c>
      <c r="Q65" t="n" s="0">
        <v>1.0</v>
      </c>
      <c r="R65" t="n" s="0">
        <v>0.0</v>
      </c>
      <c r="S65" t="n" s="0">
        <v>4.0</v>
      </c>
      <c r="T65" t="n" s="0">
        <v>6.0</v>
      </c>
      <c r="U65" t="s" s="0">
        <v>47</v>
      </c>
      <c r="V65" t="s" s="0">
        <v>45</v>
      </c>
      <c r="W65" t="b" s="0">
        <v>0</v>
      </c>
      <c r="Z65" t="n" s="0">
        <v>48.0</v>
      </c>
      <c r="AB65" t="n" s="0">
        <v>4.0</v>
      </c>
      <c r="AD65" t="n" s="0">
        <v>43.0</v>
      </c>
      <c r="AE65" t="n" s="0">
        <v>7.757239238392004</v>
      </c>
      <c r="AF65" t="n" s="0">
        <v>4.35347563919527</v>
      </c>
    </row>
    <row r="66" spans="1:32" x14ac:dyDescent="0.3">
      <c r="A66" t="n" s="0">
        <v>48.0</v>
      </c>
      <c r="B66" t="s" s="0">
        <v>0</v>
      </c>
      <c r="C66" t="s" s="0">
        <v>20</v>
      </c>
      <c r="D66" s="0"/>
      <c r="E66" t="s">
        <v>2</v>
      </c>
      <c r="F66" t="n">
        <v>0.0</v>
      </c>
      <c r="G66" t="n">
        <v>0.0</v>
      </c>
      <c r="H66" t="n">
        <v>10.0</v>
      </c>
      <c r="I66" t="n">
        <v>0.0</v>
      </c>
      <c r="J66" t="n">
        <v>1.0</v>
      </c>
      <c r="K66" t="n">
        <v>15.0</v>
      </c>
      <c r="L66" t="n">
        <v>26.0</v>
      </c>
      <c r="M66" t="n">
        <v>131.0</v>
      </c>
      <c r="N66" t="n">
        <v>64.0</v>
      </c>
      <c r="O66" t="n">
        <v>11.0</v>
      </c>
      <c r="P66" t="n">
        <v>2.0</v>
      </c>
      <c r="Q66" t="n">
        <v>1.0</v>
      </c>
      <c r="R66" t="n">
        <v>8.0</v>
      </c>
      <c r="S66" t="n">
        <v>0.0</v>
      </c>
      <c r="T66" t="n">
        <v>2.0</v>
      </c>
      <c r="U66" t="s">
        <v>46</v>
      </c>
      <c r="V66" t="s">
        <v>45</v>
      </c>
      <c r="W66" t="b">
        <v>0</v>
      </c>
      <c r="Z66" t="n">
        <v>48.0</v>
      </c>
      <c r="AA66" t="n">
        <v>8.0</v>
      </c>
      <c r="AD66" t="n">
        <v>44.0</v>
      </c>
      <c r="AE66" t="n">
        <v>7.757239238392004</v>
      </c>
      <c r="AF66" t="n">
        <v>4.35347563919527</v>
      </c>
    </row>
    <row r="67" spans="1:32" x14ac:dyDescent="0.3">
      <c r="A67" t="n" s="0">
        <v>48.0</v>
      </c>
      <c r="B67" t="s" s="0">
        <v>0</v>
      </c>
      <c r="C67" t="s" s="0">
        <v>20</v>
      </c>
      <c r="D67" s="0"/>
      <c r="E67" t="s">
        <v>21</v>
      </c>
      <c r="F67" t="n">
        <v>2.0</v>
      </c>
      <c r="G67" t="n">
        <v>0.0</v>
      </c>
      <c r="H67" t="n">
        <v>11.0</v>
      </c>
      <c r="I67" t="n">
        <v>0.0</v>
      </c>
      <c r="J67" t="n">
        <v>0.0</v>
      </c>
      <c r="K67" t="n">
        <v>15.0</v>
      </c>
      <c r="L67" t="n">
        <v>18.0</v>
      </c>
      <c r="M67" t="n">
        <v>125.0</v>
      </c>
      <c r="N67" t="n">
        <v>74.0</v>
      </c>
      <c r="O67" t="n">
        <v>13.0</v>
      </c>
      <c r="P67" t="n">
        <v>3.0</v>
      </c>
      <c r="Q67" t="n">
        <v>0.0</v>
      </c>
      <c r="R67" t="n">
        <v>10.0</v>
      </c>
      <c r="S67" t="n">
        <v>0.0</v>
      </c>
      <c r="T67" t="n">
        <v>1.0</v>
      </c>
      <c r="U67" t="s">
        <v>46</v>
      </c>
      <c r="V67" t="s">
        <v>45</v>
      </c>
      <c r="W67" t="b">
        <v>0</v>
      </c>
      <c r="Z67" t="n">
        <v>48.0</v>
      </c>
      <c r="AA67" t="n">
        <v>10.0</v>
      </c>
      <c r="AD67" t="n">
        <v>45.0</v>
      </c>
      <c r="AE67" t="n">
        <v>7.757239238392004</v>
      </c>
      <c r="AF67" t="n">
        <v>4.35347563919527</v>
      </c>
    </row>
    <row r="68" spans="1:32" x14ac:dyDescent="0.3">
      <c r="A68" t="n" s="0">
        <v>48.0</v>
      </c>
      <c r="B68" t="s" s="0">
        <v>0</v>
      </c>
      <c r="C68" t="s" s="0">
        <v>20</v>
      </c>
      <c r="D68" t="s" s="0">
        <v>16</v>
      </c>
      <c r="E68" t="s" s="0">
        <v>21</v>
      </c>
      <c r="F68" t="n" s="0">
        <v>0.0</v>
      </c>
      <c r="G68" t="n" s="0">
        <v>0.0</v>
      </c>
      <c r="H68" t="n" s="0">
        <v>1.0</v>
      </c>
      <c r="I68" t="n" s="0">
        <v>0.0</v>
      </c>
      <c r="J68" t="n" s="0">
        <v>7.0</v>
      </c>
      <c r="K68" t="n" s="0">
        <v>15.0</v>
      </c>
      <c r="L68" t="n" s="0">
        <v>33.0</v>
      </c>
      <c r="M68" t="n" s="0">
        <v>126.0</v>
      </c>
      <c r="N68" t="n" s="0">
        <v>45.0</v>
      </c>
      <c r="O68" t="n" s="0">
        <v>8.0</v>
      </c>
      <c r="P68" t="n" s="0">
        <v>0.0</v>
      </c>
      <c r="Q68" t="n" s="0">
        <v>3.0</v>
      </c>
      <c r="R68" t="n" s="0">
        <v>1.0</v>
      </c>
      <c r="S68" t="n" s="0">
        <v>4.0</v>
      </c>
      <c r="T68" t="n" s="0">
        <v>3.0</v>
      </c>
      <c r="U68" t="s" s="0">
        <v>47</v>
      </c>
      <c r="V68" t="s" s="0">
        <v>45</v>
      </c>
      <c r="W68" t="b" s="0">
        <v>0</v>
      </c>
      <c r="Z68" t="n" s="0">
        <v>48.0</v>
      </c>
      <c r="AB68" t="n" s="0">
        <v>4.0</v>
      </c>
      <c r="AD68" t="n" s="0">
        <v>46.0</v>
      </c>
      <c r="AE68" t="n" s="0">
        <v>8.301763069670486</v>
      </c>
      <c r="AF68" t="n" s="0">
        <v>4.4943278828683075</v>
      </c>
    </row>
    <row r="69" spans="1:32" x14ac:dyDescent="0.3">
      <c r="A69" t="n" s="0">
        <v>51.0</v>
      </c>
      <c r="B69" t="s" s="0">
        <v>0</v>
      </c>
      <c r="C69" t="s" s="0">
        <v>21</v>
      </c>
      <c r="D69" s="0"/>
      <c r="E69" t="s">
        <v>2</v>
      </c>
      <c r="F69" t="n">
        <v>0.0</v>
      </c>
      <c r="G69" t="n">
        <v>0.0</v>
      </c>
      <c r="H69" t="n">
        <v>12.0</v>
      </c>
      <c r="I69" t="n">
        <v>0.0</v>
      </c>
      <c r="J69" t="n">
        <v>1.0</v>
      </c>
      <c r="K69" t="n">
        <v>15.0</v>
      </c>
      <c r="L69" t="n">
        <v>34.0</v>
      </c>
      <c r="M69" t="n">
        <v>155.0</v>
      </c>
      <c r="N69" t="n">
        <v>72.0</v>
      </c>
      <c r="O69" t="n">
        <v>13.0</v>
      </c>
      <c r="P69" t="n">
        <v>3.0</v>
      </c>
      <c r="Q69" t="n">
        <v>1.0</v>
      </c>
      <c r="R69" t="n">
        <v>9.0</v>
      </c>
      <c r="S69" t="n">
        <v>0.0</v>
      </c>
      <c r="T69" t="n">
        <v>2.0</v>
      </c>
      <c r="U69" t="s">
        <v>46</v>
      </c>
      <c r="V69" t="s">
        <v>45</v>
      </c>
      <c r="W69" t="b">
        <v>1</v>
      </c>
      <c r="Z69" t="n">
        <v>51.0</v>
      </c>
      <c r="AA69" t="n">
        <v>9.0</v>
      </c>
      <c r="AD69" t="n">
        <v>47.0</v>
      </c>
      <c r="AE69" t="n">
        <v>8.530259794289671</v>
      </c>
      <c r="AF69" t="n">
        <v>4.739402143741767</v>
      </c>
    </row>
    <row r="70" spans="1:32" x14ac:dyDescent="0.3">
      <c r="A70" t="n" s="0">
        <v>51.0</v>
      </c>
      <c r="B70" t="s" s="0">
        <v>0</v>
      </c>
      <c r="C70" t="s" s="0">
        <v>20</v>
      </c>
      <c r="D70" s="0"/>
      <c r="E70" t="s">
        <v>2</v>
      </c>
      <c r="F70" t="n">
        <v>0.0</v>
      </c>
      <c r="G70" t="n">
        <v>0.0</v>
      </c>
      <c r="H70" t="n">
        <v>11.0</v>
      </c>
      <c r="I70" t="n">
        <v>0.0</v>
      </c>
      <c r="J70" t="n">
        <v>0.0</v>
      </c>
      <c r="K70" t="n">
        <v>15.0</v>
      </c>
      <c r="L70" t="n">
        <v>32.0</v>
      </c>
      <c r="M70" t="n">
        <v>135.0</v>
      </c>
      <c r="N70" t="n">
        <v>56.0</v>
      </c>
      <c r="O70" t="n">
        <v>11.0</v>
      </c>
      <c r="P70" t="n">
        <v>4.0</v>
      </c>
      <c r="Q70" t="n">
        <v>0.0</v>
      </c>
      <c r="R70" t="n">
        <v>7.0</v>
      </c>
      <c r="S70" t="n">
        <v>0.0</v>
      </c>
      <c r="T70" t="n">
        <v>1.0</v>
      </c>
      <c r="U70" t="s">
        <v>46</v>
      </c>
      <c r="V70" t="s">
        <v>45</v>
      </c>
      <c r="W70" t="b">
        <v>0</v>
      </c>
      <c r="Z70" t="n">
        <v>51.0</v>
      </c>
      <c r="AA70" t="n">
        <v>7.0</v>
      </c>
      <c r="AD70" t="n">
        <v>48.0</v>
      </c>
      <c r="AE70" t="n">
        <v>8.530259794289671</v>
      </c>
      <c r="AF70" t="n">
        <v>4.739402143741767</v>
      </c>
    </row>
    <row r="71" spans="1:32" x14ac:dyDescent="0.3">
      <c r="A71" t="n" s="0">
        <v>51.0</v>
      </c>
      <c r="B71" t="s" s="0">
        <v>0</v>
      </c>
      <c r="C71" t="s" s="0">
        <v>20</v>
      </c>
      <c r="D71" t="s" s="0">
        <v>21</v>
      </c>
      <c r="E71" t="s" s="0">
        <v>2</v>
      </c>
      <c r="F71" t="n" s="0">
        <v>0.0</v>
      </c>
      <c r="G71" t="n" s="0">
        <v>0.0</v>
      </c>
      <c r="H71" t="n" s="0">
        <v>1.0</v>
      </c>
      <c r="I71" t="n" s="0">
        <v>0.0</v>
      </c>
      <c r="J71" t="n" s="0">
        <v>9.0</v>
      </c>
      <c r="K71" t="n" s="0">
        <v>15.0</v>
      </c>
      <c r="L71" t="n" s="0">
        <v>20.0</v>
      </c>
      <c r="M71" t="n" s="0">
        <v>133.0</v>
      </c>
      <c r="N71" t="n" s="0">
        <v>78.0</v>
      </c>
      <c r="O71" t="n" s="0">
        <v>10.0</v>
      </c>
      <c r="P71" t="n" s="0">
        <v>0.0</v>
      </c>
      <c r="Q71" t="n" s="0">
        <v>2.0</v>
      </c>
      <c r="R71" t="n" s="0">
        <v>1.0</v>
      </c>
      <c r="S71" t="n" s="0">
        <v>7.0</v>
      </c>
      <c r="T71" t="n" s="0">
        <v>6.0</v>
      </c>
      <c r="U71" t="s" s="0">
        <v>47</v>
      </c>
      <c r="V71" t="s" s="0">
        <v>45</v>
      </c>
      <c r="W71" t="b" s="0">
        <v>0</v>
      </c>
      <c r="Z71" t="n" s="0">
        <v>51.0</v>
      </c>
      <c r="AB71" t="n" s="0">
        <v>7.0</v>
      </c>
      <c r="AD71" t="n" s="0">
        <v>49.0</v>
      </c>
      <c r="AE71" t="n" s="0">
        <v>8.394364688008961</v>
      </c>
      <c r="AF71" t="n" s="0">
        <v>4.613345982593738</v>
      </c>
    </row>
    <row r="72" spans="1:32" x14ac:dyDescent="0.3">
      <c r="A72" t="n" s="0">
        <v>51.0</v>
      </c>
      <c r="B72" t="s" s="0">
        <v>0</v>
      </c>
      <c r="C72" t="s" s="0">
        <v>20</v>
      </c>
      <c r="D72" t="s" s="0">
        <v>21</v>
      </c>
      <c r="E72" t="s" s="0">
        <v>2</v>
      </c>
      <c r="F72" t="n" s="0">
        <v>0.0</v>
      </c>
      <c r="G72" t="n" s="0">
        <v>0.0</v>
      </c>
      <c r="H72" t="n" s="0">
        <v>0.0</v>
      </c>
      <c r="I72" t="n" s="0">
        <v>0.0</v>
      </c>
      <c r="J72" t="n" s="0">
        <v>8.0</v>
      </c>
      <c r="K72" t="n" s="0">
        <v>3.0</v>
      </c>
      <c r="L72" t="n" s="0">
        <v>23.0</v>
      </c>
      <c r="M72" t="n" s="0">
        <v>106.0</v>
      </c>
      <c r="N72" t="n" s="0">
        <v>57.0</v>
      </c>
      <c r="O72" t="n" s="0">
        <v>8.0</v>
      </c>
      <c r="P72" t="n" s="0">
        <v>0.0</v>
      </c>
      <c r="Q72" t="n" s="0">
        <v>2.0</v>
      </c>
      <c r="R72" t="n" s="0">
        <v>0.0</v>
      </c>
      <c r="S72" t="n" s="0">
        <v>6.0</v>
      </c>
      <c r="T72" t="n" s="0">
        <v>6.0</v>
      </c>
      <c r="U72" t="s" s="0">
        <v>47</v>
      </c>
      <c r="V72" t="s" s="0">
        <v>45</v>
      </c>
      <c r="W72" t="b" s="0">
        <v>0</v>
      </c>
      <c r="Z72" t="n" s="0">
        <v>51.0</v>
      </c>
      <c r="AB72" t="n" s="0">
        <v>6.0</v>
      </c>
      <c r="AD72" t="n" s="0">
        <v>50.0</v>
      </c>
      <c r="AE72" t="n" s="0">
        <v>8.394364688008961</v>
      </c>
      <c r="AF72" t="n" s="0">
        <v>4.613345982593738</v>
      </c>
    </row>
    <row r="73" spans="1:32" x14ac:dyDescent="0.3">
      <c r="A73" t="n" s="0">
        <v>51.0</v>
      </c>
      <c r="B73" t="s" s="0">
        <v>0</v>
      </c>
      <c r="C73" t="s" s="0">
        <v>20</v>
      </c>
      <c r="D73" s="0"/>
      <c r="E73" t="s">
        <v>2</v>
      </c>
      <c r="F73" t="n">
        <v>1.0</v>
      </c>
      <c r="G73" t="n">
        <v>0.0</v>
      </c>
      <c r="H73" t="n">
        <v>12.0</v>
      </c>
      <c r="I73" t="n">
        <v>0.0</v>
      </c>
      <c r="J73" t="n">
        <v>0.0</v>
      </c>
      <c r="K73" t="n">
        <v>15.0</v>
      </c>
      <c r="L73" t="n">
        <v>24.0</v>
      </c>
      <c r="M73" t="n">
        <v>137.0</v>
      </c>
      <c r="N73" t="n">
        <v>74.0</v>
      </c>
      <c r="O73" t="n">
        <v>13.0</v>
      </c>
      <c r="P73" t="n">
        <v>3.0</v>
      </c>
      <c r="Q73" t="n">
        <v>0.0</v>
      </c>
      <c r="R73" t="n">
        <v>10.0</v>
      </c>
      <c r="S73" t="n">
        <v>0.0</v>
      </c>
      <c r="T73" t="n">
        <v>1.0</v>
      </c>
      <c r="U73" t="s">
        <v>46</v>
      </c>
      <c r="V73" t="s">
        <v>45</v>
      </c>
      <c r="W73" t="b">
        <v>0</v>
      </c>
      <c r="Z73" t="n">
        <v>51.0</v>
      </c>
      <c r="AA73" t="n">
        <v>10.0</v>
      </c>
      <c r="AD73" t="n">
        <v>51.0</v>
      </c>
      <c r="AE73" t="n">
        <v>8.394364688008961</v>
      </c>
      <c r="AF73" t="n">
        <v>4.613345982593738</v>
      </c>
    </row>
    <row r="74" spans="1:32" x14ac:dyDescent="0.3">
      <c r="A74" t="n" s="0">
        <v>51.0</v>
      </c>
      <c r="B74" t="s" s="0">
        <v>0</v>
      </c>
      <c r="C74" t="s" s="0">
        <v>20</v>
      </c>
      <c r="D74" t="s" s="0">
        <v>19</v>
      </c>
      <c r="E74" t="s" s="0">
        <v>2</v>
      </c>
      <c r="F74" t="n" s="0">
        <v>0.0</v>
      </c>
      <c r="G74" t="n" s="0">
        <v>0.0</v>
      </c>
      <c r="H74" t="n" s="0">
        <v>0.0</v>
      </c>
      <c r="I74" t="n" s="0">
        <v>0.0</v>
      </c>
      <c r="J74" t="n" s="0">
        <v>8.0</v>
      </c>
      <c r="K74" t="n" s="0">
        <v>15.0</v>
      </c>
      <c r="L74" t="n" s="0">
        <v>13.0</v>
      </c>
      <c r="M74" t="n" s="0">
        <v>108.0</v>
      </c>
      <c r="N74" t="n" s="0">
        <v>67.0</v>
      </c>
      <c r="O74" t="n" s="0">
        <v>8.0</v>
      </c>
      <c r="P74" t="n" s="0">
        <v>0.0</v>
      </c>
      <c r="Q74" t="n" s="0">
        <v>1.0</v>
      </c>
      <c r="R74" t="n" s="0">
        <v>0.0</v>
      </c>
      <c r="S74" t="n" s="0">
        <v>7.0</v>
      </c>
      <c r="T74" t="n" s="0">
        <v>6.0</v>
      </c>
      <c r="U74" t="s" s="0">
        <v>47</v>
      </c>
      <c r="V74" t="s" s="0">
        <v>45</v>
      </c>
      <c r="W74" t="b" s="0">
        <v>0</v>
      </c>
      <c r="Z74" t="n" s="0">
        <v>51.0</v>
      </c>
      <c r="AB74" t="n" s="0">
        <v>7.0</v>
      </c>
      <c r="AD74" t="n" s="0">
        <v>52.0</v>
      </c>
      <c r="AE74" t="n" s="0">
        <v>8.48372276598801</v>
      </c>
      <c r="AF74" t="n" s="0">
        <v>5.208787546849648</v>
      </c>
    </row>
    <row r="75">
      <c r="A75" t="n" s="0">
        <v>53.0</v>
      </c>
      <c r="B75" t="s" s="0">
        <v>0</v>
      </c>
      <c r="C75" t="s" s="0">
        <v>1</v>
      </c>
      <c r="D75" s="0"/>
      <c r="E75" t="s" s="0">
        <v>16</v>
      </c>
      <c r="F75" t="n" s="0">
        <v>0.0</v>
      </c>
      <c r="G75" t="n" s="0">
        <v>0.0</v>
      </c>
      <c r="H75" t="n" s="0">
        <v>12.0</v>
      </c>
      <c r="I75" t="n" s="0">
        <v>0.0</v>
      </c>
      <c r="J75" t="n" s="0">
        <v>0.0</v>
      </c>
      <c r="K75" t="n" s="0">
        <v>15.0</v>
      </c>
      <c r="L75" t="n" s="0">
        <v>32.0</v>
      </c>
      <c r="M75" t="n" s="0">
        <v>143.0</v>
      </c>
      <c r="N75" t="n" s="0">
        <v>64.0</v>
      </c>
      <c r="O75" t="n" s="0">
        <v>12.0</v>
      </c>
      <c r="P75" t="n" s="0">
        <v>4.0</v>
      </c>
      <c r="Q75" t="n" s="0">
        <v>0.0</v>
      </c>
      <c r="R75" t="n" s="0">
        <v>8.0</v>
      </c>
      <c r="S75" t="n" s="0">
        <v>0.0</v>
      </c>
      <c r="T75" t="n" s="0">
        <v>1.0</v>
      </c>
      <c r="U75" t="s" s="0">
        <v>46</v>
      </c>
      <c r="V75" t="s" s="0">
        <v>26</v>
      </c>
      <c r="W75" t="b" s="0">
        <v>0</v>
      </c>
      <c r="Z75" t="n" s="0">
        <v>53.0</v>
      </c>
      <c r="AA75" t="n" s="0">
        <v>8.0</v>
      </c>
      <c r="AD75" t="n" s="0">
        <v>53.0</v>
      </c>
      <c r="AE75" t="n" s="0">
        <v>8.48372276598801</v>
      </c>
      <c r="AF75" t="n" s="0">
        <v>5.208787546849648</v>
      </c>
    </row>
    <row r="76">
      <c r="A76" t="n" s="0">
        <v>54.0</v>
      </c>
      <c r="B76" t="s" s="0">
        <v>0</v>
      </c>
      <c r="C76" t="s" s="0">
        <v>1</v>
      </c>
      <c r="D76" s="0"/>
      <c r="E76" t="s" s="0">
        <v>16</v>
      </c>
      <c r="F76" t="n" s="0">
        <v>0.0</v>
      </c>
      <c r="G76" t="n" s="0">
        <v>0.0</v>
      </c>
      <c r="H76" t="n" s="0">
        <v>8.0</v>
      </c>
      <c r="I76" t="n" s="0">
        <v>0.0</v>
      </c>
      <c r="J76" t="n" s="0">
        <v>0.0</v>
      </c>
      <c r="K76" t="n" s="0">
        <v>15.0</v>
      </c>
      <c r="L76" t="n" s="0">
        <v>24.0</v>
      </c>
      <c r="M76" t="n" s="0">
        <v>103.0</v>
      </c>
      <c r="N76" t="n" s="0">
        <v>40.0</v>
      </c>
      <c r="O76" t="n" s="0">
        <v>8.0</v>
      </c>
      <c r="P76" t="n" s="0">
        <v>3.0</v>
      </c>
      <c r="Q76" t="n" s="0">
        <v>0.0</v>
      </c>
      <c r="R76" t="n" s="0">
        <v>5.0</v>
      </c>
      <c r="S76" t="n" s="0">
        <v>0.0</v>
      </c>
      <c r="T76" t="n" s="0">
        <v>1.0</v>
      </c>
      <c r="U76" t="s" s="0">
        <v>46</v>
      </c>
      <c r="V76" t="s" s="0">
        <v>26</v>
      </c>
      <c r="W76" t="b" s="0">
        <v>0</v>
      </c>
      <c r="Z76" t="n" s="0">
        <v>54.0</v>
      </c>
      <c r="AA76" t="n" s="0">
        <v>5.0</v>
      </c>
    </row>
    <row r="77"/>
  </sheetData>
  <mergeCells count="20">
    <mergeCell ref="AW2:AX2"/>
    <mergeCell ref="AY2:AZ2"/>
    <mergeCell ref="BA2:BB2"/>
    <mergeCell ref="BC2:BD2"/>
    <mergeCell ref="C2:D2"/>
    <mergeCell ref="E2:F2"/>
    <mergeCell ref="G2:H2"/>
    <mergeCell ref="I2:J2"/>
    <mergeCell ref="L2:M2"/>
    <mergeCell ref="AO2:AP2"/>
    <mergeCell ref="AQ2:AR2"/>
    <mergeCell ref="AS2:AT2"/>
    <mergeCell ref="AU2:AV2"/>
    <mergeCell ref="G20:H20"/>
    <mergeCell ref="I20:J20"/>
    <mergeCell ref="P20:Q20"/>
    <mergeCell ref="R20:S20"/>
    <mergeCell ref="N2:O2"/>
    <mergeCell ref="P2:Q2"/>
    <mergeCell ref="R2:S2"/>
  </mergeCells>
  <conditionalFormatting sqref="AO4 AQ4 AS4 AU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6 AQ6 AS6 AU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1 AQ11 AS11 AU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2 AQ12 AS12 AU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 AR4 AT4 AV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 AR6 AT6 AV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8 AR8 AT8 AV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9 AR9 AT9 AV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0 AR10 AT10 AV1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1 AR11 AT11 AV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2 AR12 AT12 AV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 AO5 AS5 AU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 AO7 AS7 AU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 AO8 AS8 AU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 AO9 AS9 AU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 AO10 AS10 AU1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 AO13 AS13 AU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4 AO14 AS14 AU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 AO15 AS15 AU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 AO16 AS16 AU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 AO17 AS17 AU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 AP5 AT5 AV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 AP7 AT7 AV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3 AP13 AT13 AV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4 AP14 AT14 AV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 AP15 AT15 AV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6 AP16 AT16 AV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 AP17 AT17 AV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 AY4 BA4 BC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5 AY5 BA5 BC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6 AY6 BA6 BC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7 AY7 BA7 BC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8 AY8 BA8 BC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9 AY9 BA9 BC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0 AY10 BA10 BC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1 AY11 BA11 BC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2 AY12 BA12 BC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3 AY13 BA13 BC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4 AY14 BA14 BC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 AY15 BA15 BC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6 AY16 BA16 BC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7 AY17 BA17 BC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4 AZ4 BB4 BD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5 AZ5 BB5 BD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6 AZ6 BB6 BD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7 AZ7 BB7 BD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8 AZ8 BB8 BD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0 AZ10 BB10 BD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1 AZ11 BB11 B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2 AZ12 BB12 B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4 AZ14 BB14 BD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5 AZ15 BB15 BD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6 AZ16 BB16 B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7 AZ17 BB17 B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9 AX9 BB9 BD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3 AX13 BB13 BD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77"/>
  <sheetViews>
    <sheetView topLeftCell="AC1" workbookViewId="0">
      <selection activeCell="AM31" sqref="AM31"/>
    </sheetView>
  </sheetViews>
  <sheetFormatPr defaultRowHeight="14.4" x14ac:dyDescent="0.3"/>
  <cols>
    <col min="1" max="1" customWidth="true" width="16.44140625"/>
    <col min="40" max="40" customWidth="true" width="17.33203125"/>
  </cols>
  <sheetData>
    <row r="1" spans="1:56" ht="15" thickBot="1" x14ac:dyDescent="0.35"/>
    <row r="2" spans="1:56" ht="15.6" x14ac:dyDescent="0.3">
      <c r="C2" s="30" t="s">
        <v>39</v>
      </c>
      <c r="D2" s="31"/>
      <c r="E2" s="30" t="s">
        <v>40</v>
      </c>
      <c r="F2" s="31"/>
      <c r="G2" s="30" t="s">
        <v>7</v>
      </c>
      <c r="H2" s="31"/>
      <c r="I2" s="30" t="s">
        <v>41</v>
      </c>
      <c r="J2" s="31"/>
      <c r="L2" s="30" t="s">
        <v>39</v>
      </c>
      <c r="M2" s="31"/>
      <c r="N2" s="30" t="s">
        <v>40</v>
      </c>
      <c r="O2" s="31"/>
      <c r="P2" s="30" t="s">
        <v>7</v>
      </c>
      <c r="Q2" s="31"/>
      <c r="R2" s="30" t="s">
        <v>41</v>
      </c>
      <c r="S2" s="31"/>
      <c r="AN2" s="23"/>
      <c r="AO2" s="33" t="s">
        <v>1</v>
      </c>
      <c r="AP2" s="33"/>
      <c r="AQ2" s="33" t="s">
        <v>23</v>
      </c>
      <c r="AR2" s="33"/>
      <c r="AS2" s="33" t="s">
        <v>20</v>
      </c>
      <c r="AT2" s="33"/>
      <c r="AU2" s="33" t="s">
        <v>79</v>
      </c>
      <c r="AV2" s="34"/>
      <c r="AW2" s="32" t="s">
        <v>16</v>
      </c>
      <c r="AX2" s="33"/>
      <c r="AY2" s="33" t="s">
        <v>80</v>
      </c>
      <c r="AZ2" s="33"/>
      <c r="BA2" s="33" t="s">
        <v>2</v>
      </c>
      <c r="BB2" s="33"/>
      <c r="BC2" s="33" t="s">
        <v>50</v>
      </c>
      <c r="BD2" s="34"/>
    </row>
    <row r="3" spans="1:56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6" t="s">
        <v>81</v>
      </c>
      <c r="AW3" s="5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4" t="s">
        <v>81</v>
      </c>
      <c r="BC3" s="4" t="s">
        <v>28</v>
      </c>
      <c r="BD3" s="6" t="s">
        <v>81</v>
      </c>
    </row>
    <row r="4" spans="1:56" x14ac:dyDescent="0.3">
      <c r="A4" t="s" s="0">
        <v>3</v>
      </c>
      <c r="C4" s="7" t="n">
        <v>0.34855507217860854</v>
      </c>
      <c r="D4" s="8" t="n">
        <v>0.6509084302180914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n">
        <v>0.0</v>
      </c>
      <c r="J4" s="8" t="n">
        <v>0.0</v>
      </c>
      <c r="L4" s="7">
        <f t="shared" ref="L4:L17" si="0">(C4-D4)</f>
        <v>-0.34505709620262381</v>
      </c>
      <c r="M4" s="8">
        <f t="shared" ref="M4:M17" si="1">(C4+D4)</f>
        <v>0.99559530217983405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  <c r="AN4" s="7" t="s">
        <v>3</v>
      </c>
      <c r="AO4" t="n" s="0">
        <v>-0.2654597733249658</v>
      </c>
      <c r="AP4" t="n" s="0">
        <v>-0.17279000434100386</v>
      </c>
      <c r="AQ4" t="n" s="0">
        <v>-0.535490179566153</v>
      </c>
      <c r="AR4" t="n" s="0">
        <v>-0.34855507217860854</v>
      </c>
      <c r="AS4" t="n" s="0">
        <v>0.192162056311855</v>
      </c>
      <c r="AT4" t="n" s="0">
        <v>0.12507990242143002</v>
      </c>
      <c r="AU4" t="n" s="0">
        <v>1.00082422899811</v>
      </c>
      <c r="AV4" s="8" t="n">
        <v>0.6514449278213914</v>
      </c>
      <c r="AW4" s="7" t="n">
        <v>1.00082422899811</v>
      </c>
      <c r="AX4" t="n" s="0">
        <v>0.6514449278213914</v>
      </c>
      <c r="AY4" t="n" s="0">
        <v>0.05275123844533767</v>
      </c>
      <c r="AZ4" t="n" s="0">
        <v>0.034336225808514975</v>
      </c>
      <c r="BA4" t="n" s="0">
        <v>-0.2264414574838766</v>
      </c>
      <c r="BB4" t="n" s="0">
        <v>-0.1473926536271268</v>
      </c>
      <c r="BC4" t="e" s="0">
        <v>#NUM!</v>
      </c>
      <c r="BD4" s="8" t="e">
        <v>#NUM!</v>
      </c>
    </row>
    <row r="5" spans="1:56" x14ac:dyDescent="0.3">
      <c r="A5" t="s" s="0">
        <v>30</v>
      </c>
      <c r="C5" s="7" t="n">
        <v>0.025314867550879257</v>
      </c>
      <c r="D5" s="8" t="n">
        <v>0.157079677335296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n">
        <v>0.0</v>
      </c>
      <c r="J5" s="8" t="n">
        <v>0.0</v>
      </c>
      <c r="L5" s="7">
        <f t="shared" si="0"/>
        <v>-0.13872678514835973</v>
      </c>
      <c r="M5" s="8">
        <f t="shared" si="1"/>
        <v>0.19663867429409998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  <c r="AN5" s="7" t="s">
        <v>30</v>
      </c>
      <c r="AO5" t="n" s="0">
        <v>-0.16115940636192647</v>
      </c>
      <c r="AP5" t="n" s="0">
        <v>-0.025314867550879257</v>
      </c>
      <c r="AQ5" t="n" s="0">
        <v>-0.16115940636192647</v>
      </c>
      <c r="AR5" t="n" s="0">
        <v>-0.025314867550879257</v>
      </c>
      <c r="AS5" t="n" s="0">
        <v>-0.16115940636192647</v>
      </c>
      <c r="AT5" t="n" s="0">
        <v>-0.025314867550879257</v>
      </c>
      <c r="AU5" t="n" s="0">
        <v>-0.16115940636192647</v>
      </c>
      <c r="AV5" s="8" t="n">
        <v>-0.025314867550879257</v>
      </c>
      <c r="AW5" s="7" t="n">
        <v>-0.16115940636192647</v>
      </c>
      <c r="AX5" t="n" s="0">
        <v>-0.025314867550879257</v>
      </c>
      <c r="AY5" t="n" s="0">
        <v>-0.16115940636192647</v>
      </c>
      <c r="AZ5" t="n" s="0">
        <v>-0.025314867550879257</v>
      </c>
      <c r="BA5" t="n" s="0">
        <v>0.14694503682126667</v>
      </c>
      <c r="BB5" t="n" s="0">
        <v>0.023082078969907757</v>
      </c>
      <c r="BC5" t="e" s="0">
        <v>#NUM!</v>
      </c>
      <c r="BD5" s="8" t="e">
        <v>#NUM!</v>
      </c>
    </row>
    <row r="6" spans="1:56" x14ac:dyDescent="0.3">
      <c r="A6" t="s" s="0">
        <v>31</v>
      </c>
      <c r="C6" s="7" t="n">
        <v>6.038426230653548</v>
      </c>
      <c r="D6" s="8" t="n">
        <v>4.627664377533773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n">
        <v>0.611213687080105</v>
      </c>
      <c r="J6" s="8" t="n">
        <v>2.0201985712449173</v>
      </c>
      <c r="L6" s="7">
        <f t="shared" si="0"/>
        <v>1.6914520052644155</v>
      </c>
      <c r="M6" s="8">
        <f t="shared" si="1"/>
        <v>10.712540232863677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-1.457741107955949</v>
      </c>
      <c r="S6" s="8">
        <f t="shared" si="7"/>
        <v>2.9887723491044169</v>
      </c>
      <c r="AN6" s="7" t="s">
        <v>31</v>
      </c>
      <c r="AO6" t="n" s="0">
        <v>0.038181461894942675</v>
      </c>
      <c r="AP6" t="n" s="0">
        <v>0.17669099109338937</v>
      </c>
      <c r="AQ6" t="n" s="0">
        <v>0.6399715985723162</v>
      </c>
      <c r="AR6" t="n" s="0">
        <v>2.961573769346452</v>
      </c>
      <c r="AS6" t="n" s="0">
        <v>-0.12914250240002056</v>
      </c>
      <c r="AT6" t="n" s="0">
        <v>-0.597628157982145</v>
      </c>
      <c r="AU6" t="n" s="0">
        <v>-0.08033416722951812</v>
      </c>
      <c r="AV6" s="8" t="n">
        <v>-0.37175956398688204</v>
      </c>
      <c r="AW6" s="7" t="n">
        <v>-0.08033416722951812</v>
      </c>
      <c r="AX6" t="n" s="0">
        <v>-0.37175956398688204</v>
      </c>
      <c r="AY6" t="n" s="0">
        <v>-0.3062414775078385</v>
      </c>
      <c r="AZ6" t="n" s="0">
        <v>-1.4171827763863343</v>
      </c>
      <c r="BA6" t="n" s="0">
        <v>0.23673513081673564</v>
      </c>
      <c r="BB6" t="n" s="0">
        <v>1.0955307317914054</v>
      </c>
      <c r="BC6" t="e" s="0">
        <v>#NUM!</v>
      </c>
      <c r="BD6" s="8" t="e">
        <v>#NUM!</v>
      </c>
    </row>
    <row r="7" spans="1:56" x14ac:dyDescent="0.3">
      <c r="A7" t="s" s="0">
        <v>32</v>
      </c>
      <c r="C7" s="7" t="n">
        <v>0.0</v>
      </c>
      <c r="D7" s="8" t="n">
        <v>0.0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n">
        <v>0.0</v>
      </c>
      <c r="J7" s="8" t="n">
        <v>0.0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  <c r="AN7" s="7" t="s">
        <v>32</v>
      </c>
      <c r="AO7" t="e" s="0">
        <v>#NUM!</v>
      </c>
      <c r="AP7" t="n" s="0">
        <v>0.0</v>
      </c>
      <c r="AQ7" t="e" s="0">
        <v>#NUM!</v>
      </c>
      <c r="AR7" t="n" s="0">
        <v>0.0</v>
      </c>
      <c r="AS7" t="e" s="0">
        <v>#NUM!</v>
      </c>
      <c r="AT7" t="n" s="0">
        <v>0.0</v>
      </c>
      <c r="AU7" t="e" s="0">
        <v>#NUM!</v>
      </c>
      <c r="AV7" s="8" t="n">
        <v>0.0</v>
      </c>
      <c r="AW7" s="7" t="e">
        <v>#NUM!</v>
      </c>
      <c r="AX7" t="n" s="0">
        <v>0.0</v>
      </c>
      <c r="AY7" t="e" s="0">
        <v>#NUM!</v>
      </c>
      <c r="AZ7" t="n" s="0">
        <v>0.0</v>
      </c>
      <c r="BA7" t="e" s="0">
        <v>#NUM!</v>
      </c>
      <c r="BB7" t="n" s="0">
        <v>0.0</v>
      </c>
      <c r="BC7" t="e" s="0">
        <v>#NUM!</v>
      </c>
      <c r="BD7" s="8" t="e">
        <v>#NUM!</v>
      </c>
    </row>
    <row r="8" spans="1:56" x14ac:dyDescent="0.3">
      <c r="A8" t="s" s="0">
        <v>33</v>
      </c>
      <c r="C8" s="7" t="n">
        <v>3.5088991597498427</v>
      </c>
      <c r="D8" s="8" t="n">
        <v>3.7461157905115785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n">
        <v>7.136138017049483</v>
      </c>
      <c r="J8" s="8" t="n">
        <v>1.5292693174135064</v>
      </c>
      <c r="L8" s="7">
        <f t="shared" si="0"/>
        <v>-0.21564097956566597</v>
      </c>
      <c r="M8" s="8">
        <f t="shared" si="1"/>
        <v>6.6806209977553124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5.3446361836291905</v>
      </c>
      <c r="S8" s="8">
        <f t="shared" si="7"/>
        <v>8.6975448591918294</v>
      </c>
      <c r="AN8" s="7" t="s">
        <v>33</v>
      </c>
      <c r="AO8" t="n" s="0">
        <v>0.11186498130366641</v>
      </c>
      <c r="AP8" t="n" s="0">
        <v>0.41905917286694727</v>
      </c>
      <c r="AQ8" t="n" s="0">
        <v>-0.6697334786352723</v>
      </c>
      <c r="AR8" t="n" s="0">
        <v>-2.5088991597498427</v>
      </c>
      <c r="AS8" t="n" s="0">
        <v>0.041226925495423276</v>
      </c>
      <c r="AT8" t="n" s="0">
        <v>0.1544408365926495</v>
      </c>
      <c r="AU8" t="n" s="0">
        <v>0.13109601189959239</v>
      </c>
      <c r="AV8" s="8" t="n">
        <v>0.4911008402501569</v>
      </c>
      <c r="AW8" s="7" t="n">
        <v>0.13109601189959239</v>
      </c>
      <c r="AX8" t="n" s="0">
        <v>0.4911008402501569</v>
      </c>
      <c r="AY8" t="n" s="0">
        <v>0.3958325926981936</v>
      </c>
      <c r="AZ8" t="n" s="0">
        <v>1.4828347259058412</v>
      </c>
      <c r="BA8" t="n" s="0">
        <v>-0.3111200374510288</v>
      </c>
      <c r="BB8" t="n" s="0">
        <v>-1.1654916850398527</v>
      </c>
      <c r="BC8" t="e" s="0">
        <v>#NUM!</v>
      </c>
      <c r="BD8" s="8" t="e">
        <v>#NUM!</v>
      </c>
    </row>
    <row r="9" spans="1:56" x14ac:dyDescent="0.3">
      <c r="A9" s="4" t="s">
        <v>12</v>
      </c>
      <c r="B9" s="4"/>
      <c r="C9" s="5" t="n">
        <v>12.30466923109221</v>
      </c>
      <c r="D9" s="6" t="n">
        <v>5.134870821338841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n">
        <v>13.416362515365119</v>
      </c>
      <c r="J9" s="6" t="n">
        <v>4.061495061289364</v>
      </c>
      <c r="L9" s="5">
        <f t="shared" si="0"/>
        <v>6.5992912747311232</v>
      </c>
      <c r="M9" s="6">
        <f t="shared" si="1"/>
        <v>17.321474152264017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8.7324458044272433</v>
      </c>
      <c r="S9" s="6">
        <f t="shared" si="7"/>
        <v>17.481062124075699</v>
      </c>
      <c r="AN9" s="5" t="s">
        <v>12</v>
      </c>
      <c r="AO9" s="4" t="n">
        <v>-0.126123676538497</v>
      </c>
      <c r="AP9" s="4" t="n">
        <v>-0.6476287865375063</v>
      </c>
      <c r="AQ9" s="4" t="n">
        <v>0.5249072201985834</v>
      </c>
      <c r="AR9" s="4" t="n">
        <v>2.6953307689077874</v>
      </c>
      <c r="AS9" s="4" t="n">
        <v>0.4106864596336068</v>
      </c>
      <c r="AT9" s="4" t="n">
        <v>2.108821918291559</v>
      </c>
      <c r="AU9" s="4" t="n">
        <v>-0.3514536770024668</v>
      </c>
      <c r="AV9" s="6" t="n">
        <v>-1.8046692310922126</v>
      </c>
      <c r="AW9" s="5" t="n">
        <v>-0.3514536770024668</v>
      </c>
      <c r="AX9" s="4" t="n">
        <v>-1.8046692310922126</v>
      </c>
      <c r="AY9" s="4" t="n">
        <v>-0.03458205964697371</v>
      </c>
      <c r="AZ9" s="4" t="n">
        <v>-0.17757440902304467</v>
      </c>
      <c r="BA9" s="4" t="n">
        <v>0.09113892048191549</v>
      </c>
      <c r="BB9" s="4" t="n">
        <v>0.4679865834709087</v>
      </c>
      <c r="BC9" s="4" t="e">
        <v>#NUM!</v>
      </c>
      <c r="BD9" s="6" t="e">
        <v>#NUM!</v>
      </c>
    </row>
    <row r="10" spans="1:56" x14ac:dyDescent="0.3">
      <c r="A10" t="s" s="0">
        <v>13</v>
      </c>
      <c r="C10" s="7" t="n">
        <v>24.522268259043713</v>
      </c>
      <c r="D10" s="8" t="n">
        <v>9.174141996814766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n">
        <v>18.768025866218974</v>
      </c>
      <c r="J10" s="8" t="n">
        <v>10.216141204916799</v>
      </c>
      <c r="L10" s="7">
        <f t="shared" si="0"/>
        <v>15.6744695598553</v>
      </c>
      <c r="M10" s="8">
        <f t="shared" si="1"/>
        <v>35.038740175921603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9.3971023692544389</v>
      </c>
      <c r="S10" s="8">
        <f t="shared" si="7"/>
        <v>30.509255868038004</v>
      </c>
      <c r="AN10" s="7" t="s">
        <v>13</v>
      </c>
      <c r="AO10" t="n" s="0">
        <v>0.4536409540851389</v>
      </c>
      <c r="AP10" t="n" s="0">
        <v>4.1617665283475915</v>
      </c>
      <c r="AQ10" t="n" s="0">
        <v>0.16107574326507598</v>
      </c>
      <c r="AR10" t="n" s="0">
        <v>1.477731740956287</v>
      </c>
      <c r="AS10" t="n" s="0">
        <v>-0.743086263190523</v>
      </c>
      <c r="AT10" t="n" s="0">
        <v>-6.8171788943923275</v>
      </c>
      <c r="AU10" t="n" s="0">
        <v>0.179242746427282</v>
      </c>
      <c r="AV10" s="8" t="n">
        <v>1.6443984076229476</v>
      </c>
      <c r="AW10" s="7" t="n">
        <v>0.179242746427282</v>
      </c>
      <c r="AX10" t="n" s="0">
        <v>1.6443984076229476</v>
      </c>
      <c r="AY10" t="n" s="0">
        <v>-0.10351852959585067</v>
      </c>
      <c r="AZ10" t="n" s="0">
        <v>-0.949693689813806</v>
      </c>
      <c r="BA10" t="n" s="0">
        <v>0.0411976314469667</v>
      </c>
      <c r="BB10" t="n" s="0">
        <v>0.3779529208269139</v>
      </c>
      <c r="BC10" t="e" s="0">
        <v>#NUM!</v>
      </c>
      <c r="BD10" s="8" t="e">
        <v>#NUM!</v>
      </c>
    </row>
    <row r="11" spans="1:56" x14ac:dyDescent="0.3">
      <c r="A11" t="s" s="0">
        <v>14</v>
      </c>
      <c r="C11" s="7" t="n">
        <v>121.02170854742347</v>
      </c>
      <c r="D11" s="8" t="n">
        <v>19.733944838843975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n">
        <v>108.43547804871976</v>
      </c>
      <c r="J11" s="8" t="n">
        <v>12.317415140315486</v>
      </c>
      <c r="L11" s="7">
        <f t="shared" si="0"/>
        <v>98.875807427909905</v>
      </c>
      <c r="M11" s="8">
        <f t="shared" si="1"/>
        <v>141.17262979032085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96.743371505334451</v>
      </c>
      <c r="S11" s="8">
        <f t="shared" si="7"/>
        <v>122.04655501785886</v>
      </c>
      <c r="AN11" s="7" t="s">
        <v>14</v>
      </c>
      <c r="AO11" t="n" s="0">
        <v>0.439416345345836</v>
      </c>
      <c r="AP11" t="n" s="0">
        <v>8.671417920341142</v>
      </c>
      <c r="AQ11" t="n" s="0">
        <v>0.10024814950746651</v>
      </c>
      <c r="AR11" t="n" s="0">
        <v>1.9782914525765278</v>
      </c>
      <c r="AS11" t="n" s="0">
        <v>-0.39505905195632346</v>
      </c>
      <c r="AT11" t="n" s="0">
        <v>-7.796073539392083</v>
      </c>
      <c r="AU11" t="n" s="0">
        <v>0.15092225487091052</v>
      </c>
      <c r="AV11" s="8" t="n">
        <v>2.9782914525764994</v>
      </c>
      <c r="AW11" s="7" t="n">
        <v>0.15092225487091052</v>
      </c>
      <c r="AX11" t="n" s="0">
        <v>2.9782914525764994</v>
      </c>
      <c r="AY11" t="n" s="0">
        <v>0.118122856305752</v>
      </c>
      <c r="AZ11" t="n" s="0">
        <v>2.3310299305444033</v>
      </c>
      <c r="BA11" t="n" s="0">
        <v>-0.11387426596636456</v>
      </c>
      <c r="BB11" t="n" s="0">
        <v>-2.247188483144086</v>
      </c>
      <c r="BC11" t="e" s="0">
        <v>#NUM!</v>
      </c>
      <c r="BD11" s="8" t="e">
        <v>#NUM!</v>
      </c>
    </row>
    <row r="12" spans="1:56" x14ac:dyDescent="0.3">
      <c r="A12" s="4" t="s">
        <v>34</v>
      </c>
      <c r="B12" s="4"/>
      <c r="C12" s="5" t="n">
        <v>59.67250279824383</v>
      </c>
      <c r="D12" s="6" t="n">
        <v>12.471839514067247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n">
        <v>57.48306380091669</v>
      </c>
      <c r="J12" s="6" t="n">
        <v>9.392731758707965</v>
      </c>
      <c r="L12" s="5">
        <f t="shared" si="0"/>
        <v>45.657893862569018</v>
      </c>
      <c r="M12" s="6">
        <f t="shared" si="1"/>
        <v>69.043358457112717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46.639651171356959</v>
      </c>
      <c r="S12" s="6">
        <f t="shared" si="7"/>
        <v>66.124050948748547</v>
      </c>
      <c r="AN12" s="5" t="s">
        <v>34</v>
      </c>
      <c r="AO12" s="4" t="n">
        <v>0.07982091567652078</v>
      </c>
      <c r="AP12" s="4" t="n">
        <v>0.9955136501834616</v>
      </c>
      <c r="AQ12" s="4" t="n">
        <v>-0.294463602911306</v>
      </c>
      <c r="AR12" s="4" t="n">
        <v>-3.6725027982438334</v>
      </c>
      <c r="AS12" s="4" t="n">
        <v>0.2990306543709498</v>
      </c>
      <c r="AT12" s="4" t="n">
        <v>3.729462331100997</v>
      </c>
      <c r="AU12" s="4" t="n">
        <v>0.11980300634381362</v>
      </c>
      <c r="AV12" s="6" t="n">
        <v>1.4941638684228238</v>
      </c>
      <c r="AW12" s="5" t="n">
        <v>0.11980300634381362</v>
      </c>
      <c r="AX12" s="4" t="n">
        <v>1.4941638684228238</v>
      </c>
      <c r="AY12" s="4" t="n">
        <v>0.35343557092946715</v>
      </c>
      <c r="AZ12" s="4" t="n">
        <v>4.407991719195046</v>
      </c>
      <c r="BA12" s="4" t="n">
        <v>-0.2783134680616857</v>
      </c>
      <c r="BB12" s="4" t="n">
        <v>-3.4710809082688243</v>
      </c>
      <c r="BC12" s="4" t="e">
        <v>#NUM!</v>
      </c>
      <c r="BD12" s="6" t="e">
        <v>#NUM!</v>
      </c>
    </row>
    <row r="13" spans="1:56" x14ac:dyDescent="0.3">
      <c r="A13" s="4" t="s">
        <v>25</v>
      </c>
      <c r="B13" s="4"/>
      <c r="C13" s="5" t="n">
        <v>9.921195330132878</v>
      </c>
      <c r="D13" s="6" t="n">
        <v>1.7464995481537493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n">
        <v>7.747351704129588</v>
      </c>
      <c r="J13" s="6" t="n">
        <v>0.7618776905393537</v>
      </c>
      <c r="L13" s="5">
        <f t="shared" si="0"/>
        <v>7.9518478938662627</v>
      </c>
      <c r="M13" s="6">
        <f t="shared" si="1"/>
        <v>11.62557445757443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6.9839712613970004</v>
      </c>
      <c r="S13" s="6">
        <f t="shared" si="7"/>
        <v>8.5892410225724873</v>
      </c>
      <c r="AN13" s="5" t="s">
        <v>25</v>
      </c>
      <c r="AO13" s="4" t="n">
        <v>0.22768130257394595</v>
      </c>
      <c r="AP13" s="4" t="n">
        <v>0.39764529206845367</v>
      </c>
      <c r="AQ13" s="4" t="n">
        <v>0.04512149456346968</v>
      </c>
      <c r="AR13" s="4" t="n">
        <v>0.07880466986712165</v>
      </c>
      <c r="AS13" s="4" t="n">
        <v>-0.19663462660610526</v>
      </c>
      <c r="AT13" s="4" t="n">
        <v>-0.343422286518944</v>
      </c>
      <c r="AU13" s="4" t="n">
        <v>0.42683740589674735</v>
      </c>
      <c r="AV13" s="6" t="n">
        <v>0.7454713365337877</v>
      </c>
      <c r="AW13" s="5" t="n">
        <v>0.42683740589674735</v>
      </c>
      <c r="AX13" s="4" t="n">
        <v>0.7454713365337877</v>
      </c>
      <c r="AY13" s="4" t="n">
        <v>0.042755984595633796</v>
      </c>
      <c r="AZ13" s="4" t="n">
        <v>0.0746733077771431</v>
      </c>
      <c r="BA13" s="4" t="n">
        <v>-0.11123479998092968</v>
      </c>
      <c r="BB13" s="4" t="n">
        <v>-0.19427152790566637</v>
      </c>
      <c r="BC13" s="4" t="e">
        <v>#NUM!</v>
      </c>
      <c r="BD13" s="6" t="e">
        <v>#NUM!</v>
      </c>
    </row>
    <row r="14" spans="1:56" x14ac:dyDescent="0.3">
      <c r="A14" t="s" s="0">
        <v>35</v>
      </c>
      <c r="C14" s="7" t="n">
        <v>1.2802791946288201</v>
      </c>
      <c r="D14" s="8" t="n">
        <v>1.5251226855759037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n">
        <v>0.1678459203760244</v>
      </c>
      <c r="J14" s="8" t="n">
        <v>0.6894675540888044</v>
      </c>
      <c r="L14" s="7">
        <f t="shared" si="0"/>
        <v>-0.24971916468199451</v>
      </c>
      <c r="M14" s="8">
        <f t="shared" si="1"/>
        <v>2.921456451619374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-0.55134990746983426</v>
      </c>
      <c r="S14" s="8">
        <f t="shared" si="7"/>
        <v>0.95966347789224637</v>
      </c>
      <c r="AN14" s="7" t="s">
        <v>35</v>
      </c>
      <c r="AO14" t="n" s="0">
        <v>0.02959167122376112</v>
      </c>
      <c r="AP14" t="n" s="0">
        <v>0.045130929087461746</v>
      </c>
      <c r="AQ14" t="n" s="0">
        <v>0.47191010413657647</v>
      </c>
      <c r="AR14" t="n" s="0">
        <v>0.7197208053711799</v>
      </c>
      <c r="AS14" t="n" s="0">
        <v>-0.1066950758875399</v>
      </c>
      <c r="AT14" t="n" s="0">
        <v>-0.1627230806753297</v>
      </c>
      <c r="AU14" t="n" s="0">
        <v>-0.1837748512166309</v>
      </c>
      <c r="AV14" s="8" t="n">
        <v>-0.2802791946288202</v>
      </c>
      <c r="AW14" s="7" t="n">
        <v>-0.1837748512166309</v>
      </c>
      <c r="AX14" t="n" s="0">
        <v>-0.2802791946288202</v>
      </c>
      <c r="AY14" t="n" s="0">
        <v>-0.30971314702487623</v>
      </c>
      <c r="AZ14" t="n" s="0">
        <v>-0.472350546548744</v>
      </c>
      <c r="BA14" t="n" s="0">
        <v>0.25870586334752627</v>
      </c>
      <c r="BB14" t="n" s="0">
        <v>0.39455818108281204</v>
      </c>
      <c r="BC14" t="e" s="0">
        <v>#NUM!</v>
      </c>
      <c r="BD14" s="8" t="e">
        <v>#NUM!</v>
      </c>
    </row>
    <row r="15" spans="1:56" x14ac:dyDescent="0.3">
      <c r="A15" t="s" s="0">
        <v>36</v>
      </c>
      <c r="C15" s="7" t="n">
        <v>1.3569511378900305</v>
      </c>
      <c r="D15" s="8" t="n">
        <v>1.1751436674417923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n">
        <v>1.5656632386746754</v>
      </c>
      <c r="J15" s="8" t="n">
        <v>0.9007505635643133</v>
      </c>
      <c r="L15" s="7">
        <f t="shared" si="0"/>
        <v>0.19746845452602169</v>
      </c>
      <c r="M15" s="8">
        <f t="shared" si="1"/>
        <v>2.5741836497788517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0.71577039851812074</v>
      </c>
      <c r="S15" s="8">
        <f t="shared" si="7"/>
        <v>2.5922451609575998</v>
      </c>
      <c r="AN15" s="7" t="s">
        <v>36</v>
      </c>
      <c r="AO15" t="n" s="0">
        <v>0.3043152084866513</v>
      </c>
      <c r="AP15" t="n" s="0">
        <v>0.357614090159317</v>
      </c>
      <c r="AQ15" t="n" s="0">
        <v>-0.3037510627675753</v>
      </c>
      <c r="AR15" t="n" s="0">
        <v>-0.3569511378900305</v>
      </c>
      <c r="AS15" t="n" s="0">
        <v>-0.4301467051556325</v>
      </c>
      <c r="AT15" t="n" s="0">
        <v>-0.5054841766345933</v>
      </c>
      <c r="AU15" t="n" s="0">
        <v>0.2635554590962189</v>
      </c>
      <c r="AV15" s="8" t="n">
        <v>0.309715528776636</v>
      </c>
      <c r="AW15" s="7" t="n">
        <v>0.2635554590962189</v>
      </c>
      <c r="AX15" t="n" s="0">
        <v>0.309715528776636</v>
      </c>
      <c r="AY15" t="n" s="0">
        <v>0.22100474224374925</v>
      </c>
      <c r="AZ15" t="n" s="0">
        <v>0.2597123233223475</v>
      </c>
      <c r="BA15" t="n" s="0">
        <v>-0.20951622918724427</v>
      </c>
      <c r="BB15" t="n" s="0">
        <v>-0.24621166995567334</v>
      </c>
      <c r="BC15" t="e" s="0">
        <v>#NUM!</v>
      </c>
      <c r="BD15" s="8" t="e">
        <v>#NUM!</v>
      </c>
    </row>
    <row r="16" spans="1:56" x14ac:dyDescent="0.3">
      <c r="A16" s="4" t="s">
        <v>37</v>
      </c>
      <c r="B16" s="4"/>
      <c r="C16" s="5" t="n">
        <v>8.0013497479079</v>
      </c>
      <c r="D16" s="6" t="n">
        <v>1.4469468717711538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n">
        <v>6.167397033795514</v>
      </c>
      <c r="J16" s="6" t="n">
        <v>0.7634434415711215</v>
      </c>
      <c r="L16" s="5">
        <f t="shared" si="0"/>
        <v>6.354661973428156</v>
      </c>
      <c r="M16" s="6">
        <f t="shared" si="1"/>
        <v>9.2978541176851515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5.3256737619624674</v>
      </c>
      <c r="S16" s="6">
        <f t="shared" si="7"/>
        <v>6.8968983988015617</v>
      </c>
      <c r="AN16" s="5" t="s">
        <v>37</v>
      </c>
      <c r="AO16" s="4" t="n">
        <v>0.3103201487930243</v>
      </c>
      <c r="AP16" s="4" t="n">
        <v>0.4490167685436255</v>
      </c>
      <c r="AQ16" s="4" t="n">
        <v>-0.6920432031358452</v>
      </c>
      <c r="AR16" s="4" t="n">
        <v>-1.0013497479079003</v>
      </c>
      <c r="AS16" s="4" t="n">
        <v>-0.04278246657242286</v>
      </c>
      <c r="AT16" s="4" t="n">
        <v>-0.06190395617362121</v>
      </c>
      <c r="AU16" s="4" t="n">
        <v>1.1509178057935985</v>
      </c>
      <c r="AV16" s="6" t="n">
        <v>1.6653169187587675</v>
      </c>
      <c r="AW16" s="5" t="n">
        <v>1.1509178057935985</v>
      </c>
      <c r="AX16" s="4" t="n">
        <v>1.6653169187587675</v>
      </c>
      <c r="AY16" s="4" t="n">
        <v>0.6322888404145266</v>
      </c>
      <c r="AZ16" s="4" t="n">
        <v>0.9148883596936095</v>
      </c>
      <c r="BA16" s="4" t="n">
        <v>-0.39885223116163193</v>
      </c>
      <c r="BB16" s="4" t="n">
        <v>-0.5771179881782684</v>
      </c>
      <c r="BC16" s="4" t="e">
        <v>#NUM!</v>
      </c>
      <c r="BD16" s="6" t="e">
        <v>#NUM!</v>
      </c>
    </row>
    <row r="17" spans="1:56" ht="15" thickBot="1" x14ac:dyDescent="0.35">
      <c r="A17" s="4" t="s">
        <v>38</v>
      </c>
      <c r="B17" s="4"/>
      <c r="C17" s="18" t="n">
        <v>5.483826482185366</v>
      </c>
      <c r="D17" s="19" t="n">
        <v>1.5379748316829185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n">
        <v>6.001948631272213</v>
      </c>
      <c r="J17" s="19" t="n">
        <v>0.9281467584813101</v>
      </c>
      <c r="L17" s="18">
        <f t="shared" si="0"/>
        <v>3.8669099424737485</v>
      </c>
      <c r="M17" s="19">
        <f t="shared" si="1"/>
        <v>6.0398386681122851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4.9523301990584363</v>
      </c>
      <c r="S17" s="19">
        <f t="shared" si="7"/>
        <v>6.8675645863660515</v>
      </c>
      <c r="AN17" s="18" t="s">
        <v>38</v>
      </c>
      <c r="AO17" s="24" t="n">
        <v>-0.39806477209676816</v>
      </c>
      <c r="AP17" s="24" t="n">
        <v>-0.6122136008644263</v>
      </c>
      <c r="AQ17" s="24" t="e">
        <v>#NUM!</v>
      </c>
      <c r="AR17" s="24" t="e">
        <v>#NUM!</v>
      </c>
      <c r="AS17" s="24" t="n">
        <v>1.0534262670420005</v>
      </c>
      <c r="AT17" s="24" t="n">
        <v>1.620143085744286</v>
      </c>
      <c r="AU17" s="24" t="n">
        <v>-0.314586735893423</v>
      </c>
      <c r="AV17" s="19" t="n">
        <v>-0.48382648218536595</v>
      </c>
      <c r="AW17" s="18" t="n">
        <v>-0.314586735893423</v>
      </c>
      <c r="AX17" s="24" t="n">
        <v>-0.48382648218536595</v>
      </c>
      <c r="AY17" s="24" t="n">
        <v>0.2244242432943907</v>
      </c>
      <c r="AZ17" s="24" t="n">
        <v>0.3451588378062569</v>
      </c>
      <c r="BA17" s="24" t="n">
        <v>-0.30255135643557285</v>
      </c>
      <c r="BB17" s="24" t="n">
        <v>-0.46531637148943883</v>
      </c>
      <c r="BC17" s="24" t="e">
        <v>#NUM!</v>
      </c>
      <c r="BD17" s="19" t="e">
        <v>#NUM!</v>
      </c>
    </row>
    <row r="20" spans="1:56" x14ac:dyDescent="0.3">
      <c r="G20" s="29" t="s">
        <v>67</v>
      </c>
      <c r="H20" s="29"/>
      <c r="I20" s="29" t="s">
        <v>70</v>
      </c>
      <c r="J20" s="29"/>
      <c r="P20" s="29" t="s">
        <v>60</v>
      </c>
      <c r="Q20" s="29"/>
      <c r="R20" s="29" t="s">
        <v>62</v>
      </c>
      <c r="S20" s="29"/>
    </row>
    <row r="21" spans="1:56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  <c r="Z21" t="s" s="0">
        <v>73</v>
      </c>
      <c r="AA21" t="s" s="0">
        <v>46</v>
      </c>
      <c r="AB21" t="s" s="0">
        <v>47</v>
      </c>
      <c r="AD21" t="s" s="0">
        <v>73</v>
      </c>
      <c r="AE21" t="s" s="0">
        <v>46</v>
      </c>
      <c r="AF21" t="s" s="0">
        <v>47</v>
      </c>
    </row>
    <row r="22" spans="1:56" x14ac:dyDescent="0.3">
      <c r="A22" t="n" s="0">
        <v>9.0</v>
      </c>
      <c r="B22" t="s" s="0">
        <v>19</v>
      </c>
      <c r="C22" t="s" s="0">
        <v>20</v>
      </c>
      <c r="D22" t="s" s="0">
        <v>17</v>
      </c>
      <c r="E22" t="s" s="0">
        <v>21</v>
      </c>
      <c r="F22" t="n" s="0">
        <v>1.0</v>
      </c>
      <c r="G22" t="n" s="0">
        <v>0.0</v>
      </c>
      <c r="H22" t="n" s="0">
        <v>0.0</v>
      </c>
      <c r="I22" t="n" s="0">
        <v>0.0</v>
      </c>
      <c r="J22" t="n" s="0">
        <v>4.0</v>
      </c>
      <c r="K22" t="n" s="0">
        <v>3.0</v>
      </c>
      <c r="L22" s="0"/>
      <c r="M22" t="n">
        <v>68.0</v>
      </c>
      <c r="N22" t="n">
        <v>67.0</v>
      </c>
      <c r="O22" t="n">
        <v>5.0</v>
      </c>
      <c r="P22"/>
      <c r="Q22"/>
      <c r="R22"/>
      <c r="S22"/>
      <c r="T22" t="n">
        <v>-1.0</v>
      </c>
      <c r="U22"/>
      <c r="V22" t="s">
        <v>45</v>
      </c>
      <c r="W22" t="b">
        <v>0</v>
      </c>
      <c r="Z22" t="n">
        <v>9.0</v>
      </c>
      <c r="AD22" t="n">
        <v>0.0</v>
      </c>
      <c r="AE22" t="n">
        <v>0.0</v>
      </c>
      <c r="AF22" t="n">
        <v>0.0</v>
      </c>
    </row>
    <row r="23" spans="1:56" x14ac:dyDescent="0.3">
      <c r="A23" t="n" s="0">
        <v>9.0</v>
      </c>
      <c r="B23" t="s" s="0">
        <v>19</v>
      </c>
      <c r="C23" t="s" s="0">
        <v>20</v>
      </c>
      <c r="D23" t="s" s="0">
        <v>22</v>
      </c>
      <c r="E23" t="s" s="0">
        <v>21</v>
      </c>
      <c r="F23" t="n" s="0">
        <v>0.0</v>
      </c>
      <c r="G23" t="n" s="0">
        <v>0.0</v>
      </c>
      <c r="H23" t="n" s="0">
        <v>7.0</v>
      </c>
      <c r="I23" t="n" s="0">
        <v>0.0</v>
      </c>
      <c r="J23" t="n" s="0">
        <v>0.0</v>
      </c>
      <c r="K23" t="n" s="0">
        <v>15.0</v>
      </c>
      <c r="L23" s="0"/>
      <c r="M23" t="n">
        <v>87.0</v>
      </c>
      <c r="N23" t="n">
        <v>74.0</v>
      </c>
      <c r="O23" t="n">
        <v>7.0</v>
      </c>
      <c r="P23"/>
      <c r="Q23"/>
      <c r="R23"/>
      <c r="S23"/>
      <c r="T23" t="n">
        <v>-1.0</v>
      </c>
      <c r="U23"/>
      <c r="V23" t="s">
        <v>45</v>
      </c>
      <c r="W23" t="b">
        <v>0</v>
      </c>
      <c r="Z23" t="n">
        <v>9.0</v>
      </c>
      <c r="AD23" t="n">
        <v>1.0</v>
      </c>
      <c r="AE23" t="n">
        <v>0.0</v>
      </c>
      <c r="AF23" t="n">
        <v>0.0</v>
      </c>
    </row>
    <row r="24" spans="1:56" x14ac:dyDescent="0.3">
      <c r="A24" t="n" s="0">
        <v>8.0</v>
      </c>
      <c r="B24" t="s" s="0">
        <v>19</v>
      </c>
      <c r="C24" t="s" s="0">
        <v>23</v>
      </c>
      <c r="D24" t="s" s="0">
        <v>1</v>
      </c>
      <c r="E24" t="s" s="0">
        <v>21</v>
      </c>
      <c r="F24" t="n" s="0">
        <v>0.0</v>
      </c>
      <c r="G24" t="n" s="0">
        <v>0.0</v>
      </c>
      <c r="H24" t="n" s="0">
        <v>9.0</v>
      </c>
      <c r="I24" t="n" s="0">
        <v>0.0</v>
      </c>
      <c r="J24" t="n" s="0">
        <v>0.0</v>
      </c>
      <c r="K24" t="n" s="0">
        <v>15.0</v>
      </c>
      <c r="L24" t="n" s="0">
        <v>27.0</v>
      </c>
      <c r="M24" t="n" s="0">
        <v>114.0</v>
      </c>
      <c r="N24" t="n" s="0">
        <v>45.0</v>
      </c>
      <c r="O24" t="n" s="0">
        <v>9.0</v>
      </c>
      <c r="P24" t="n" s="0">
        <v>3.0</v>
      </c>
      <c r="Q24" t="n" s="0">
        <v>0.0</v>
      </c>
      <c r="R24" t="n" s="0">
        <v>6.0</v>
      </c>
      <c r="S24" t="n" s="0">
        <v>0.0</v>
      </c>
      <c r="T24" t="n" s="0">
        <v>-1.0</v>
      </c>
      <c r="U24" t="s" s="0">
        <v>46</v>
      </c>
      <c r="V24" t="s" s="0">
        <v>45</v>
      </c>
      <c r="W24" t="b" s="0">
        <v>0</v>
      </c>
      <c r="Z24" t="n" s="0">
        <v>8.0</v>
      </c>
      <c r="AA24" t="n" s="0">
        <v>6.0</v>
      </c>
      <c r="AD24" t="n" s="0">
        <v>2.0</v>
      </c>
      <c r="AE24" t="n" s="0">
        <v>0.0</v>
      </c>
      <c r="AF24" t="n" s="0">
        <v>0.0</v>
      </c>
    </row>
    <row r="25" spans="1:56" x14ac:dyDescent="0.3">
      <c r="A25" t="n" s="0">
        <v>8.0</v>
      </c>
      <c r="B25" t="s" s="0">
        <v>19</v>
      </c>
      <c r="C25" t="s" s="0">
        <v>23</v>
      </c>
      <c r="D25" t="s" s="0">
        <v>1</v>
      </c>
      <c r="E25" t="s" s="0">
        <v>21</v>
      </c>
      <c r="F25" t="n" s="0">
        <v>2.0</v>
      </c>
      <c r="G25" t="n" s="0">
        <v>0.0</v>
      </c>
      <c r="H25" t="n" s="0">
        <v>5.0</v>
      </c>
      <c r="I25" t="n" s="0">
        <v>0.0</v>
      </c>
      <c r="J25" t="n" s="0">
        <v>1.0</v>
      </c>
      <c r="K25" t="n" s="0">
        <v>3.0</v>
      </c>
      <c r="L25" t="n" s="0">
        <v>29.0</v>
      </c>
      <c r="M25" t="n" s="0">
        <v>86.0</v>
      </c>
      <c r="N25" t="n" s="0">
        <v>25.0</v>
      </c>
      <c r="O25" t="n" s="0">
        <v>8.0</v>
      </c>
      <c r="P25" t="n" s="0">
        <v>2.0</v>
      </c>
      <c r="Q25" t="n" s="0">
        <v>1.0</v>
      </c>
      <c r="R25" t="n" s="0">
        <v>5.0</v>
      </c>
      <c r="S25" t="n" s="0">
        <v>0.0</v>
      </c>
      <c r="T25" t="n" s="0">
        <v>-1.0</v>
      </c>
      <c r="U25" t="s" s="0">
        <v>46</v>
      </c>
      <c r="V25" t="s" s="0">
        <v>45</v>
      </c>
      <c r="W25" t="b" s="0">
        <v>0</v>
      </c>
      <c r="Z25" t="n" s="0">
        <v>8.0</v>
      </c>
      <c r="AA25" t="n" s="0">
        <v>5.0</v>
      </c>
      <c r="AD25" t="n" s="0">
        <v>3.0</v>
      </c>
      <c r="AE25" t="n" s="0">
        <v>0.0</v>
      </c>
      <c r="AF25" t="n" s="0">
        <v>0.0</v>
      </c>
    </row>
    <row r="26" spans="1:56" x14ac:dyDescent="0.3">
      <c r="A26" t="n" s="0">
        <v>9.0</v>
      </c>
      <c r="B26" t="s" s="0">
        <v>19</v>
      </c>
      <c r="C26" t="s" s="0">
        <v>20</v>
      </c>
      <c r="D26" t="s" s="0">
        <v>17</v>
      </c>
      <c r="E26" t="s" s="0">
        <v>21</v>
      </c>
      <c r="F26" t="n" s="0">
        <v>0.0</v>
      </c>
      <c r="G26" t="n" s="0">
        <v>0.0</v>
      </c>
      <c r="H26" t="n" s="0">
        <v>6.0</v>
      </c>
      <c r="I26" t="n" s="0">
        <v>0.0</v>
      </c>
      <c r="J26" t="n" s="0">
        <v>1.0</v>
      </c>
      <c r="K26" t="n" s="0">
        <v>15.0</v>
      </c>
      <c r="L26" t="n" s="0">
        <v>10.0</v>
      </c>
      <c r="M26" t="n" s="0">
        <v>83.0</v>
      </c>
      <c r="N26" t="n" s="0">
        <v>48.0</v>
      </c>
      <c r="O26" t="n" s="0">
        <v>7.0</v>
      </c>
      <c r="P26" t="n" s="0">
        <v>0.0</v>
      </c>
      <c r="Q26" t="n" s="0">
        <v>1.0</v>
      </c>
      <c r="R26" t="n" s="0">
        <v>6.0</v>
      </c>
      <c r="S26" t="n" s="0">
        <v>0.0</v>
      </c>
      <c r="T26" t="n" s="0">
        <v>-1.0</v>
      </c>
      <c r="U26" t="s" s="0">
        <v>46</v>
      </c>
      <c r="V26" t="s" s="0">
        <v>45</v>
      </c>
      <c r="W26" t="b" s="0">
        <v>0</v>
      </c>
      <c r="Z26" t="n" s="0">
        <v>9.0</v>
      </c>
      <c r="AA26" t="n" s="0">
        <v>6.0</v>
      </c>
      <c r="AD26" t="n" s="0">
        <v>4.0</v>
      </c>
      <c r="AE26" t="n" s="0">
        <v>0.0</v>
      </c>
      <c r="AF26" t="n" s="0">
        <v>0.0</v>
      </c>
    </row>
    <row r="27" spans="1:56" x14ac:dyDescent="0.3">
      <c r="A27" t="n" s="0">
        <v>9.0</v>
      </c>
      <c r="B27" t="s" s="0">
        <v>19</v>
      </c>
      <c r="C27" t="s" s="0">
        <v>20</v>
      </c>
      <c r="D27" t="s" s="0">
        <v>18</v>
      </c>
      <c r="E27" t="s" s="0">
        <v>16</v>
      </c>
      <c r="F27" t="n" s="0">
        <v>2.0</v>
      </c>
      <c r="G27" t="n" s="0">
        <v>0.0</v>
      </c>
      <c r="H27" t="n" s="0">
        <v>2.0</v>
      </c>
      <c r="I27" t="n" s="0">
        <v>0.0</v>
      </c>
      <c r="J27" t="n" s="0">
        <v>5.0</v>
      </c>
      <c r="K27" t="n" s="0">
        <v>3.0</v>
      </c>
      <c r="L27" t="n" s="0">
        <v>13.0</v>
      </c>
      <c r="M27" t="n" s="0">
        <v>86.0</v>
      </c>
      <c r="N27" t="n" s="0">
        <v>57.0</v>
      </c>
      <c r="O27" t="n" s="0">
        <v>9.0</v>
      </c>
      <c r="P27" t="n" s="0">
        <v>0.0</v>
      </c>
      <c r="Q27" t="n" s="0">
        <v>1.0</v>
      </c>
      <c r="R27" t="n" s="0">
        <v>4.0</v>
      </c>
      <c r="S27" t="n" s="0">
        <v>4.0</v>
      </c>
      <c r="T27" t="n" s="0">
        <v>-1.0</v>
      </c>
      <c r="U27" t="s" s="0">
        <v>47</v>
      </c>
      <c r="V27" t="s" s="0">
        <v>45</v>
      </c>
      <c r="W27" t="b" s="0">
        <v>0</v>
      </c>
      <c r="Z27" t="n" s="0">
        <v>9.0</v>
      </c>
      <c r="AB27" t="n" s="0">
        <v>4.0</v>
      </c>
      <c r="AD27" t="n" s="0">
        <v>5.0</v>
      </c>
      <c r="AE27" t="n" s="0">
        <v>0.0</v>
      </c>
      <c r="AF27" t="n" s="0">
        <v>0.0</v>
      </c>
    </row>
    <row r="28" spans="1:56" x14ac:dyDescent="0.3">
      <c r="A28" t="n" s="0">
        <v>26.0</v>
      </c>
      <c r="B28" t="s" s="0">
        <v>19</v>
      </c>
      <c r="C28" t="s" s="0">
        <v>20</v>
      </c>
      <c r="D28" t="s" s="0">
        <v>1</v>
      </c>
      <c r="E28" t="s" s="0">
        <v>21</v>
      </c>
      <c r="F28" t="n" s="0">
        <v>0.0</v>
      </c>
      <c r="G28" t="n" s="0">
        <v>0.0</v>
      </c>
      <c r="H28" t="n" s="0">
        <v>0.0</v>
      </c>
      <c r="I28" t="n" s="0">
        <v>0.0</v>
      </c>
      <c r="J28" t="n" s="0">
        <v>6.0</v>
      </c>
      <c r="K28" t="n" s="0">
        <v>15.0</v>
      </c>
      <c r="L28" t="n" s="0">
        <v>13.0</v>
      </c>
      <c r="M28" t="n" s="0">
        <v>88.0</v>
      </c>
      <c r="N28" t="n" s="0">
        <v>47.0</v>
      </c>
      <c r="O28" t="n" s="0">
        <v>6.0</v>
      </c>
      <c r="P28" t="n" s="0">
        <v>0.0</v>
      </c>
      <c r="Q28" t="n" s="0">
        <v>1.0</v>
      </c>
      <c r="R28" t="n" s="0">
        <v>0.0</v>
      </c>
      <c r="S28" t="n" s="0">
        <v>5.0</v>
      </c>
      <c r="T28" t="n" s="0">
        <v>-1.0</v>
      </c>
      <c r="U28" t="s" s="0">
        <v>47</v>
      </c>
      <c r="V28" t="s" s="0">
        <v>26</v>
      </c>
      <c r="W28" t="b" s="0">
        <v>0</v>
      </c>
      <c r="Z28" t="n" s="0">
        <v>26.0</v>
      </c>
      <c r="AB28" t="n" s="0">
        <v>5.0</v>
      </c>
      <c r="AD28" t="n" s="0">
        <v>6.0</v>
      </c>
      <c r="AE28" t="n" s="0">
        <v>0.0</v>
      </c>
      <c r="AF28" t="n" s="0">
        <v>0.0</v>
      </c>
    </row>
    <row r="29" spans="1:56" x14ac:dyDescent="0.3">
      <c r="A29" t="n" s="0">
        <v>29.0</v>
      </c>
      <c r="B29" t="s" s="0">
        <v>19</v>
      </c>
      <c r="C29" t="s" s="0">
        <v>1</v>
      </c>
      <c r="D29" t="s" s="0">
        <v>17</v>
      </c>
      <c r="E29" t="s" s="0">
        <v>21</v>
      </c>
      <c r="F29" t="n" s="0">
        <v>0.0</v>
      </c>
      <c r="G29" t="n" s="0">
        <v>0.0</v>
      </c>
      <c r="H29" t="n" s="0">
        <v>10.0</v>
      </c>
      <c r="I29" t="n" s="0">
        <v>0.0</v>
      </c>
      <c r="J29" t="n" s="0">
        <v>1.0</v>
      </c>
      <c r="K29" t="n" s="0">
        <v>3.0</v>
      </c>
      <c r="L29" t="n" s="0">
        <v>34.0</v>
      </c>
      <c r="M29" t="n" s="0">
        <v>127.0</v>
      </c>
      <c r="N29" t="n" s="0">
        <v>56.0</v>
      </c>
      <c r="O29" t="n" s="0">
        <v>11.0</v>
      </c>
      <c r="P29" t="n" s="0">
        <v>3.0</v>
      </c>
      <c r="Q29" t="n" s="0">
        <v>1.0</v>
      </c>
      <c r="R29" t="n" s="0">
        <v>7.0</v>
      </c>
      <c r="S29" t="n" s="0">
        <v>0.0</v>
      </c>
      <c r="T29" t="n" s="0">
        <v>-1.0</v>
      </c>
      <c r="U29" t="s" s="0">
        <v>46</v>
      </c>
      <c r="V29" t="s" s="0">
        <v>45</v>
      </c>
      <c r="W29" t="b" s="0">
        <v>0</v>
      </c>
      <c r="Z29" t="n" s="0">
        <v>29.0</v>
      </c>
      <c r="AA29" t="n" s="0">
        <v>7.0</v>
      </c>
      <c r="AD29" t="n" s="0">
        <v>7.0</v>
      </c>
      <c r="AE29" t="n" s="0">
        <v>0.0</v>
      </c>
      <c r="AF29" t="n" s="0">
        <v>0.0</v>
      </c>
    </row>
    <row r="30" spans="1:56" x14ac:dyDescent="0.3">
      <c r="A30" t="n" s="0">
        <v>29.0</v>
      </c>
      <c r="B30" t="s" s="0">
        <v>19</v>
      </c>
      <c r="C30" t="s" s="0">
        <v>1</v>
      </c>
      <c r="D30" t="s" s="0">
        <v>17</v>
      </c>
      <c r="E30" t="s" s="0">
        <v>21</v>
      </c>
      <c r="F30" t="n" s="0">
        <v>0.0</v>
      </c>
      <c r="G30" t="n" s="0">
        <v>0.0</v>
      </c>
      <c r="H30" t="n" s="0">
        <v>0.0</v>
      </c>
      <c r="I30" t="n" s="0">
        <v>0.0</v>
      </c>
      <c r="J30" t="n" s="0">
        <v>8.0</v>
      </c>
      <c r="K30" t="n" s="0">
        <v>15.0</v>
      </c>
      <c r="L30" t="n" s="0">
        <v>23.0</v>
      </c>
      <c r="M30" t="n" s="0">
        <v>118.0</v>
      </c>
      <c r="N30" t="n" s="0">
        <v>57.0</v>
      </c>
      <c r="O30" t="n" s="0">
        <v>8.0</v>
      </c>
      <c r="P30" t="n" s="0">
        <v>0.0</v>
      </c>
      <c r="Q30" t="n" s="0">
        <v>2.0</v>
      </c>
      <c r="R30" t="n" s="0">
        <v>0.0</v>
      </c>
      <c r="S30" t="n" s="0">
        <v>6.0</v>
      </c>
      <c r="T30" t="n" s="0">
        <v>-1.0</v>
      </c>
      <c r="U30" t="s" s="0">
        <v>47</v>
      </c>
      <c r="V30" t="s" s="0">
        <v>45</v>
      </c>
      <c r="W30" t="b" s="0">
        <v>0</v>
      </c>
      <c r="Z30" t="n" s="0">
        <v>29.0</v>
      </c>
      <c r="AB30" t="n" s="0">
        <v>6.0</v>
      </c>
      <c r="AD30" t="n" s="0">
        <v>8.0</v>
      </c>
      <c r="AE30" t="n" s="0">
        <v>0.0</v>
      </c>
      <c r="AF30" t="n" s="0">
        <v>0.0</v>
      </c>
    </row>
    <row r="31" spans="1:56" x14ac:dyDescent="0.3">
      <c r="A31" t="n" s="0">
        <v>33.0</v>
      </c>
      <c r="B31" t="s" s="0">
        <v>19</v>
      </c>
      <c r="C31" t="s" s="0">
        <v>20</v>
      </c>
      <c r="D31" t="s" s="0">
        <v>1</v>
      </c>
      <c r="E31" t="s" s="0">
        <v>2</v>
      </c>
      <c r="F31" t="n" s="0">
        <v>0.0</v>
      </c>
      <c r="G31" t="n" s="0">
        <v>0.0</v>
      </c>
      <c r="H31" t="n" s="0">
        <v>3.0</v>
      </c>
      <c r="I31" t="n" s="0">
        <v>0.0</v>
      </c>
      <c r="J31" t="n" s="0">
        <v>7.0</v>
      </c>
      <c r="K31" t="n" s="0">
        <v>15.0</v>
      </c>
      <c r="L31" t="n" s="0">
        <v>34.0</v>
      </c>
      <c r="M31" t="n" s="0">
        <v>143.0</v>
      </c>
      <c r="N31" t="n" s="0">
        <v>60.0</v>
      </c>
      <c r="O31" t="n" s="0">
        <v>10.0</v>
      </c>
      <c r="P31" t="n" s="0">
        <v>3.0</v>
      </c>
      <c r="Q31" t="n" s="0">
        <v>1.0</v>
      </c>
      <c r="R31" t="n" s="0">
        <v>0.0</v>
      </c>
      <c r="S31" t="n" s="0">
        <v>6.0</v>
      </c>
      <c r="T31" t="n" s="0">
        <v>2.0</v>
      </c>
      <c r="U31" t="s" s="0">
        <v>47</v>
      </c>
      <c r="V31" t="s" s="0">
        <v>26</v>
      </c>
      <c r="W31" t="b" s="0">
        <v>0</v>
      </c>
      <c r="Z31" t="n" s="0">
        <v>33.0</v>
      </c>
      <c r="AB31" t="n" s="0">
        <v>6.0</v>
      </c>
      <c r="AD31" t="n" s="0">
        <v>9.0</v>
      </c>
      <c r="AE31" t="n" s="0">
        <v>5.500000000000001</v>
      </c>
      <c r="AF31" t="n" s="0">
        <v>0.0</v>
      </c>
    </row>
    <row r="32" spans="1:56" x14ac:dyDescent="0.3">
      <c r="A32" t="n" s="0">
        <v>33.0</v>
      </c>
      <c r="B32" t="s" s="0">
        <v>19</v>
      </c>
      <c r="C32" t="s" s="0">
        <v>20</v>
      </c>
      <c r="D32" s="0"/>
      <c r="E32" t="s">
        <v>2</v>
      </c>
      <c r="F32" t="n">
        <v>0.0</v>
      </c>
      <c r="G32" t="n">
        <v>0.0</v>
      </c>
      <c r="H32" t="n">
        <v>10.0</v>
      </c>
      <c r="I32" t="n">
        <v>0.0</v>
      </c>
      <c r="J32" t="n">
        <v>0.0</v>
      </c>
      <c r="K32" t="n">
        <v>15.0</v>
      </c>
      <c r="L32" t="n">
        <v>32.0</v>
      </c>
      <c r="M32" t="n">
        <v>127.0</v>
      </c>
      <c r="N32" t="n">
        <v>48.0</v>
      </c>
      <c r="O32" t="n">
        <v>10.0</v>
      </c>
      <c r="P32" t="n">
        <v>4.0</v>
      </c>
      <c r="Q32" t="n">
        <v>0.0</v>
      </c>
      <c r="R32" t="n">
        <v>6.0</v>
      </c>
      <c r="S32" t="n">
        <v>0.0</v>
      </c>
      <c r="T32" t="n">
        <v>1.0</v>
      </c>
      <c r="U32" t="s">
        <v>46</v>
      </c>
      <c r="V32" t="s">
        <v>26</v>
      </c>
      <c r="W32" t="b">
        <v>0</v>
      </c>
      <c r="Z32" t="n">
        <v>33.0</v>
      </c>
      <c r="AA32" t="n">
        <v>6.0</v>
      </c>
      <c r="AD32" t="n">
        <v>10.0</v>
      </c>
      <c r="AE32" t="n">
        <v>5.6689821874294575</v>
      </c>
      <c r="AF32" t="n">
        <v>4.0</v>
      </c>
    </row>
    <row r="33" spans="1:32" x14ac:dyDescent="0.3">
      <c r="A33" t="n" s="0">
        <v>33.0</v>
      </c>
      <c r="B33" t="s" s="0">
        <v>19</v>
      </c>
      <c r="C33" t="s" s="0">
        <v>20</v>
      </c>
      <c r="D33" s="0"/>
      <c r="E33" t="s">
        <v>2</v>
      </c>
      <c r="F33" t="n">
        <v>2.0</v>
      </c>
      <c r="G33" t="n">
        <v>0.0</v>
      </c>
      <c r="H33" t="n">
        <v>6.0</v>
      </c>
      <c r="I33" t="n">
        <v>0.0</v>
      </c>
      <c r="J33" t="n">
        <v>0.0</v>
      </c>
      <c r="K33" t="n">
        <v>15.0</v>
      </c>
      <c r="L33" t="n">
        <v>8.0</v>
      </c>
      <c r="M33" t="n">
        <v>75.0</v>
      </c>
      <c r="N33" t="n">
        <v>44.0</v>
      </c>
      <c r="O33" t="n">
        <v>8.0</v>
      </c>
      <c r="P33" t="n">
        <v>1.0</v>
      </c>
      <c r="Q33" t="n">
        <v>0.0</v>
      </c>
      <c r="R33" t="n">
        <v>7.0</v>
      </c>
      <c r="S33" t="n">
        <v>0.0</v>
      </c>
      <c r="T33" t="n">
        <v>1.0</v>
      </c>
      <c r="U33" t="s">
        <v>46</v>
      </c>
      <c r="V33" t="s">
        <v>26</v>
      </c>
      <c r="W33" t="b">
        <v>0</v>
      </c>
      <c r="Z33" t="n">
        <v>33.0</v>
      </c>
      <c r="AA33" t="n">
        <v>7.0</v>
      </c>
      <c r="AD33" t="n">
        <v>11.0</v>
      </c>
      <c r="AE33" t="n">
        <v>5.6689821874294575</v>
      </c>
      <c r="AF33" t="n">
        <v>4.0</v>
      </c>
    </row>
    <row r="34" spans="1:32" x14ac:dyDescent="0.3">
      <c r="A34" t="n" s="0">
        <v>33.0</v>
      </c>
      <c r="B34" t="s" s="0">
        <v>19</v>
      </c>
      <c r="C34" t="s" s="0">
        <v>20</v>
      </c>
      <c r="D34" s="0"/>
      <c r="E34" t="s">
        <v>2</v>
      </c>
      <c r="F34" t="n">
        <v>0.0</v>
      </c>
      <c r="G34" t="n">
        <v>0.0</v>
      </c>
      <c r="H34" t="n">
        <v>10.0</v>
      </c>
      <c r="I34" t="n">
        <v>0.0</v>
      </c>
      <c r="J34" t="n">
        <v>0.0</v>
      </c>
      <c r="K34" t="n">
        <v>15.0</v>
      </c>
      <c r="L34" t="n">
        <v>24.0</v>
      </c>
      <c r="M34" t="n">
        <v>119.0</v>
      </c>
      <c r="N34" t="n">
        <v>56.0</v>
      </c>
      <c r="O34" t="n">
        <v>10.0</v>
      </c>
      <c r="P34" t="n">
        <v>3.0</v>
      </c>
      <c r="Q34" t="n">
        <v>0.0</v>
      </c>
      <c r="R34" t="n">
        <v>7.0</v>
      </c>
      <c r="S34" t="n">
        <v>0.0</v>
      </c>
      <c r="T34" t="n">
        <v>1.0</v>
      </c>
      <c r="U34" t="s">
        <v>46</v>
      </c>
      <c r="V34" t="s">
        <v>26</v>
      </c>
      <c r="W34" t="b">
        <v>0</v>
      </c>
      <c r="Z34" t="n">
        <v>33.0</v>
      </c>
      <c r="AA34" t="n">
        <v>7.0</v>
      </c>
      <c r="AD34" t="n">
        <v>12.0</v>
      </c>
      <c r="AE34" t="n">
        <v>5.6689821874294575</v>
      </c>
      <c r="AF34" t="n">
        <v>4.0</v>
      </c>
    </row>
    <row r="35" spans="1:32" x14ac:dyDescent="0.3">
      <c r="A35" t="n" s="0">
        <v>33.0</v>
      </c>
      <c r="B35" t="s" s="0">
        <v>19</v>
      </c>
      <c r="C35" t="s" s="0">
        <v>20</v>
      </c>
      <c r="D35" s="0"/>
      <c r="E35" t="s">
        <v>2</v>
      </c>
      <c r="F35" t="n">
        <v>0.0</v>
      </c>
      <c r="G35" t="n">
        <v>0.0</v>
      </c>
      <c r="H35" t="n">
        <v>8.0</v>
      </c>
      <c r="I35" t="n">
        <v>0.0</v>
      </c>
      <c r="J35" t="n">
        <v>0.0</v>
      </c>
      <c r="K35" t="n">
        <v>15.0</v>
      </c>
      <c r="L35" t="n">
        <v>8.0</v>
      </c>
      <c r="M35" t="n">
        <v>87.0</v>
      </c>
      <c r="N35" t="n">
        <v>56.0</v>
      </c>
      <c r="O35" t="n">
        <v>8.0</v>
      </c>
      <c r="P35" t="n">
        <v>1.0</v>
      </c>
      <c r="Q35" t="n">
        <v>0.0</v>
      </c>
      <c r="R35" t="n">
        <v>7.0</v>
      </c>
      <c r="S35" t="n">
        <v>0.0</v>
      </c>
      <c r="T35" t="n">
        <v>1.0</v>
      </c>
      <c r="U35" t="s">
        <v>46</v>
      </c>
      <c r="V35" t="s">
        <v>26</v>
      </c>
      <c r="W35" t="b">
        <v>0</v>
      </c>
      <c r="Z35" t="n">
        <v>33.0</v>
      </c>
      <c r="AA35" t="n">
        <v>7.0</v>
      </c>
      <c r="AD35" t="n">
        <v>13.0</v>
      </c>
      <c r="AE35" t="n">
        <v>5.6689821874294575</v>
      </c>
      <c r="AF35" t="n">
        <v>4.0</v>
      </c>
    </row>
    <row r="36" spans="1:32" x14ac:dyDescent="0.3">
      <c r="A36" t="n" s="0">
        <v>33.0</v>
      </c>
      <c r="B36" t="s" s="0">
        <v>19</v>
      </c>
      <c r="C36" t="s" s="0">
        <v>20</v>
      </c>
      <c r="D36" s="0"/>
      <c r="E36" t="s">
        <v>2</v>
      </c>
      <c r="F36" t="n">
        <v>2.0</v>
      </c>
      <c r="G36" t="n">
        <v>0.0</v>
      </c>
      <c r="H36" t="n">
        <v>6.0</v>
      </c>
      <c r="I36" t="n">
        <v>0.0</v>
      </c>
      <c r="J36" t="n">
        <v>0.0</v>
      </c>
      <c r="K36" t="n">
        <v>15.0</v>
      </c>
      <c r="L36" t="n">
        <v>0.0</v>
      </c>
      <c r="M36" t="n">
        <v>67.0</v>
      </c>
      <c r="N36" t="n">
        <v>52.0</v>
      </c>
      <c r="O36" t="n">
        <v>8.0</v>
      </c>
      <c r="P36" t="n">
        <v>0.0</v>
      </c>
      <c r="Q36" t="n">
        <v>0.0</v>
      </c>
      <c r="R36" t="n">
        <v>8.0</v>
      </c>
      <c r="S36" t="n">
        <v>0.0</v>
      </c>
      <c r="T36" t="n">
        <v>1.0</v>
      </c>
      <c r="U36" t="s">
        <v>46</v>
      </c>
      <c r="V36" t="s">
        <v>26</v>
      </c>
      <c r="W36" t="b">
        <v>0</v>
      </c>
      <c r="Z36" t="n">
        <v>33.0</v>
      </c>
      <c r="AA36" t="n">
        <v>8.0</v>
      </c>
      <c r="AD36" t="n">
        <v>14.0</v>
      </c>
      <c r="AE36" t="n">
        <v>5.6689821874294575</v>
      </c>
      <c r="AF36" t="n">
        <v>4.0</v>
      </c>
    </row>
    <row r="37" spans="1:32" x14ac:dyDescent="0.3">
      <c r="A37" t="n" s="0">
        <v>35.0</v>
      </c>
      <c r="B37" t="s" s="0">
        <v>19</v>
      </c>
      <c r="C37" t="s" s="0">
        <v>20</v>
      </c>
      <c r="D37" t="s" s="0">
        <v>21</v>
      </c>
      <c r="E37" t="s" s="0">
        <v>2</v>
      </c>
      <c r="F37" t="n" s="0">
        <v>0.0</v>
      </c>
      <c r="G37" t="n" s="0">
        <v>0.0</v>
      </c>
      <c r="H37" t="n" s="0">
        <v>0.0</v>
      </c>
      <c r="I37" t="n" s="0">
        <v>0.0</v>
      </c>
      <c r="J37" t="n" s="0">
        <v>9.0</v>
      </c>
      <c r="K37" t="n" s="0">
        <v>15.0</v>
      </c>
      <c r="L37" t="n" s="0">
        <v>33.0</v>
      </c>
      <c r="M37" t="n" s="0">
        <v>138.0</v>
      </c>
      <c r="N37" t="n" s="0">
        <v>57.0</v>
      </c>
      <c r="O37" t="n" s="0">
        <v>9.0</v>
      </c>
      <c r="P37" t="n" s="0">
        <v>0.0</v>
      </c>
      <c r="Q37" t="n" s="0">
        <v>3.0</v>
      </c>
      <c r="R37" t="n" s="0">
        <v>0.0</v>
      </c>
      <c r="S37" t="n" s="0">
        <v>6.0</v>
      </c>
      <c r="T37" t="n" s="0">
        <v>3.0</v>
      </c>
      <c r="U37" t="s" s="0">
        <v>47</v>
      </c>
      <c r="V37" t="s" s="0">
        <v>45</v>
      </c>
      <c r="W37" t="b" s="0">
        <v>0</v>
      </c>
      <c r="Z37" t="n" s="0">
        <v>35.0</v>
      </c>
      <c r="AB37" t="n" s="0">
        <v>6.0</v>
      </c>
      <c r="AD37" t="n" s="0">
        <v>15.0</v>
      </c>
      <c r="AE37" t="n" s="0">
        <v>5.6689821874294575</v>
      </c>
      <c r="AF37" t="n" s="0">
        <v>4.0</v>
      </c>
    </row>
    <row r="38" spans="1:32" x14ac:dyDescent="0.3">
      <c r="A38" t="n" s="0">
        <v>35.0</v>
      </c>
      <c r="B38" t="s" s="0">
        <v>19</v>
      </c>
      <c r="C38" t="s" s="0">
        <v>20</v>
      </c>
      <c r="D38" s="0"/>
      <c r="E38" t="s">
        <v>2</v>
      </c>
      <c r="F38" t="n">
        <v>0.0</v>
      </c>
      <c r="G38" t="n">
        <v>0.0</v>
      </c>
      <c r="H38" t="n">
        <v>9.0</v>
      </c>
      <c r="I38" t="n">
        <v>0.0</v>
      </c>
      <c r="J38" t="n">
        <v>0.0</v>
      </c>
      <c r="K38" t="n">
        <v>15.0</v>
      </c>
      <c r="L38" t="n">
        <v>0.0</v>
      </c>
      <c r="M38" t="n">
        <v>87.0</v>
      </c>
      <c r="N38" t="n">
        <v>72.0</v>
      </c>
      <c r="O38" t="n">
        <v>9.0</v>
      </c>
      <c r="P38" t="n">
        <v>0.0</v>
      </c>
      <c r="Q38" t="n">
        <v>0.0</v>
      </c>
      <c r="R38" t="n">
        <v>9.0</v>
      </c>
      <c r="S38" t="n">
        <v>0.0</v>
      </c>
      <c r="T38" t="n">
        <v>1.0</v>
      </c>
      <c r="U38" t="s">
        <v>46</v>
      </c>
      <c r="V38" t="s">
        <v>45</v>
      </c>
      <c r="W38" t="b">
        <v>0</v>
      </c>
      <c r="Z38" t="n">
        <v>35.0</v>
      </c>
      <c r="AA38" t="n">
        <v>9.0</v>
      </c>
      <c r="AD38" t="n">
        <v>16.0</v>
      </c>
      <c r="AE38" t="n">
        <v>5.6689821874294575</v>
      </c>
      <c r="AF38" t="n">
        <v>4.0</v>
      </c>
    </row>
    <row r="39" spans="1:32" x14ac:dyDescent="0.3">
      <c r="A39" t="n" s="0">
        <v>35.0</v>
      </c>
      <c r="B39" t="s" s="0">
        <v>19</v>
      </c>
      <c r="C39" t="s" s="0">
        <v>20</v>
      </c>
      <c r="D39" t="s" s="0">
        <v>21</v>
      </c>
      <c r="E39" t="s" s="0">
        <v>2</v>
      </c>
      <c r="F39" t="n" s="0">
        <v>0.0</v>
      </c>
      <c r="G39" t="n" s="0">
        <v>0.0</v>
      </c>
      <c r="H39" t="n" s="0">
        <v>0.0</v>
      </c>
      <c r="I39" t="n" s="0">
        <v>0.0</v>
      </c>
      <c r="J39" t="n" s="0">
        <v>9.0</v>
      </c>
      <c r="K39" t="n" s="0">
        <v>0.0</v>
      </c>
      <c r="L39" t="n" s="0">
        <v>20.0</v>
      </c>
      <c r="M39" t="n" s="0">
        <v>110.0</v>
      </c>
      <c r="N39" t="n" s="0">
        <v>70.0</v>
      </c>
      <c r="O39" t="n" s="0">
        <v>9.0</v>
      </c>
      <c r="P39" t="n" s="0">
        <v>0.0</v>
      </c>
      <c r="Q39" t="n" s="0">
        <v>2.0</v>
      </c>
      <c r="R39" t="n" s="0">
        <v>0.0</v>
      </c>
      <c r="S39" t="n" s="0">
        <v>7.0</v>
      </c>
      <c r="T39" t="n" s="0">
        <v>3.0</v>
      </c>
      <c r="U39" t="s" s="0">
        <v>47</v>
      </c>
      <c r="V39" t="s" s="0">
        <v>45</v>
      </c>
      <c r="W39" t="b" s="0">
        <v>0</v>
      </c>
      <c r="Z39" t="n" s="0">
        <v>35.0</v>
      </c>
      <c r="AB39" t="n" s="0">
        <v>7.0</v>
      </c>
      <c r="AD39" t="n" s="0">
        <v>17.0</v>
      </c>
      <c r="AE39" t="n" s="0">
        <v>5.6689821874294575</v>
      </c>
      <c r="AF39" t="n" s="0">
        <v>4.0</v>
      </c>
    </row>
    <row r="40" spans="1:32" x14ac:dyDescent="0.3">
      <c r="A40" t="n" s="0">
        <v>35.0</v>
      </c>
      <c r="B40" t="s" s="0">
        <v>19</v>
      </c>
      <c r="C40" t="s" s="0">
        <v>20</v>
      </c>
      <c r="D40" s="0"/>
      <c r="E40" t="s">
        <v>2</v>
      </c>
      <c r="F40" t="n">
        <v>0.0</v>
      </c>
      <c r="G40" t="n">
        <v>0.0</v>
      </c>
      <c r="H40" t="n">
        <v>9.0</v>
      </c>
      <c r="I40" t="n">
        <v>0.0</v>
      </c>
      <c r="J40" t="n">
        <v>0.0</v>
      </c>
      <c r="K40" t="n">
        <v>15.0</v>
      </c>
      <c r="L40" t="n">
        <v>8.0</v>
      </c>
      <c r="M40" t="n">
        <v>95.0</v>
      </c>
      <c r="N40" t="n">
        <v>64.0</v>
      </c>
      <c r="O40" t="n">
        <v>9.0</v>
      </c>
      <c r="P40" t="n">
        <v>1.0</v>
      </c>
      <c r="Q40" t="n">
        <v>0.0</v>
      </c>
      <c r="R40" t="n">
        <v>8.0</v>
      </c>
      <c r="S40" t="n">
        <v>0.0</v>
      </c>
      <c r="T40" t="n">
        <v>1.0</v>
      </c>
      <c r="U40" t="s">
        <v>46</v>
      </c>
      <c r="V40" t="s">
        <v>45</v>
      </c>
      <c r="W40" t="b">
        <v>0</v>
      </c>
      <c r="Z40" t="n">
        <v>35.0</v>
      </c>
      <c r="AA40" t="n">
        <v>8.0</v>
      </c>
      <c r="AD40" t="n">
        <v>18.0</v>
      </c>
      <c r="AE40" t="n">
        <v>5.6689821874294575</v>
      </c>
      <c r="AF40" t="n">
        <v>4.0</v>
      </c>
    </row>
    <row r="41" spans="1:32" x14ac:dyDescent="0.3">
      <c r="A41" t="n" s="0">
        <v>35.0</v>
      </c>
      <c r="B41" t="s" s="0">
        <v>19</v>
      </c>
      <c r="C41" t="s" s="0">
        <v>20</v>
      </c>
      <c r="D41" s="0"/>
      <c r="E41" t="s">
        <v>21</v>
      </c>
      <c r="F41" t="n">
        <v>1.0</v>
      </c>
      <c r="G41" t="n">
        <v>0.0</v>
      </c>
      <c r="H41" t="n">
        <v>6.0</v>
      </c>
      <c r="I41" t="n">
        <v>0.0</v>
      </c>
      <c r="J41" t="n">
        <v>1.0</v>
      </c>
      <c r="K41" t="n">
        <v>15.0</v>
      </c>
      <c r="L41" t="n">
        <v>10.0</v>
      </c>
      <c r="M41" t="n">
        <v>85.0</v>
      </c>
      <c r="N41" t="n">
        <v>50.0</v>
      </c>
      <c r="O41" t="n">
        <v>8.0</v>
      </c>
      <c r="P41" t="n">
        <v>0.0</v>
      </c>
      <c r="Q41" t="n">
        <v>1.0</v>
      </c>
      <c r="R41" t="n">
        <v>7.0</v>
      </c>
      <c r="S41" t="n">
        <v>0.0</v>
      </c>
      <c r="T41" t="n">
        <v>2.0</v>
      </c>
      <c r="U41" t="s">
        <v>46</v>
      </c>
      <c r="V41" t="s">
        <v>45</v>
      </c>
      <c r="W41" t="b">
        <v>0</v>
      </c>
      <c r="Z41" t="n">
        <v>35.0</v>
      </c>
      <c r="AA41" t="n">
        <v>7.0</v>
      </c>
      <c r="AD41" t="n">
        <v>19.0</v>
      </c>
      <c r="AE41" t="n">
        <v>5.6689821874294575</v>
      </c>
      <c r="AF41" t="n">
        <v>4.0</v>
      </c>
    </row>
    <row r="42" spans="1:32" x14ac:dyDescent="0.3">
      <c r="A42" t="n" s="0">
        <v>35.0</v>
      </c>
      <c r="B42" t="s" s="0">
        <v>19</v>
      </c>
      <c r="C42" t="s" s="0">
        <v>20</v>
      </c>
      <c r="D42" t="s" s="0">
        <v>16</v>
      </c>
      <c r="E42" t="s" s="0">
        <v>21</v>
      </c>
      <c r="F42" t="n" s="0">
        <v>0.0</v>
      </c>
      <c r="G42" t="n" s="0">
        <v>0.0</v>
      </c>
      <c r="H42" t="n" s="0">
        <v>0.0</v>
      </c>
      <c r="I42" t="n" s="0">
        <v>0.0</v>
      </c>
      <c r="J42" t="n" s="0">
        <v>8.0</v>
      </c>
      <c r="K42" t="n" s="0">
        <v>15.0</v>
      </c>
      <c r="L42" t="n" s="0">
        <v>33.0</v>
      </c>
      <c r="M42" t="n" s="0">
        <v>128.0</v>
      </c>
      <c r="N42" t="n" s="0">
        <v>47.0</v>
      </c>
      <c r="O42" t="n" s="0">
        <v>8.0</v>
      </c>
      <c r="P42" t="n" s="0">
        <v>0.0</v>
      </c>
      <c r="Q42" t="n" s="0">
        <v>3.0</v>
      </c>
      <c r="R42" t="n" s="0">
        <v>0.0</v>
      </c>
      <c r="S42" t="n" s="0">
        <v>5.0</v>
      </c>
      <c r="T42" t="n" s="0">
        <v>3.0</v>
      </c>
      <c r="U42" t="s" s="0">
        <v>47</v>
      </c>
      <c r="V42" t="s" s="0">
        <v>45</v>
      </c>
      <c r="W42" t="b" s="0">
        <v>0</v>
      </c>
      <c r="Z42" t="n" s="0">
        <v>35.0</v>
      </c>
      <c r="AB42" t="n" s="0">
        <v>5.0</v>
      </c>
      <c r="AD42" t="n" s="0">
        <v>20.0</v>
      </c>
      <c r="AE42" t="n" s="0">
        <v>5.6689821874294575</v>
      </c>
      <c r="AF42" t="n" s="0">
        <v>4.0</v>
      </c>
    </row>
    <row r="43" spans="1:32" x14ac:dyDescent="0.3">
      <c r="A43" t="n" s="0">
        <v>36.0</v>
      </c>
      <c r="B43" t="s" s="0">
        <v>19</v>
      </c>
      <c r="C43" t="s" s="0">
        <v>1</v>
      </c>
      <c r="D43" s="0"/>
      <c r="E43" t="s">
        <v>21</v>
      </c>
      <c r="F43" t="n">
        <v>0.0</v>
      </c>
      <c r="G43" t="n">
        <v>0.0</v>
      </c>
      <c r="H43" t="n">
        <v>11.0</v>
      </c>
      <c r="I43" t="n">
        <v>0.0</v>
      </c>
      <c r="J43" t="n">
        <v>1.0</v>
      </c>
      <c r="K43" t="n">
        <v>15.0</v>
      </c>
      <c r="L43" t="n">
        <v>34.0</v>
      </c>
      <c r="M43" t="n">
        <v>147.0</v>
      </c>
      <c r="N43" t="n">
        <v>64.0</v>
      </c>
      <c r="O43" t="n">
        <v>12.0</v>
      </c>
      <c r="P43" t="n">
        <v>3.0</v>
      </c>
      <c r="Q43" t="n">
        <v>1.0</v>
      </c>
      <c r="R43" t="n">
        <v>8.0</v>
      </c>
      <c r="S43" t="n">
        <v>0.0</v>
      </c>
      <c r="T43" t="n">
        <v>2.0</v>
      </c>
      <c r="U43" t="s">
        <v>46</v>
      </c>
      <c r="V43" t="s">
        <v>45</v>
      </c>
      <c r="W43" t="b">
        <v>0</v>
      </c>
      <c r="Z43" t="n">
        <v>36.0</v>
      </c>
      <c r="AA43" t="n">
        <v>8.0</v>
      </c>
      <c r="AD43" t="n">
        <v>21.0</v>
      </c>
      <c r="AE43" t="n">
        <v>5.6689821874294575</v>
      </c>
      <c r="AF43" t="n">
        <v>4.0</v>
      </c>
    </row>
    <row r="44" spans="1:32" x14ac:dyDescent="0.3">
      <c r="A44" t="n" s="0">
        <v>36.0</v>
      </c>
      <c r="B44" t="s" s="0">
        <v>19</v>
      </c>
      <c r="C44" t="s" s="0">
        <v>1</v>
      </c>
      <c r="D44" t="s" s="0">
        <v>2</v>
      </c>
      <c r="E44" t="s" s="0">
        <v>21</v>
      </c>
      <c r="F44" t="n" s="0">
        <v>0.0</v>
      </c>
      <c r="G44" t="n" s="0">
        <v>0.0</v>
      </c>
      <c r="H44" t="n" s="0">
        <v>1.0</v>
      </c>
      <c r="I44" t="n" s="0">
        <v>0.0</v>
      </c>
      <c r="J44" t="n" s="0">
        <v>8.0</v>
      </c>
      <c r="K44" t="n" s="0">
        <v>15.0</v>
      </c>
      <c r="L44" t="n" s="0">
        <v>33.0</v>
      </c>
      <c r="M44" t="n" s="0">
        <v>136.0</v>
      </c>
      <c r="N44" t="n" s="0">
        <v>55.0</v>
      </c>
      <c r="O44" t="n" s="0">
        <v>9.0</v>
      </c>
      <c r="P44" t="n" s="0">
        <v>0.0</v>
      </c>
      <c r="Q44" t="n" s="0">
        <v>3.0</v>
      </c>
      <c r="R44" t="n" s="0">
        <v>1.0</v>
      </c>
      <c r="S44" t="n" s="0">
        <v>5.0</v>
      </c>
      <c r="T44" t="n" s="0">
        <v>3.0</v>
      </c>
      <c r="U44" t="s" s="0">
        <v>47</v>
      </c>
      <c r="V44" t="s" s="0">
        <v>45</v>
      </c>
      <c r="W44" t="b" s="0">
        <v>0</v>
      </c>
      <c r="Z44" t="n" s="0">
        <v>36.0</v>
      </c>
      <c r="AB44" t="n" s="0">
        <v>5.0</v>
      </c>
      <c r="AD44" t="n" s="0">
        <v>22.0</v>
      </c>
      <c r="AE44" t="n" s="0">
        <v>5.6689821874294575</v>
      </c>
      <c r="AF44" t="n" s="0">
        <v>4.0</v>
      </c>
    </row>
    <row r="45" spans="1:32" x14ac:dyDescent="0.3">
      <c r="A45" t="n" s="0">
        <v>36.0</v>
      </c>
      <c r="B45" t="s" s="0">
        <v>19</v>
      </c>
      <c r="C45" t="s" s="0">
        <v>1</v>
      </c>
      <c r="D45" s="0"/>
      <c r="E45" t="s">
        <v>2</v>
      </c>
      <c r="F45" t="n">
        <v>1.0</v>
      </c>
      <c r="G45" t="n">
        <v>0.0</v>
      </c>
      <c r="H45" t="n">
        <v>9.0</v>
      </c>
      <c r="I45" t="n">
        <v>0.0</v>
      </c>
      <c r="J45" t="n">
        <v>1.0</v>
      </c>
      <c r="K45" t="n">
        <v>15.0</v>
      </c>
      <c r="L45" t="n">
        <v>34.0</v>
      </c>
      <c r="M45" t="n">
        <v>133.0</v>
      </c>
      <c r="N45" t="n">
        <v>50.0</v>
      </c>
      <c r="O45" t="n">
        <v>11.0</v>
      </c>
      <c r="P45" t="n">
        <v>3.0</v>
      </c>
      <c r="Q45" t="n">
        <v>1.0</v>
      </c>
      <c r="R45" t="n">
        <v>7.0</v>
      </c>
      <c r="S45" t="n">
        <v>0.0</v>
      </c>
      <c r="T45" t="n">
        <v>2.0</v>
      </c>
      <c r="U45" t="s">
        <v>46</v>
      </c>
      <c r="V45" t="s">
        <v>45</v>
      </c>
      <c r="W45" t="b">
        <v>0</v>
      </c>
      <c r="Z45" t="n">
        <v>36.0</v>
      </c>
      <c r="AA45" t="n">
        <v>7.0</v>
      </c>
      <c r="AD45" t="n">
        <v>23.0</v>
      </c>
      <c r="AE45" t="n">
        <v>5.6689821874294575</v>
      </c>
      <c r="AF45" t="n">
        <v>4.0</v>
      </c>
    </row>
    <row r="46" spans="1:32" x14ac:dyDescent="0.3">
      <c r="A46" t="n" s="0">
        <v>41.0</v>
      </c>
      <c r="B46" t="s" s="0">
        <v>19</v>
      </c>
      <c r="C46" t="s" s="0">
        <v>55</v>
      </c>
      <c r="D46" s="0"/>
      <c r="E46" t="s">
        <v>2</v>
      </c>
      <c r="F46" t="n">
        <v>0.0</v>
      </c>
      <c r="G46" t="n">
        <v>1.0</v>
      </c>
      <c r="H46" t="n">
        <v>0.0</v>
      </c>
      <c r="I46" t="n">
        <v>0.0</v>
      </c>
      <c r="J46" t="n">
        <v>5.0</v>
      </c>
      <c r="K46" t="n">
        <v>15.0</v>
      </c>
      <c r="L46" t="n">
        <v>23.0</v>
      </c>
      <c r="M46" t="n">
        <v>92.0</v>
      </c>
      <c r="N46" t="n">
        <v>31.0</v>
      </c>
      <c r="O46" t="n">
        <v>6.0</v>
      </c>
      <c r="P46" t="n">
        <v>0.0</v>
      </c>
      <c r="Q46" t="n">
        <v>2.0</v>
      </c>
      <c r="R46" t="n">
        <v>1.0</v>
      </c>
      <c r="S46" t="n">
        <v>3.0</v>
      </c>
      <c r="T46" t="n">
        <v>3.0</v>
      </c>
      <c r="U46" t="s">
        <v>47</v>
      </c>
      <c r="V46" t="s">
        <v>45</v>
      </c>
      <c r="W46" t="b">
        <v>0</v>
      </c>
      <c r="Z46" t="n">
        <v>41.0</v>
      </c>
      <c r="AB46" t="n">
        <v>3.0</v>
      </c>
      <c r="AD46" t="n">
        <v>24.0</v>
      </c>
      <c r="AE46" t="n">
        <v>5.6689821874294575</v>
      </c>
      <c r="AF46" t="n">
        <v>4.0</v>
      </c>
    </row>
    <row r="47" spans="1:32" x14ac:dyDescent="0.3">
      <c r="A47" t="n" s="0">
        <v>41.0</v>
      </c>
      <c r="B47" t="s" s="0">
        <v>19</v>
      </c>
      <c r="C47" t="s" s="0">
        <v>55</v>
      </c>
      <c r="D47" s="0"/>
      <c r="E47" t="s">
        <v>2</v>
      </c>
      <c r="F47" t="n">
        <v>0.0</v>
      </c>
      <c r="G47" t="n">
        <v>0.0</v>
      </c>
      <c r="H47" t="n">
        <v>8.0</v>
      </c>
      <c r="I47" t="n">
        <v>0.0</v>
      </c>
      <c r="J47" t="n">
        <v>1.0</v>
      </c>
      <c r="K47" t="n">
        <v>15.0</v>
      </c>
      <c r="L47" t="n">
        <v>34.0</v>
      </c>
      <c r="M47" t="n">
        <v>123.0</v>
      </c>
      <c r="N47" t="n">
        <v>40.0</v>
      </c>
      <c r="O47" t="n">
        <v>9.0</v>
      </c>
      <c r="P47" t="n">
        <v>3.0</v>
      </c>
      <c r="Q47" t="n">
        <v>1.0</v>
      </c>
      <c r="R47" t="n">
        <v>5.0</v>
      </c>
      <c r="S47" t="n">
        <v>0.0</v>
      </c>
      <c r="T47" t="n">
        <v>2.0</v>
      </c>
      <c r="U47" t="s">
        <v>46</v>
      </c>
      <c r="V47" t="s">
        <v>45</v>
      </c>
      <c r="W47" t="b">
        <v>0</v>
      </c>
      <c r="Z47" t="n">
        <v>41.0</v>
      </c>
      <c r="AA47" t="n">
        <v>5.0</v>
      </c>
      <c r="AD47" t="n">
        <v>25.0</v>
      </c>
      <c r="AE47" t="n">
        <v>5.6689821874294575</v>
      </c>
      <c r="AF47" t="n">
        <v>4.0</v>
      </c>
    </row>
    <row r="48" spans="1:32" x14ac:dyDescent="0.3">
      <c r="A48" t="n" s="0">
        <v>41.0</v>
      </c>
      <c r="B48" t="s" s="0">
        <v>19</v>
      </c>
      <c r="C48" t="s" s="0">
        <v>55</v>
      </c>
      <c r="D48" s="0"/>
      <c r="E48" t="s">
        <v>2</v>
      </c>
      <c r="F48" t="n">
        <v>0.0</v>
      </c>
      <c r="G48" t="n">
        <v>0.0</v>
      </c>
      <c r="H48" t="n">
        <v>8.0</v>
      </c>
      <c r="I48" t="n">
        <v>0.0</v>
      </c>
      <c r="J48" t="n">
        <v>1.0</v>
      </c>
      <c r="K48" t="n">
        <v>15.0</v>
      </c>
      <c r="L48" t="n">
        <v>34.0</v>
      </c>
      <c r="M48" t="n">
        <v>123.0</v>
      </c>
      <c r="N48" t="n">
        <v>40.0</v>
      </c>
      <c r="O48" t="n">
        <v>9.0</v>
      </c>
      <c r="P48" t="n">
        <v>3.0</v>
      </c>
      <c r="Q48" t="n">
        <v>1.0</v>
      </c>
      <c r="R48" t="n">
        <v>5.0</v>
      </c>
      <c r="S48" t="n">
        <v>0.0</v>
      </c>
      <c r="T48" t="n">
        <v>2.0</v>
      </c>
      <c r="U48" t="s">
        <v>46</v>
      </c>
      <c r="V48" t="s">
        <v>45</v>
      </c>
      <c r="W48" t="b">
        <v>0</v>
      </c>
      <c r="Z48" t="n">
        <v>41.0</v>
      </c>
      <c r="AA48" t="n">
        <v>5.0</v>
      </c>
      <c r="AD48" t="n">
        <v>26.0</v>
      </c>
      <c r="AE48" t="n">
        <v>5.6689821874294575</v>
      </c>
      <c r="AF48" t="n">
        <v>4.0</v>
      </c>
    </row>
    <row r="49" spans="1:32" x14ac:dyDescent="0.3">
      <c r="A49" t="n" s="0">
        <v>41.0</v>
      </c>
      <c r="B49" t="s" s="0">
        <v>19</v>
      </c>
      <c r="C49" t="s" s="0">
        <v>55</v>
      </c>
      <c r="D49" s="0"/>
      <c r="E49" t="s">
        <v>2</v>
      </c>
      <c r="F49" t="n">
        <v>0.0</v>
      </c>
      <c r="G49" t="n">
        <v>0.0</v>
      </c>
      <c r="H49" t="n">
        <v>9.0</v>
      </c>
      <c r="I49" t="n">
        <v>0.0</v>
      </c>
      <c r="J49" t="n">
        <v>1.0</v>
      </c>
      <c r="K49" t="n">
        <v>3.0</v>
      </c>
      <c r="L49" t="n">
        <v>26.0</v>
      </c>
      <c r="M49" t="n">
        <v>111.0</v>
      </c>
      <c r="N49" t="n">
        <v>56.0</v>
      </c>
      <c r="O49" t="n">
        <v>10.0</v>
      </c>
      <c r="P49" t="n">
        <v>2.0</v>
      </c>
      <c r="Q49" t="n">
        <v>1.0</v>
      </c>
      <c r="R49" t="n">
        <v>7.0</v>
      </c>
      <c r="S49" t="n">
        <v>0.0</v>
      </c>
      <c r="T49" t="n">
        <v>2.0</v>
      </c>
      <c r="U49" t="s">
        <v>46</v>
      </c>
      <c r="V49" t="s">
        <v>45</v>
      </c>
      <c r="W49" t="b">
        <v>0</v>
      </c>
      <c r="Z49" t="n">
        <v>41.0</v>
      </c>
      <c r="AA49" t="n">
        <v>7.0</v>
      </c>
      <c r="AD49" t="n">
        <v>27.0</v>
      </c>
      <c r="AE49" t="n">
        <v>5.6689821874294575</v>
      </c>
      <c r="AF49" t="n">
        <v>4.79993950532586</v>
      </c>
    </row>
    <row r="50" spans="1:32" x14ac:dyDescent="0.3">
      <c r="A50" t="n" s="0">
        <v>41.0</v>
      </c>
      <c r="B50" t="s" s="0">
        <v>19</v>
      </c>
      <c r="C50" t="s" s="0">
        <v>55</v>
      </c>
      <c r="D50" s="0"/>
      <c r="E50" t="s">
        <v>2</v>
      </c>
      <c r="F50" t="n">
        <v>1.0</v>
      </c>
      <c r="G50" t="n">
        <v>0.0</v>
      </c>
      <c r="H50" t="n">
        <v>8.0</v>
      </c>
      <c r="I50" t="n">
        <v>0.0</v>
      </c>
      <c r="J50" t="n">
        <v>1.0</v>
      </c>
      <c r="K50" t="n">
        <v>3.0</v>
      </c>
      <c r="L50" t="n">
        <v>10.0</v>
      </c>
      <c r="M50" t="n">
        <v>89.0</v>
      </c>
      <c r="N50" t="n">
        <v>66.0</v>
      </c>
      <c r="O50" t="n">
        <v>10.0</v>
      </c>
      <c r="P50" t="n">
        <v>0.0</v>
      </c>
      <c r="Q50" t="n">
        <v>1.0</v>
      </c>
      <c r="R50" t="n">
        <v>9.0</v>
      </c>
      <c r="S50" t="n">
        <v>0.0</v>
      </c>
      <c r="T50" t="n">
        <v>2.0</v>
      </c>
      <c r="U50" t="s">
        <v>46</v>
      </c>
      <c r="V50" t="s">
        <v>45</v>
      </c>
      <c r="W50" t="b">
        <v>0</v>
      </c>
      <c r="Z50" t="n">
        <v>41.0</v>
      </c>
      <c r="AA50" t="n">
        <v>9.0</v>
      </c>
      <c r="AD50" t="n">
        <v>28.0</v>
      </c>
      <c r="AE50" t="n">
        <v>5.6689821874294575</v>
      </c>
      <c r="AF50" t="n">
        <v>4.79993950532586</v>
      </c>
    </row>
    <row r="51" spans="1:32" x14ac:dyDescent="0.3">
      <c r="A51" t="n" s="0">
        <v>41.0</v>
      </c>
      <c r="B51" t="s" s="0">
        <v>19</v>
      </c>
      <c r="C51" t="s" s="0">
        <v>23</v>
      </c>
      <c r="D51" s="0"/>
      <c r="E51" t="s">
        <v>2</v>
      </c>
      <c r="F51" t="n">
        <v>0.0</v>
      </c>
      <c r="G51" t="n">
        <v>0.0</v>
      </c>
      <c r="H51" t="n">
        <v>9.0</v>
      </c>
      <c r="I51" t="n">
        <v>0.0</v>
      </c>
      <c r="J51" t="n">
        <v>1.0</v>
      </c>
      <c r="K51" t="n">
        <v>15.0</v>
      </c>
      <c r="L51" t="n">
        <v>26.0</v>
      </c>
      <c r="M51" t="n">
        <v>123.0</v>
      </c>
      <c r="N51" t="n">
        <v>56.0</v>
      </c>
      <c r="O51" t="n">
        <v>10.0</v>
      </c>
      <c r="P51" t="n">
        <v>2.0</v>
      </c>
      <c r="Q51" t="n">
        <v>1.0</v>
      </c>
      <c r="R51" t="n">
        <v>7.0</v>
      </c>
      <c r="S51" t="n">
        <v>0.0</v>
      </c>
      <c r="T51" t="n">
        <v>2.0</v>
      </c>
      <c r="U51" t="s">
        <v>46</v>
      </c>
      <c r="V51" t="s">
        <v>45</v>
      </c>
      <c r="W51" t="b">
        <v>0</v>
      </c>
      <c r="Z51" t="n">
        <v>41.0</v>
      </c>
      <c r="AA51" t="n">
        <v>7.0</v>
      </c>
      <c r="AD51" t="n">
        <v>29.0</v>
      </c>
      <c r="AE51" t="n">
        <v>5.6689821874294575</v>
      </c>
      <c r="AF51" t="n">
        <v>4.79993950532586</v>
      </c>
    </row>
    <row r="52" spans="1:32" x14ac:dyDescent="0.3">
      <c r="A52" t="n" s="0">
        <v>43.0</v>
      </c>
      <c r="B52" t="s" s="0">
        <v>19</v>
      </c>
      <c r="C52" t="s" s="0">
        <v>1</v>
      </c>
      <c r="D52" s="0"/>
      <c r="E52" t="s">
        <v>2</v>
      </c>
      <c r="F52" t="n">
        <v>0.0</v>
      </c>
      <c r="G52" t="n">
        <v>0.0</v>
      </c>
      <c r="H52" t="n">
        <v>13.0</v>
      </c>
      <c r="I52" t="n">
        <v>0.0</v>
      </c>
      <c r="J52" t="n">
        <v>0.0</v>
      </c>
      <c r="K52" t="n">
        <v>15.0</v>
      </c>
      <c r="L52" t="n">
        <v>32.0</v>
      </c>
      <c r="M52" t="n">
        <v>151.0</v>
      </c>
      <c r="N52" t="n">
        <v>72.0</v>
      </c>
      <c r="O52" t="n">
        <v>13.0</v>
      </c>
      <c r="P52" t="n">
        <v>4.0</v>
      </c>
      <c r="Q52" t="n">
        <v>0.0</v>
      </c>
      <c r="R52" t="n">
        <v>9.0</v>
      </c>
      <c r="S52" t="n">
        <v>0.0</v>
      </c>
      <c r="T52" t="n">
        <v>1.0</v>
      </c>
      <c r="U52" t="s">
        <v>46</v>
      </c>
      <c r="V52" t="s">
        <v>45</v>
      </c>
      <c r="W52" t="b">
        <v>0</v>
      </c>
      <c r="Z52" t="n">
        <v>43.0</v>
      </c>
      <c r="AA52" t="n">
        <v>9.0</v>
      </c>
      <c r="AD52" t="n">
        <v>30.0</v>
      </c>
      <c r="AE52" t="n">
        <v>6.413485321178718</v>
      </c>
      <c r="AF52" t="n">
        <v>5.215636429339187</v>
      </c>
    </row>
    <row r="53" spans="1:32" x14ac:dyDescent="0.3">
      <c r="A53" t="n" s="0">
        <v>43.0</v>
      </c>
      <c r="B53" t="s" s="0">
        <v>19</v>
      </c>
      <c r="C53" t="s" s="0">
        <v>1</v>
      </c>
      <c r="D53" s="0"/>
      <c r="E53" t="s">
        <v>2</v>
      </c>
      <c r="F53" t="n">
        <v>0.0</v>
      </c>
      <c r="G53" t="n">
        <v>0.0</v>
      </c>
      <c r="H53" t="n">
        <v>10.0</v>
      </c>
      <c r="I53" t="n">
        <v>0.0</v>
      </c>
      <c r="J53" t="n">
        <v>0.0</v>
      </c>
      <c r="K53" t="n">
        <v>15.0</v>
      </c>
      <c r="L53" t="n">
        <v>32.0</v>
      </c>
      <c r="M53" t="n">
        <v>127.0</v>
      </c>
      <c r="N53" t="n">
        <v>48.0</v>
      </c>
      <c r="O53" t="n">
        <v>10.0</v>
      </c>
      <c r="P53" t="n">
        <v>4.0</v>
      </c>
      <c r="Q53" t="n">
        <v>0.0</v>
      </c>
      <c r="R53" t="n">
        <v>6.0</v>
      </c>
      <c r="S53" t="n">
        <v>0.0</v>
      </c>
      <c r="T53" t="n">
        <v>1.0</v>
      </c>
      <c r="U53" t="s">
        <v>46</v>
      </c>
      <c r="V53" t="s">
        <v>45</v>
      </c>
      <c r="W53" t="b">
        <v>0</v>
      </c>
      <c r="Z53" t="n">
        <v>43.0</v>
      </c>
      <c r="AA53" t="n">
        <v>6.0</v>
      </c>
      <c r="AD53" t="n">
        <v>31.0</v>
      </c>
      <c r="AE53" t="n">
        <v>6.413485321178718</v>
      </c>
      <c r="AF53" t="n">
        <v>5.215636429339187</v>
      </c>
    </row>
    <row r="54" spans="1:32" x14ac:dyDescent="0.3">
      <c r="A54" t="n" s="0">
        <v>43.0</v>
      </c>
      <c r="B54" t="s" s="0">
        <v>19</v>
      </c>
      <c r="C54" t="s" s="0">
        <v>1</v>
      </c>
      <c r="D54" s="0"/>
      <c r="E54" t="s">
        <v>2</v>
      </c>
      <c r="F54" t="n">
        <v>0.0</v>
      </c>
      <c r="G54" t="n">
        <v>0.0</v>
      </c>
      <c r="H54" t="n">
        <v>12.0</v>
      </c>
      <c r="I54" t="n">
        <v>0.0</v>
      </c>
      <c r="J54" t="n">
        <v>0.0</v>
      </c>
      <c r="K54" t="n">
        <v>15.0</v>
      </c>
      <c r="L54" t="n">
        <v>32.0</v>
      </c>
      <c r="M54" t="n">
        <v>143.0</v>
      </c>
      <c r="N54" t="n">
        <v>64.0</v>
      </c>
      <c r="O54" t="n">
        <v>12.0</v>
      </c>
      <c r="P54" t="n">
        <v>4.0</v>
      </c>
      <c r="Q54" t="n">
        <v>0.0</v>
      </c>
      <c r="R54" t="n">
        <v>8.0</v>
      </c>
      <c r="S54" t="n">
        <v>0.0</v>
      </c>
      <c r="T54" t="n">
        <v>1.0</v>
      </c>
      <c r="U54" t="s">
        <v>46</v>
      </c>
      <c r="V54" t="s">
        <v>45</v>
      </c>
      <c r="W54" t="b">
        <v>0</v>
      </c>
      <c r="Z54" t="n">
        <v>43.0</v>
      </c>
      <c r="AA54" t="n">
        <v>8.0</v>
      </c>
      <c r="AD54" t="n">
        <v>32.0</v>
      </c>
      <c r="AE54" t="n">
        <v>6.413485321178718</v>
      </c>
      <c r="AF54" t="n">
        <v>5.215636429339187</v>
      </c>
    </row>
    <row r="55" spans="1:32" x14ac:dyDescent="0.3">
      <c r="A55" t="n" s="0">
        <v>43.0</v>
      </c>
      <c r="B55" t="s" s="0">
        <v>19</v>
      </c>
      <c r="C55" t="s" s="0">
        <v>1</v>
      </c>
      <c r="D55" s="0"/>
      <c r="E55" t="s">
        <v>21</v>
      </c>
      <c r="F55" t="n">
        <v>0.0</v>
      </c>
      <c r="G55" t="n">
        <v>0.0</v>
      </c>
      <c r="H55" t="n">
        <v>1.0</v>
      </c>
      <c r="I55" t="n">
        <v>0.0</v>
      </c>
      <c r="J55" t="n">
        <v>8.0</v>
      </c>
      <c r="K55" t="n">
        <v>15.0</v>
      </c>
      <c r="L55" t="n">
        <v>33.0</v>
      </c>
      <c r="M55" t="n">
        <v>136.0</v>
      </c>
      <c r="N55" t="n">
        <v>55.0</v>
      </c>
      <c r="O55" t="n">
        <v>9.0</v>
      </c>
      <c r="P55" t="n">
        <v>0.0</v>
      </c>
      <c r="Q55" t="n">
        <v>3.0</v>
      </c>
      <c r="R55" t="n">
        <v>1.0</v>
      </c>
      <c r="S55" t="n">
        <v>5.0</v>
      </c>
      <c r="T55" t="n">
        <v>3.0</v>
      </c>
      <c r="U55" t="s">
        <v>47</v>
      </c>
      <c r="V55" t="s">
        <v>45</v>
      </c>
      <c r="W55" t="b">
        <v>0</v>
      </c>
      <c r="Z55" t="n">
        <v>43.0</v>
      </c>
      <c r="AB55" t="n">
        <v>5.0</v>
      </c>
      <c r="AD55" t="n">
        <v>33.0</v>
      </c>
      <c r="AE55" t="n">
        <v>6.413485321178718</v>
      </c>
      <c r="AF55" t="n">
        <v>5.215636429339187</v>
      </c>
    </row>
    <row r="56" spans="1:32" x14ac:dyDescent="0.3">
      <c r="A56" t="n" s="0">
        <v>43.0</v>
      </c>
      <c r="B56" t="s" s="0">
        <v>19</v>
      </c>
      <c r="C56" t="s" s="0">
        <v>1</v>
      </c>
      <c r="D56" s="0"/>
      <c r="E56" t="s">
        <v>21</v>
      </c>
      <c r="F56" t="n">
        <v>0.0</v>
      </c>
      <c r="G56" t="n">
        <v>0.0</v>
      </c>
      <c r="H56" t="n">
        <v>0.0</v>
      </c>
      <c r="I56" t="n">
        <v>0.0</v>
      </c>
      <c r="J56" t="n">
        <v>7.0</v>
      </c>
      <c r="K56" t="n">
        <v>3.0</v>
      </c>
      <c r="L56" t="n">
        <v>33.0</v>
      </c>
      <c r="M56" t="n">
        <v>106.0</v>
      </c>
      <c r="N56" t="n">
        <v>37.0</v>
      </c>
      <c r="O56" t="n">
        <v>7.0</v>
      </c>
      <c r="P56" t="n">
        <v>0.0</v>
      </c>
      <c r="Q56" t="n">
        <v>3.0</v>
      </c>
      <c r="R56" t="n">
        <v>0.0</v>
      </c>
      <c r="S56" t="n">
        <v>4.0</v>
      </c>
      <c r="T56" t="n">
        <v>3.0</v>
      </c>
      <c r="U56" t="s">
        <v>47</v>
      </c>
      <c r="V56" t="s">
        <v>45</v>
      </c>
      <c r="W56" t="b">
        <v>0</v>
      </c>
      <c r="Z56" t="n">
        <v>43.0</v>
      </c>
      <c r="AB56" t="n">
        <v>4.0</v>
      </c>
      <c r="AD56" t="n">
        <v>34.0</v>
      </c>
      <c r="AE56" t="n">
        <v>6.965278287111329</v>
      </c>
      <c r="AF56" t="n">
        <v>5.579409112545023</v>
      </c>
    </row>
    <row r="57" spans="1:32" x14ac:dyDescent="0.3">
      <c r="A57" t="n" s="0">
        <v>43.0</v>
      </c>
      <c r="B57" t="s" s="0">
        <v>19</v>
      </c>
      <c r="C57" t="s" s="0">
        <v>1</v>
      </c>
      <c r="D57" s="0"/>
      <c r="E57" t="s">
        <v>21</v>
      </c>
      <c r="F57" t="n">
        <v>0.0</v>
      </c>
      <c r="G57" t="n">
        <v>0.0</v>
      </c>
      <c r="H57" t="n">
        <v>13.0</v>
      </c>
      <c r="I57" t="n">
        <v>0.0</v>
      </c>
      <c r="J57" t="n">
        <v>0.0</v>
      </c>
      <c r="K57" t="n">
        <v>3.0</v>
      </c>
      <c r="L57" t="n">
        <v>32.0</v>
      </c>
      <c r="M57" t="n">
        <v>139.0</v>
      </c>
      <c r="N57" t="n">
        <v>72.0</v>
      </c>
      <c r="O57" t="n">
        <v>13.0</v>
      </c>
      <c r="P57" t="n">
        <v>4.0</v>
      </c>
      <c r="Q57" t="n">
        <v>0.0</v>
      </c>
      <c r="R57" t="n">
        <v>9.0</v>
      </c>
      <c r="S57" t="n">
        <v>0.0</v>
      </c>
      <c r="T57" t="n">
        <v>1.0</v>
      </c>
      <c r="U57" t="s">
        <v>46</v>
      </c>
      <c r="V57" t="s">
        <v>45</v>
      </c>
      <c r="W57" t="b">
        <v>0</v>
      </c>
      <c r="Z57" t="n">
        <v>43.0</v>
      </c>
      <c r="AA57" t="n">
        <v>9.0</v>
      </c>
      <c r="AD57" t="n">
        <v>35.0</v>
      </c>
      <c r="AE57" t="n">
        <v>6.965278287111329</v>
      </c>
      <c r="AF57" t="n">
        <v>5.579409112545023</v>
      </c>
    </row>
    <row r="58" spans="1:32" x14ac:dyDescent="0.3">
      <c r="A58" t="n" s="0">
        <v>46.0</v>
      </c>
      <c r="B58" t="s" s="0">
        <v>19</v>
      </c>
      <c r="C58" t="s" s="0">
        <v>1</v>
      </c>
      <c r="D58" s="0"/>
      <c r="E58" t="s">
        <v>2</v>
      </c>
      <c r="F58" t="n">
        <v>0.0</v>
      </c>
      <c r="G58" t="n">
        <v>0.0</v>
      </c>
      <c r="H58" t="n">
        <v>9.0</v>
      </c>
      <c r="I58" t="n">
        <v>0.0</v>
      </c>
      <c r="J58" t="n">
        <v>3.0</v>
      </c>
      <c r="K58" t="n">
        <v>15.0</v>
      </c>
      <c r="L58" t="n">
        <v>30.0</v>
      </c>
      <c r="M58" t="n">
        <v>147.0</v>
      </c>
      <c r="N58" t="n">
        <v>72.0</v>
      </c>
      <c r="O58" t="n">
        <v>12.0</v>
      </c>
      <c r="P58" t="n">
        <v>0.0</v>
      </c>
      <c r="Q58" t="n">
        <v>3.0</v>
      </c>
      <c r="R58" t="n">
        <v>9.0</v>
      </c>
      <c r="S58" t="n">
        <v>0.0</v>
      </c>
      <c r="T58" t="n">
        <v>6.0</v>
      </c>
      <c r="U58" t="s">
        <v>46</v>
      </c>
      <c r="V58" t="s">
        <v>45</v>
      </c>
      <c r="W58" t="b">
        <v>0</v>
      </c>
      <c r="Z58" t="n">
        <v>46.0</v>
      </c>
      <c r="AA58" t="n">
        <v>9.0</v>
      </c>
      <c r="AD58" t="n">
        <v>36.0</v>
      </c>
      <c r="AE58" t="n">
        <v>7.204403604886444</v>
      </c>
      <c r="AF58" t="n">
        <v>5.756315906609293</v>
      </c>
    </row>
    <row r="59" spans="1:32" x14ac:dyDescent="0.3">
      <c r="A59" t="n" s="0">
        <v>46.0</v>
      </c>
      <c r="B59" t="s" s="0">
        <v>19</v>
      </c>
      <c r="C59" t="s" s="0">
        <v>1</v>
      </c>
      <c r="D59" s="0"/>
      <c r="E59" t="s">
        <v>2</v>
      </c>
      <c r="F59" t="n">
        <v>0.0</v>
      </c>
      <c r="G59" t="n">
        <v>0.0</v>
      </c>
      <c r="H59" t="n">
        <v>10.0</v>
      </c>
      <c r="I59" t="n">
        <v>0.0</v>
      </c>
      <c r="J59" t="n">
        <v>1.0</v>
      </c>
      <c r="K59" t="n">
        <v>3.0</v>
      </c>
      <c r="L59" t="n">
        <v>18.0</v>
      </c>
      <c r="M59" t="n">
        <v>111.0</v>
      </c>
      <c r="N59" t="n">
        <v>72.0</v>
      </c>
      <c r="O59" t="n">
        <v>11.0</v>
      </c>
      <c r="P59" t="n">
        <v>1.0</v>
      </c>
      <c r="Q59" t="n">
        <v>1.0</v>
      </c>
      <c r="R59" t="n">
        <v>9.0</v>
      </c>
      <c r="S59" t="n">
        <v>0.0</v>
      </c>
      <c r="T59" t="n">
        <v>2.0</v>
      </c>
      <c r="U59" t="s">
        <v>46</v>
      </c>
      <c r="V59" t="s">
        <v>45</v>
      </c>
      <c r="W59" t="b">
        <v>0</v>
      </c>
      <c r="Z59" t="n">
        <v>46.0</v>
      </c>
      <c r="AA59" t="n">
        <v>9.0</v>
      </c>
      <c r="AD59" t="n">
        <v>37.0</v>
      </c>
      <c r="AE59" t="n">
        <v>7.246535460200512</v>
      </c>
      <c r="AF59" t="n">
        <v>5.672696007635131</v>
      </c>
    </row>
    <row r="60" spans="1:32" x14ac:dyDescent="0.3">
      <c r="A60" t="n" s="0">
        <v>46.0</v>
      </c>
      <c r="B60" t="s" s="0">
        <v>19</v>
      </c>
      <c r="C60" t="s" s="0">
        <v>1</v>
      </c>
      <c r="D60" t="s" s="0">
        <v>2</v>
      </c>
      <c r="E60" t="s" s="0">
        <v>21</v>
      </c>
      <c r="F60" t="n" s="0">
        <v>0.0</v>
      </c>
      <c r="G60" t="n" s="0">
        <v>0.0</v>
      </c>
      <c r="H60" t="n" s="0">
        <v>0.0</v>
      </c>
      <c r="I60" t="n" s="0">
        <v>0.0</v>
      </c>
      <c r="J60" t="n" s="0">
        <v>8.0</v>
      </c>
      <c r="K60" t="n" s="0">
        <v>15.0</v>
      </c>
      <c r="L60" t="n" s="0">
        <v>20.0</v>
      </c>
      <c r="M60" t="n" s="0">
        <v>115.0</v>
      </c>
      <c r="N60" t="n" s="0">
        <v>60.0</v>
      </c>
      <c r="O60" t="n" s="0">
        <v>8.0</v>
      </c>
      <c r="P60" t="n" s="0">
        <v>0.0</v>
      </c>
      <c r="Q60" t="n" s="0">
        <v>2.0</v>
      </c>
      <c r="R60" t="n" s="0">
        <v>0.0</v>
      </c>
      <c r="S60" t="n" s="0">
        <v>6.0</v>
      </c>
      <c r="T60" t="n" s="0">
        <v>6.0</v>
      </c>
      <c r="U60" t="s" s="0">
        <v>47</v>
      </c>
      <c r="V60" t="s" s="0">
        <v>45</v>
      </c>
      <c r="W60" t="b" s="0">
        <v>0</v>
      </c>
      <c r="Z60" t="n" s="0">
        <v>46.0</v>
      </c>
      <c r="AB60" t="n" s="0">
        <v>6.0</v>
      </c>
      <c r="AD60" t="n" s="0">
        <v>38.0</v>
      </c>
      <c r="AE60" t="n" s="0">
        <v>7.246535460200512</v>
      </c>
      <c r="AF60" t="n" s="0">
        <v>5.672696007635131</v>
      </c>
    </row>
    <row r="61" spans="1:32" x14ac:dyDescent="0.3">
      <c r="A61" t="n" s="0">
        <v>46.0</v>
      </c>
      <c r="B61" t="s" s="0">
        <v>19</v>
      </c>
      <c r="C61" t="s" s="0">
        <v>1</v>
      </c>
      <c r="D61" t="s" s="0">
        <v>2</v>
      </c>
      <c r="E61" t="s" s="0">
        <v>21</v>
      </c>
      <c r="F61" t="n" s="0">
        <v>1.0</v>
      </c>
      <c r="G61" t="n" s="0">
        <v>0.0</v>
      </c>
      <c r="H61" t="n" s="0">
        <v>3.0</v>
      </c>
      <c r="I61" t="n" s="0">
        <v>0.0</v>
      </c>
      <c r="J61" t="n" s="0">
        <v>7.0</v>
      </c>
      <c r="K61" t="n" s="0">
        <v>3.0</v>
      </c>
      <c r="L61" t="n" s="0">
        <v>33.0</v>
      </c>
      <c r="M61" t="n" s="0">
        <v>132.0</v>
      </c>
      <c r="N61" t="n" s="0">
        <v>63.0</v>
      </c>
      <c r="O61" t="n" s="0">
        <v>11.0</v>
      </c>
      <c r="P61" t="n" s="0">
        <v>0.0</v>
      </c>
      <c r="Q61" t="n" s="0">
        <v>3.0</v>
      </c>
      <c r="R61" t="n" s="0">
        <v>4.0</v>
      </c>
      <c r="S61" t="n" s="0">
        <v>4.0</v>
      </c>
      <c r="T61" t="n" s="0">
        <v>3.0</v>
      </c>
      <c r="U61" t="s" s="0">
        <v>47</v>
      </c>
      <c r="V61" t="s" s="0">
        <v>45</v>
      </c>
      <c r="W61" t="b" s="0">
        <v>0</v>
      </c>
      <c r="Z61" t="n" s="0">
        <v>46.0</v>
      </c>
      <c r="AB61" t="n" s="0">
        <v>4.0</v>
      </c>
      <c r="AD61" t="n" s="0">
        <v>39.0</v>
      </c>
      <c r="AE61" t="n" s="0">
        <v>7.246535460200512</v>
      </c>
      <c r="AF61" t="n" s="0">
        <v>5.672696007635131</v>
      </c>
    </row>
    <row r="62" spans="1:32" x14ac:dyDescent="0.3">
      <c r="A62" t="n" s="0">
        <v>46.0</v>
      </c>
      <c r="B62" t="s" s="0">
        <v>19</v>
      </c>
      <c r="C62" t="s" s="0">
        <v>1</v>
      </c>
      <c r="D62" t="s" s="0">
        <v>21</v>
      </c>
      <c r="E62" t="s" s="0">
        <v>2</v>
      </c>
      <c r="F62" t="n" s="0">
        <v>0.0</v>
      </c>
      <c r="G62" t="n" s="0">
        <v>0.0</v>
      </c>
      <c r="H62" t="n" s="0">
        <v>1.0</v>
      </c>
      <c r="I62" t="n" s="0">
        <v>0.0</v>
      </c>
      <c r="J62" t="n" s="0">
        <v>7.0</v>
      </c>
      <c r="K62" t="n" s="0">
        <v>15.0</v>
      </c>
      <c r="L62" t="n" s="0">
        <v>30.0</v>
      </c>
      <c r="M62" t="n" s="0">
        <v>123.0</v>
      </c>
      <c r="N62" t="n" s="0">
        <v>48.0</v>
      </c>
      <c r="O62" t="n" s="0">
        <v>8.0</v>
      </c>
      <c r="P62" t="n" s="0">
        <v>0.0</v>
      </c>
      <c r="Q62" t="n" s="0">
        <v>3.0</v>
      </c>
      <c r="R62" t="n" s="0">
        <v>1.0</v>
      </c>
      <c r="S62" t="n" s="0">
        <v>4.0</v>
      </c>
      <c r="T62" t="n" s="0">
        <v>3.0</v>
      </c>
      <c r="U62" t="s" s="0">
        <v>47</v>
      </c>
      <c r="V62" t="s" s="0">
        <v>45</v>
      </c>
      <c r="W62" t="b" s="0">
        <v>0</v>
      </c>
      <c r="Z62" t="n" s="0">
        <v>46.0</v>
      </c>
      <c r="AB62" t="n" s="0">
        <v>4.0</v>
      </c>
      <c r="AD62" t="n" s="0">
        <v>40.0</v>
      </c>
      <c r="AE62" t="n" s="0">
        <v>7.246535460200512</v>
      </c>
      <c r="AF62" t="n" s="0">
        <v>5.672696007635131</v>
      </c>
    </row>
    <row r="63" spans="1:32" x14ac:dyDescent="0.3">
      <c r="A63" t="n" s="0">
        <v>46.0</v>
      </c>
      <c r="B63" t="s" s="0">
        <v>19</v>
      </c>
      <c r="C63" t="s" s="0">
        <v>1</v>
      </c>
      <c r="D63" t="s" s="0">
        <v>21</v>
      </c>
      <c r="E63" t="s" s="0">
        <v>2</v>
      </c>
      <c r="F63" t="n" s="0">
        <v>0.0</v>
      </c>
      <c r="G63" t="n" s="0">
        <v>0.0</v>
      </c>
      <c r="H63" t="n" s="0">
        <v>0.0</v>
      </c>
      <c r="I63" t="n" s="0">
        <v>0.0</v>
      </c>
      <c r="J63" t="n" s="0">
        <v>9.0</v>
      </c>
      <c r="K63" t="n" s="0">
        <v>15.0</v>
      </c>
      <c r="L63" t="n" s="0">
        <v>33.0</v>
      </c>
      <c r="M63" t="n" s="0">
        <v>138.0</v>
      </c>
      <c r="N63" t="n" s="0">
        <v>57.0</v>
      </c>
      <c r="O63" t="n" s="0">
        <v>9.0</v>
      </c>
      <c r="P63" t="n" s="0">
        <v>0.0</v>
      </c>
      <c r="Q63" t="n" s="0">
        <v>3.0</v>
      </c>
      <c r="R63" t="n" s="0">
        <v>0.0</v>
      </c>
      <c r="S63" t="n" s="0">
        <v>6.0</v>
      </c>
      <c r="T63" t="n" s="0">
        <v>3.0</v>
      </c>
      <c r="U63" t="s" s="0">
        <v>47</v>
      </c>
      <c r="V63" t="s" s="0">
        <v>45</v>
      </c>
      <c r="W63" t="b" s="0">
        <v>0</v>
      </c>
      <c r="Z63" t="n" s="0">
        <v>46.0</v>
      </c>
      <c r="AB63" t="n" s="0">
        <v>6.0</v>
      </c>
      <c r="AD63" t="n" s="0">
        <v>41.0</v>
      </c>
      <c r="AE63" t="n" s="0">
        <v>7.246535460200512</v>
      </c>
      <c r="AF63" t="n" s="0">
        <v>5.672696007635131</v>
      </c>
    </row>
    <row r="64" spans="1:32" x14ac:dyDescent="0.3">
      <c r="A64" t="n" s="0">
        <v>46.0</v>
      </c>
      <c r="B64" t="s" s="0">
        <v>19</v>
      </c>
      <c r="C64" t="s" s="0">
        <v>1</v>
      </c>
      <c r="D64" s="0"/>
      <c r="E64" t="s">
        <v>21</v>
      </c>
      <c r="F64" t="n">
        <v>1.0</v>
      </c>
      <c r="G64" t="n">
        <v>0.0</v>
      </c>
      <c r="H64" t="n">
        <v>9.0</v>
      </c>
      <c r="I64" t="n">
        <v>0.0</v>
      </c>
      <c r="J64" t="n">
        <v>1.0</v>
      </c>
      <c r="K64" t="n">
        <v>15.0</v>
      </c>
      <c r="L64" t="n">
        <v>10.0</v>
      </c>
      <c r="M64" t="n">
        <v>109.0</v>
      </c>
      <c r="N64" t="n">
        <v>74.0</v>
      </c>
      <c r="O64" t="n">
        <v>11.0</v>
      </c>
      <c r="P64" t="n">
        <v>0.0</v>
      </c>
      <c r="Q64" t="n">
        <v>1.0</v>
      </c>
      <c r="R64" t="n">
        <v>10.0</v>
      </c>
      <c r="S64" t="n">
        <v>0.0</v>
      </c>
      <c r="T64" t="n">
        <v>2.0</v>
      </c>
      <c r="U64" t="s">
        <v>46</v>
      </c>
      <c r="V64" t="s">
        <v>45</v>
      </c>
      <c r="W64" t="b">
        <v>0</v>
      </c>
      <c r="Z64" t="n">
        <v>46.0</v>
      </c>
      <c r="AA64" t="n">
        <v>10.0</v>
      </c>
      <c r="AD64" t="n">
        <v>42.0</v>
      </c>
      <c r="AE64" t="n">
        <v>7.087163228882719</v>
      </c>
      <c r="AF64" t="n">
        <v>5.388726938960511</v>
      </c>
    </row>
    <row r="65" spans="1:32" x14ac:dyDescent="0.3">
      <c r="A65" t="n" s="0">
        <v>49.0</v>
      </c>
      <c r="B65" t="s" s="0">
        <v>19</v>
      </c>
      <c r="C65" t="s" s="0">
        <v>21</v>
      </c>
      <c r="D65" t="s" s="0">
        <v>2</v>
      </c>
      <c r="E65" t="s" s="0">
        <v>16</v>
      </c>
      <c r="F65" t="n" s="0">
        <v>0.0</v>
      </c>
      <c r="G65" t="n" s="0">
        <v>0.0</v>
      </c>
      <c r="H65" t="n" s="0">
        <v>0.0</v>
      </c>
      <c r="I65" t="n" s="0">
        <v>0.0</v>
      </c>
      <c r="J65" t="n" s="0">
        <v>6.0</v>
      </c>
      <c r="K65" t="n" s="0">
        <v>0.0</v>
      </c>
      <c r="L65" t="n" s="0">
        <v>23.0</v>
      </c>
      <c r="M65" t="n" s="0">
        <v>83.0</v>
      </c>
      <c r="N65" t="n" s="0">
        <v>37.0</v>
      </c>
      <c r="O65" t="n" s="0">
        <v>6.0</v>
      </c>
      <c r="P65" t="n" s="0">
        <v>0.0</v>
      </c>
      <c r="Q65" t="n" s="0">
        <v>2.0</v>
      </c>
      <c r="R65" t="n" s="0">
        <v>0.0</v>
      </c>
      <c r="S65" t="n" s="0">
        <v>4.0</v>
      </c>
      <c r="T65" t="n" s="0">
        <v>6.0</v>
      </c>
      <c r="U65" t="s" s="0">
        <v>47</v>
      </c>
      <c r="V65" t="s" s="0">
        <v>45</v>
      </c>
      <c r="W65" t="b" s="0">
        <v>1</v>
      </c>
      <c r="Z65" t="n" s="0">
        <v>49.0</v>
      </c>
      <c r="AB65" t="n" s="0">
        <v>4.0</v>
      </c>
      <c r="AD65" t="n" s="0">
        <v>43.0</v>
      </c>
      <c r="AE65" t="n" s="0">
        <v>7.087163228882719</v>
      </c>
      <c r="AF65" t="n" s="0">
        <v>5.388726938960511</v>
      </c>
    </row>
    <row r="66" spans="1:32" x14ac:dyDescent="0.3">
      <c r="A66" t="n" s="0">
        <v>49.0</v>
      </c>
      <c r="B66" t="s" s="0">
        <v>19</v>
      </c>
      <c r="C66" t="s" s="0">
        <v>21</v>
      </c>
      <c r="D66" t="s" s="0">
        <v>2</v>
      </c>
      <c r="E66" t="s" s="0">
        <v>16</v>
      </c>
      <c r="F66" t="n" s="0">
        <v>0.0</v>
      </c>
      <c r="G66" t="n" s="0">
        <v>0.0</v>
      </c>
      <c r="H66" t="n" s="0">
        <v>13.0</v>
      </c>
      <c r="I66" t="n" s="0">
        <v>0.0</v>
      </c>
      <c r="J66" t="n" s="0">
        <v>0.0</v>
      </c>
      <c r="K66" t="n" s="0">
        <v>15.0</v>
      </c>
      <c r="L66" t="n" s="0">
        <v>24.0</v>
      </c>
      <c r="M66" t="n" s="0">
        <v>143.0</v>
      </c>
      <c r="N66" t="n" s="0">
        <v>80.0</v>
      </c>
      <c r="O66" t="n" s="0">
        <v>13.0</v>
      </c>
      <c r="P66" t="n" s="0">
        <v>3.0</v>
      </c>
      <c r="Q66" t="n" s="0">
        <v>0.0</v>
      </c>
      <c r="R66" t="n" s="0">
        <v>10.0</v>
      </c>
      <c r="S66" t="n" s="0">
        <v>0.0</v>
      </c>
      <c r="T66" t="n" s="0">
        <v>1.0</v>
      </c>
      <c r="U66" t="s" s="0">
        <v>46</v>
      </c>
      <c r="V66" t="s" s="0">
        <v>45</v>
      </c>
      <c r="W66" t="b" s="0">
        <v>1</v>
      </c>
      <c r="Z66" t="n" s="0">
        <v>49.0</v>
      </c>
      <c r="AA66" t="n" s="0">
        <v>10.0</v>
      </c>
      <c r="AD66" t="n" s="0">
        <v>44.0</v>
      </c>
      <c r="AE66" t="n" s="0">
        <v>7.251645603203113</v>
      </c>
      <c r="AF66" t="n" s="0">
        <v>5.21205551408431</v>
      </c>
    </row>
    <row r="67" spans="1:32" x14ac:dyDescent="0.3">
      <c r="A67" t="n" s="0">
        <v>49.0</v>
      </c>
      <c r="B67" t="s" s="0">
        <v>19</v>
      </c>
      <c r="C67" t="s" s="0">
        <v>21</v>
      </c>
      <c r="D67" t="s" s="0">
        <v>2</v>
      </c>
      <c r="E67" t="s" s="0">
        <v>16</v>
      </c>
      <c r="F67" t="n" s="0">
        <v>0.0</v>
      </c>
      <c r="G67" t="n" s="0">
        <v>0.0</v>
      </c>
      <c r="H67" t="n" s="0">
        <v>0.0</v>
      </c>
      <c r="I67" t="n" s="0">
        <v>0.0</v>
      </c>
      <c r="J67" t="n" s="0">
        <v>9.0</v>
      </c>
      <c r="K67" t="n" s="0">
        <v>15.0</v>
      </c>
      <c r="L67" t="n" s="0">
        <v>33.0</v>
      </c>
      <c r="M67" t="n" s="0">
        <v>138.0</v>
      </c>
      <c r="N67" t="n" s="0">
        <v>57.0</v>
      </c>
      <c r="O67" t="n" s="0">
        <v>9.0</v>
      </c>
      <c r="P67" t="n" s="0">
        <v>0.0</v>
      </c>
      <c r="Q67" t="n" s="0">
        <v>3.0</v>
      </c>
      <c r="R67" t="n" s="0">
        <v>0.0</v>
      </c>
      <c r="S67" t="n" s="0">
        <v>6.0</v>
      </c>
      <c r="T67" t="n" s="0">
        <v>6.0</v>
      </c>
      <c r="U67" t="s" s="0">
        <v>47</v>
      </c>
      <c r="V67" t="s" s="0">
        <v>45</v>
      </c>
      <c r="W67" t="b" s="0">
        <v>1</v>
      </c>
      <c r="Z67" t="n" s="0">
        <v>49.0</v>
      </c>
      <c r="AB67" t="n" s="0">
        <v>6.0</v>
      </c>
      <c r="AD67" t="n" s="0">
        <v>45.0</v>
      </c>
      <c r="AE67" t="n" s="0">
        <v>7.251645603203113</v>
      </c>
      <c r="AF67" t="n" s="0">
        <v>5.21205551408431</v>
      </c>
    </row>
    <row r="68" spans="1:32" x14ac:dyDescent="0.3">
      <c r="A68" t="n" s="0">
        <v>49.0</v>
      </c>
      <c r="B68" t="s" s="0">
        <v>19</v>
      </c>
      <c r="C68" t="s" s="0">
        <v>21</v>
      </c>
      <c r="D68" t="s" s="0">
        <v>2</v>
      </c>
      <c r="E68" t="s" s="0">
        <v>16</v>
      </c>
      <c r="F68" t="n" s="0">
        <v>1.0</v>
      </c>
      <c r="G68" t="n" s="0">
        <v>0.0</v>
      </c>
      <c r="H68" t="n" s="0">
        <v>8.0</v>
      </c>
      <c r="I68" t="n" s="0">
        <v>0.0</v>
      </c>
      <c r="J68" t="n" s="0">
        <v>2.0</v>
      </c>
      <c r="K68" t="n" s="0">
        <v>3.0</v>
      </c>
      <c r="L68" t="n" s="0">
        <v>23.0</v>
      </c>
      <c r="M68" t="n" s="0">
        <v>112.0</v>
      </c>
      <c r="N68" t="n" s="0">
        <v>63.0</v>
      </c>
      <c r="O68" t="n" s="0">
        <v>11.0</v>
      </c>
      <c r="P68" t="n" s="0">
        <v>0.0</v>
      </c>
      <c r="Q68" t="n" s="0">
        <v>2.0</v>
      </c>
      <c r="R68" t="n" s="0">
        <v>9.0</v>
      </c>
      <c r="S68" t="n" s="0">
        <v>0.0</v>
      </c>
      <c r="T68" t="n" s="0">
        <v>6.0</v>
      </c>
      <c r="U68" t="s" s="0">
        <v>46</v>
      </c>
      <c r="V68" t="s" s="0">
        <v>45</v>
      </c>
      <c r="W68" t="b" s="0">
        <v>1</v>
      </c>
      <c r="Z68" t="n" s="0">
        <v>49.0</v>
      </c>
      <c r="AA68" t="n" s="0">
        <v>9.0</v>
      </c>
      <c r="AD68" t="n" s="0">
        <v>46.0</v>
      </c>
      <c r="AE68" t="n" s="0">
        <v>7.251645603203113</v>
      </c>
      <c r="AF68" t="n" s="0">
        <v>5.21205551408431</v>
      </c>
    </row>
    <row r="69" spans="1:32" x14ac:dyDescent="0.3">
      <c r="A69" t="n" s="0">
        <v>49.0</v>
      </c>
      <c r="B69" t="s" s="0">
        <v>19</v>
      </c>
      <c r="C69" t="s" s="0">
        <v>21</v>
      </c>
      <c r="D69" t="s" s="0">
        <v>2</v>
      </c>
      <c r="E69" t="s" s="0">
        <v>16</v>
      </c>
      <c r="F69" t="n" s="0">
        <v>2.0</v>
      </c>
      <c r="G69" t="n" s="0">
        <v>0.0</v>
      </c>
      <c r="H69" t="n" s="0">
        <v>3.0</v>
      </c>
      <c r="I69" t="n" s="0">
        <v>0.0</v>
      </c>
      <c r="J69" t="n" s="0">
        <v>7.0</v>
      </c>
      <c r="K69" t="n" s="0">
        <v>15.0</v>
      </c>
      <c r="L69" t="n" s="0">
        <v>30.0</v>
      </c>
      <c r="M69" t="n" s="0">
        <v>143.0</v>
      </c>
      <c r="N69" t="n" s="0">
        <v>68.0</v>
      </c>
      <c r="O69" t="n" s="0">
        <v>12.0</v>
      </c>
      <c r="P69" t="n" s="0">
        <v>0.0</v>
      </c>
      <c r="Q69" t="n" s="0">
        <v>3.0</v>
      </c>
      <c r="R69" t="n" s="0">
        <v>5.0</v>
      </c>
      <c r="S69" t="n" s="0">
        <v>4.0</v>
      </c>
      <c r="T69" t="n" s="0">
        <v>6.0</v>
      </c>
      <c r="U69" s="0"/>
      <c r="V69" t="s">
        <v>45</v>
      </c>
      <c r="W69" t="b">
        <v>1</v>
      </c>
      <c r="Z69" t="n">
        <v>49.0</v>
      </c>
      <c r="AD69" t="n">
        <v>47.0</v>
      </c>
      <c r="AE69" t="n">
        <v>7.522315742228436</v>
      </c>
      <c r="AF69" t="n">
        <v>5.125927237953184</v>
      </c>
    </row>
    <row r="70" spans="1:32" x14ac:dyDescent="0.3">
      <c r="A70" t="n" s="0">
        <v>49.0</v>
      </c>
      <c r="B70" t="s" s="0">
        <v>19</v>
      </c>
      <c r="C70" t="s" s="0">
        <v>21</v>
      </c>
      <c r="D70" t="s" s="0">
        <v>2</v>
      </c>
      <c r="E70" t="s" s="0">
        <v>16</v>
      </c>
      <c r="F70" t="n" s="0">
        <v>3.0</v>
      </c>
      <c r="G70" t="n" s="0">
        <v>0.0</v>
      </c>
      <c r="H70" t="n" s="0">
        <v>10.0</v>
      </c>
      <c r="I70" t="n" s="0">
        <v>0.0</v>
      </c>
      <c r="J70" t="n" s="0">
        <v>0.0</v>
      </c>
      <c r="K70" t="n" s="0">
        <v>15.0</v>
      </c>
      <c r="L70" t="n" s="0">
        <v>24.0</v>
      </c>
      <c r="M70" t="n" s="0">
        <v>125.0</v>
      </c>
      <c r="N70" t="n" s="0">
        <v>62.0</v>
      </c>
      <c r="O70" t="n" s="0">
        <v>13.0</v>
      </c>
      <c r="P70" t="n" s="0">
        <v>3.0</v>
      </c>
      <c r="Q70" t="n" s="0">
        <v>0.0</v>
      </c>
      <c r="R70" t="n" s="0">
        <v>10.0</v>
      </c>
      <c r="S70" t="n" s="0">
        <v>0.0</v>
      </c>
      <c r="T70" t="n" s="0">
        <v>1.0</v>
      </c>
      <c r="U70" t="s" s="0">
        <v>46</v>
      </c>
      <c r="V70" t="s" s="0">
        <v>45</v>
      </c>
      <c r="W70" t="b" s="0">
        <v>1</v>
      </c>
      <c r="Z70" t="n" s="0">
        <v>49.0</v>
      </c>
      <c r="AA70" t="n" s="0">
        <v>10.0</v>
      </c>
      <c r="AD70" t="n" s="0">
        <v>48.0</v>
      </c>
      <c r="AE70" t="n" s="0">
        <v>7.522315742228436</v>
      </c>
      <c r="AF70" t="n" s="0">
        <v>5.125927237953184</v>
      </c>
    </row>
    <row r="71" spans="1:32" x14ac:dyDescent="0.3">
      <c r="A71" t="n" s="0">
        <v>53.0</v>
      </c>
      <c r="B71" t="s">
        <v>19</v>
      </c>
      <c r="C71" t="s">
        <v>20</v>
      </c>
      <c r="D71" t="s">
        <v>1</v>
      </c>
      <c r="E71" t="s">
        <v>21</v>
      </c>
      <c r="F71" t="n">
        <v>0.0</v>
      </c>
      <c r="G71" t="n">
        <v>0.0</v>
      </c>
      <c r="H71" t="n">
        <v>0.0</v>
      </c>
      <c r="I71" t="n">
        <v>0.0</v>
      </c>
      <c r="J71" t="n">
        <v>10.0</v>
      </c>
      <c r="K71" t="n">
        <v>15.0</v>
      </c>
      <c r="L71" t="n">
        <v>20.0</v>
      </c>
      <c r="M71" t="n">
        <v>135.0</v>
      </c>
      <c r="N71" t="n">
        <v>80.0</v>
      </c>
      <c r="O71" t="n">
        <v>10.0</v>
      </c>
      <c r="P71" t="n">
        <v>0.0</v>
      </c>
      <c r="Q71" t="n">
        <v>2.0</v>
      </c>
      <c r="R71" t="n">
        <v>0.0</v>
      </c>
      <c r="S71" t="n">
        <v>8.0</v>
      </c>
      <c r="T71" t="n">
        <v>6.0</v>
      </c>
      <c r="U71" t="s">
        <v>47</v>
      </c>
      <c r="V71" t="s">
        <v>26</v>
      </c>
      <c r="W71" t="b">
        <v>0</v>
      </c>
      <c r="Z71" t="n">
        <v>53.0</v>
      </c>
      <c r="AB71" t="n">
        <v>8.0</v>
      </c>
      <c r="AD71" t="n">
        <v>49.0</v>
      </c>
      <c r="AE71" t="n">
        <v>7.522315742228436</v>
      </c>
      <c r="AF71" t="n">
        <v>5.125927237953184</v>
      </c>
    </row>
    <row r="72" spans="1:32" x14ac:dyDescent="0.3">
      <c r="A72" t="n" s="0">
        <v>54.0</v>
      </c>
      <c r="B72" t="s">
        <v>19</v>
      </c>
      <c r="C72" t="s">
        <v>20</v>
      </c>
      <c r="D72"/>
      <c r="E72" t="s">
        <v>21</v>
      </c>
      <c r="F72" t="n">
        <v>1.0</v>
      </c>
      <c r="G72" t="n">
        <v>0.0</v>
      </c>
      <c r="H72" t="n">
        <v>10.0</v>
      </c>
      <c r="I72" t="n">
        <v>0.0</v>
      </c>
      <c r="J72" t="n">
        <v>0.0</v>
      </c>
      <c r="K72" t="n">
        <v>15.0</v>
      </c>
      <c r="L72" t="n">
        <v>16.0</v>
      </c>
      <c r="M72" t="n">
        <v>113.0</v>
      </c>
      <c r="N72" t="n">
        <v>66.0</v>
      </c>
      <c r="O72" t="n">
        <v>11.0</v>
      </c>
      <c r="P72" t="n">
        <v>2.0</v>
      </c>
      <c r="Q72" t="n">
        <v>0.0</v>
      </c>
      <c r="R72" t="n">
        <v>9.0</v>
      </c>
      <c r="S72" t="n">
        <v>0.0</v>
      </c>
      <c r="T72" t="n">
        <v>1.0</v>
      </c>
      <c r="U72" t="s">
        <v>46</v>
      </c>
      <c r="V72" t="s">
        <v>26</v>
      </c>
      <c r="W72" t="b">
        <v>0</v>
      </c>
      <c r="Z72" t="n">
        <v>54.0</v>
      </c>
      <c r="AA72" t="n">
        <v>9.0</v>
      </c>
      <c r="AD72" t="n">
        <v>50.0</v>
      </c>
      <c r="AE72" t="n">
        <v>7.698547789542711</v>
      </c>
      <c r="AF72" t="n">
        <v>5.0670778617520815</v>
      </c>
    </row>
    <row r="73" spans="1:32" x14ac:dyDescent="0.3">
      <c r="AD73" t="n" s="0">
        <v>51.0</v>
      </c>
      <c r="AE73" t="n" s="0">
        <v>7.698547789542711</v>
      </c>
      <c r="AF73" t="n" s="0">
        <v>5.0670778617520815</v>
      </c>
    </row>
    <row r="74" spans="1:32" x14ac:dyDescent="0.3">
      <c r="AD74" t="n" s="0">
        <v>52.0</v>
      </c>
      <c r="AE74" t="n" s="0">
        <v>7.698547789542711</v>
      </c>
      <c r="AF74" t="n" s="0">
        <v>5.0670778617520815</v>
      </c>
    </row>
    <row r="75">
      <c r="AD75" t="n" s="0">
        <v>53.0</v>
      </c>
      <c r="AE75" t="n" s="0">
        <v>7.698547789542711</v>
      </c>
      <c r="AF75" t="n" s="0">
        <v>5.0670778617520815</v>
      </c>
    </row>
    <row r="76"/>
    <row r="77"/>
  </sheetData>
  <mergeCells count="20">
    <mergeCell ref="AY2:AZ2"/>
    <mergeCell ref="BA2:BB2"/>
    <mergeCell ref="BC2:BD2"/>
    <mergeCell ref="AO2:AP2"/>
    <mergeCell ref="AQ2:AR2"/>
    <mergeCell ref="AS2:AT2"/>
    <mergeCell ref="AU2:AV2"/>
    <mergeCell ref="AW2:AX2"/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conditionalFormatting sqref="AO4 AQ4 AS4 AU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6 AQ6 AS6 AU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8 AQ8 AS8 AU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0 AQ10 AS10 AU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1 AQ11 AS11 AU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2 AQ12 AS12 AU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3 AQ13 AS13 AU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4 AQ14 AS14 AU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7 AQ17 AS17 AU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 AR6 AT6 AV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 AR7 AT7 AV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8 AR8 AT8 AV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9 AR9 AT9 AV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0 AR10 AT10 AV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1 AR11 AT11 AV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2 AR12 AT12 AV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3 AR13 AT13 AV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 AO5 AS5 AU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 AO7 AS7 AU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 AO9 AS9 AU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 AO15 AS15 AU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 AO16 AS16 AU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 AP4 AT4 AV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 AP5 AT5 AV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4 AP14 AT14 AV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 AP15 AT15 AV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6 AP16 AT16 AV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 AP17 AT17 AV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 AY4 BA4 BC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5 AY5 BA5 BC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6 AY6 BA6 BC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7 AY7 BA7 BC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8 AY8 BA8 BC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0 AY10 BA10 BC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2 AY12 BA12 BC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3 AY13 BA13 BC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 AY15 BA15 BC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6 AY16 BA16 BC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7 AY17 BA17 B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4 AZ4 BB4 BD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5 AZ5 BB5 BD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6 AZ6 BB6 BD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8 AZ8 BB8 BD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0 AZ10 BB10 BD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2 AZ12 BB12 B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4 AZ14 BD14 BB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5 AZ15 BB15 BD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6 AZ16 BB16 B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9 AW9 BA9 BC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1 AW11 BA11 BC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4 AW14 BA14 BC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7 AX7 BB7 BD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9 AX9 BB9 BD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1 AX11 BB11 B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3 AX13 BB13 BD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7 AX17 BB17 B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77"/>
  <sheetViews>
    <sheetView topLeftCell="AC1" workbookViewId="0">
      <selection activeCell="AO19" sqref="AO19"/>
    </sheetView>
  </sheetViews>
  <sheetFormatPr defaultRowHeight="14.4" x14ac:dyDescent="0.3"/>
  <cols>
    <col min="1" max="1" customWidth="true" width="16.6640625"/>
    <col min="40" max="40" customWidth="true" width="17.33203125"/>
  </cols>
  <sheetData>
    <row r="1" spans="1:56" ht="15" thickBot="1" x14ac:dyDescent="0.35"/>
    <row r="2" spans="1:56" ht="15.6" x14ac:dyDescent="0.3">
      <c r="C2" s="30" t="s">
        <v>39</v>
      </c>
      <c r="D2" s="31"/>
      <c r="E2" s="30" t="s">
        <v>40</v>
      </c>
      <c r="F2" s="31"/>
      <c r="G2" s="30" t="s">
        <v>7</v>
      </c>
      <c r="H2" s="31"/>
      <c r="I2" s="30" t="s">
        <v>41</v>
      </c>
      <c r="J2" s="31"/>
      <c r="L2" s="30" t="s">
        <v>39</v>
      </c>
      <c r="M2" s="31"/>
      <c r="N2" s="30" t="s">
        <v>40</v>
      </c>
      <c r="O2" s="31"/>
      <c r="P2" s="30" t="s">
        <v>7</v>
      </c>
      <c r="Q2" s="31"/>
      <c r="R2" s="30" t="s">
        <v>41</v>
      </c>
      <c r="S2" s="31"/>
      <c r="AN2" s="23"/>
      <c r="AO2" s="33" t="s">
        <v>1</v>
      </c>
      <c r="AP2" s="33"/>
      <c r="AQ2" s="33" t="s">
        <v>23</v>
      </c>
      <c r="AR2" s="33"/>
      <c r="AS2" s="33" t="s">
        <v>20</v>
      </c>
      <c r="AT2" s="33"/>
      <c r="AU2" s="33" t="s">
        <v>79</v>
      </c>
      <c r="AV2" s="34"/>
      <c r="AW2" s="32" t="s">
        <v>16</v>
      </c>
      <c r="AX2" s="33"/>
      <c r="AY2" s="33" t="s">
        <v>80</v>
      </c>
      <c r="AZ2" s="33"/>
      <c r="BA2" s="33" t="s">
        <v>2</v>
      </c>
      <c r="BB2" s="33"/>
      <c r="BC2" s="33" t="s">
        <v>50</v>
      </c>
      <c r="BD2" s="34"/>
    </row>
    <row r="3" spans="1:56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6" t="s">
        <v>81</v>
      </c>
      <c r="AW3" s="5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4" t="s">
        <v>81</v>
      </c>
      <c r="BC3" s="4" t="s">
        <v>28</v>
      </c>
      <c r="BD3" s="6" t="s">
        <v>81</v>
      </c>
    </row>
    <row r="4" spans="1:56" x14ac:dyDescent="0.3">
      <c r="A4" t="s" s="0">
        <v>3</v>
      </c>
      <c r="C4" s="7" t="n">
        <v>0.28710098739384926</v>
      </c>
      <c r="D4" s="8" t="n">
        <v>0.5835250007506549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n">
        <v>1.655551889381137</v>
      </c>
      <c r="J4" s="8" t="n">
        <v>0.7080692750042531</v>
      </c>
      <c r="L4" s="7">
        <f t="shared" ref="L4:L17" si="0">(C4-D4)</f>
        <v>-0.29432062567269485</v>
      </c>
      <c r="M4" s="8">
        <f t="shared" ref="M4:M17" si="1">(C4+D4)</f>
        <v>0.93004053211948934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0.79512216843226569</v>
      </c>
      <c r="S4" s="8">
        <f t="shared" ref="S4:S17" si="7">(I4+J4)</f>
        <v>2.3357384463625612</v>
      </c>
      <c r="AN4" s="7" t="s">
        <v>3</v>
      </c>
      <c r="AO4" t="n" s="0">
        <v>-0.03376032908448878</v>
      </c>
      <c r="AP4" t="n" s="0">
        <v>-0.019699996054368674</v>
      </c>
      <c r="AQ4" t="n" s="0">
        <v>0.023859940779622762</v>
      </c>
      <c r="AR4" t="n" s="0">
        <v>0.013922871961339955</v>
      </c>
      <c r="AS4" t="n" s="0">
        <v>-0.2193661945290746</v>
      </c>
      <c r="AT4" t="n" s="0">
        <v>-0.12800565882724657</v>
      </c>
      <c r="AU4" t="n" s="0">
        <v>-0.49201145970527127</v>
      </c>
      <c r="AV4" s="8" t="n">
        <v>-0.28710098739384926</v>
      </c>
      <c r="AW4" s="7" t="n">
        <v>0.40635464536064864</v>
      </c>
      <c r="AX4" t="n" s="0">
        <v>0.2371180947391046</v>
      </c>
      <c r="AY4" t="n" s="0">
        <v>-0.2439075689110725</v>
      </c>
      <c r="AZ4" t="n" s="0">
        <v>-0.142326164331924</v>
      </c>
      <c r="BA4" t="n" s="0">
        <v>0.2855804648617987</v>
      </c>
      <c r="BB4" t="n" s="0">
        <v>0.1666433409728535</v>
      </c>
      <c r="BC4" t="e" s="0">
        <v>#NUM!</v>
      </c>
      <c r="BD4" s="8" t="e">
        <v>#NUM!</v>
      </c>
    </row>
    <row r="5" spans="1:56" x14ac:dyDescent="0.3">
      <c r="A5" t="s" s="0">
        <v>30</v>
      </c>
      <c r="C5" s="7" t="n">
        <v>0.0</v>
      </c>
      <c r="D5" s="8" t="n">
        <v>0.0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n">
        <v>0.0</v>
      </c>
      <c r="J5" s="8" t="n">
        <v>0.0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  <c r="AN5" s="7" t="s">
        <v>30</v>
      </c>
      <c r="AO5" t="e" s="0">
        <v>#NUM!</v>
      </c>
      <c r="AP5" t="n" s="0">
        <v>0.0</v>
      </c>
      <c r="AQ5" t="e" s="0">
        <v>#NUM!</v>
      </c>
      <c r="AR5" t="n" s="0">
        <v>0.0</v>
      </c>
      <c r="AS5" t="e" s="0">
        <v>#NUM!</v>
      </c>
      <c r="AT5" t="n" s="0">
        <v>0.0</v>
      </c>
      <c r="AU5" t="e" s="0">
        <v>#NUM!</v>
      </c>
      <c r="AV5" s="8" t="n">
        <v>0.0</v>
      </c>
      <c r="AW5" s="7" t="e">
        <v>#NUM!</v>
      </c>
      <c r="AX5" t="n" s="0">
        <v>0.0</v>
      </c>
      <c r="AY5" t="e" s="0">
        <v>#NUM!</v>
      </c>
      <c r="AZ5" t="n" s="0">
        <v>0.0</v>
      </c>
      <c r="BA5" t="e" s="0">
        <v>#NUM!</v>
      </c>
      <c r="BB5" t="n" s="0">
        <v>0.0</v>
      </c>
      <c r="BC5" t="e" s="0">
        <v>#NUM!</v>
      </c>
      <c r="BD5" s="8" t="e">
        <v>#NUM!</v>
      </c>
    </row>
    <row r="6" spans="1:56" x14ac:dyDescent="0.3">
      <c r="A6" t="s" s="0">
        <v>31</v>
      </c>
      <c r="C6" s="7" t="n">
        <v>4.919784688154694</v>
      </c>
      <c r="D6" s="8" t="n">
        <v>4.180019705646857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n">
        <v>8.96665566814341</v>
      </c>
      <c r="J6" s="8" t="n">
        <v>2.7465254881925696</v>
      </c>
      <c r="L6" s="7">
        <f t="shared" si="0"/>
        <v>0.78063926807579787</v>
      </c>
      <c r="M6" s="8">
        <f t="shared" si="1"/>
        <v>9.4425324479713701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5.6689843708984498</v>
      </c>
      <c r="S6" s="8">
        <f t="shared" si="7"/>
        <v>11.723597473486031</v>
      </c>
      <c r="AN6" s="7" t="s">
        <v>31</v>
      </c>
      <c r="AO6" t="n" s="0">
        <v>0.10448514545866863</v>
      </c>
      <c r="AP6" t="n" s="0">
        <v>0.4367499669646131</v>
      </c>
      <c r="AQ6" t="n" s="0">
        <v>0.01699030406498553</v>
      </c>
      <c r="AR6" t="n" s="0">
        <v>0.07101980579657141</v>
      </c>
      <c r="AS6" t="n" s="0">
        <v>-0.8724892025497034</v>
      </c>
      <c r="AT6" t="n" s="0">
        <v>-3.6470220596218725</v>
      </c>
      <c r="AU6" t="n" s="0">
        <v>0.25842349747443166</v>
      </c>
      <c r="AV6" s="8" t="n">
        <v>1.080215311845305</v>
      </c>
      <c r="AW6" s="7" t="n">
        <v>0.44517839763245753</v>
      </c>
      <c r="AX6" t="n" s="0">
        <v>1.8608544746319646</v>
      </c>
      <c r="AY6" t="n" s="0">
        <v>-0.37918962774656306</v>
      </c>
      <c r="AZ6" t="n" s="0">
        <v>-1.58502011615753</v>
      </c>
      <c r="BA6" t="n" s="0">
        <v>0.49681353268583006</v>
      </c>
      <c r="BB6" t="n" s="0">
        <v>2.0766903566587986</v>
      </c>
      <c r="BC6" t="e" s="0">
        <v>#NUM!</v>
      </c>
      <c r="BD6" s="8" t="e">
        <v>#NUM!</v>
      </c>
    </row>
    <row r="7" spans="1:56" x14ac:dyDescent="0.3">
      <c r="A7" t="s" s="0">
        <v>32</v>
      </c>
      <c r="C7" s="7" t="n">
        <v>0.02003925820139363</v>
      </c>
      <c r="D7" s="8" t="n">
        <v>0.14013452940703627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n">
        <v>0.0</v>
      </c>
      <c r="J7" s="8" t="n">
        <v>0.0</v>
      </c>
      <c r="L7" s="7">
        <f t="shared" si="0"/>
        <v>-0.13290275963228673</v>
      </c>
      <c r="M7" s="8">
        <f t="shared" si="1"/>
        <v>0.1846682749074621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  <c r="AN7" s="7" t="s">
        <v>32</v>
      </c>
      <c r="AO7" t="n" s="0">
        <v>6.356942016990498</v>
      </c>
      <c r="AP7" t="n" s="0">
        <v>0.8908270780187795</v>
      </c>
      <c r="AQ7" t="n" s="0">
        <v>-0.14300014626079333</v>
      </c>
      <c r="AR7" t="n" s="0">
        <v>-0.02003925820139363</v>
      </c>
      <c r="AS7" t="n" s="0">
        <v>-0.14300014626079333</v>
      </c>
      <c r="AT7" t="n" s="0">
        <v>-0.02003925820139363</v>
      </c>
      <c r="AU7" t="n" s="0">
        <v>-0.14300014626079333</v>
      </c>
      <c r="AV7" s="8" t="n">
        <v>-0.02003925820139363</v>
      </c>
      <c r="AW7" s="7" t="n">
        <v>1.3343199663122427</v>
      </c>
      <c r="AX7" t="n" s="0">
        <v>0.18698430055757861</v>
      </c>
      <c r="AY7" t="n" s="0">
        <v>-0.14300014626079333</v>
      </c>
      <c r="AZ7" t="n" s="0">
        <v>-0.02003925820139363</v>
      </c>
      <c r="BA7" t="n" s="0">
        <v>-0.14300014626079333</v>
      </c>
      <c r="BB7" t="n" s="0">
        <v>-0.02003925820139363</v>
      </c>
      <c r="BC7" t="e" s="0">
        <v>#NUM!</v>
      </c>
      <c r="BD7" s="8" t="e">
        <v>#NUM!</v>
      </c>
    </row>
    <row r="8" spans="1:56" x14ac:dyDescent="0.3">
      <c r="A8" t="s" s="0">
        <v>33</v>
      </c>
      <c r="C8" s="7" t="n">
        <v>4.295076862198463</v>
      </c>
      <c r="D8" s="8" t="n">
        <v>3.65195419582435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n">
        <v>0.6888962212377256</v>
      </c>
      <c r="J8" s="8" t="n">
        <v>2.0179536804727136</v>
      </c>
      <c r="L8" s="7">
        <f t="shared" si="0"/>
        <v>0.86567577415085228</v>
      </c>
      <c r="M8" s="8">
        <f t="shared" si="1"/>
        <v>8.2180472128624338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-1.3626573509335187</v>
      </c>
      <c r="S8" s="8">
        <f t="shared" si="7"/>
        <v>3.1009361213438651</v>
      </c>
      <c r="AN8" s="7" t="s">
        <v>33</v>
      </c>
      <c r="AO8" t="n" s="0">
        <v>-1.151696591164182</v>
      </c>
      <c r="AP8" t="n" s="0">
        <v>-4.205943198418636</v>
      </c>
      <c r="AQ8" t="n" s="0">
        <v>0.008906546598005523</v>
      </c>
      <c r="AR8" t="n" s="0">
        <v>0.03252630021889136</v>
      </c>
      <c r="AS8" t="n" s="0">
        <v>0.6659887772003417</v>
      </c>
      <c r="AT8" t="n" s="0">
        <v>2.4321605092687157</v>
      </c>
      <c r="AU8" t="n" s="0">
        <v>-0.08079971609059447</v>
      </c>
      <c r="AV8" s="8" t="n">
        <v>-0.29507686219846274</v>
      </c>
      <c r="AW8" s="7" t="n">
        <v>-0.8318070092660736</v>
      </c>
      <c r="AX8" t="n" s="0">
        <v>-3.0377210976053415</v>
      </c>
      <c r="AY8" t="n" s="0">
        <v>0.37843276948871807</v>
      </c>
      <c r="AZ8" t="n" s="0">
        <v>1.382019140371753</v>
      </c>
      <c r="BA8" t="n" s="0">
        <v>-0.38606888356408464</v>
      </c>
      <c r="BB8" t="n" s="0">
        <v>-1.4099058792090813</v>
      </c>
      <c r="BC8" t="e" s="0">
        <v>#NUM!</v>
      </c>
      <c r="BD8" s="8" t="e">
        <v>#NUM!</v>
      </c>
    </row>
    <row r="9" spans="1:56" x14ac:dyDescent="0.3">
      <c r="A9" s="4" t="s">
        <v>12</v>
      </c>
      <c r="B9" s="4"/>
      <c r="C9" s="5" t="n">
        <v>12.867061060954587</v>
      </c>
      <c r="D9" s="6" t="n">
        <v>4.5875743864104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n">
        <v>3.620006599113953</v>
      </c>
      <c r="J9" s="6" t="n">
        <v>3.1868015316289076</v>
      </c>
      <c r="K9" s="4"/>
      <c r="L9" s="5">
        <f t="shared" si="0"/>
        <v>7.9335104738173552</v>
      </c>
      <c r="M9" s="6">
        <f t="shared" si="1"/>
        <v>17.41799264020483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0.22049048402977878</v>
      </c>
      <c r="S9" s="6">
        <f t="shared" si="7"/>
        <v>7.3439604093395339</v>
      </c>
      <c r="AN9" s="5" t="s">
        <v>12</v>
      </c>
      <c r="AO9" s="4" t="n">
        <v>0.4649382787914543</v>
      </c>
      <c r="AP9" s="4" t="n">
        <v>2.132938939045413</v>
      </c>
      <c r="AQ9" s="4" t="n">
        <v>-0.00653597286285527</v>
      </c>
      <c r="AR9" s="4" t="n">
        <v>-0.029984261695908287</v>
      </c>
      <c r="AS9" s="4" t="n">
        <v>0.048782859392780646</v>
      </c>
      <c r="AT9" s="4" t="n">
        <v>0.2237949962461805</v>
      </c>
      <c r="AU9" s="4" t="n">
        <v>-0.1890020712302892</v>
      </c>
      <c r="AV9" s="6" t="n">
        <v>-0.8670610609545886</v>
      </c>
      <c r="AW9" s="5" t="n">
        <v>0.262691321115252</v>
      </c>
      <c r="AX9" s="4" t="n">
        <v>1.2051159762806396</v>
      </c>
      <c r="AY9" s="4" t="n">
        <v>-0.15030330099792955</v>
      </c>
      <c r="AZ9" s="4" t="n">
        <v>-0.6895275738510342</v>
      </c>
      <c r="BA9" s="4" t="n">
        <v>0.17250456291485372</v>
      </c>
      <c r="BB9" s="4" t="n">
        <v>0.7913775143671042</v>
      </c>
      <c r="BC9" s="4" t="e">
        <v>#NUM!</v>
      </c>
      <c r="BD9" s="6" t="e">
        <v>#NUM!</v>
      </c>
    </row>
    <row r="10" spans="1:56" x14ac:dyDescent="0.3">
      <c r="A10" t="s" s="0">
        <v>13</v>
      </c>
      <c r="C10" s="7" t="n">
        <v>24.734337702439657</v>
      </c>
      <c r="D10" s="8" t="n">
        <v>10.440647365713705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n">
        <v>24.34444811061886</v>
      </c>
      <c r="J10" s="8" t="n">
        <v>2.8180562960261257</v>
      </c>
      <c r="L10" s="7">
        <f t="shared" si="0"/>
        <v>16.138765750029801</v>
      </c>
      <c r="M10" s="8">
        <f t="shared" si="1"/>
        <v>35.983155923413918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21.275443232776734</v>
      </c>
      <c r="S10" s="8">
        <f t="shared" si="7"/>
        <v>27.593696152428439</v>
      </c>
      <c r="AN10" s="7" t="s">
        <v>13</v>
      </c>
      <c r="AO10" t="n" s="0">
        <v>-2.130001554274725</v>
      </c>
      <c r="AP10" t="n" s="0">
        <v>-22.238595116604504</v>
      </c>
      <c r="AQ10" t="n" s="0">
        <v>0.010511941227109672</v>
      </c>
      <c r="AR10" t="n" s="0">
        <v>0.10975147148135989</v>
      </c>
      <c r="AS10" t="n" s="0">
        <v>0.6545383730612926</v>
      </c>
      <c r="AT10" t="n" s="0">
        <v>6.833804340460919</v>
      </c>
      <c r="AU10" t="n" s="0">
        <v>0.6001220114124628</v>
      </c>
      <c r="AV10" s="8" t="n">
        <v>6.26566229756034</v>
      </c>
      <c r="AW10" s="7" t="n">
        <v>-0.33110484642256804</v>
      </c>
      <c r="AX10" t="n" s="0">
        <v>-3.456948942576826</v>
      </c>
      <c r="AY10" t="n" s="0">
        <v>-0.00573018635887175</v>
      </c>
      <c r="AZ10" t="n" s="0">
        <v>-0.059826855112802946</v>
      </c>
      <c r="BA10" t="n" s="0">
        <v>0.10318887162391317</v>
      </c>
      <c r="BB10" t="n" s="0">
        <v>1.0773586206911787</v>
      </c>
      <c r="BC10" t="e" s="0">
        <v>#NUM!</v>
      </c>
      <c r="BD10" s="8" t="e">
        <v>#NUM!</v>
      </c>
    </row>
    <row r="11" spans="1:56" x14ac:dyDescent="0.3">
      <c r="A11" t="s" s="0">
        <v>14</v>
      </c>
      <c r="C11" s="7" t="n">
        <v>120.60488241461249</v>
      </c>
      <c r="D11" s="8" t="n">
        <v>30.036135100202717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n">
        <v>109.89776604601964</v>
      </c>
      <c r="J11" s="8" t="n">
        <v>11.161430477707665</v>
      </c>
      <c r="L11" s="7">
        <f t="shared" si="0"/>
        <v>101.1185088049735</v>
      </c>
      <c r="M11" s="8">
        <f t="shared" si="1"/>
        <v>150.55955248554727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97.088553553684278</v>
      </c>
      <c r="S11" s="8">
        <f t="shared" si="7"/>
        <v>122.13020041365917</v>
      </c>
      <c r="AN11" s="7" t="s">
        <v>14</v>
      </c>
      <c r="AO11" t="n" s="0">
        <v>-1.776710810894723</v>
      </c>
      <c r="AP11" t="n" s="0">
        <v>-53.36552595002462</v>
      </c>
      <c r="AQ11" t="n" s="0">
        <v>0.029324640141710233</v>
      </c>
      <c r="AR11" t="n" s="0">
        <v>0.8807988530612363</v>
      </c>
      <c r="AS11" t="n" s="0">
        <v>0.06081944562648109</v>
      </c>
      <c r="AT11" t="n" s="0">
        <v>1.8267810855564193</v>
      </c>
      <c r="AU11" t="n" s="0">
        <v>0.3460870564974038</v>
      </c>
      <c r="AV11" s="8" t="n">
        <v>10.39511758538751</v>
      </c>
      <c r="AW11" s="7" t="n">
        <v>-0.5375547186282712</v>
      </c>
      <c r="AX11" t="n" s="0">
        <v>-16.146066152470212</v>
      </c>
      <c r="AY11" t="n" s="0">
        <v>-4.731578257772206E-4</v>
      </c>
      <c r="AZ11" t="n" s="0">
        <v>-0.014211832378762779</v>
      </c>
      <c r="BA11" t="n" s="0">
        <v>0.15302405964155325</v>
      </c>
      <c r="BB11" t="n" s="0">
        <v>4.596251328975171</v>
      </c>
      <c r="BC11" t="e" s="0">
        <v>#NUM!</v>
      </c>
      <c r="BD11" s="8" t="e">
        <v>#NUM!</v>
      </c>
    </row>
    <row r="12" spans="1:56" x14ac:dyDescent="0.3">
      <c r="A12" s="4" t="s">
        <v>34</v>
      </c>
      <c r="B12" s="4"/>
      <c r="C12" s="5" t="n">
        <v>58.26914594877859</v>
      </c>
      <c r="D12" s="6" t="n">
        <v>17.19755157145037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n">
        <v>57.588863225667964</v>
      </c>
      <c r="J12" s="6" t="n">
        <v>7.065275914895023</v>
      </c>
      <c r="K12" s="4"/>
      <c r="L12" s="5">
        <f t="shared" si="0"/>
        <v>46.708729981757074</v>
      </c>
      <c r="M12" s="6">
        <f t="shared" si="1"/>
        <v>75.373984847854089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49.14394239304594</v>
      </c>
      <c r="S12" s="6">
        <f t="shared" si="7"/>
        <v>64.772081910517869</v>
      </c>
      <c r="AN12" s="5" t="s">
        <v>34</v>
      </c>
      <c r="AO12" s="4" t="n">
        <v>-0.6408630094854563</v>
      </c>
      <c r="AP12" s="4" t="n">
        <v>-11.02127465586102</v>
      </c>
      <c r="AQ12" s="4" t="n">
        <v>0.040196429644206916</v>
      </c>
      <c r="AR12" s="4" t="n">
        <v>0.6912801717944248</v>
      </c>
      <c r="AS12" s="4" t="n">
        <v>-0.7015314093687658</v>
      </c>
      <c r="AT12" s="4" t="n">
        <v>-12.06462259161161</v>
      </c>
      <c r="AU12" s="4" t="n">
        <v>-0.07379806035212058</v>
      </c>
      <c r="AV12" s="6" t="n">
        <v>-1.2691459487786005</v>
      </c>
      <c r="AW12" s="5" t="n">
        <v>-0.6069052446351788</v>
      </c>
      <c r="AX12" s="4" t="n">
        <v>-10.43728424359719</v>
      </c>
      <c r="AY12" s="4" t="n">
        <v>0.046225734424753896</v>
      </c>
      <c r="AZ12" s="4" t="n">
        <v>0.7949694516978738</v>
      </c>
      <c r="BA12" s="4" t="n">
        <v>0.09595299460913678</v>
      </c>
      <c r="BB12" s="4" t="n">
        <v>1.650156573225729</v>
      </c>
      <c r="BC12" s="4" t="e">
        <v>#NUM!</v>
      </c>
      <c r="BD12" s="6" t="e">
        <v>#NUM!</v>
      </c>
    </row>
    <row r="13" spans="1:56" x14ac:dyDescent="0.3">
      <c r="A13" s="4" t="s">
        <v>25</v>
      </c>
      <c r="B13" s="4"/>
      <c r="C13" s="5" t="n">
        <v>9.5220017959484</v>
      </c>
      <c r="D13" s="6" t="n">
        <v>2.595402643858061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n">
        <v>11.311103778762273</v>
      </c>
      <c r="J13" s="6" t="n">
        <v>1.5552447156517943</v>
      </c>
      <c r="K13" s="4"/>
      <c r="L13" s="5">
        <f t="shared" si="0"/>
        <v>7.9133767065974645</v>
      </c>
      <c r="M13" s="6">
        <f t="shared" si="1"/>
        <v>12.081003418184967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9.4293959084471162</v>
      </c>
      <c r="S13" s="6">
        <f t="shared" si="7"/>
        <v>12.832325321142537</v>
      </c>
      <c r="AN13" s="5" t="s">
        <v>25</v>
      </c>
      <c r="AO13" s="4" t="n">
        <v>-1.1166152413182577</v>
      </c>
      <c r="AP13" s="4" t="n">
        <v>-2.8980661494896127</v>
      </c>
      <c r="AQ13" s="4" t="n">
        <v>0.03753934673911643</v>
      </c>
      <c r="AR13" s="4" t="n">
        <v>0.09742971977540726</v>
      </c>
      <c r="AS13" s="4" t="n">
        <v>-0.525123325510619</v>
      </c>
      <c r="AT13" s="4" t="n">
        <v>-1.3629064673817979</v>
      </c>
      <c r="AU13" s="4" t="n">
        <v>0.1841711170260105</v>
      </c>
      <c r="AV13" s="6" t="n">
        <v>0.4779982040516</v>
      </c>
      <c r="AW13" s="5" t="n">
        <v>-0.29003755138266785</v>
      </c>
      <c r="AX13" s="4" t="n">
        <v>-0.7527642276766944</v>
      </c>
      <c r="AY13" s="4" t="n">
        <v>-0.14077445716706857</v>
      </c>
      <c r="AZ13" s="4" t="n">
        <v>-0.3653663983190931</v>
      </c>
      <c r="BA13" s="4" t="n">
        <v>0.31339590492674907</v>
      </c>
      <c r="BB13" s="4" t="n">
        <v>0.8133885602211741</v>
      </c>
      <c r="BC13" s="4" t="e">
        <v>#NUM!</v>
      </c>
      <c r="BD13" s="6" t="e">
        <v>#NUM!</v>
      </c>
    </row>
    <row r="14" spans="1:56" x14ac:dyDescent="0.3">
      <c r="A14" t="s" s="0">
        <v>35</v>
      </c>
      <c r="C14" s="7" t="n">
        <v>0.7901395397289351</v>
      </c>
      <c r="D14" s="8" t="n">
        <v>1.4121690544672412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n">
        <v>2.7244415115049097</v>
      </c>
      <c r="J14" s="8" t="n">
        <v>0.7829200091043956</v>
      </c>
      <c r="L14" s="7">
        <f t="shared" si="0"/>
        <v>-0.58194037678718769</v>
      </c>
      <c r="M14" s="8">
        <f t="shared" si="1"/>
        <v>2.3455102076581356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1.7873154245143887</v>
      </c>
      <c r="S14" s="8">
        <f t="shared" si="7"/>
        <v>3.5173730673214729</v>
      </c>
      <c r="AN14" s="7" t="s">
        <v>35</v>
      </c>
      <c r="AO14" t="n" s="0">
        <v>-0.37016711755283743</v>
      </c>
      <c r="AP14" t="n" s="0">
        <v>-0.5227385483894545</v>
      </c>
      <c r="AQ14" t="n" s="0">
        <v>-4.2814077717865203E-4</v>
      </c>
      <c r="AR14" t="n" s="0">
        <v>-6.046071564872468E-4</v>
      </c>
      <c r="AS14" t="n" s="0">
        <v>-0.22154114837699448</v>
      </c>
      <c r="AT14" t="n" s="0">
        <v>-0.31285355402912707</v>
      </c>
      <c r="AU14" t="n" s="0">
        <v>0.5026738534069269</v>
      </c>
      <c r="AV14" s="8" t="n">
        <v>0.7098604602710646</v>
      </c>
      <c r="AW14" s="7" t="n">
        <v>0.7965606518945679</v>
      </c>
      <c r="AX14" t="n" s="0">
        <v>1.1248783026117612</v>
      </c>
      <c r="AY14" t="n" s="0">
        <v>-0.5334784208511196</v>
      </c>
      <c r="AZ14" t="n" s="0">
        <v>-0.7533617171520026</v>
      </c>
      <c r="BA14" t="n" s="0">
        <v>0.6507459537046872</v>
      </c>
      <c r="BB14" t="n" s="0">
        <v>0.9189632981415313</v>
      </c>
      <c r="BC14" t="e" s="0">
        <v>#NUM!</v>
      </c>
      <c r="BD14" s="8" t="e">
        <v>#NUM!</v>
      </c>
    </row>
    <row r="15" spans="1:56" x14ac:dyDescent="0.3">
      <c r="A15" t="s" s="0">
        <v>36</v>
      </c>
      <c r="C15" s="7" t="n">
        <v>1.7220200594229178</v>
      </c>
      <c r="D15" s="8" t="n">
        <v>1.2883639963564424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n">
        <v>0.2755584884950903</v>
      </c>
      <c r="J15" s="8" t="n">
        <v>0.5808659502509478</v>
      </c>
      <c r="L15" s="7">
        <f t="shared" si="0"/>
        <v>0.44549502949785547</v>
      </c>
      <c r="M15" s="8">
        <f t="shared" si="1"/>
        <v>3.1005943529142361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-0.28528903638289033</v>
      </c>
      <c r="S15" s="8">
        <f t="shared" si="7"/>
        <v>0.98060054454702894</v>
      </c>
      <c r="AN15" s="7" t="s">
        <v>36</v>
      </c>
      <c r="AO15" t="n" s="0">
        <v>-1.2674107629994125</v>
      </c>
      <c r="AP15" t="n" s="0">
        <v>-1.632886395643091</v>
      </c>
      <c r="AQ15" t="n" s="0">
        <v>0.009760862570423</v>
      </c>
      <c r="AR15" t="n" s="0">
        <v>0.012575543909116194</v>
      </c>
      <c r="AS15" t="n" s="0">
        <v>0.6214811630421813</v>
      </c>
      <c r="AT15" t="n" s="0">
        <v>0.8006939548772745</v>
      </c>
      <c r="AU15" t="n" s="0">
        <v>0.021717418878679368</v>
      </c>
      <c r="AV15" s="8" t="n">
        <v>0.027979940577082196</v>
      </c>
      <c r="AW15" s="7" t="n">
        <v>-0.9007792209231371</v>
      </c>
      <c r="AX15" t="n" s="0">
        <v>-1.1605315169033756</v>
      </c>
      <c r="AY15" t="n" s="0">
        <v>0.4118336757971116</v>
      </c>
      <c r="AZ15" t="n" s="0">
        <v>0.5305916803841302</v>
      </c>
      <c r="BA15" t="n" s="0">
        <v>-0.42140240197541035</v>
      </c>
      <c r="BB15" t="n" s="0">
        <v>-0.5429196826832436</v>
      </c>
      <c r="BC15" t="e" s="0">
        <v>#NUM!</v>
      </c>
      <c r="BD15" s="8" t="e">
        <v>#NUM!</v>
      </c>
    </row>
    <row r="16" spans="1:56" x14ac:dyDescent="0.3">
      <c r="A16" s="4" t="s">
        <v>37</v>
      </c>
      <c r="B16" s="4"/>
      <c r="C16" s="5" t="n">
        <v>7.048251143092546</v>
      </c>
      <c r="D16" s="6" t="n">
        <v>2.309152714746592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n">
        <v>8.482094318434811</v>
      </c>
      <c r="J16" s="6" t="n">
        <v>1.3701762504149373</v>
      </c>
      <c r="K16" s="4"/>
      <c r="L16" s="5">
        <f t="shared" si="0"/>
        <v>6.0558566954250344</v>
      </c>
      <c r="M16" s="6">
        <f t="shared" si="1"/>
        <v>9.4193800770727734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6.8117001931802328</v>
      </c>
      <c r="S16" s="6">
        <f t="shared" si="7"/>
        <v>9.8556815678383742</v>
      </c>
      <c r="AN16" s="5" t="s">
        <v>37</v>
      </c>
      <c r="AO16" s="4" t="n">
        <v>-0.7326135154118161</v>
      </c>
      <c r="AP16" s="4" t="n">
        <v>-1.6917164879732391</v>
      </c>
      <c r="AQ16" s="4" t="n">
        <v>0.010922534909623778</v>
      </c>
      <c r="AR16" s="4" t="n">
        <v>0.025221801138472166</v>
      </c>
      <c r="AS16" s="4" t="n">
        <v>-0.45395487981295396</v>
      </c>
      <c r="AT16" s="4" t="n">
        <v>-1.0482511430925454</v>
      </c>
      <c r="AU16" s="4" t="n">
        <v>0.8452229445212939</v>
      </c>
      <c r="AV16" s="6" t="n">
        <v>1.9517488569074537</v>
      </c>
      <c r="AW16" s="5" t="n">
        <v>-0.29122349373228734</v>
      </c>
      <c r="AX16" s="4" t="n">
        <v>-0.6724795211498984</v>
      </c>
      <c r="AY16" s="4" t="n">
        <v>-0.09778206523139141</v>
      </c>
      <c r="AZ16" s="4" t="n">
        <v>-0.2257937213825958</v>
      </c>
      <c r="BA16" s="4" t="n">
        <v>0.16718408993669992</v>
      </c>
      <c r="BB16" s="4" t="n">
        <v>0.386053595139769</v>
      </c>
      <c r="BC16" s="4" t="e">
        <v>#NUM!</v>
      </c>
      <c r="BD16" s="6" t="e">
        <v>#NUM!</v>
      </c>
    </row>
    <row r="17" spans="1:56" ht="15" thickBot="1" x14ac:dyDescent="0.35">
      <c r="A17" s="4" t="s">
        <v>38</v>
      </c>
      <c r="B17" s="4"/>
      <c r="C17" s="18" t="n">
        <v>5.955392886827918</v>
      </c>
      <c r="D17" s="19" t="n">
        <v>0.8752019054830208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n">
        <v>6.0</v>
      </c>
      <c r="J17" s="19" t="n">
        <v>0.0</v>
      </c>
      <c r="K17" s="4"/>
      <c r="L17" s="18">
        <f t="shared" si="0"/>
        <v>5.0327772464567753</v>
      </c>
      <c r="M17" s="19">
        <f t="shared" si="1"/>
        <v>6.811735705423005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6</v>
      </c>
      <c r="S17" s="19">
        <f t="shared" si="7"/>
        <v>6.0000000000000018</v>
      </c>
      <c r="AN17" s="18" t="s">
        <v>38</v>
      </c>
      <c r="AO17" s="24" t="e">
        <v>#NUM!</v>
      </c>
      <c r="AP17" s="24" t="e">
        <v>#NUM!</v>
      </c>
      <c r="AQ17" s="24" t="n">
        <v>0.1333401534671933</v>
      </c>
      <c r="AR17" s="24" t="n">
        <v>0.116699556391886</v>
      </c>
      <c r="AS17" s="24" t="n">
        <v>-1.0916256932743305</v>
      </c>
      <c r="AT17" s="24" t="n">
        <v>-0.9553928868279176</v>
      </c>
      <c r="AU17" s="24" t="n">
        <v>-2.2342191836850986</v>
      </c>
      <c r="AV17" s="19" t="n">
        <v>-1.9553928868279176</v>
      </c>
      <c r="AW17" s="18" t="n">
        <v>-2.2342191836850986</v>
      </c>
      <c r="AX17" s="24" t="n">
        <v>-1.9553928868279176</v>
      </c>
      <c r="AY17" s="24" t="n">
        <v>-0.2774224596531861</v>
      </c>
      <c r="AZ17" s="24" t="n">
        <v>-0.24280066531225497</v>
      </c>
      <c r="BA17" s="24" t="n">
        <v>1.1935612875472061</v>
      </c>
      <c r="BB17" s="24" t="n">
        <v>1.0446071131720824</v>
      </c>
      <c r="BC17" s="24" t="e">
        <v>#NUM!</v>
      </c>
      <c r="BD17" s="19" t="e">
        <v>#NUM!</v>
      </c>
    </row>
    <row r="20" spans="1:56" x14ac:dyDescent="0.3">
      <c r="G20" s="29" t="s">
        <v>67</v>
      </c>
      <c r="H20" s="29"/>
      <c r="I20" s="29" t="s">
        <v>70</v>
      </c>
      <c r="J20" s="29"/>
      <c r="P20" s="29" t="s">
        <v>60</v>
      </c>
      <c r="Q20" s="29"/>
      <c r="R20" s="29" t="s">
        <v>62</v>
      </c>
      <c r="S20" s="29"/>
    </row>
    <row r="21" spans="1:56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  <c r="Z21" t="s" s="0">
        <v>73</v>
      </c>
      <c r="AA21" t="s" s="0">
        <v>46</v>
      </c>
      <c r="AB21" t="s" s="0">
        <v>47</v>
      </c>
      <c r="AD21" t="s" s="0">
        <v>73</v>
      </c>
      <c r="AE21" t="s" s="0">
        <v>46</v>
      </c>
      <c r="AF21" t="s" s="0">
        <v>47</v>
      </c>
    </row>
    <row r="22" spans="1:56" x14ac:dyDescent="0.3">
      <c r="A22" t="n" s="0">
        <v>1.0</v>
      </c>
      <c r="B22" t="s" s="0">
        <v>17</v>
      </c>
      <c r="C22" t="s" s="0">
        <v>1</v>
      </c>
      <c r="D22" s="0"/>
      <c r="E22" t="s">
        <v>2</v>
      </c>
      <c r="F22" t="n">
        <v>0.0</v>
      </c>
      <c r="G22" t="n">
        <v>0.0</v>
      </c>
      <c r="H22" t="n">
        <v>2.0</v>
      </c>
      <c r="I22" t="n">
        <v>0.0</v>
      </c>
      <c r="J22" t="n">
        <v>4.0</v>
      </c>
      <c r="K22" t="n">
        <v>3.0</v>
      </c>
      <c r="L22"/>
      <c r="M22" t="n">
        <v>59.0</v>
      </c>
      <c r="N22" t="n">
        <v>58.0</v>
      </c>
      <c r="O22" t="n">
        <v>6.0</v>
      </c>
      <c r="P22"/>
      <c r="Q22"/>
      <c r="R22"/>
      <c r="S22"/>
      <c r="T22" t="n">
        <v>-1.0</v>
      </c>
      <c r="U22"/>
      <c r="V22" t="s">
        <v>45</v>
      </c>
      <c r="W22" t="b">
        <v>0</v>
      </c>
      <c r="Z22" t="n">
        <v>1.0</v>
      </c>
      <c r="AD22" t="n">
        <v>0.0</v>
      </c>
      <c r="AE22" t="n">
        <v>0.0</v>
      </c>
      <c r="AF22" t="n">
        <v>0.0</v>
      </c>
    </row>
    <row r="23" spans="1:56" x14ac:dyDescent="0.3">
      <c r="A23" t="n" s="0">
        <v>1.0</v>
      </c>
      <c r="B23" t="s" s="0">
        <v>17</v>
      </c>
      <c r="C23" t="s" s="0">
        <v>1</v>
      </c>
      <c r="D23" t="s" s="0">
        <v>18</v>
      </c>
      <c r="E23" t="s" s="0">
        <v>2</v>
      </c>
      <c r="F23" t="n" s="0">
        <v>0.0</v>
      </c>
      <c r="G23" t="n" s="0">
        <v>0.0</v>
      </c>
      <c r="H23" t="n" s="0">
        <v>1.0</v>
      </c>
      <c r="I23" t="n" s="0">
        <v>0.0</v>
      </c>
      <c r="J23" t="n" s="0">
        <v>2.0</v>
      </c>
      <c r="K23" t="n" s="0">
        <v>0.0</v>
      </c>
      <c r="L23" s="0"/>
      <c r="M23" t="n">
        <v>28.0</v>
      </c>
      <c r="N23" t="n">
        <v>30.0</v>
      </c>
      <c r="O23" t="n">
        <v>3.0</v>
      </c>
      <c r="P23"/>
      <c r="Q23"/>
      <c r="R23"/>
      <c r="S23"/>
      <c r="T23" t="n">
        <v>-1.0</v>
      </c>
      <c r="U23"/>
      <c r="V23" t="s">
        <v>45</v>
      </c>
      <c r="W23" t="b">
        <v>0</v>
      </c>
      <c r="Z23" t="n">
        <v>1.0</v>
      </c>
      <c r="AD23" t="n">
        <v>1.0</v>
      </c>
      <c r="AE23" t="n">
        <v>0.0</v>
      </c>
      <c r="AF23" t="n">
        <v>0.0</v>
      </c>
    </row>
    <row r="24" spans="1:56" x14ac:dyDescent="0.3">
      <c r="A24" t="n" s="0">
        <v>1.0</v>
      </c>
      <c r="B24" t="s" s="0">
        <v>17</v>
      </c>
      <c r="C24" t="s" s="0">
        <v>1</v>
      </c>
      <c r="D24" t="s" s="0">
        <v>18</v>
      </c>
      <c r="E24" t="s" s="0">
        <v>16</v>
      </c>
      <c r="F24" t="n" s="0">
        <v>0.0</v>
      </c>
      <c r="G24" t="n" s="0">
        <v>0.0</v>
      </c>
      <c r="H24" t="n" s="0">
        <v>0.0</v>
      </c>
      <c r="I24" t="n" s="0">
        <v>0.0</v>
      </c>
      <c r="J24" t="n" s="0">
        <v>4.0</v>
      </c>
      <c r="K24" t="n" s="0">
        <v>0.0</v>
      </c>
      <c r="L24" s="0"/>
      <c r="M24" t="n">
        <v>40.0</v>
      </c>
      <c r="N24" t="n">
        <v>42.0</v>
      </c>
      <c r="O24" t="n">
        <v>4.0</v>
      </c>
      <c r="P24"/>
      <c r="Q24"/>
      <c r="R24"/>
      <c r="S24"/>
      <c r="T24" t="n">
        <v>-1.0</v>
      </c>
      <c r="U24"/>
      <c r="V24" t="s">
        <v>45</v>
      </c>
      <c r="W24" t="b">
        <v>0</v>
      </c>
      <c r="Z24" t="n">
        <v>1.0</v>
      </c>
      <c r="AD24" t="n">
        <v>2.0</v>
      </c>
      <c r="AE24" t="n">
        <v>0.0</v>
      </c>
      <c r="AF24" t="n">
        <v>0.0</v>
      </c>
    </row>
    <row r="25" spans="1:56" x14ac:dyDescent="0.3">
      <c r="A25" t="n" s="0">
        <v>1.0</v>
      </c>
      <c r="B25" t="s" s="0">
        <v>17</v>
      </c>
      <c r="C25" t="s" s="0">
        <v>1</v>
      </c>
      <c r="D25" t="s" s="0">
        <v>18</v>
      </c>
      <c r="E25" t="s" s="0">
        <v>16</v>
      </c>
      <c r="F25" t="n" s="0">
        <v>1.0</v>
      </c>
      <c r="G25" t="n" s="0">
        <v>0.0</v>
      </c>
      <c r="H25" t="n" s="0">
        <v>2.0</v>
      </c>
      <c r="I25" t="n" s="0">
        <v>0.0</v>
      </c>
      <c r="J25" t="n" s="0">
        <v>4.0</v>
      </c>
      <c r="K25" t="n" s="0">
        <v>15.0</v>
      </c>
      <c r="L25" s="0"/>
      <c r="M25" t="n">
        <v>73.0</v>
      </c>
      <c r="N25" t="n">
        <v>60.0</v>
      </c>
      <c r="O25" t="n">
        <v>7.0</v>
      </c>
      <c r="P25"/>
      <c r="Q25"/>
      <c r="R25"/>
      <c r="S25"/>
      <c r="T25" t="n">
        <v>-1.0</v>
      </c>
      <c r="U25"/>
      <c r="V25" t="s">
        <v>45</v>
      </c>
      <c r="W25" t="b">
        <v>0</v>
      </c>
      <c r="Z25" t="n">
        <v>1.0</v>
      </c>
      <c r="AD25" t="n">
        <v>3.0</v>
      </c>
      <c r="AE25" t="n">
        <v>0.0</v>
      </c>
      <c r="AF25" t="n">
        <v>0.0</v>
      </c>
    </row>
    <row r="26" spans="1:56" x14ac:dyDescent="0.3">
      <c r="A26" t="n" s="0">
        <v>2.0</v>
      </c>
      <c r="B26" t="s" s="0">
        <v>17</v>
      </c>
      <c r="C26" t="s" s="0">
        <v>21</v>
      </c>
      <c r="D26" t="s" s="0">
        <v>16</v>
      </c>
      <c r="E26" t="s" s="0">
        <v>2</v>
      </c>
      <c r="F26" t="n" s="0">
        <v>0.0</v>
      </c>
      <c r="G26" t="n" s="0">
        <v>0.0</v>
      </c>
      <c r="H26" t="n" s="0">
        <v>1.0</v>
      </c>
      <c r="I26" t="n" s="0">
        <v>0.0</v>
      </c>
      <c r="J26" t="n" s="0">
        <v>6.0</v>
      </c>
      <c r="K26" t="n" s="0">
        <v>15.0</v>
      </c>
      <c r="L26" s="0"/>
      <c r="M26" t="n">
        <v>83.0</v>
      </c>
      <c r="N26" t="n">
        <v>70.0</v>
      </c>
      <c r="O26" t="n">
        <v>7.0</v>
      </c>
      <c r="P26"/>
      <c r="Q26"/>
      <c r="R26"/>
      <c r="S26"/>
      <c r="T26" t="n">
        <v>-1.0</v>
      </c>
      <c r="U26"/>
      <c r="V26" t="s">
        <v>45</v>
      </c>
      <c r="W26" t="b">
        <v>1</v>
      </c>
      <c r="Z26" t="n">
        <v>2.0</v>
      </c>
      <c r="AD26" t="n">
        <v>4.0</v>
      </c>
      <c r="AE26" t="n">
        <v>0.0</v>
      </c>
      <c r="AF26" t="n">
        <v>0.0</v>
      </c>
    </row>
    <row r="27" spans="1:56" x14ac:dyDescent="0.3">
      <c r="A27" t="n" s="0">
        <v>2.0</v>
      </c>
      <c r="B27" t="s" s="0">
        <v>17</v>
      </c>
      <c r="C27" t="s" s="0">
        <v>21</v>
      </c>
      <c r="D27" t="s" s="0">
        <v>16</v>
      </c>
      <c r="E27" t="s" s="0">
        <v>2</v>
      </c>
      <c r="F27" t="n" s="0">
        <v>0.0</v>
      </c>
      <c r="G27" t="n" s="0">
        <v>0.0</v>
      </c>
      <c r="H27" t="n" s="0">
        <v>0.0</v>
      </c>
      <c r="I27" t="n" s="0">
        <v>0.0</v>
      </c>
      <c r="J27" t="n" s="0">
        <v>5.0</v>
      </c>
      <c r="K27" t="n" s="0">
        <v>3.0</v>
      </c>
      <c r="L27" s="0"/>
      <c r="M27" t="n">
        <v>53.0</v>
      </c>
      <c r="N27" t="n">
        <v>52.0</v>
      </c>
      <c r="O27" t="n">
        <v>5.0</v>
      </c>
      <c r="P27"/>
      <c r="Q27"/>
      <c r="R27"/>
      <c r="S27"/>
      <c r="T27" t="n">
        <v>-1.0</v>
      </c>
      <c r="U27"/>
      <c r="V27" t="s">
        <v>45</v>
      </c>
      <c r="W27" t="b">
        <v>1</v>
      </c>
      <c r="Z27" t="n">
        <v>2.0</v>
      </c>
      <c r="AD27" t="n">
        <v>5.0</v>
      </c>
      <c r="AE27" t="n">
        <v>0.0</v>
      </c>
      <c r="AF27" t="n">
        <v>0.0</v>
      </c>
    </row>
    <row r="28" spans="1:56" x14ac:dyDescent="0.3">
      <c r="A28" t="n" s="0">
        <v>2.0</v>
      </c>
      <c r="B28" t="s" s="0">
        <v>17</v>
      </c>
      <c r="C28" t="s" s="0">
        <v>21</v>
      </c>
      <c r="D28" t="s" s="0">
        <v>16</v>
      </c>
      <c r="E28" t="s" s="0">
        <v>2</v>
      </c>
      <c r="F28" t="n" s="0">
        <v>0.0</v>
      </c>
      <c r="G28" t="n" s="0">
        <v>0.0</v>
      </c>
      <c r="H28" t="n" s="0">
        <v>2.0</v>
      </c>
      <c r="I28" t="n" s="0">
        <v>0.0</v>
      </c>
      <c r="J28" t="n" s="0">
        <v>6.0</v>
      </c>
      <c r="K28" t="n" s="0">
        <v>15.0</v>
      </c>
      <c r="L28" s="0"/>
      <c r="M28" t="n">
        <v>91.0</v>
      </c>
      <c r="N28" t="n">
        <v>78.0</v>
      </c>
      <c r="O28" t="n">
        <v>8.0</v>
      </c>
      <c r="P28"/>
      <c r="Q28"/>
      <c r="R28"/>
      <c r="S28"/>
      <c r="T28" t="n">
        <v>-1.0</v>
      </c>
      <c r="U28"/>
      <c r="V28" t="s">
        <v>45</v>
      </c>
      <c r="W28" t="b">
        <v>1</v>
      </c>
      <c r="Z28" t="n">
        <v>2.0</v>
      </c>
      <c r="AD28" t="n">
        <v>6.0</v>
      </c>
      <c r="AE28" t="n">
        <v>0.0</v>
      </c>
      <c r="AF28" t="n">
        <v>0.0</v>
      </c>
    </row>
    <row r="29" spans="1:56" x14ac:dyDescent="0.3">
      <c r="A29" t="n" s="0">
        <v>2.0</v>
      </c>
      <c r="B29" t="s" s="0">
        <v>17</v>
      </c>
      <c r="C29" t="s" s="0">
        <v>21</v>
      </c>
      <c r="D29" t="s" s="0">
        <v>16</v>
      </c>
      <c r="E29" t="s" s="0">
        <v>2</v>
      </c>
      <c r="F29" t="n" s="0">
        <v>0.0</v>
      </c>
      <c r="G29" t="n" s="0">
        <v>0.0</v>
      </c>
      <c r="H29" t="n" s="0">
        <v>1.0</v>
      </c>
      <c r="I29" t="n" s="0">
        <v>0.0</v>
      </c>
      <c r="J29" t="n" s="0">
        <v>6.0</v>
      </c>
      <c r="K29" t="n" s="0">
        <v>15.0</v>
      </c>
      <c r="L29" s="0"/>
      <c r="M29" t="n">
        <v>83.0</v>
      </c>
      <c r="N29" t="n">
        <v>70.0</v>
      </c>
      <c r="O29" t="n">
        <v>7.0</v>
      </c>
      <c r="P29"/>
      <c r="Q29"/>
      <c r="R29"/>
      <c r="S29"/>
      <c r="T29" t="n">
        <v>-1.0</v>
      </c>
      <c r="U29"/>
      <c r="V29" t="s">
        <v>45</v>
      </c>
      <c r="W29" t="b">
        <v>1</v>
      </c>
      <c r="Z29" t="n">
        <v>2.0</v>
      </c>
      <c r="AD29" t="n">
        <v>7.0</v>
      </c>
      <c r="AE29" t="n">
        <v>0.0</v>
      </c>
      <c r="AF29" t="n">
        <v>0.0</v>
      </c>
    </row>
    <row r="30" spans="1:56" x14ac:dyDescent="0.3">
      <c r="A30" t="n" s="0">
        <v>2.0</v>
      </c>
      <c r="B30" t="s" s="0">
        <v>17</v>
      </c>
      <c r="C30" t="s" s="0">
        <v>21</v>
      </c>
      <c r="D30" t="s" s="0">
        <v>16</v>
      </c>
      <c r="E30" t="s" s="0">
        <v>2</v>
      </c>
      <c r="F30" t="n" s="0">
        <v>1.0</v>
      </c>
      <c r="G30" t="n" s="0">
        <v>0.0</v>
      </c>
      <c r="H30" t="n" s="0">
        <v>7.0</v>
      </c>
      <c r="I30" t="n" s="0">
        <v>0.0</v>
      </c>
      <c r="J30" t="n" s="0">
        <v>0.0</v>
      </c>
      <c r="K30" t="n" s="0">
        <v>15.0</v>
      </c>
      <c r="L30" s="0"/>
      <c r="M30" t="n">
        <v>73.0</v>
      </c>
      <c r="N30" t="n">
        <v>60.0</v>
      </c>
      <c r="O30" t="n">
        <v>8.0</v>
      </c>
      <c r="P30"/>
      <c r="Q30"/>
      <c r="R30"/>
      <c r="S30"/>
      <c r="T30" t="n">
        <v>-1.0</v>
      </c>
      <c r="U30"/>
      <c r="V30" t="s">
        <v>45</v>
      </c>
      <c r="W30" t="b">
        <v>1</v>
      </c>
      <c r="Z30" t="n">
        <v>2.0</v>
      </c>
      <c r="AD30" t="n">
        <v>8.0</v>
      </c>
      <c r="AE30" t="n">
        <v>5.0</v>
      </c>
      <c r="AF30" t="n">
        <v>6.0</v>
      </c>
    </row>
    <row r="31" spans="1:56" x14ac:dyDescent="0.3">
      <c r="A31" t="n" s="0">
        <v>2.0</v>
      </c>
      <c r="B31" t="s" s="0">
        <v>17</v>
      </c>
      <c r="C31" t="s" s="0">
        <v>21</v>
      </c>
      <c r="D31" t="s" s="0">
        <v>16</v>
      </c>
      <c r="E31" t="s" s="0">
        <v>2</v>
      </c>
      <c r="F31" t="n" s="0">
        <v>0.0</v>
      </c>
      <c r="G31" t="n" s="0">
        <v>0.0</v>
      </c>
      <c r="H31" t="n" s="0">
        <v>7.0</v>
      </c>
      <c r="I31" t="n" s="0">
        <v>0.0</v>
      </c>
      <c r="J31" t="n" s="0">
        <v>2.0</v>
      </c>
      <c r="K31" t="n" s="0">
        <v>15.0</v>
      </c>
      <c r="L31" s="0"/>
      <c r="M31" t="n">
        <v>91.0</v>
      </c>
      <c r="N31" t="n">
        <v>78.0</v>
      </c>
      <c r="O31" t="n">
        <v>9.0</v>
      </c>
      <c r="P31"/>
      <c r="Q31"/>
      <c r="R31"/>
      <c r="S31"/>
      <c r="T31" t="n">
        <v>-1.0</v>
      </c>
      <c r="U31"/>
      <c r="V31" t="s">
        <v>45</v>
      </c>
      <c r="W31" t="b">
        <v>1</v>
      </c>
      <c r="Z31" t="n">
        <v>2.0</v>
      </c>
      <c r="AD31" t="n">
        <v>9.0</v>
      </c>
      <c r="AE31" t="n">
        <v>5.000000000000001</v>
      </c>
      <c r="AF31" t="n">
        <v>6.0</v>
      </c>
    </row>
    <row r="32" spans="1:56" x14ac:dyDescent="0.3">
      <c r="A32" t="n" s="0">
        <v>2.0</v>
      </c>
      <c r="B32" t="s" s="0">
        <v>17</v>
      </c>
      <c r="C32" t="s" s="0">
        <v>21</v>
      </c>
      <c r="D32" t="s" s="0">
        <v>15</v>
      </c>
      <c r="E32" t="s" s="0">
        <v>16</v>
      </c>
      <c r="F32" t="n" s="0">
        <v>0.0</v>
      </c>
      <c r="G32" t="n" s="0">
        <v>0.0</v>
      </c>
      <c r="H32" t="n" s="0">
        <v>5.0</v>
      </c>
      <c r="I32" t="n" s="0">
        <v>0.0</v>
      </c>
      <c r="J32" t="n" s="0">
        <v>5.0</v>
      </c>
      <c r="K32" t="n" s="0">
        <v>3.0</v>
      </c>
      <c r="L32" s="0"/>
      <c r="M32" t="n">
        <v>93.0</v>
      </c>
      <c r="N32" t="n">
        <v>92.0</v>
      </c>
      <c r="O32" t="n">
        <v>10.0</v>
      </c>
      <c r="P32"/>
      <c r="Q32"/>
      <c r="R32"/>
      <c r="S32"/>
      <c r="T32" t="n">
        <v>-1.0</v>
      </c>
      <c r="U32"/>
      <c r="V32" t="s">
        <v>45</v>
      </c>
      <c r="W32" t="b">
        <v>1</v>
      </c>
      <c r="Z32" t="n">
        <v>2.0</v>
      </c>
      <c r="AD32" t="n">
        <v>10.0</v>
      </c>
      <c r="AE32" t="n">
        <v>5.76477530584804</v>
      </c>
      <c r="AF32" t="n">
        <v>4.9815814173150095</v>
      </c>
    </row>
    <row r="33" spans="1:32" x14ac:dyDescent="0.3">
      <c r="A33" t="n" s="0">
        <v>7.0</v>
      </c>
      <c r="B33" t="s" s="0">
        <v>17</v>
      </c>
      <c r="C33" t="s" s="0">
        <v>23</v>
      </c>
      <c r="D33" t="s" s="0">
        <v>16</v>
      </c>
      <c r="E33" t="s" s="0">
        <v>21</v>
      </c>
      <c r="F33" t="n" s="0">
        <v>0.0</v>
      </c>
      <c r="G33" t="n" s="0">
        <v>0.0</v>
      </c>
      <c r="H33" t="n" s="0">
        <v>6.0</v>
      </c>
      <c r="I33" t="n" s="0">
        <v>0.0</v>
      </c>
      <c r="J33" t="n" s="0">
        <v>0.0</v>
      </c>
      <c r="K33" t="n" s="0">
        <v>3.0</v>
      </c>
      <c r="L33" t="n" s="0">
        <v>11.0</v>
      </c>
      <c r="M33" t="n" s="0">
        <v>62.0</v>
      </c>
      <c r="N33" t="n" s="0">
        <v>37.0</v>
      </c>
      <c r="O33" t="n" s="0">
        <v>6.0</v>
      </c>
      <c r="P33" t="n" s="0">
        <v>1.0</v>
      </c>
      <c r="Q33" t="n" s="0">
        <v>0.0</v>
      </c>
      <c r="R33" t="n" s="0">
        <v>5.0</v>
      </c>
      <c r="S33" t="n" s="0">
        <v>0.0</v>
      </c>
      <c r="T33" t="n" s="0">
        <v>-1.0</v>
      </c>
      <c r="U33" t="s" s="0">
        <v>46</v>
      </c>
      <c r="V33" t="s" s="0">
        <v>45</v>
      </c>
      <c r="W33" t="b" s="0">
        <v>0</v>
      </c>
      <c r="Z33" t="n" s="0">
        <v>7.0</v>
      </c>
      <c r="AA33" t="n" s="0">
        <v>5.0</v>
      </c>
      <c r="AD33" t="n" s="0">
        <v>11.0</v>
      </c>
      <c r="AE33" t="n" s="0">
        <v>5.76477530584804</v>
      </c>
      <c r="AF33" t="n" s="0">
        <v>4.9815814173150095</v>
      </c>
    </row>
    <row r="34" spans="1:32" x14ac:dyDescent="0.3">
      <c r="A34" t="n" s="0">
        <v>7.0</v>
      </c>
      <c r="B34" t="s" s="0">
        <v>17</v>
      </c>
      <c r="C34" t="s" s="0">
        <v>23</v>
      </c>
      <c r="D34" t="s" s="0">
        <v>2</v>
      </c>
      <c r="E34" t="s" s="0">
        <v>16</v>
      </c>
      <c r="F34" t="n" s="0">
        <v>0.0</v>
      </c>
      <c r="G34" t="n" s="0">
        <v>0.0</v>
      </c>
      <c r="H34" t="n" s="0">
        <v>0.0</v>
      </c>
      <c r="I34" t="n" s="0">
        <v>0.0</v>
      </c>
      <c r="J34" t="n" s="0">
        <v>7.0</v>
      </c>
      <c r="K34" t="n" s="0">
        <v>15.0</v>
      </c>
      <c r="L34" t="n" s="0">
        <v>13.0</v>
      </c>
      <c r="M34" t="n" s="0">
        <v>98.0</v>
      </c>
      <c r="N34" t="n" s="0">
        <v>57.0</v>
      </c>
      <c r="O34" t="n" s="0">
        <v>7.0</v>
      </c>
      <c r="P34" t="n" s="0">
        <v>0.0</v>
      </c>
      <c r="Q34" t="n" s="0">
        <v>1.0</v>
      </c>
      <c r="R34" t="n" s="0">
        <v>0.0</v>
      </c>
      <c r="S34" t="n" s="0">
        <v>6.0</v>
      </c>
      <c r="T34" t="n" s="0">
        <v>-1.0</v>
      </c>
      <c r="U34" t="s" s="0">
        <v>47</v>
      </c>
      <c r="V34" t="s" s="0">
        <v>45</v>
      </c>
      <c r="W34" t="b" s="0">
        <v>0</v>
      </c>
      <c r="Z34" t="n" s="0">
        <v>7.0</v>
      </c>
      <c r="AB34" t="n" s="0">
        <v>6.0</v>
      </c>
      <c r="AD34" t="n" s="0">
        <v>12.0</v>
      </c>
      <c r="AE34" t="n" s="0">
        <v>5.76477530584804</v>
      </c>
      <c r="AF34" t="n" s="0">
        <v>4.9815814173150095</v>
      </c>
    </row>
    <row r="35" spans="1:32" x14ac:dyDescent="0.3">
      <c r="A35" t="n" s="0">
        <v>7.0</v>
      </c>
      <c r="B35" t="s" s="0">
        <v>17</v>
      </c>
      <c r="C35" t="s" s="0">
        <v>23</v>
      </c>
      <c r="D35" t="s" s="0">
        <v>2</v>
      </c>
      <c r="E35" t="s" s="0">
        <v>16</v>
      </c>
      <c r="F35" t="n" s="0">
        <v>1.0</v>
      </c>
      <c r="G35" t="n" s="0">
        <v>0.0</v>
      </c>
      <c r="H35" t="n" s="0">
        <v>4.0</v>
      </c>
      <c r="I35" t="n" s="0">
        <v>0.0</v>
      </c>
      <c r="J35" t="n" s="0">
        <v>5.0</v>
      </c>
      <c r="K35" t="n" s="0">
        <v>15.0</v>
      </c>
      <c r="L35" t="n" s="0">
        <v>23.0</v>
      </c>
      <c r="M35" t="n" s="0">
        <v>122.0</v>
      </c>
      <c r="N35" t="n" s="0">
        <v>61.0</v>
      </c>
      <c r="O35" t="n" s="0">
        <v>10.0</v>
      </c>
      <c r="P35" t="n" s="0">
        <v>0.0</v>
      </c>
      <c r="Q35" t="n" s="0">
        <v>2.0</v>
      </c>
      <c r="R35" t="n" s="0">
        <v>5.0</v>
      </c>
      <c r="S35" t="n" s="0">
        <v>3.0</v>
      </c>
      <c r="T35" t="n" s="0">
        <v>-1.0</v>
      </c>
      <c r="U35" s="0"/>
      <c r="V35" t="s">
        <v>45</v>
      </c>
      <c r="W35" t="b">
        <v>0</v>
      </c>
      <c r="Z35" t="n">
        <v>7.0</v>
      </c>
      <c r="AD35" t="n">
        <v>13.0</v>
      </c>
      <c r="AE35" t="n">
        <v>5.76477530584804</v>
      </c>
      <c r="AF35" t="n">
        <v>4.9815814173150095</v>
      </c>
    </row>
    <row r="36" spans="1:32" x14ac:dyDescent="0.3">
      <c r="A36" t="n" s="0">
        <v>8.0</v>
      </c>
      <c r="B36" t="s" s="0">
        <v>17</v>
      </c>
      <c r="C36" t="s" s="0">
        <v>23</v>
      </c>
      <c r="D36" t="s" s="0">
        <v>1</v>
      </c>
      <c r="E36" t="s" s="0">
        <v>21</v>
      </c>
      <c r="F36" t="n" s="0">
        <v>0.0</v>
      </c>
      <c r="G36" t="n" s="0">
        <v>0.0</v>
      </c>
      <c r="H36" t="n" s="0">
        <v>3.0</v>
      </c>
      <c r="I36" t="n" s="0">
        <v>0.0</v>
      </c>
      <c r="J36" t="n" s="0">
        <v>0.0</v>
      </c>
      <c r="K36" t="n" s="0">
        <v>15.0</v>
      </c>
      <c r="L36" t="n" s="0">
        <v>8.0</v>
      </c>
      <c r="M36" t="n" s="0">
        <v>47.0</v>
      </c>
      <c r="N36" t="n" s="0">
        <v>16.0</v>
      </c>
      <c r="O36" t="n" s="0">
        <v>3.0</v>
      </c>
      <c r="P36" t="n" s="0">
        <v>1.0</v>
      </c>
      <c r="Q36" t="n" s="0">
        <v>0.0</v>
      </c>
      <c r="R36" t="n" s="0">
        <v>2.0</v>
      </c>
      <c r="S36" t="n" s="0">
        <v>0.0</v>
      </c>
      <c r="T36" t="n" s="0">
        <v>-1.0</v>
      </c>
      <c r="U36" t="s" s="0">
        <v>46</v>
      </c>
      <c r="V36" t="s" s="0">
        <v>45</v>
      </c>
      <c r="W36" t="b" s="0">
        <v>0</v>
      </c>
      <c r="Z36" t="n" s="0">
        <v>8.0</v>
      </c>
      <c r="AA36" t="n" s="0">
        <v>2.0</v>
      </c>
      <c r="AD36" t="n" s="0">
        <v>14.0</v>
      </c>
      <c r="AE36" t="n" s="0">
        <v>5.76477530584804</v>
      </c>
      <c r="AF36" t="n" s="0">
        <v>4.9815814173150095</v>
      </c>
    </row>
    <row r="37" spans="1:32" x14ac:dyDescent="0.3">
      <c r="A37" t="n" s="0">
        <v>8.0</v>
      </c>
      <c r="B37" t="s" s="0">
        <v>17</v>
      </c>
      <c r="C37" t="s" s="0">
        <v>23</v>
      </c>
      <c r="D37" t="s" s="0">
        <v>1</v>
      </c>
      <c r="E37" t="s" s="0">
        <v>21</v>
      </c>
      <c r="F37" t="n" s="0">
        <v>0.0</v>
      </c>
      <c r="G37" t="n" s="0">
        <v>0.0</v>
      </c>
      <c r="H37" t="n" s="0">
        <v>10.0</v>
      </c>
      <c r="I37" t="n" s="0">
        <v>0.0</v>
      </c>
      <c r="J37" t="n" s="0">
        <v>1.0</v>
      </c>
      <c r="K37" t="n" s="0">
        <v>15.0</v>
      </c>
      <c r="L37" t="n" s="0">
        <v>29.0</v>
      </c>
      <c r="M37" t="n" s="0">
        <v>134.0</v>
      </c>
      <c r="N37" t="n" s="0">
        <v>61.0</v>
      </c>
      <c r="O37" t="n" s="0">
        <v>11.0</v>
      </c>
      <c r="P37" t="n" s="0">
        <v>2.0</v>
      </c>
      <c r="Q37" t="n" s="0">
        <v>1.0</v>
      </c>
      <c r="R37" t="n" s="0">
        <v>8.0</v>
      </c>
      <c r="S37" t="n" s="0">
        <v>0.0</v>
      </c>
      <c r="T37" t="n" s="0">
        <v>-1.0</v>
      </c>
      <c r="U37" t="s" s="0">
        <v>46</v>
      </c>
      <c r="V37" t="s" s="0">
        <v>45</v>
      </c>
      <c r="W37" t="b" s="0">
        <v>0</v>
      </c>
      <c r="Z37" t="n" s="0">
        <v>8.0</v>
      </c>
      <c r="AA37" t="n" s="0">
        <v>8.0</v>
      </c>
      <c r="AD37" t="n" s="0">
        <v>15.0</v>
      </c>
      <c r="AE37" t="n" s="0">
        <v>5.76477530584804</v>
      </c>
      <c r="AF37" t="n" s="0">
        <v>4.9815814173150095</v>
      </c>
    </row>
    <row r="38" spans="1:32" x14ac:dyDescent="0.3">
      <c r="A38" t="n" s="0">
        <v>9.0</v>
      </c>
      <c r="B38" t="s" s="0">
        <v>17</v>
      </c>
      <c r="C38" t="s" s="0">
        <v>20</v>
      </c>
      <c r="D38" t="s" s="0">
        <v>19</v>
      </c>
      <c r="E38" t="s" s="0">
        <v>21</v>
      </c>
      <c r="F38" t="n" s="0">
        <v>0.0</v>
      </c>
      <c r="G38" t="n" s="0">
        <v>1.0</v>
      </c>
      <c r="H38" t="n" s="0">
        <v>0.0</v>
      </c>
      <c r="I38" t="n" s="0">
        <v>0.0</v>
      </c>
      <c r="J38" t="n" s="0">
        <v>6.0</v>
      </c>
      <c r="K38" t="n" s="0">
        <v>15.0</v>
      </c>
      <c r="L38" t="n" s="0">
        <v>23.0</v>
      </c>
      <c r="M38" t="n" s="0">
        <v>102.0</v>
      </c>
      <c r="N38" t="n" s="0">
        <v>41.0</v>
      </c>
      <c r="O38" t="n" s="0">
        <v>7.0</v>
      </c>
      <c r="P38" t="n" s="0">
        <v>0.0</v>
      </c>
      <c r="Q38" t="n" s="0">
        <v>2.0</v>
      </c>
      <c r="R38" t="n" s="0">
        <v>1.0</v>
      </c>
      <c r="S38" t="n" s="0">
        <v>4.0</v>
      </c>
      <c r="T38" t="n" s="0">
        <v>-1.0</v>
      </c>
      <c r="U38" t="s" s="0">
        <v>47</v>
      </c>
      <c r="V38" t="s" s="0">
        <v>45</v>
      </c>
      <c r="W38" t="b" s="0">
        <v>0</v>
      </c>
      <c r="Z38" t="n" s="0">
        <v>9.0</v>
      </c>
      <c r="AB38" t="n" s="0">
        <v>4.0</v>
      </c>
      <c r="AD38" t="n" s="0">
        <v>16.0</v>
      </c>
      <c r="AE38" t="n" s="0">
        <v>5.76477530584804</v>
      </c>
      <c r="AF38" t="n" s="0">
        <v>4.9815814173150095</v>
      </c>
    </row>
    <row r="39" spans="1:32" x14ac:dyDescent="0.3">
      <c r="A39" t="n" s="0">
        <v>9.0</v>
      </c>
      <c r="B39" t="s" s="0">
        <v>17</v>
      </c>
      <c r="C39" t="s" s="0">
        <v>20</v>
      </c>
      <c r="D39" t="s" s="0">
        <v>19</v>
      </c>
      <c r="E39" t="s" s="0">
        <v>21</v>
      </c>
      <c r="F39" t="n" s="0">
        <v>0.0</v>
      </c>
      <c r="G39" t="n" s="0">
        <v>0.0</v>
      </c>
      <c r="H39" t="n" s="0">
        <v>8.0</v>
      </c>
      <c r="I39" t="n" s="0">
        <v>0.0</v>
      </c>
      <c r="J39" t="n" s="0">
        <v>1.0</v>
      </c>
      <c r="K39" t="n" s="0">
        <v>15.0</v>
      </c>
      <c r="L39" t="n" s="0">
        <v>13.0</v>
      </c>
      <c r="M39" t="n" s="0">
        <v>102.0</v>
      </c>
      <c r="N39" t="n" s="0">
        <v>61.0</v>
      </c>
      <c r="O39" t="n" s="0">
        <v>9.0</v>
      </c>
      <c r="P39" t="n" s="0">
        <v>0.0</v>
      </c>
      <c r="Q39" t="n" s="0">
        <v>1.0</v>
      </c>
      <c r="R39" t="n" s="0">
        <v>8.0</v>
      </c>
      <c r="S39" t="n" s="0">
        <v>0.0</v>
      </c>
      <c r="T39" t="n" s="0">
        <v>-1.0</v>
      </c>
      <c r="U39" t="s" s="0">
        <v>46</v>
      </c>
      <c r="V39" t="s" s="0">
        <v>45</v>
      </c>
      <c r="W39" t="b" s="0">
        <v>0</v>
      </c>
      <c r="Z39" t="n" s="0">
        <v>9.0</v>
      </c>
      <c r="AA39" t="n" s="0">
        <v>8.0</v>
      </c>
      <c r="AD39" t="n" s="0">
        <v>17.0</v>
      </c>
      <c r="AE39" t="n" s="0">
        <v>5.76477530584804</v>
      </c>
      <c r="AF39" t="n" s="0">
        <v>4.9815814173150095</v>
      </c>
    </row>
    <row r="40" spans="1:32" x14ac:dyDescent="0.3">
      <c r="A40" t="n" s="0">
        <v>26.0</v>
      </c>
      <c r="B40" t="s" s="0">
        <v>17</v>
      </c>
      <c r="C40" t="s" s="0">
        <v>1</v>
      </c>
      <c r="D40" s="0"/>
      <c r="E40" t="s">
        <v>16</v>
      </c>
      <c r="F40" t="n">
        <v>3.0</v>
      </c>
      <c r="G40" t="n">
        <v>0.0</v>
      </c>
      <c r="H40" t="n">
        <v>9.0</v>
      </c>
      <c r="I40" t="n">
        <v>0.0</v>
      </c>
      <c r="J40" t="n">
        <v>1.0</v>
      </c>
      <c r="K40" t="n">
        <v>15.0</v>
      </c>
      <c r="L40" t="n">
        <v>28.0</v>
      </c>
      <c r="M40" t="n">
        <v>131.0</v>
      </c>
      <c r="N40" t="n">
        <v>60.0</v>
      </c>
      <c r="O40" t="n">
        <v>13.0</v>
      </c>
      <c r="P40" t="n">
        <v>3.0</v>
      </c>
      <c r="Q40" t="n">
        <v>1.0</v>
      </c>
      <c r="R40" t="n">
        <v>9.0</v>
      </c>
      <c r="S40" t="n">
        <v>0.0</v>
      </c>
      <c r="T40" t="n">
        <v>-1.0</v>
      </c>
      <c r="U40" t="s">
        <v>46</v>
      </c>
      <c r="V40" t="s">
        <v>26</v>
      </c>
      <c r="W40" t="b">
        <v>0</v>
      </c>
      <c r="Z40" t="n">
        <v>26.0</v>
      </c>
      <c r="AA40" t="n">
        <v>9.0</v>
      </c>
      <c r="AD40" t="n">
        <v>18.0</v>
      </c>
      <c r="AE40" t="n">
        <v>5.76477530584804</v>
      </c>
      <c r="AF40" t="n">
        <v>4.9815814173150095</v>
      </c>
    </row>
    <row r="41" spans="1:32" x14ac:dyDescent="0.3">
      <c r="A41" t="n" s="0">
        <v>29.0</v>
      </c>
      <c r="B41" t="s" s="0">
        <v>17</v>
      </c>
      <c r="C41" t="s" s="0">
        <v>23</v>
      </c>
      <c r="D41" t="s" s="0">
        <v>19</v>
      </c>
      <c r="E41" t="s" s="0">
        <v>21</v>
      </c>
      <c r="F41" t="n" s="0">
        <v>0.0</v>
      </c>
      <c r="G41" t="n" s="0">
        <v>0.0</v>
      </c>
      <c r="H41" t="n" s="0">
        <v>10.0</v>
      </c>
      <c r="I41" t="n" s="0">
        <v>0.0</v>
      </c>
      <c r="J41" t="n" s="0">
        <v>1.0</v>
      </c>
      <c r="K41" t="n" s="0">
        <v>15.0</v>
      </c>
      <c r="L41" t="n" s="0">
        <v>34.0</v>
      </c>
      <c r="M41" t="n" s="0">
        <v>139.0</v>
      </c>
      <c r="N41" t="n" s="0">
        <v>56.0</v>
      </c>
      <c r="O41" t="n" s="0">
        <v>11.0</v>
      </c>
      <c r="P41" t="n" s="0">
        <v>3.0</v>
      </c>
      <c r="Q41" t="n" s="0">
        <v>1.0</v>
      </c>
      <c r="R41" t="n" s="0">
        <v>7.0</v>
      </c>
      <c r="S41" t="n" s="0">
        <v>0.0</v>
      </c>
      <c r="T41" t="n" s="0">
        <v>-1.0</v>
      </c>
      <c r="U41" t="s" s="0">
        <v>46</v>
      </c>
      <c r="V41" t="s" s="0">
        <v>45</v>
      </c>
      <c r="W41" t="b" s="0">
        <v>0</v>
      </c>
      <c r="Z41" t="n" s="0">
        <v>29.0</v>
      </c>
      <c r="AA41" t="n" s="0">
        <v>7.0</v>
      </c>
      <c r="AD41" t="n" s="0">
        <v>19.0</v>
      </c>
      <c r="AE41" t="n" s="0">
        <v>5.76477530584804</v>
      </c>
      <c r="AF41" t="n" s="0">
        <v>4.9815814173150095</v>
      </c>
    </row>
    <row r="42" spans="1:32" x14ac:dyDescent="0.3">
      <c r="A42" t="n" s="0">
        <v>29.0</v>
      </c>
      <c r="B42" t="s" s="0">
        <v>17</v>
      </c>
      <c r="C42" t="s" s="0">
        <v>23</v>
      </c>
      <c r="D42" t="s" s="0">
        <v>1</v>
      </c>
      <c r="E42" t="s" s="0">
        <v>21</v>
      </c>
      <c r="F42" t="n" s="0">
        <v>1.0</v>
      </c>
      <c r="G42" t="n" s="0">
        <v>0.0</v>
      </c>
      <c r="H42" t="n" s="0">
        <v>7.0</v>
      </c>
      <c r="I42" t="n" s="0">
        <v>0.0</v>
      </c>
      <c r="J42" t="n" s="0">
        <v>1.0</v>
      </c>
      <c r="K42" t="n" s="0">
        <v>15.0</v>
      </c>
      <c r="L42" t="n" s="0">
        <v>28.0</v>
      </c>
      <c r="M42" t="n" s="0">
        <v>111.0</v>
      </c>
      <c r="N42" t="n" s="0">
        <v>40.0</v>
      </c>
      <c r="O42" t="n" s="0">
        <v>9.0</v>
      </c>
      <c r="P42" t="n" s="0">
        <v>3.0</v>
      </c>
      <c r="Q42" t="n" s="0">
        <v>1.0</v>
      </c>
      <c r="R42" t="n" s="0">
        <v>5.0</v>
      </c>
      <c r="S42" t="n" s="0">
        <v>0.0</v>
      </c>
      <c r="T42" t="n" s="0">
        <v>-1.0</v>
      </c>
      <c r="U42" t="s" s="0">
        <v>46</v>
      </c>
      <c r="V42" t="s" s="0">
        <v>45</v>
      </c>
      <c r="W42" t="b" s="0">
        <v>0</v>
      </c>
      <c r="Z42" t="n" s="0">
        <v>29.0</v>
      </c>
      <c r="AA42" t="n" s="0">
        <v>5.0</v>
      </c>
      <c r="AD42" t="n" s="0">
        <v>20.0</v>
      </c>
      <c r="AE42" t="n" s="0">
        <v>5.76477530584804</v>
      </c>
      <c r="AF42" t="n" s="0">
        <v>4.9815814173150095</v>
      </c>
    </row>
    <row r="43" spans="1:32" x14ac:dyDescent="0.3">
      <c r="A43" t="n" s="0">
        <v>30.0</v>
      </c>
      <c r="B43" t="s" s="0">
        <v>17</v>
      </c>
      <c r="C43" t="s" s="0">
        <v>20</v>
      </c>
      <c r="D43" s="0"/>
      <c r="E43" t="s">
        <v>16</v>
      </c>
      <c r="F43" t="n">
        <v>1.0</v>
      </c>
      <c r="G43" t="n">
        <v>0.0</v>
      </c>
      <c r="H43" t="n">
        <v>8.0</v>
      </c>
      <c r="I43" t="n">
        <v>0.0</v>
      </c>
      <c r="J43" t="n">
        <v>0.0</v>
      </c>
      <c r="K43" t="n">
        <v>15.0</v>
      </c>
      <c r="L43" t="n">
        <v>24.0</v>
      </c>
      <c r="M43" t="n">
        <v>105.0</v>
      </c>
      <c r="N43" t="n">
        <v>42.0</v>
      </c>
      <c r="O43" t="n">
        <v>9.0</v>
      </c>
      <c r="P43" t="n">
        <v>3.0</v>
      </c>
      <c r="Q43" t="n">
        <v>0.0</v>
      </c>
      <c r="R43" t="n">
        <v>6.0</v>
      </c>
      <c r="S43" t="n">
        <v>0.0</v>
      </c>
      <c r="T43" t="n">
        <v>-1.0</v>
      </c>
      <c r="U43" t="s">
        <v>46</v>
      </c>
      <c r="V43" t="s">
        <v>45</v>
      </c>
      <c r="W43" t="b">
        <v>0</v>
      </c>
      <c r="Z43" t="n">
        <v>30.0</v>
      </c>
      <c r="AA43" t="n">
        <v>6.0</v>
      </c>
      <c r="AD43" t="n">
        <v>21.0</v>
      </c>
      <c r="AE43" t="n">
        <v>5.76477530584804</v>
      </c>
      <c r="AF43" t="n">
        <v>4.9815814173150095</v>
      </c>
    </row>
    <row r="44" spans="1:32" x14ac:dyDescent="0.3">
      <c r="A44" t="n" s="0">
        <v>30.0</v>
      </c>
      <c r="B44" t="s" s="0">
        <v>17</v>
      </c>
      <c r="C44" t="s" s="0">
        <v>23</v>
      </c>
      <c r="D44" t="s" s="0">
        <v>19</v>
      </c>
      <c r="E44" t="s" s="0">
        <v>21</v>
      </c>
      <c r="F44" t="n" s="0">
        <v>0.0</v>
      </c>
      <c r="G44" t="n" s="0">
        <v>0.0</v>
      </c>
      <c r="H44" t="n" s="0">
        <v>0.0</v>
      </c>
      <c r="I44" t="n" s="0">
        <v>0.0</v>
      </c>
      <c r="J44" t="n" s="0">
        <v>8.0</v>
      </c>
      <c r="K44" t="n" s="0">
        <v>3.0</v>
      </c>
      <c r="L44" t="n" s="0">
        <v>33.0</v>
      </c>
      <c r="M44" t="n" s="0">
        <v>116.0</v>
      </c>
      <c r="N44" t="n" s="0">
        <v>47.0</v>
      </c>
      <c r="O44" t="n" s="0">
        <v>8.0</v>
      </c>
      <c r="P44" t="n" s="0">
        <v>0.0</v>
      </c>
      <c r="Q44" t="n" s="0">
        <v>3.0</v>
      </c>
      <c r="R44" t="n" s="0">
        <v>0.0</v>
      </c>
      <c r="S44" t="n" s="0">
        <v>5.0</v>
      </c>
      <c r="T44" t="n" s="0">
        <v>-1.0</v>
      </c>
      <c r="U44" t="s" s="0">
        <v>47</v>
      </c>
      <c r="V44" t="s" s="0">
        <v>45</v>
      </c>
      <c r="W44" t="b" s="0">
        <v>0</v>
      </c>
      <c r="Z44" t="n" s="0">
        <v>30.0</v>
      </c>
      <c r="AB44" t="n" s="0">
        <v>5.0</v>
      </c>
      <c r="AD44" t="n" s="0">
        <v>22.0</v>
      </c>
      <c r="AE44" t="n" s="0">
        <v>5.76477530584804</v>
      </c>
      <c r="AF44" t="n" s="0">
        <v>4.9815814173150095</v>
      </c>
    </row>
    <row r="45" spans="1:32" x14ac:dyDescent="0.3">
      <c r="A45" t="n" s="0">
        <v>30.0</v>
      </c>
      <c r="B45" t="s" s="0">
        <v>17</v>
      </c>
      <c r="C45" t="s" s="0">
        <v>23</v>
      </c>
      <c r="D45" t="s" s="0">
        <v>19</v>
      </c>
      <c r="E45" t="s" s="0">
        <v>21</v>
      </c>
      <c r="F45" t="n" s="0">
        <v>0.0</v>
      </c>
      <c r="G45" t="n" s="0">
        <v>0.0</v>
      </c>
      <c r="H45" t="n" s="0">
        <v>0.0</v>
      </c>
      <c r="I45" t="n" s="0">
        <v>0.0</v>
      </c>
      <c r="J45" t="n" s="0">
        <v>7.0</v>
      </c>
      <c r="K45" t="n" s="0">
        <v>3.0</v>
      </c>
      <c r="L45" t="n" s="0">
        <v>33.0</v>
      </c>
      <c r="M45" t="n" s="0">
        <v>106.0</v>
      </c>
      <c r="N45" t="n" s="0">
        <v>37.0</v>
      </c>
      <c r="O45" t="n" s="0">
        <v>7.0</v>
      </c>
      <c r="P45" t="n" s="0">
        <v>0.0</v>
      </c>
      <c r="Q45" t="n" s="0">
        <v>3.0</v>
      </c>
      <c r="R45" t="n" s="0">
        <v>0.0</v>
      </c>
      <c r="S45" t="n" s="0">
        <v>4.0</v>
      </c>
      <c r="T45" t="n" s="0">
        <v>-1.0</v>
      </c>
      <c r="U45" t="s" s="0">
        <v>47</v>
      </c>
      <c r="V45" t="s" s="0">
        <v>45</v>
      </c>
      <c r="W45" t="b" s="0">
        <v>0</v>
      </c>
      <c r="Z45" t="n" s="0">
        <v>30.0</v>
      </c>
      <c r="AB45" t="n" s="0">
        <v>4.0</v>
      </c>
      <c r="AD45" t="n" s="0">
        <v>23.0</v>
      </c>
      <c r="AE45" t="n" s="0">
        <v>5.76477530584804</v>
      </c>
      <c r="AF45" t="n" s="0">
        <v>4.9815814173150095</v>
      </c>
    </row>
    <row r="46" spans="1:32" x14ac:dyDescent="0.3">
      <c r="A46" t="n" s="0">
        <v>30.0</v>
      </c>
      <c r="B46" t="s" s="0">
        <v>17</v>
      </c>
      <c r="C46" t="s" s="0">
        <v>20</v>
      </c>
      <c r="D46" t="s" s="0">
        <v>23</v>
      </c>
      <c r="E46" t="s" s="0">
        <v>21</v>
      </c>
      <c r="F46" t="n" s="0">
        <v>0.0</v>
      </c>
      <c r="G46" t="n" s="0">
        <v>0.0</v>
      </c>
      <c r="H46" t="n" s="0">
        <v>0.0</v>
      </c>
      <c r="I46" t="n" s="0">
        <v>0.0</v>
      </c>
      <c r="J46" t="n" s="0">
        <v>8.0</v>
      </c>
      <c r="K46" t="n" s="0">
        <v>3.0</v>
      </c>
      <c r="L46" t="n" s="0">
        <v>33.0</v>
      </c>
      <c r="M46" t="n" s="0">
        <v>116.0</v>
      </c>
      <c r="N46" t="n" s="0">
        <v>47.0</v>
      </c>
      <c r="O46" t="n" s="0">
        <v>8.0</v>
      </c>
      <c r="P46" t="n" s="0">
        <v>0.0</v>
      </c>
      <c r="Q46" t="n" s="0">
        <v>3.0</v>
      </c>
      <c r="R46" t="n" s="0">
        <v>0.0</v>
      </c>
      <c r="S46" t="n" s="0">
        <v>5.0</v>
      </c>
      <c r="T46" t="n" s="0">
        <v>-1.0</v>
      </c>
      <c r="U46" t="s" s="0">
        <v>47</v>
      </c>
      <c r="V46" t="s" s="0">
        <v>45</v>
      </c>
      <c r="W46" t="b" s="0">
        <v>0</v>
      </c>
      <c r="Z46" t="n" s="0">
        <v>30.0</v>
      </c>
      <c r="AB46" t="n" s="0">
        <v>5.0</v>
      </c>
      <c r="AD46" t="n" s="0">
        <v>24.0</v>
      </c>
      <c r="AE46" t="n" s="0">
        <v>5.76477530584804</v>
      </c>
      <c r="AF46" t="n" s="0">
        <v>4.9815814173150095</v>
      </c>
    </row>
    <row r="47" spans="1:32" x14ac:dyDescent="0.3">
      <c r="A47" t="n" s="0">
        <v>33.0</v>
      </c>
      <c r="B47" t="s" s="0">
        <v>17</v>
      </c>
      <c r="C47" t="s" s="0">
        <v>20</v>
      </c>
      <c r="D47" t="s" s="0">
        <v>19</v>
      </c>
      <c r="E47" t="s" s="0">
        <v>21</v>
      </c>
      <c r="F47" t="n" s="0">
        <v>0.0</v>
      </c>
      <c r="G47" t="n" s="0">
        <v>0.0</v>
      </c>
      <c r="H47" t="n" s="0">
        <v>0.0</v>
      </c>
      <c r="I47" t="n" s="0">
        <v>0.0</v>
      </c>
      <c r="J47" t="n" s="0">
        <v>8.0</v>
      </c>
      <c r="K47" t="n" s="0">
        <v>15.0</v>
      </c>
      <c r="L47" t="n" s="0">
        <v>33.0</v>
      </c>
      <c r="M47" t="n" s="0">
        <v>128.0</v>
      </c>
      <c r="N47" t="n" s="0">
        <v>47.0</v>
      </c>
      <c r="O47" t="n" s="0">
        <v>8.0</v>
      </c>
      <c r="P47" t="n" s="0">
        <v>0.0</v>
      </c>
      <c r="Q47" t="n" s="0">
        <v>3.0</v>
      </c>
      <c r="R47" t="n" s="0">
        <v>0.0</v>
      </c>
      <c r="S47" t="n" s="0">
        <v>5.0</v>
      </c>
      <c r="T47" t="n" s="0">
        <v>3.0</v>
      </c>
      <c r="U47" t="s" s="0">
        <v>47</v>
      </c>
      <c r="V47" t="s" s="0">
        <v>26</v>
      </c>
      <c r="W47" t="b" s="0">
        <v>0</v>
      </c>
      <c r="Z47" t="n" s="0">
        <v>33.0</v>
      </c>
      <c r="AB47" t="n" s="0">
        <v>5.0</v>
      </c>
      <c r="AD47" t="n" s="0">
        <v>25.0</v>
      </c>
      <c r="AE47" t="n" s="0">
        <v>5.76477530584804</v>
      </c>
      <c r="AF47" t="n" s="0">
        <v>4.9815814173150095</v>
      </c>
    </row>
    <row r="48" spans="1:32" x14ac:dyDescent="0.3">
      <c r="A48" t="n" s="0">
        <v>33.0</v>
      </c>
      <c r="B48" t="s" s="0">
        <v>17</v>
      </c>
      <c r="C48" t="s" s="0">
        <v>1</v>
      </c>
      <c r="D48" s="0"/>
      <c r="E48" t="s">
        <v>16</v>
      </c>
      <c r="F48" t="n">
        <v>0.0</v>
      </c>
      <c r="G48" t="n">
        <v>0.0</v>
      </c>
      <c r="H48" t="n">
        <v>5.0</v>
      </c>
      <c r="I48" t="n">
        <v>1.0</v>
      </c>
      <c r="J48" t="n">
        <v>0.0</v>
      </c>
      <c r="K48" t="n">
        <v>15.0</v>
      </c>
      <c r="L48" t="n">
        <v>0.0</v>
      </c>
      <c r="M48" t="n">
        <v>61.0</v>
      </c>
      <c r="N48" t="n">
        <v>46.0</v>
      </c>
      <c r="O48" t="n">
        <v>6.0</v>
      </c>
      <c r="P48" t="n">
        <v>0.0</v>
      </c>
      <c r="Q48" t="n">
        <v>0.0</v>
      </c>
      <c r="R48" t="n">
        <v>5.0</v>
      </c>
      <c r="S48" t="n">
        <v>1.0</v>
      </c>
      <c r="T48" t="n">
        <v>2.0</v>
      </c>
      <c r="U48" t="s">
        <v>46</v>
      </c>
      <c r="V48" t="s">
        <v>26</v>
      </c>
      <c r="W48" t="b">
        <v>0</v>
      </c>
      <c r="Z48" t="n">
        <v>33.0</v>
      </c>
      <c r="AA48" t="n">
        <v>5.0</v>
      </c>
      <c r="AD48" t="n">
        <v>26.0</v>
      </c>
      <c r="AE48" t="n">
        <v>5.76477530584804</v>
      </c>
      <c r="AF48" t="n">
        <v>4.9815814173150095</v>
      </c>
    </row>
    <row r="49" spans="1:32" x14ac:dyDescent="0.3">
      <c r="A49" t="n" s="0">
        <v>35.0</v>
      </c>
      <c r="B49" t="s" s="0">
        <v>17</v>
      </c>
      <c r="C49" t="s" s="0">
        <v>21</v>
      </c>
      <c r="D49" t="s" s="0">
        <v>2</v>
      </c>
      <c r="E49" t="s" s="0">
        <v>16</v>
      </c>
      <c r="F49" t="n" s="0">
        <v>0.0</v>
      </c>
      <c r="G49" t="n" s="0">
        <v>0.0</v>
      </c>
      <c r="H49" t="n" s="0">
        <v>0.0</v>
      </c>
      <c r="I49" t="n" s="0">
        <v>0.0</v>
      </c>
      <c r="J49" t="n" s="0">
        <v>7.0</v>
      </c>
      <c r="K49" t="n" s="0">
        <v>15.0</v>
      </c>
      <c r="L49" t="n" s="0">
        <v>33.0</v>
      </c>
      <c r="M49" t="n" s="0">
        <v>118.0</v>
      </c>
      <c r="N49" t="n" s="0">
        <v>37.0</v>
      </c>
      <c r="O49" t="n" s="0">
        <v>7.0</v>
      </c>
      <c r="P49" t="n" s="0">
        <v>0.0</v>
      </c>
      <c r="Q49" t="n" s="0">
        <v>3.0</v>
      </c>
      <c r="R49" t="n" s="0">
        <v>0.0</v>
      </c>
      <c r="S49" t="n" s="0">
        <v>4.0</v>
      </c>
      <c r="T49" t="n" s="0">
        <v>3.0</v>
      </c>
      <c r="U49" t="s" s="0">
        <v>47</v>
      </c>
      <c r="V49" t="s" s="0">
        <v>45</v>
      </c>
      <c r="W49" t="b" s="0">
        <v>1</v>
      </c>
      <c r="Z49" t="n" s="0">
        <v>35.0</v>
      </c>
      <c r="AB49" t="n" s="0">
        <v>4.0</v>
      </c>
      <c r="AD49" t="n" s="0">
        <v>27.0</v>
      </c>
      <c r="AE49" t="n" s="0">
        <v>7.541653156203083</v>
      </c>
      <c r="AF49" t="n" s="0">
        <v>4.9815814173150095</v>
      </c>
    </row>
    <row r="50" spans="1:32" x14ac:dyDescent="0.3">
      <c r="A50" t="n" s="0">
        <v>35.0</v>
      </c>
      <c r="B50" t="s" s="0">
        <v>17</v>
      </c>
      <c r="C50" t="s" s="0">
        <v>21</v>
      </c>
      <c r="D50" s="0"/>
      <c r="E50" t="s">
        <v>16</v>
      </c>
      <c r="F50" t="n">
        <v>0.0</v>
      </c>
      <c r="G50" t="n">
        <v>0.0</v>
      </c>
      <c r="H50" t="n">
        <v>11.0</v>
      </c>
      <c r="I50" t="n">
        <v>0.0</v>
      </c>
      <c r="J50" t="n">
        <v>0.0</v>
      </c>
      <c r="K50" t="n">
        <v>15.0</v>
      </c>
      <c r="L50" t="n">
        <v>24.0</v>
      </c>
      <c r="M50" t="n">
        <v>127.0</v>
      </c>
      <c r="N50" t="n">
        <v>64.0</v>
      </c>
      <c r="O50" t="n">
        <v>11.0</v>
      </c>
      <c r="P50" t="n">
        <v>3.0</v>
      </c>
      <c r="Q50" t="n">
        <v>0.0</v>
      </c>
      <c r="R50" t="n">
        <v>8.0</v>
      </c>
      <c r="S50" t="n">
        <v>0.0</v>
      </c>
      <c r="T50" t="n">
        <v>1.0</v>
      </c>
      <c r="U50" t="s">
        <v>46</v>
      </c>
      <c r="V50" t="s">
        <v>45</v>
      </c>
      <c r="W50" t="b">
        <v>1</v>
      </c>
      <c r="Z50" t="n">
        <v>35.0</v>
      </c>
      <c r="AA50" t="n">
        <v>8.0</v>
      </c>
      <c r="AD50" t="n">
        <v>28.0</v>
      </c>
      <c r="AE50" t="n">
        <v>7.541653156203083</v>
      </c>
      <c r="AF50" t="n">
        <v>4.9815814173150095</v>
      </c>
    </row>
    <row r="51" spans="1:32" x14ac:dyDescent="0.3">
      <c r="A51" t="n" s="0">
        <v>35.0</v>
      </c>
      <c r="B51" t="s" s="0">
        <v>17</v>
      </c>
      <c r="C51" t="s" s="0">
        <v>21</v>
      </c>
      <c r="D51" t="s" s="0">
        <v>53</v>
      </c>
      <c r="E51" t="s" s="0">
        <v>16</v>
      </c>
      <c r="F51" t="n" s="0">
        <v>0.0</v>
      </c>
      <c r="G51" t="n" s="0">
        <v>0.0</v>
      </c>
      <c r="H51" t="n" s="0">
        <v>0.0</v>
      </c>
      <c r="I51" t="n" s="0">
        <v>0.0</v>
      </c>
      <c r="J51" t="n" s="0">
        <v>8.0</v>
      </c>
      <c r="K51" t="n" s="0">
        <v>3.0</v>
      </c>
      <c r="L51" t="n" s="0">
        <v>33.0</v>
      </c>
      <c r="M51" t="n" s="0">
        <v>116.0</v>
      </c>
      <c r="N51" t="n" s="0">
        <v>47.0</v>
      </c>
      <c r="O51" t="n" s="0">
        <v>8.0</v>
      </c>
      <c r="P51" t="n" s="0">
        <v>0.0</v>
      </c>
      <c r="Q51" t="n" s="0">
        <v>3.0</v>
      </c>
      <c r="R51" t="n" s="0">
        <v>0.0</v>
      </c>
      <c r="S51" t="n" s="0">
        <v>5.0</v>
      </c>
      <c r="T51" t="n" s="0">
        <v>3.0</v>
      </c>
      <c r="U51" t="s" s="0">
        <v>54</v>
      </c>
      <c r="V51" t="s" s="0">
        <v>45</v>
      </c>
      <c r="W51" t="b" s="0">
        <v>1</v>
      </c>
      <c r="Z51" t="n" s="0">
        <v>35.0</v>
      </c>
      <c r="AD51" t="n" s="0">
        <v>29.0</v>
      </c>
      <c r="AE51" t="n" s="0">
        <v>7.541653156203083</v>
      </c>
      <c r="AF51" t="n" s="0">
        <v>4.9815814173150095</v>
      </c>
    </row>
    <row r="52" spans="1:32" x14ac:dyDescent="0.3">
      <c r="A52" t="n" s="0">
        <v>35.0</v>
      </c>
      <c r="B52" t="s" s="0">
        <v>17</v>
      </c>
      <c r="C52" t="s" s="0">
        <v>21</v>
      </c>
      <c r="D52" s="0"/>
      <c r="E52" t="s">
        <v>16</v>
      </c>
      <c r="F52" t="n">
        <v>0.0</v>
      </c>
      <c r="G52" t="n">
        <v>0.0</v>
      </c>
      <c r="H52" t="n">
        <v>13.0</v>
      </c>
      <c r="I52" t="n">
        <v>0.0</v>
      </c>
      <c r="J52" t="n">
        <v>1.0</v>
      </c>
      <c r="K52" t="n">
        <v>15.0</v>
      </c>
      <c r="L52" t="n">
        <v>34.0</v>
      </c>
      <c r="M52" t="n">
        <v>163.0</v>
      </c>
      <c r="N52" t="n">
        <v>80.0</v>
      </c>
      <c r="O52" t="n">
        <v>14.0</v>
      </c>
      <c r="P52" t="n">
        <v>3.0</v>
      </c>
      <c r="Q52" t="n">
        <v>1.0</v>
      </c>
      <c r="R52" t="n">
        <v>10.0</v>
      </c>
      <c r="S52" t="n">
        <v>0.0</v>
      </c>
      <c r="T52" t="n">
        <v>2.0</v>
      </c>
      <c r="U52" t="s">
        <v>46</v>
      </c>
      <c r="V52" t="s">
        <v>45</v>
      </c>
      <c r="W52" t="b">
        <v>1</v>
      </c>
      <c r="Z52" t="n">
        <v>35.0</v>
      </c>
      <c r="AA52" t="n">
        <v>10.0</v>
      </c>
      <c r="AD52" t="n">
        <v>30.0</v>
      </c>
      <c r="AE52" t="n">
        <v>7.143350127734664</v>
      </c>
      <c r="AF52" t="n">
        <v>4.9815814173150095</v>
      </c>
    </row>
    <row r="53" spans="1:32" x14ac:dyDescent="0.3">
      <c r="A53" t="n" s="0">
        <v>41.0</v>
      </c>
      <c r="B53" t="s" s="0">
        <v>17</v>
      </c>
      <c r="C53" t="s" s="0">
        <v>23</v>
      </c>
      <c r="D53" s="0"/>
      <c r="E53" t="s">
        <v>2</v>
      </c>
      <c r="F53" t="n">
        <v>1.0</v>
      </c>
      <c r="G53" t="n">
        <v>0.0</v>
      </c>
      <c r="H53" t="n">
        <v>7.0</v>
      </c>
      <c r="I53" t="n">
        <v>0.0</v>
      </c>
      <c r="J53" t="n">
        <v>1.0</v>
      </c>
      <c r="K53" t="n">
        <v>15.0</v>
      </c>
      <c r="L53" t="n">
        <v>18.0</v>
      </c>
      <c r="M53" t="n">
        <v>101.0</v>
      </c>
      <c r="N53" t="n">
        <v>50.0</v>
      </c>
      <c r="O53" t="n">
        <v>9.0</v>
      </c>
      <c r="P53" t="n">
        <v>1.0</v>
      </c>
      <c r="Q53" t="n">
        <v>1.0</v>
      </c>
      <c r="R53" t="n">
        <v>7.0</v>
      </c>
      <c r="S53" t="n">
        <v>0.0</v>
      </c>
      <c r="T53" t="n">
        <v>2.0</v>
      </c>
      <c r="U53" t="s">
        <v>46</v>
      </c>
      <c r="V53" t="s">
        <v>45</v>
      </c>
      <c r="W53" t="b">
        <v>0</v>
      </c>
      <c r="Z53" t="n">
        <v>41.0</v>
      </c>
      <c r="AA53" t="n">
        <v>7.0</v>
      </c>
      <c r="AD53" t="n">
        <v>31.0</v>
      </c>
      <c r="AE53" t="n">
        <v>6.987878636267956</v>
      </c>
      <c r="AF53" t="n">
        <v>4.679122775538109</v>
      </c>
    </row>
    <row r="54" spans="1:32" x14ac:dyDescent="0.3">
      <c r="A54" t="n" s="0">
        <v>41.0</v>
      </c>
      <c r="B54" t="s" s="0">
        <v>17</v>
      </c>
      <c r="C54" t="s" s="0">
        <v>23</v>
      </c>
      <c r="D54" s="0"/>
      <c r="E54" t="s">
        <v>2</v>
      </c>
      <c r="F54" t="n">
        <v>2.0</v>
      </c>
      <c r="G54" t="n">
        <v>0.0</v>
      </c>
      <c r="H54" t="n">
        <v>5.0</v>
      </c>
      <c r="I54" t="n">
        <v>0.0</v>
      </c>
      <c r="J54" t="n">
        <v>1.0</v>
      </c>
      <c r="K54" t="n">
        <v>15.0</v>
      </c>
      <c r="L54" t="n">
        <v>10.0</v>
      </c>
      <c r="M54" t="n">
        <v>79.0</v>
      </c>
      <c r="N54" t="n">
        <v>44.0</v>
      </c>
      <c r="O54" t="n">
        <v>8.0</v>
      </c>
      <c r="P54" t="n">
        <v>0.0</v>
      </c>
      <c r="Q54" t="n">
        <v>1.0</v>
      </c>
      <c r="R54" t="n">
        <v>7.0</v>
      </c>
      <c r="S54" t="n">
        <v>0.0</v>
      </c>
      <c r="T54" t="n">
        <v>2.0</v>
      </c>
      <c r="U54" t="s">
        <v>46</v>
      </c>
      <c r="V54" t="s">
        <v>45</v>
      </c>
      <c r="W54" t="b">
        <v>0</v>
      </c>
      <c r="Z54" t="n">
        <v>41.0</v>
      </c>
      <c r="AA54" t="n">
        <v>7.0</v>
      </c>
      <c r="AD54" t="n">
        <v>32.0</v>
      </c>
      <c r="AE54" t="n">
        <v>6.987878636267956</v>
      </c>
      <c r="AF54" t="n">
        <v>4.679122775538109</v>
      </c>
    </row>
    <row r="55" spans="1:32" x14ac:dyDescent="0.3">
      <c r="A55" t="n" s="0">
        <v>41.0</v>
      </c>
      <c r="B55" t="s" s="0">
        <v>17</v>
      </c>
      <c r="C55" t="s" s="0">
        <v>23</v>
      </c>
      <c r="D55" s="0"/>
      <c r="E55" t="s">
        <v>2</v>
      </c>
      <c r="F55" t="n">
        <v>0.0</v>
      </c>
      <c r="G55" t="n">
        <v>0.0</v>
      </c>
      <c r="H55" t="n">
        <v>8.0</v>
      </c>
      <c r="I55" t="n">
        <v>0.0</v>
      </c>
      <c r="J55" t="n">
        <v>1.0</v>
      </c>
      <c r="K55" t="n">
        <v>15.0</v>
      </c>
      <c r="L55" t="n">
        <v>26.0</v>
      </c>
      <c r="M55" t="n">
        <v>115.0</v>
      </c>
      <c r="N55" t="n">
        <v>48.0</v>
      </c>
      <c r="O55" t="n">
        <v>9.0</v>
      </c>
      <c r="P55" t="n">
        <v>2.0</v>
      </c>
      <c r="Q55" t="n">
        <v>1.0</v>
      </c>
      <c r="R55" t="n">
        <v>6.0</v>
      </c>
      <c r="S55" t="n">
        <v>0.0</v>
      </c>
      <c r="T55" t="n">
        <v>2.0</v>
      </c>
      <c r="U55" t="s">
        <v>46</v>
      </c>
      <c r="V55" t="s">
        <v>45</v>
      </c>
      <c r="W55" t="b">
        <v>0</v>
      </c>
      <c r="Z55" t="n">
        <v>41.0</v>
      </c>
      <c r="AA55" t="n">
        <v>6.0</v>
      </c>
      <c r="AD55" t="n">
        <v>33.0</v>
      </c>
      <c r="AE55" t="n">
        <v>6.987878636267956</v>
      </c>
      <c r="AF55" t="n">
        <v>4.679122775538109</v>
      </c>
    </row>
    <row r="56" spans="1:32" x14ac:dyDescent="0.3">
      <c r="A56" t="n" s="0">
        <v>41.0</v>
      </c>
      <c r="B56" t="s" s="0">
        <v>17</v>
      </c>
      <c r="C56" t="s" s="0">
        <v>23</v>
      </c>
      <c r="D56" s="0"/>
      <c r="E56" t="s">
        <v>2</v>
      </c>
      <c r="F56" t="n">
        <v>0.0</v>
      </c>
      <c r="G56" t="n">
        <v>0.0</v>
      </c>
      <c r="H56" t="n">
        <v>10.0</v>
      </c>
      <c r="I56" t="n">
        <v>0.0</v>
      </c>
      <c r="J56" t="n">
        <v>0.0</v>
      </c>
      <c r="K56" t="n">
        <v>15.0</v>
      </c>
      <c r="L56" t="n">
        <v>32.0</v>
      </c>
      <c r="M56" t="n">
        <v>127.0</v>
      </c>
      <c r="N56" t="n">
        <v>48.0</v>
      </c>
      <c r="O56" t="n">
        <v>10.0</v>
      </c>
      <c r="P56" t="n">
        <v>4.0</v>
      </c>
      <c r="Q56" t="n">
        <v>0.0</v>
      </c>
      <c r="R56" t="n">
        <v>6.0</v>
      </c>
      <c r="S56" t="n">
        <v>0.0</v>
      </c>
      <c r="T56" t="n">
        <v>1.0</v>
      </c>
      <c r="U56" t="s">
        <v>46</v>
      </c>
      <c r="V56" t="s">
        <v>45</v>
      </c>
      <c r="W56" t="b">
        <v>0</v>
      </c>
      <c r="Z56" t="n">
        <v>41.0</v>
      </c>
      <c r="AA56" t="n">
        <v>6.0</v>
      </c>
      <c r="AD56" t="n">
        <v>34.0</v>
      </c>
      <c r="AE56" t="n">
        <v>6.4873948062307845</v>
      </c>
      <c r="AF56" t="n">
        <v>4.800157558205662</v>
      </c>
    </row>
    <row r="57" spans="1:32" x14ac:dyDescent="0.3">
      <c r="A57" t="n" s="0">
        <v>41.0</v>
      </c>
      <c r="B57" t="s" s="0">
        <v>17</v>
      </c>
      <c r="C57" t="s" s="0">
        <v>23</v>
      </c>
      <c r="D57" s="0"/>
      <c r="E57" t="s">
        <v>2</v>
      </c>
      <c r="F57" t="n">
        <v>0.0</v>
      </c>
      <c r="G57" t="n">
        <v>0.0</v>
      </c>
      <c r="H57" t="n">
        <v>11.0</v>
      </c>
      <c r="I57" t="n">
        <v>0.0</v>
      </c>
      <c r="J57" t="n">
        <v>0.0</v>
      </c>
      <c r="K57" t="n">
        <v>15.0</v>
      </c>
      <c r="L57" t="n">
        <v>32.0</v>
      </c>
      <c r="M57" t="n">
        <v>135.0</v>
      </c>
      <c r="N57" t="n">
        <v>56.0</v>
      </c>
      <c r="O57" t="n">
        <v>11.0</v>
      </c>
      <c r="P57" t="n">
        <v>4.0</v>
      </c>
      <c r="Q57" t="n">
        <v>0.0</v>
      </c>
      <c r="R57" t="n">
        <v>7.0</v>
      </c>
      <c r="S57" t="n">
        <v>0.0</v>
      </c>
      <c r="T57" t="n">
        <v>1.0</v>
      </c>
      <c r="U57" t="s">
        <v>46</v>
      </c>
      <c r="V57" t="s">
        <v>45</v>
      </c>
      <c r="W57" t="b">
        <v>0</v>
      </c>
      <c r="Z57" t="n">
        <v>41.0</v>
      </c>
      <c r="AA57" t="n">
        <v>7.0</v>
      </c>
      <c r="AD57" t="n">
        <v>35.0</v>
      </c>
      <c r="AE57" t="n">
        <v>6.4873948062307845</v>
      </c>
      <c r="AF57" t="n">
        <v>4.800157558205662</v>
      </c>
    </row>
    <row r="58" spans="1:32" x14ac:dyDescent="0.3">
      <c r="A58" t="n" s="0">
        <v>41.0</v>
      </c>
      <c r="B58" t="s" s="0">
        <v>17</v>
      </c>
      <c r="C58" t="s" s="0">
        <v>23</v>
      </c>
      <c r="D58" s="0"/>
      <c r="E58" t="s">
        <v>2</v>
      </c>
      <c r="F58" t="n">
        <v>2.0</v>
      </c>
      <c r="G58" t="n">
        <v>0.0</v>
      </c>
      <c r="H58" t="n">
        <v>11.0</v>
      </c>
      <c r="I58" t="n">
        <v>0.0</v>
      </c>
      <c r="J58" t="n">
        <v>0.0</v>
      </c>
      <c r="K58" t="n">
        <v>15.0</v>
      </c>
      <c r="L58" t="n">
        <v>32.0</v>
      </c>
      <c r="M58" t="n">
        <v>139.0</v>
      </c>
      <c r="N58" t="n">
        <v>60.0</v>
      </c>
      <c r="O58" t="n">
        <v>13.0</v>
      </c>
      <c r="P58" t="n">
        <v>4.0</v>
      </c>
      <c r="Q58" t="n">
        <v>0.0</v>
      </c>
      <c r="R58" t="n">
        <v>9.0</v>
      </c>
      <c r="S58" t="n">
        <v>0.0</v>
      </c>
      <c r="T58" t="n">
        <v>1.0</v>
      </c>
      <c r="U58" t="s">
        <v>46</v>
      </c>
      <c r="V58" t="s">
        <v>45</v>
      </c>
      <c r="W58" t="b">
        <v>0</v>
      </c>
      <c r="Z58" t="n">
        <v>41.0</v>
      </c>
      <c r="AA58" t="n">
        <v>9.0</v>
      </c>
      <c r="AD58" t="n">
        <v>36.0</v>
      </c>
      <c r="AE58" t="n">
        <v>6.8263304118286365</v>
      </c>
      <c r="AF58" t="n">
        <v>4.723882999312877</v>
      </c>
    </row>
    <row r="59" spans="1:32" x14ac:dyDescent="0.3">
      <c r="A59" t="n" s="0">
        <v>46.0</v>
      </c>
      <c r="B59" t="s" s="0">
        <v>17</v>
      </c>
      <c r="C59" t="s" s="0">
        <v>23</v>
      </c>
      <c r="D59" t="s" s="0">
        <v>1</v>
      </c>
      <c r="E59" t="s" s="0">
        <v>2</v>
      </c>
      <c r="F59" t="n" s="0">
        <v>0.0</v>
      </c>
      <c r="G59" t="n" s="0">
        <v>0.0</v>
      </c>
      <c r="H59" t="n" s="0">
        <v>0.0</v>
      </c>
      <c r="I59" t="n" s="0">
        <v>0.0</v>
      </c>
      <c r="J59" t="n" s="0">
        <v>9.0</v>
      </c>
      <c r="K59" t="n" s="0">
        <v>15.0</v>
      </c>
      <c r="L59" t="n" s="0">
        <v>20.0</v>
      </c>
      <c r="M59" t="n" s="0">
        <v>125.0</v>
      </c>
      <c r="N59" t="n" s="0">
        <v>70.0</v>
      </c>
      <c r="O59" t="n" s="0">
        <v>9.0</v>
      </c>
      <c r="P59" t="n" s="0">
        <v>0.0</v>
      </c>
      <c r="Q59" t="n" s="0">
        <v>2.0</v>
      </c>
      <c r="R59" t="n" s="0">
        <v>0.0</v>
      </c>
      <c r="S59" t="n" s="0">
        <v>7.0</v>
      </c>
      <c r="T59" t="n" s="0">
        <v>6.0</v>
      </c>
      <c r="U59" t="s" s="0">
        <v>47</v>
      </c>
      <c r="V59" t="s" s="0">
        <v>45</v>
      </c>
      <c r="W59" t="b" s="0">
        <v>0</v>
      </c>
      <c r="Z59" t="n" s="0">
        <v>46.0</v>
      </c>
      <c r="AB59" t="n" s="0">
        <v>7.0</v>
      </c>
      <c r="AD59" t="n" s="0">
        <v>37.0</v>
      </c>
      <c r="AE59" t="n" s="0">
        <v>6.8263304118286365</v>
      </c>
      <c r="AF59" t="n" s="0">
        <v>4.723882999312877</v>
      </c>
    </row>
    <row r="60" spans="1:32" x14ac:dyDescent="0.3">
      <c r="A60" t="n" s="0">
        <v>46.0</v>
      </c>
      <c r="B60" t="s" s="0">
        <v>17</v>
      </c>
      <c r="C60" t="s" s="0">
        <v>23</v>
      </c>
      <c r="D60" s="0"/>
      <c r="E60" t="s">
        <v>2</v>
      </c>
      <c r="F60" t="n">
        <v>0.0</v>
      </c>
      <c r="G60" t="n">
        <v>0.0</v>
      </c>
      <c r="H60" t="n">
        <v>10.0</v>
      </c>
      <c r="I60" t="n">
        <v>0.0</v>
      </c>
      <c r="J60" t="n">
        <v>4.0</v>
      </c>
      <c r="K60" t="n">
        <v>3.0</v>
      </c>
      <c r="L60" t="n">
        <v>30.0</v>
      </c>
      <c r="M60" t="n">
        <v>153.0</v>
      </c>
      <c r="N60" t="n">
        <v>90.0</v>
      </c>
      <c r="O60" t="n">
        <v>14.0</v>
      </c>
      <c r="P60" t="n">
        <v>0.0</v>
      </c>
      <c r="Q60" t="n">
        <v>3.0</v>
      </c>
      <c r="R60" t="n">
        <v>10.0</v>
      </c>
      <c r="S60" t="n">
        <v>1.0</v>
      </c>
      <c r="T60" t="n">
        <v>6.0</v>
      </c>
      <c r="U60" t="s">
        <v>46</v>
      </c>
      <c r="V60" t="s">
        <v>45</v>
      </c>
      <c r="W60" t="b">
        <v>0</v>
      </c>
      <c r="Z60" t="n">
        <v>46.0</v>
      </c>
      <c r="AA60" t="n">
        <v>10.0</v>
      </c>
      <c r="AD60" t="n">
        <v>38.0</v>
      </c>
      <c r="AE60" t="n">
        <v>6.8263304118286365</v>
      </c>
      <c r="AF60" t="n">
        <v>4.723882999312877</v>
      </c>
    </row>
    <row r="61" spans="1:32" x14ac:dyDescent="0.3">
      <c r="A61" t="n" s="0">
        <v>46.0</v>
      </c>
      <c r="B61" t="s" s="0">
        <v>17</v>
      </c>
      <c r="C61" t="s" s="0">
        <v>23</v>
      </c>
      <c r="D61" s="0"/>
      <c r="E61" t="s">
        <v>21</v>
      </c>
      <c r="F61" t="n">
        <v>1.0</v>
      </c>
      <c r="G61" t="n">
        <v>0.0</v>
      </c>
      <c r="H61" t="n">
        <v>9.0</v>
      </c>
      <c r="I61" t="n">
        <v>0.0</v>
      </c>
      <c r="J61" t="n">
        <v>2.0</v>
      </c>
      <c r="K61" t="n">
        <v>3.0</v>
      </c>
      <c r="L61" t="n">
        <v>10.0</v>
      </c>
      <c r="M61" t="n">
        <v>107.0</v>
      </c>
      <c r="N61" t="n">
        <v>84.0</v>
      </c>
      <c r="O61" t="n">
        <v>12.0</v>
      </c>
      <c r="P61" t="n">
        <v>0.0</v>
      </c>
      <c r="Q61" t="n">
        <v>1.0</v>
      </c>
      <c r="R61" t="n">
        <v>10.0</v>
      </c>
      <c r="S61" t="n">
        <v>1.0</v>
      </c>
      <c r="T61" t="n">
        <v>6.0</v>
      </c>
      <c r="U61" t="s">
        <v>46</v>
      </c>
      <c r="V61" t="s">
        <v>45</v>
      </c>
      <c r="W61" t="b">
        <v>0</v>
      </c>
      <c r="Z61" t="n">
        <v>46.0</v>
      </c>
      <c r="AA61" t="n">
        <v>10.0</v>
      </c>
      <c r="AD61" t="n">
        <v>39.0</v>
      </c>
      <c r="AE61" t="n">
        <v>6.8263304118286365</v>
      </c>
      <c r="AF61" t="n">
        <v>4.723882999312877</v>
      </c>
    </row>
    <row r="62" spans="1:32" x14ac:dyDescent="0.3">
      <c r="A62" t="n" s="0">
        <v>46.0</v>
      </c>
      <c r="B62" t="s" s="0">
        <v>17</v>
      </c>
      <c r="C62" t="s" s="0">
        <v>23</v>
      </c>
      <c r="D62" s="0"/>
      <c r="E62" t="s">
        <v>21</v>
      </c>
      <c r="F62" t="n">
        <v>0.0</v>
      </c>
      <c r="G62" t="n">
        <v>0.0</v>
      </c>
      <c r="H62" t="n">
        <v>10.0</v>
      </c>
      <c r="I62" t="n">
        <v>0.0</v>
      </c>
      <c r="J62" t="n">
        <v>4.0</v>
      </c>
      <c r="K62" t="n">
        <v>15.0</v>
      </c>
      <c r="L62" t="n">
        <v>30.0</v>
      </c>
      <c r="M62" t="n">
        <v>165.0</v>
      </c>
      <c r="N62" t="n">
        <v>90.0</v>
      </c>
      <c r="O62" t="n">
        <v>14.0</v>
      </c>
      <c r="P62" t="n">
        <v>0.0</v>
      </c>
      <c r="Q62" t="n">
        <v>3.0</v>
      </c>
      <c r="R62" t="n">
        <v>10.0</v>
      </c>
      <c r="S62" t="n">
        <v>1.0</v>
      </c>
      <c r="T62" t="n">
        <v>6.0</v>
      </c>
      <c r="U62" t="s">
        <v>46</v>
      </c>
      <c r="V62" t="s">
        <v>45</v>
      </c>
      <c r="W62" t="b">
        <v>0</v>
      </c>
      <c r="Z62" t="n">
        <v>46.0</v>
      </c>
      <c r="AA62" t="n">
        <v>10.0</v>
      </c>
      <c r="AD62" t="n">
        <v>40.0</v>
      </c>
      <c r="AE62" t="n">
        <v>6.8263304118286365</v>
      </c>
      <c r="AF62" t="n">
        <v>4.723882999312877</v>
      </c>
    </row>
    <row r="63" spans="1:32" x14ac:dyDescent="0.3">
      <c r="A63" t="n" s="0">
        <v>48.0</v>
      </c>
      <c r="B63" t="s" s="0">
        <v>17</v>
      </c>
      <c r="C63" t="s" s="0">
        <v>23</v>
      </c>
      <c r="D63" t="s" s="0">
        <v>2</v>
      </c>
      <c r="E63" t="s" s="0">
        <v>21</v>
      </c>
      <c r="F63" t="n" s="0">
        <v>0.0</v>
      </c>
      <c r="G63" t="n" s="0">
        <v>0.0</v>
      </c>
      <c r="H63" t="n" s="0">
        <v>9.0</v>
      </c>
      <c r="I63" t="n" s="0">
        <v>0.0</v>
      </c>
      <c r="J63" t="n" s="0">
        <v>2.0</v>
      </c>
      <c r="K63" t="n" s="0">
        <v>15.0</v>
      </c>
      <c r="L63" t="n" s="0">
        <v>20.0</v>
      </c>
      <c r="M63" t="n" s="0">
        <v>127.0</v>
      </c>
      <c r="N63" t="n" s="0">
        <v>72.0</v>
      </c>
      <c r="O63" t="n" s="0">
        <v>11.0</v>
      </c>
      <c r="P63" t="n" s="0">
        <v>0.0</v>
      </c>
      <c r="Q63" t="n" s="0">
        <v>2.0</v>
      </c>
      <c r="R63" t="n" s="0">
        <v>9.0</v>
      </c>
      <c r="S63" t="n" s="0">
        <v>0.0</v>
      </c>
      <c r="T63" t="n" s="0">
        <v>6.0</v>
      </c>
      <c r="U63" t="s" s="0">
        <v>46</v>
      </c>
      <c r="V63" t="s" s="0">
        <v>45</v>
      </c>
      <c r="W63" t="b" s="0">
        <v>0</v>
      </c>
      <c r="Z63" t="n" s="0">
        <v>48.0</v>
      </c>
      <c r="AA63" t="n" s="0">
        <v>9.0</v>
      </c>
      <c r="AD63" t="n" s="0">
        <v>41.0</v>
      </c>
      <c r="AE63" t="n" s="0">
        <v>6.8263304118286365</v>
      </c>
      <c r="AF63" t="n" s="0">
        <v>4.723882999312877</v>
      </c>
    </row>
    <row r="64" spans="1:32" x14ac:dyDescent="0.3">
      <c r="A64" t="n" s="0">
        <v>48.0</v>
      </c>
      <c r="B64" t="s" s="0">
        <v>17</v>
      </c>
      <c r="C64" t="s" s="0">
        <v>23</v>
      </c>
      <c r="D64" t="s" s="0">
        <v>2</v>
      </c>
      <c r="E64" t="s" s="0">
        <v>21</v>
      </c>
      <c r="F64" t="n" s="0">
        <v>0.0</v>
      </c>
      <c r="G64" t="n" s="0">
        <v>0.0</v>
      </c>
      <c r="H64" t="n" s="0">
        <v>0.0</v>
      </c>
      <c r="I64" t="n" s="0">
        <v>0.0</v>
      </c>
      <c r="J64" t="n" s="0">
        <v>8.0</v>
      </c>
      <c r="K64" t="n" s="0">
        <v>3.0</v>
      </c>
      <c r="L64" t="n" s="0">
        <v>23.0</v>
      </c>
      <c r="M64" t="n" s="0">
        <v>106.0</v>
      </c>
      <c r="N64" t="n" s="0">
        <v>57.0</v>
      </c>
      <c r="O64" t="n" s="0">
        <v>8.0</v>
      </c>
      <c r="P64" t="n" s="0">
        <v>0.0</v>
      </c>
      <c r="Q64" t="n" s="0">
        <v>2.0</v>
      </c>
      <c r="R64" t="n" s="0">
        <v>0.0</v>
      </c>
      <c r="S64" t="n" s="0">
        <v>6.0</v>
      </c>
      <c r="T64" t="n" s="0">
        <v>6.0</v>
      </c>
      <c r="U64" t="s" s="0">
        <v>47</v>
      </c>
      <c r="V64" t="s" s="0">
        <v>45</v>
      </c>
      <c r="W64" t="b" s="0">
        <v>0</v>
      </c>
      <c r="Z64" t="n" s="0">
        <v>48.0</v>
      </c>
      <c r="AB64" t="n" s="0">
        <v>6.0</v>
      </c>
      <c r="AD64" t="n" s="0">
        <v>42.0</v>
      </c>
      <c r="AE64" t="n" s="0">
        <v>6.873080256199949</v>
      </c>
      <c r="AF64" t="n" s="0">
        <v>4.723882999312877</v>
      </c>
    </row>
    <row r="65" spans="1:32" x14ac:dyDescent="0.3">
      <c r="A65" t="n" s="0">
        <v>48.0</v>
      </c>
      <c r="B65" t="s" s="0">
        <v>17</v>
      </c>
      <c r="C65" t="s" s="0">
        <v>23</v>
      </c>
      <c r="D65" t="s" s="0">
        <v>16</v>
      </c>
      <c r="E65" t="s" s="0">
        <v>2</v>
      </c>
      <c r="F65" t="n" s="0">
        <v>0.0</v>
      </c>
      <c r="G65" t="n" s="0">
        <v>0.0</v>
      </c>
      <c r="H65" t="n" s="0">
        <v>0.0</v>
      </c>
      <c r="I65" t="n" s="0">
        <v>0.0</v>
      </c>
      <c r="J65" t="n" s="0">
        <v>10.0</v>
      </c>
      <c r="K65" t="n" s="0">
        <v>15.0</v>
      </c>
      <c r="L65" t="n" s="0">
        <v>33.0</v>
      </c>
      <c r="M65" t="n" s="0">
        <v>148.0</v>
      </c>
      <c r="N65" t="n" s="0">
        <v>67.0</v>
      </c>
      <c r="O65" t="n" s="0">
        <v>10.0</v>
      </c>
      <c r="P65" t="n" s="0">
        <v>0.0</v>
      </c>
      <c r="Q65" t="n" s="0">
        <v>3.0</v>
      </c>
      <c r="R65" t="n" s="0">
        <v>0.0</v>
      </c>
      <c r="S65" t="n" s="0">
        <v>7.0</v>
      </c>
      <c r="T65" t="n" s="0">
        <v>3.0</v>
      </c>
      <c r="U65" t="s" s="0">
        <v>47</v>
      </c>
      <c r="V65" t="s" s="0">
        <v>45</v>
      </c>
      <c r="W65" t="b" s="0">
        <v>0</v>
      </c>
      <c r="Z65" t="n" s="0">
        <v>48.0</v>
      </c>
      <c r="AB65" t="n" s="0">
        <v>7.0</v>
      </c>
      <c r="AD65" t="n" s="0">
        <v>43.0</v>
      </c>
      <c r="AE65" t="n" s="0">
        <v>6.873080256199949</v>
      </c>
      <c r="AF65" t="n" s="0">
        <v>4.723882999312877</v>
      </c>
    </row>
    <row r="66" spans="1:32" x14ac:dyDescent="0.3">
      <c r="A66" t="n" s="0">
        <v>48.0</v>
      </c>
      <c r="B66" t="s" s="0">
        <v>17</v>
      </c>
      <c r="C66" t="s" s="0">
        <v>23</v>
      </c>
      <c r="D66" s="0"/>
      <c r="E66" t="s">
        <v>2</v>
      </c>
      <c r="F66" t="n">
        <v>0.0</v>
      </c>
      <c r="G66" t="n">
        <v>0.0</v>
      </c>
      <c r="H66" t="n">
        <v>10.0</v>
      </c>
      <c r="I66" t="n">
        <v>0.0</v>
      </c>
      <c r="J66" t="n">
        <v>0.0</v>
      </c>
      <c r="K66" t="n">
        <v>15.0</v>
      </c>
      <c r="L66" t="n">
        <v>24.0</v>
      </c>
      <c r="M66" t="n">
        <v>119.0</v>
      </c>
      <c r="N66" t="n">
        <v>56.0</v>
      </c>
      <c r="O66" t="n">
        <v>10.0</v>
      </c>
      <c r="P66" t="n">
        <v>3.0</v>
      </c>
      <c r="Q66" t="n">
        <v>0.0</v>
      </c>
      <c r="R66" t="n">
        <v>7.0</v>
      </c>
      <c r="S66" t="n">
        <v>0.0</v>
      </c>
      <c r="T66" t="n">
        <v>1.0</v>
      </c>
      <c r="U66" t="s">
        <v>46</v>
      </c>
      <c r="V66" t="s">
        <v>45</v>
      </c>
      <c r="W66" t="b">
        <v>0</v>
      </c>
      <c r="Z66" t="n">
        <v>48.0</v>
      </c>
      <c r="AA66" t="n">
        <v>7.0</v>
      </c>
      <c r="AD66" t="n">
        <v>44.0</v>
      </c>
      <c r="AE66" t="n">
        <v>6.873080256199949</v>
      </c>
      <c r="AF66" t="n">
        <v>4.723882999312877</v>
      </c>
    </row>
    <row r="67" spans="1:32" x14ac:dyDescent="0.3">
      <c r="A67" t="n" s="0">
        <v>48.0</v>
      </c>
      <c r="B67" t="s" s="0">
        <v>17</v>
      </c>
      <c r="C67" t="s" s="0">
        <v>23</v>
      </c>
      <c r="D67" t="s" s="0">
        <v>2</v>
      </c>
      <c r="E67" t="s" s="0">
        <v>21</v>
      </c>
      <c r="F67" t="n" s="0">
        <v>0.0</v>
      </c>
      <c r="G67" t="n" s="0">
        <v>0.0</v>
      </c>
      <c r="H67" t="n" s="0">
        <v>3.0</v>
      </c>
      <c r="I67" t="n" s="0">
        <v>0.0</v>
      </c>
      <c r="J67" t="n" s="0">
        <v>7.0</v>
      </c>
      <c r="K67" t="n" s="0">
        <v>15.0</v>
      </c>
      <c r="L67" t="n" s="0">
        <v>33.0</v>
      </c>
      <c r="M67" t="n" s="0">
        <v>142.0</v>
      </c>
      <c r="N67" t="n" s="0">
        <v>61.0</v>
      </c>
      <c r="O67" t="n" s="0">
        <v>10.0</v>
      </c>
      <c r="P67" t="n" s="0">
        <v>0.0</v>
      </c>
      <c r="Q67" t="n" s="0">
        <v>3.0</v>
      </c>
      <c r="R67" t="n" s="0">
        <v>3.0</v>
      </c>
      <c r="S67" t="n" s="0">
        <v>4.0</v>
      </c>
      <c r="T67" t="n" s="0">
        <v>6.0</v>
      </c>
      <c r="U67" s="0"/>
      <c r="V67" t="s">
        <v>45</v>
      </c>
      <c r="W67" t="b">
        <v>0</v>
      </c>
      <c r="Z67" t="n">
        <v>48.0</v>
      </c>
      <c r="AD67" t="n">
        <v>45.0</v>
      </c>
      <c r="AE67" t="n">
        <v>6.873080256199949</v>
      </c>
      <c r="AF67" t="n">
        <v>4.723882999312877</v>
      </c>
    </row>
    <row r="68" spans="1:32" x14ac:dyDescent="0.3">
      <c r="A68" t="n" s="0">
        <v>48.0</v>
      </c>
      <c r="B68" t="s" s="0">
        <v>17</v>
      </c>
      <c r="C68" t="s" s="0">
        <v>23</v>
      </c>
      <c r="D68" t="s" s="0">
        <v>2</v>
      </c>
      <c r="E68" t="s" s="0">
        <v>21</v>
      </c>
      <c r="F68" t="n" s="0">
        <v>1.0</v>
      </c>
      <c r="G68" t="n" s="0">
        <v>0.0</v>
      </c>
      <c r="H68" t="n" s="0">
        <v>6.0</v>
      </c>
      <c r="I68" t="n" s="0">
        <v>0.0</v>
      </c>
      <c r="J68" t="n" s="0">
        <v>7.0</v>
      </c>
      <c r="K68" t="n" s="0">
        <v>15.0</v>
      </c>
      <c r="L68" t="n" s="0">
        <v>43.0</v>
      </c>
      <c r="M68" t="n" s="0">
        <v>178.0</v>
      </c>
      <c r="N68" t="n" s="0">
        <v>77.0</v>
      </c>
      <c r="O68" t="n" s="0">
        <v>14.0</v>
      </c>
      <c r="P68" t="n" s="0">
        <v>0.0</v>
      </c>
      <c r="Q68" t="n" s="0">
        <v>4.0</v>
      </c>
      <c r="R68" t="n" s="0">
        <v>7.0</v>
      </c>
      <c r="S68" t="n" s="0">
        <v>3.0</v>
      </c>
      <c r="T68" t="n" s="0">
        <v>6.0</v>
      </c>
      <c r="U68" s="0"/>
      <c r="V68" t="s">
        <v>45</v>
      </c>
      <c r="W68" t="b">
        <v>0</v>
      </c>
      <c r="Z68" t="n">
        <v>48.0</v>
      </c>
      <c r="AD68" t="n">
        <v>46.0</v>
      </c>
      <c r="AE68" t="n">
        <v>6.873080256199949</v>
      </c>
      <c r="AF68" t="n">
        <v>4.723882999312877</v>
      </c>
    </row>
    <row r="69" spans="1:32" x14ac:dyDescent="0.3">
      <c r="A69" t="n" s="0">
        <v>49.0</v>
      </c>
      <c r="B69" t="s" s="0">
        <v>17</v>
      </c>
      <c r="C69" t="s" s="0">
        <v>23</v>
      </c>
      <c r="D69" t="s" s="0">
        <v>15</v>
      </c>
      <c r="E69" t="s" s="0">
        <v>21</v>
      </c>
      <c r="F69" t="n" s="0">
        <v>0.0</v>
      </c>
      <c r="G69" t="n" s="0">
        <v>0.0</v>
      </c>
      <c r="H69" t="n" s="0">
        <v>1.0</v>
      </c>
      <c r="I69" t="n" s="0">
        <v>0.0</v>
      </c>
      <c r="J69" t="n" s="0">
        <v>7.0</v>
      </c>
      <c r="K69" t="n" s="0">
        <v>15.0</v>
      </c>
      <c r="L69" t="n" s="0">
        <v>13.0</v>
      </c>
      <c r="M69" t="n" s="0">
        <v>106.0</v>
      </c>
      <c r="N69" t="n" s="0">
        <v>65.0</v>
      </c>
      <c r="O69" t="n" s="0">
        <v>8.0</v>
      </c>
      <c r="P69" t="n" s="0">
        <v>0.0</v>
      </c>
      <c r="Q69" t="n" s="0">
        <v>1.0</v>
      </c>
      <c r="R69" t="n" s="0">
        <v>1.0</v>
      </c>
      <c r="S69" t="n" s="0">
        <v>6.0</v>
      </c>
      <c r="T69" t="n" s="0">
        <v>6.0</v>
      </c>
      <c r="U69" t="s" s="0">
        <v>47</v>
      </c>
      <c r="V69" t="s" s="0">
        <v>45</v>
      </c>
      <c r="W69" t="b" s="0">
        <v>0</v>
      </c>
      <c r="Z69" t="n" s="0">
        <v>49.0</v>
      </c>
      <c r="AB69" t="n" s="0">
        <v>6.0</v>
      </c>
      <c r="AD69" t="n" s="0">
        <v>47.0</v>
      </c>
      <c r="AE69" t="n" s="0">
        <v>7.564016778137964</v>
      </c>
      <c r="AF69" t="n" s="0">
        <v>5.224272124245919</v>
      </c>
    </row>
    <row r="70" spans="1:32" x14ac:dyDescent="0.3">
      <c r="A70" t="n" s="0">
        <v>49.0</v>
      </c>
      <c r="B70" t="s" s="0">
        <v>17</v>
      </c>
      <c r="C70" t="s" s="0">
        <v>23</v>
      </c>
      <c r="D70" t="s" s="0">
        <v>2</v>
      </c>
      <c r="E70" t="s" s="0">
        <v>21</v>
      </c>
      <c r="F70" t="n" s="0">
        <v>0.0</v>
      </c>
      <c r="G70" t="n" s="0">
        <v>0.0</v>
      </c>
      <c r="H70" t="n" s="0">
        <v>1.0</v>
      </c>
      <c r="I70" t="n" s="0">
        <v>0.0</v>
      </c>
      <c r="J70" t="n" s="0">
        <v>9.0</v>
      </c>
      <c r="K70" t="n" s="0">
        <v>15.0</v>
      </c>
      <c r="L70" t="n" s="0">
        <v>43.0</v>
      </c>
      <c r="M70" t="n" s="0">
        <v>156.0</v>
      </c>
      <c r="N70" t="n" s="0">
        <v>55.0</v>
      </c>
      <c r="O70" t="n" s="0">
        <v>10.0</v>
      </c>
      <c r="P70" t="n" s="0">
        <v>0.0</v>
      </c>
      <c r="Q70" t="n" s="0">
        <v>4.0</v>
      </c>
      <c r="R70" t="n" s="0">
        <v>1.0</v>
      </c>
      <c r="S70" t="n" s="0">
        <v>5.0</v>
      </c>
      <c r="T70" t="n" s="0">
        <v>6.0</v>
      </c>
      <c r="U70" t="s" s="0">
        <v>47</v>
      </c>
      <c r="V70" t="s" s="0">
        <v>45</v>
      </c>
      <c r="W70" t="b" s="0">
        <v>0</v>
      </c>
      <c r="Z70" t="n" s="0">
        <v>49.0</v>
      </c>
      <c r="AB70" t="n" s="0">
        <v>5.0</v>
      </c>
      <c r="AD70" t="n" s="0">
        <v>48.0</v>
      </c>
      <c r="AE70" t="n" s="0">
        <v>7.564016778137964</v>
      </c>
      <c r="AF70" t="n" s="0">
        <v>5.224272124245919</v>
      </c>
    </row>
    <row r="71" spans="1:32" x14ac:dyDescent="0.3">
      <c r="A71" t="n" s="0">
        <v>49.0</v>
      </c>
      <c r="B71" t="s" s="0">
        <v>17</v>
      </c>
      <c r="C71" t="s" s="0">
        <v>23</v>
      </c>
      <c r="D71" t="s" s="0">
        <v>2</v>
      </c>
      <c r="E71" t="s" s="0">
        <v>21</v>
      </c>
      <c r="F71" t="n" s="0">
        <v>0.0</v>
      </c>
      <c r="G71" t="n" s="0">
        <v>0.0</v>
      </c>
      <c r="H71" t="n" s="0">
        <v>1.0</v>
      </c>
      <c r="I71" t="n" s="0">
        <v>0.0</v>
      </c>
      <c r="J71" t="n" s="0">
        <v>8.0</v>
      </c>
      <c r="K71" t="n" s="0">
        <v>3.0</v>
      </c>
      <c r="L71" t="n" s="0">
        <v>13.0</v>
      </c>
      <c r="M71" t="n" s="0">
        <v>104.0</v>
      </c>
      <c r="N71" t="n" s="0">
        <v>75.0</v>
      </c>
      <c r="O71" t="n" s="0">
        <v>9.0</v>
      </c>
      <c r="P71" t="n" s="0">
        <v>0.0</v>
      </c>
      <c r="Q71" t="n" s="0">
        <v>1.0</v>
      </c>
      <c r="R71" t="n" s="0">
        <v>1.0</v>
      </c>
      <c r="S71" t="n" s="0">
        <v>7.0</v>
      </c>
      <c r="T71" t="n" s="0">
        <v>6.0</v>
      </c>
      <c r="U71" t="s" s="0">
        <v>47</v>
      </c>
      <c r="V71" t="s" s="0">
        <v>45</v>
      </c>
      <c r="W71" t="b" s="0">
        <v>0</v>
      </c>
      <c r="Z71" t="n" s="0">
        <v>49.0</v>
      </c>
      <c r="AB71" t="n" s="0">
        <v>7.0</v>
      </c>
      <c r="AD71" t="n" s="0">
        <v>49.0</v>
      </c>
      <c r="AE71" t="n" s="0">
        <v>7.666825832774339</v>
      </c>
      <c r="AF71" t="n" s="0">
        <v>5.699093728014032</v>
      </c>
    </row>
    <row r="72" spans="1:32" x14ac:dyDescent="0.3">
      <c r="A72" t="n" s="0">
        <v>49.0</v>
      </c>
      <c r="B72" t="s" s="0">
        <v>17</v>
      </c>
      <c r="C72" t="s" s="0">
        <v>23</v>
      </c>
      <c r="D72" t="s" s="0">
        <v>2</v>
      </c>
      <c r="E72" t="s" s="0">
        <v>21</v>
      </c>
      <c r="F72" t="n" s="0">
        <v>0.0</v>
      </c>
      <c r="G72" t="n" s="0">
        <v>0.0</v>
      </c>
      <c r="H72" t="n" s="0">
        <v>0.0</v>
      </c>
      <c r="I72" t="n" s="0">
        <v>0.0</v>
      </c>
      <c r="J72" t="n" s="0">
        <v>8.0</v>
      </c>
      <c r="K72" t="n" s="0">
        <v>15.0</v>
      </c>
      <c r="L72" t="n" s="0">
        <v>33.0</v>
      </c>
      <c r="M72" t="n" s="0">
        <v>128.0</v>
      </c>
      <c r="N72" t="n" s="0">
        <v>47.0</v>
      </c>
      <c r="O72" t="n" s="0">
        <v>8.0</v>
      </c>
      <c r="P72" t="n" s="0">
        <v>0.0</v>
      </c>
      <c r="Q72" t="n" s="0">
        <v>3.0</v>
      </c>
      <c r="R72" t="n" s="0">
        <v>0.0</v>
      </c>
      <c r="S72" t="n" s="0">
        <v>5.0</v>
      </c>
      <c r="T72" t="n" s="0">
        <v>6.0</v>
      </c>
      <c r="U72" t="s" s="0">
        <v>47</v>
      </c>
      <c r="V72" t="s" s="0">
        <v>45</v>
      </c>
      <c r="W72" t="b" s="0">
        <v>0</v>
      </c>
      <c r="Z72" t="n" s="0">
        <v>49.0</v>
      </c>
      <c r="AB72" t="n" s="0">
        <v>5.0</v>
      </c>
      <c r="AD72" t="n" s="0">
        <v>50.0</v>
      </c>
      <c r="AE72" t="n" s="0">
        <v>7.579342295322161</v>
      </c>
      <c r="AF72" t="n" s="0">
        <v>5.773689793972637</v>
      </c>
    </row>
    <row r="73" spans="1:32" x14ac:dyDescent="0.3">
      <c r="A73" t="n" s="0">
        <v>49.0</v>
      </c>
      <c r="B73" t="s" s="0">
        <v>17</v>
      </c>
      <c r="C73" t="s" s="0">
        <v>23</v>
      </c>
      <c r="D73" t="s" s="0">
        <v>2</v>
      </c>
      <c r="E73" t="s" s="0">
        <v>21</v>
      </c>
      <c r="F73" t="n" s="0">
        <v>0.0</v>
      </c>
      <c r="G73" t="n" s="0">
        <v>0.0</v>
      </c>
      <c r="H73" t="n" s="0">
        <v>0.0</v>
      </c>
      <c r="I73" t="n" s="0">
        <v>0.0</v>
      </c>
      <c r="J73" t="n" s="0">
        <v>9.0</v>
      </c>
      <c r="K73" t="n" s="0">
        <v>15.0</v>
      </c>
      <c r="L73" t="n" s="0">
        <v>33.0</v>
      </c>
      <c r="M73" t="n" s="0">
        <v>138.0</v>
      </c>
      <c r="N73" t="n" s="0">
        <v>57.0</v>
      </c>
      <c r="O73" t="n" s="0">
        <v>9.0</v>
      </c>
      <c r="P73" t="n" s="0">
        <v>0.0</v>
      </c>
      <c r="Q73" t="n" s="0">
        <v>3.0</v>
      </c>
      <c r="R73" t="n" s="0">
        <v>0.0</v>
      </c>
      <c r="S73" t="n" s="0">
        <v>6.0</v>
      </c>
      <c r="T73" t="n" s="0">
        <v>6.0</v>
      </c>
      <c r="U73" t="s" s="0">
        <v>47</v>
      </c>
      <c r="V73" t="s" s="0">
        <v>45</v>
      </c>
      <c r="W73" t="b" s="0">
        <v>0</v>
      </c>
      <c r="Z73" t="n" s="0">
        <v>49.0</v>
      </c>
      <c r="AB73" t="n" s="0">
        <v>6.0</v>
      </c>
      <c r="AD73" t="n" s="0">
        <v>51.0</v>
      </c>
      <c r="AE73" t="n" s="0">
        <v>7.579342295322161</v>
      </c>
      <c r="AF73" t="n" s="0">
        <v>5.773689793972637</v>
      </c>
    </row>
    <row r="74" spans="1:32" x14ac:dyDescent="0.3">
      <c r="A74" t="n" s="0">
        <v>49.0</v>
      </c>
      <c r="B74" t="s" s="0">
        <v>17</v>
      </c>
      <c r="C74" t="s" s="0">
        <v>23</v>
      </c>
      <c r="D74" s="0"/>
      <c r="E74" t="s">
        <v>16</v>
      </c>
      <c r="F74" t="n">
        <v>1.0</v>
      </c>
      <c r="G74" t="n">
        <v>0.0</v>
      </c>
      <c r="H74" t="n">
        <v>8.0</v>
      </c>
      <c r="I74" t="n">
        <v>0.0</v>
      </c>
      <c r="J74" t="n">
        <v>0.0</v>
      </c>
      <c r="K74" t="n">
        <v>15.0</v>
      </c>
      <c r="L74" t="n">
        <v>24.0</v>
      </c>
      <c r="M74" t="n">
        <v>105.0</v>
      </c>
      <c r="N74" t="n">
        <v>42.0</v>
      </c>
      <c r="O74" t="n">
        <v>9.0</v>
      </c>
      <c r="P74" t="n">
        <v>3.0</v>
      </c>
      <c r="Q74" t="n">
        <v>0.0</v>
      </c>
      <c r="R74" t="n">
        <v>6.0</v>
      </c>
      <c r="S74" t="n">
        <v>0.0</v>
      </c>
      <c r="T74" t="n">
        <v>1.0</v>
      </c>
      <c r="U74" t="s">
        <v>46</v>
      </c>
      <c r="V74" t="s">
        <v>45</v>
      </c>
      <c r="W74" t="b">
        <v>0</v>
      </c>
      <c r="Z74" t="n">
        <v>49.0</v>
      </c>
      <c r="AA74" t="n">
        <v>6.0</v>
      </c>
      <c r="AD74" t="n">
        <v>52.0</v>
      </c>
      <c r="AE74" t="n">
        <v>7.579342295322161</v>
      </c>
      <c r="AF74" t="n">
        <v>5.773689793972637</v>
      </c>
    </row>
    <row r="75">
      <c r="A75" t="n" s="0">
        <v>53.0</v>
      </c>
      <c r="B75" t="s" s="0">
        <v>17</v>
      </c>
      <c r="C75" t="s" s="0">
        <v>23</v>
      </c>
      <c r="D75" t="s" s="0">
        <v>1</v>
      </c>
      <c r="E75" t="s" s="0">
        <v>21</v>
      </c>
      <c r="F75" t="n" s="0">
        <v>0.0</v>
      </c>
      <c r="G75" t="n" s="0">
        <v>0.0</v>
      </c>
      <c r="H75" t="n" s="0">
        <v>3.0</v>
      </c>
      <c r="I75" t="n" s="0">
        <v>0.0</v>
      </c>
      <c r="J75" t="n" s="0">
        <v>1.0</v>
      </c>
      <c r="K75" t="n" s="0">
        <v>15.0</v>
      </c>
      <c r="L75" t="n" s="0">
        <v>10.0</v>
      </c>
      <c r="M75" t="n" s="0">
        <v>59.0</v>
      </c>
      <c r="N75" t="n" s="0">
        <v>24.0</v>
      </c>
      <c r="O75" t="n" s="0">
        <v>4.0</v>
      </c>
      <c r="P75" t="n" s="0">
        <v>0.0</v>
      </c>
      <c r="Q75" t="n" s="0">
        <v>1.0</v>
      </c>
      <c r="R75" t="n" s="0">
        <v>3.0</v>
      </c>
      <c r="S75" t="n" s="0">
        <v>0.0</v>
      </c>
      <c r="T75" t="n" s="0">
        <v>6.0</v>
      </c>
      <c r="U75" t="s" s="0">
        <v>46</v>
      </c>
      <c r="V75" t="s" s="0">
        <v>26</v>
      </c>
      <c r="W75" t="b" s="0">
        <v>0</v>
      </c>
      <c r="Z75" t="n" s="0">
        <v>53.0</v>
      </c>
      <c r="AA75" t="n" s="0">
        <v>3.0</v>
      </c>
      <c r="AD75" t="n" s="0">
        <v>53.0</v>
      </c>
      <c r="AE75" t="n" s="0">
        <v>7.579342295322161</v>
      </c>
      <c r="AF75" t="n" s="0">
        <v>5.773689793972637</v>
      </c>
    </row>
    <row r="76"/>
    <row r="77"/>
  </sheetData>
  <mergeCells count="20">
    <mergeCell ref="AY2:AZ2"/>
    <mergeCell ref="BA2:BB2"/>
    <mergeCell ref="BC2:BD2"/>
    <mergeCell ref="AO2:AP2"/>
    <mergeCell ref="AQ2:AR2"/>
    <mergeCell ref="AS2:AT2"/>
    <mergeCell ref="AU2:AV2"/>
    <mergeCell ref="AW2:AX2"/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conditionalFormatting sqref="AO4 AQ4 AS4 AU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5 AQ5 AS5 AU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6 AQ6 AS6 AU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 AQ7 AS7 AU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8 AQ8 AS8 AU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9 AQ9 AS9 AU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0 AQ10 AS10 AU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1 AQ11 AS11 AU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3 AQ13 AS13 AU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4 AQ14 AS14 AU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6 AQ16 AS16 AU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7 AQ17 AS17 AU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 AR4 AT4 AV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 AR5 AT5 AV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 AR6 AT6 AV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 AR7 AT7 AV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8 AR8 AT8 AV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9 AR9 AT9 AV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1 AR11 AT11 AV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2 AR12 AT12 AV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6 AR16 AT16 AV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 AR17 AT17 AV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2 AO12 AS12 AU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 AO15 AS15 AU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 AP10 AT10 AV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3 AP13 AT13 AV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4 AP14 AT14 AV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 AP15 AT15 AV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 AY4 BA4 BC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5 AY5 BA5 BC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6 AY6 BA6 BC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0 AY10 BA10 BC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1 AY11 BA11 BC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2 AY12 BA12 BC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3 AY13 BA13 BC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 AY15 BA15 BC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4 AZ4 BB4 BD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5 AZ5 BB5 BD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6 AZ6 BB6 BD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7 AZ7 BB7 BD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8 AZ8 BB8 BD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9 AZ9 BB9 BD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0 AZ10 BB10 BD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1 AZ11 BB11 B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2 AZ12 BB12 B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4 AZ14 BD14 BB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5 AZ15 BB15 BD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6 AZ16 BB16 B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7 AZ17 BB17 B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7 AW7 BA7 BC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8 AW8 BA8 BC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9 AW9 BA9 BC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4 AW14 BA14 BC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6 AW16 BA16 BC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7 AW17 BA17 B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3 AX13 BB13 BD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77"/>
  <sheetViews>
    <sheetView topLeftCell="AC1" workbookViewId="0">
      <selection activeCell="AO2" sqref="AO2:AP2"/>
    </sheetView>
  </sheetViews>
  <sheetFormatPr defaultRowHeight="14.4" x14ac:dyDescent="0.3"/>
  <cols>
    <col min="1" max="1" customWidth="true" width="16.5546875"/>
    <col min="40" max="40" customWidth="true" width="17.5546875"/>
  </cols>
  <sheetData>
    <row r="1" spans="1:56" ht="15" thickBot="1" x14ac:dyDescent="0.35"/>
    <row r="2" spans="1:56" ht="15.6" x14ac:dyDescent="0.3">
      <c r="C2" s="30" t="s">
        <v>39</v>
      </c>
      <c r="D2" s="31"/>
      <c r="E2" s="30" t="s">
        <v>40</v>
      </c>
      <c r="F2" s="31"/>
      <c r="G2" s="30" t="s">
        <v>7</v>
      </c>
      <c r="H2" s="31"/>
      <c r="I2" s="30" t="s">
        <v>41</v>
      </c>
      <c r="J2" s="31"/>
      <c r="L2" s="30" t="s">
        <v>39</v>
      </c>
      <c r="M2" s="31"/>
      <c r="N2" s="30" t="s">
        <v>40</v>
      </c>
      <c r="O2" s="31"/>
      <c r="P2" s="30" t="s">
        <v>7</v>
      </c>
      <c r="Q2" s="31"/>
      <c r="R2" s="30" t="s">
        <v>41</v>
      </c>
      <c r="S2" s="31"/>
      <c r="AN2" s="23"/>
      <c r="AO2" s="33" t="s">
        <v>1</v>
      </c>
      <c r="AP2" s="33"/>
      <c r="AQ2" s="33" t="s">
        <v>23</v>
      </c>
      <c r="AR2" s="33"/>
      <c r="AS2" s="33" t="s">
        <v>20</v>
      </c>
      <c r="AT2" s="33"/>
      <c r="AU2" s="33" t="s">
        <v>79</v>
      </c>
      <c r="AV2" s="34"/>
      <c r="AW2" s="32" t="s">
        <v>16</v>
      </c>
      <c r="AX2" s="33"/>
      <c r="AY2" s="33" t="s">
        <v>80</v>
      </c>
      <c r="AZ2" s="33"/>
      <c r="BA2" s="33" t="s">
        <v>2</v>
      </c>
      <c r="BB2" s="33"/>
      <c r="BC2" s="33" t="s">
        <v>50</v>
      </c>
      <c r="BD2" s="34"/>
    </row>
    <row r="3" spans="1:56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6" t="s">
        <v>81</v>
      </c>
      <c r="AW3" s="5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4" t="s">
        <v>81</v>
      </c>
      <c r="BC3" s="4" t="s">
        <v>28</v>
      </c>
      <c r="BD3" s="6" t="s">
        <v>81</v>
      </c>
    </row>
    <row r="4" spans="1:56" x14ac:dyDescent="0.3">
      <c r="A4" t="s" s="0">
        <v>3</v>
      </c>
      <c r="C4" s="7" t="n">
        <v>0.36709596301999486</v>
      </c>
      <c r="D4" s="8" t="n">
        <v>0.584196000778183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-0.15450953035567544</v>
      </c>
      <c r="M4" s="8">
        <f t="shared" ref="M4:M16" si="1">(C4+D4)</f>
        <v>1.0848562514488431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  <c r="AN4" s="7" t="s">
        <v>3</v>
      </c>
      <c r="AO4" t="n" s="0">
        <v>-0.5755661251428656</v>
      </c>
      <c r="AP4" t="n" s="0">
        <v>-0.3362434284918573</v>
      </c>
      <c r="AQ4" t="e" s="0">
        <v>#NUM!</v>
      </c>
      <c r="AR4" t="e" s="0">
        <v>#NUM!</v>
      </c>
      <c r="AS4" t="n" s="0">
        <v>-0.6283780829225153</v>
      </c>
      <c r="AT4" t="n" s="0">
        <v>-0.36709596301999486</v>
      </c>
      <c r="AU4" t="n" s="0">
        <v>0.5918701335099266</v>
      </c>
      <c r="AV4" s="8" t="n">
        <v>0.34576816497654833</v>
      </c>
      <c r="AW4" s="7" t="n">
        <v>0.11801891967481047</v>
      </c>
      <c r="AX4" t="n" s="0">
        <v>0.06894618089018589</v>
      </c>
      <c r="AY4" t="n" s="0">
        <v>-0.6283780829225153</v>
      </c>
      <c r="AZ4" t="n" s="0">
        <v>-0.36709596301999486</v>
      </c>
      <c r="BA4" t="n" s="0">
        <v>-0.13930543378815335</v>
      </c>
      <c r="BB4" t="n" s="0">
        <v>-0.08138167730570917</v>
      </c>
      <c r="BC4" t="e" s="0">
        <v>#NUM!</v>
      </c>
      <c r="BD4" s="8" t="e">
        <v>#NUM!</v>
      </c>
    </row>
    <row r="5" spans="1:56" x14ac:dyDescent="0.3">
      <c r="A5" t="s" s="0">
        <v>30</v>
      </c>
      <c r="C5" s="7" t="n">
        <v>0.0</v>
      </c>
      <c r="D5" s="8" t="n">
        <v>0.0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  <c r="AN5" s="7" t="s">
        <v>30</v>
      </c>
      <c r="AO5" t="e" s="0">
        <v>#NUM!</v>
      </c>
      <c r="AP5" t="n" s="0">
        <v>0.0</v>
      </c>
      <c r="AQ5" t="e" s="0">
        <v>#NUM!</v>
      </c>
      <c r="AR5" t="e" s="0">
        <v>#NUM!</v>
      </c>
      <c r="AS5" t="e" s="0">
        <v>#NUM!</v>
      </c>
      <c r="AT5" t="n" s="0">
        <v>0.0</v>
      </c>
      <c r="AU5" t="e" s="0">
        <v>#NUM!</v>
      </c>
      <c r="AV5" s="8" t="n">
        <v>0.0</v>
      </c>
      <c r="AW5" s="7" t="e">
        <v>#NUM!</v>
      </c>
      <c r="AX5" t="n" s="0">
        <v>0.0</v>
      </c>
      <c r="AY5" t="e" s="0">
        <v>#NUM!</v>
      </c>
      <c r="AZ5" t="n" s="0">
        <v>0.0</v>
      </c>
      <c r="BA5" t="e" s="0">
        <v>#NUM!</v>
      </c>
      <c r="BB5" t="n" s="0">
        <v>0.0</v>
      </c>
      <c r="BC5" t="e" s="0">
        <v>#NUM!</v>
      </c>
      <c r="BD5" s="8" t="e">
        <v>#NUM!</v>
      </c>
    </row>
    <row r="6" spans="1:56" x14ac:dyDescent="0.3">
      <c r="A6" t="s" s="0">
        <v>31</v>
      </c>
      <c r="C6" s="7" t="n">
        <v>5.44989671075926</v>
      </c>
      <c r="D6" s="8" t="n">
        <v>2.5061964878865663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2.7564654578199188</v>
      </c>
      <c r="M6" s="8">
        <f t="shared" si="1"/>
        <v>8.3661056177358191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  <c r="AN6" s="7" t="s">
        <v>31</v>
      </c>
      <c r="AO6" t="n" s="0">
        <v>-0.24106624772642027</v>
      </c>
      <c r="AP6" t="n" s="0">
        <v>-0.6041593833999475</v>
      </c>
      <c r="AQ6" t="e" s="0">
        <v>#NUM!</v>
      </c>
      <c r="AR6" t="e" s="0">
        <v>#NUM!</v>
      </c>
      <c r="AS6" t="n" s="0">
        <v>-0.17951374241157386</v>
      </c>
      <c r="AT6" t="n" s="0">
        <v>-0.4498967107592602</v>
      </c>
      <c r="AU6" t="n" s="0">
        <v>-0.06097276708757451</v>
      </c>
      <c r="AV6" s="8" t="n">
        <v>-0.15280973473160486</v>
      </c>
      <c r="AW6" s="7" t="n">
        <v>-0.3432319833030569</v>
      </c>
      <c r="AX6" t="n" s="0">
        <v>-0.8602067910844617</v>
      </c>
      <c r="AY6" t="n" s="0">
        <v>2.2145523370041307</v>
      </c>
      <c r="AZ6" t="n" s="0">
        <v>5.55010328924074</v>
      </c>
      <c r="BA6" t="n" s="0">
        <v>0.33350041746322023</v>
      </c>
      <c r="BB6" t="n" s="0">
        <v>0.8358175749550263</v>
      </c>
      <c r="BC6" t="e" s="0">
        <v>#NUM!</v>
      </c>
      <c r="BD6" s="8" t="e">
        <v>#NUM!</v>
      </c>
    </row>
    <row r="7" spans="1:56" x14ac:dyDescent="0.3">
      <c r="A7" t="s" s="0">
        <v>32</v>
      </c>
      <c r="C7" s="7" t="n">
        <v>0.0</v>
      </c>
      <c r="D7" s="8" t="n">
        <v>0.0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  <c r="AN7" s="7" t="s">
        <v>32</v>
      </c>
      <c r="AO7" t="e" s="0">
        <v>#NUM!</v>
      </c>
      <c r="AP7" t="n" s="0">
        <v>0.0</v>
      </c>
      <c r="AQ7" t="e" s="0">
        <v>#NUM!</v>
      </c>
      <c r="AR7" t="e" s="0">
        <v>#NUM!</v>
      </c>
      <c r="AS7" t="e" s="0">
        <v>#NUM!</v>
      </c>
      <c r="AT7" t="n" s="0">
        <v>0.0</v>
      </c>
      <c r="AU7" t="e" s="0">
        <v>#NUM!</v>
      </c>
      <c r="AV7" s="8" t="n">
        <v>0.0</v>
      </c>
      <c r="AW7" s="7" t="e">
        <v>#NUM!</v>
      </c>
      <c r="AX7" t="n" s="0">
        <v>0.0</v>
      </c>
      <c r="AY7" t="e" s="0">
        <v>#NUM!</v>
      </c>
      <c r="AZ7" t="n" s="0">
        <v>0.0</v>
      </c>
      <c r="BA7" t="e" s="0">
        <v>#NUM!</v>
      </c>
      <c r="BB7" t="n" s="0">
        <v>0.0</v>
      </c>
      <c r="BC7" t="e" s="0">
        <v>#NUM!</v>
      </c>
      <c r="BD7" s="8" t="e">
        <v>#NUM!</v>
      </c>
    </row>
    <row r="8" spans="1:56" x14ac:dyDescent="0.3">
      <c r="A8" t="s" s="0">
        <v>33</v>
      </c>
      <c r="C8" s="7" t="n">
        <v>0.8797646620173991</v>
      </c>
      <c r="D8" s="8" t="n">
        <v>1.5834215796010727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-0.93966086923468717</v>
      </c>
      <c r="M8" s="8">
        <f t="shared" si="1"/>
        <v>2.6185257746160149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  <c r="AN8" s="7" t="s">
        <v>33</v>
      </c>
      <c r="AO8" t="n" s="0">
        <v>0.13438805199347154</v>
      </c>
      <c r="AP8" t="n" s="0">
        <v>0.21279294156701378</v>
      </c>
      <c r="AQ8" t="e" s="0">
        <v>#NUM!</v>
      </c>
      <c r="AR8" t="e" s="0">
        <v>#NUM!</v>
      </c>
      <c r="AS8" t="n" s="0">
        <v>-0.555609872538839</v>
      </c>
      <c r="AT8" t="n" s="0">
        <v>-0.8797646620173991</v>
      </c>
      <c r="AU8" t="n" s="0">
        <v>0.34479989474012185</v>
      </c>
      <c r="AV8" s="8" t="n">
        <v>0.5459635939756873</v>
      </c>
      <c r="AW8" s="7" t="n">
        <v>0.30401403147893336</v>
      </c>
      <c r="AX8" t="n" s="0">
        <v>0.48138237794526284</v>
      </c>
      <c r="AY8" t="n" s="0">
        <v>-0.555609872538839</v>
      </c>
      <c r="AZ8" t="n" s="0">
        <v>-0.8797646620173991</v>
      </c>
      <c r="BA8" t="n" s="0">
        <v>-0.555609872538839</v>
      </c>
      <c r="BB8" t="n" s="0">
        <v>-0.8797646620173991</v>
      </c>
      <c r="BC8" t="e" s="0">
        <v>#NUM!</v>
      </c>
      <c r="BD8" s="8" t="e">
        <v>#NUM!</v>
      </c>
    </row>
    <row r="9" spans="1:56" x14ac:dyDescent="0.3">
      <c r="A9" s="4" t="s">
        <v>12</v>
      </c>
      <c r="B9" s="4"/>
      <c r="C9" s="5" t="n">
        <v>13.68066246663455</v>
      </c>
      <c r="D9" s="6" t="n">
        <v>3.8101348429518795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8.7841646324025682</v>
      </c>
      <c r="M9" s="6">
        <f t="shared" si="1"/>
        <v>17.566458166299071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  <c r="AN9" s="5" t="s">
        <v>12</v>
      </c>
      <c r="AO9" s="4" t="n">
        <v>0.22480818940774813</v>
      </c>
      <c r="AP9" s="4" t="n">
        <v>0.8565495154433869</v>
      </c>
      <c r="AQ9" s="4" t="e">
        <v>#NUM!</v>
      </c>
      <c r="AR9" s="4" t="e">
        <v>#NUM!</v>
      </c>
      <c r="AS9" s="4" t="n">
        <v>-2.8032242707609187</v>
      </c>
      <c r="AT9" s="4" t="n">
        <v>-10.68066246663455</v>
      </c>
      <c r="AU9" s="4" t="n">
        <v>0.34627056200018885</v>
      </c>
      <c r="AV9" s="6" t="n">
        <v>1.3193375333654487</v>
      </c>
      <c r="AW9" s="5" t="n">
        <v>0.22600673015216163</v>
      </c>
      <c r="AX9" s="4" t="n">
        <v>0.8611161172943742</v>
      </c>
      <c r="AY9" s="4" t="n">
        <v>0.34627056200018935</v>
      </c>
      <c r="AZ9" s="4" t="n">
        <v>1.3193375333654505</v>
      </c>
      <c r="BA9" s="4" t="n">
        <v>-0.5535851045029849</v>
      </c>
      <c r="BB9" s="4" t="n">
        <v>-2.10923389520598</v>
      </c>
      <c r="BC9" s="4" t="e">
        <v>#NUM!</v>
      </c>
      <c r="BD9" s="6" t="e">
        <v>#NUM!</v>
      </c>
    </row>
    <row r="10" spans="1:56" x14ac:dyDescent="0.3">
      <c r="A10" t="s" s="0">
        <v>13</v>
      </c>
      <c r="C10" s="7" t="n">
        <v>22.376751808385155</v>
      </c>
      <c r="D10" s="8" t="n">
        <v>10.362464188589437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17.36864927023673</v>
      </c>
      <c r="M10" s="8">
        <f t="shared" si="1"/>
        <v>35.085185202590019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  <c r="AN10" s="7" t="s">
        <v>13</v>
      </c>
      <c r="AO10" t="n" s="0">
        <v>-0.6800388962702987</v>
      </c>
      <c r="AP10" t="n" s="0">
        <v>-7.0468787094488565</v>
      </c>
      <c r="AQ10" t="e" s="0">
        <v>#NUM!</v>
      </c>
      <c r="AR10" t="e" s="0">
        <v>#NUM!</v>
      </c>
      <c r="AS10" t="n" s="0">
        <v>-0.615370214297761</v>
      </c>
      <c r="AT10" t="n" s="0">
        <v>-6.376751808385155</v>
      </c>
      <c r="AU10" t="n" s="0">
        <v>0.18570057992298084</v>
      </c>
      <c r="AV10" s="8" t="n">
        <v>1.9243156092521794</v>
      </c>
      <c r="AW10" s="7" t="n">
        <v>-0.3044522786843103</v>
      </c>
      <c r="AX10" t="n" s="0">
        <v>-3.1548758350006167</v>
      </c>
      <c r="AY10" t="n" s="0">
        <v>0.9286640722205269</v>
      </c>
      <c r="AZ10" t="n" s="0">
        <v>9.623248191614845</v>
      </c>
      <c r="BA10" t="n" s="0">
        <v>0.48751141892958777</v>
      </c>
      <c r="BB10" t="n" s="0">
        <v>5.051819620186276</v>
      </c>
      <c r="BC10" t="e" s="0">
        <v>#NUM!</v>
      </c>
      <c r="BD10" s="8" t="e">
        <v>#NUM!</v>
      </c>
    </row>
    <row r="11" spans="1:56" x14ac:dyDescent="0.3">
      <c r="A11" t="s" s="0">
        <v>14</v>
      </c>
      <c r="C11" s="7" t="n">
        <v>89.18842650730778</v>
      </c>
      <c r="D11" s="8" t="n">
        <v>17.84273993533638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75.061761225841536</v>
      </c>
      <c r="M11" s="8">
        <f t="shared" si="1"/>
        <v>111.3726071461324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  <c r="AN11" s="7" t="s">
        <v>14</v>
      </c>
      <c r="AO11" t="n" s="0">
        <v>-0.5362495747398937</v>
      </c>
      <c r="AP11" t="n" s="0">
        <v>-9.568161702518651</v>
      </c>
      <c r="AQ11" t="e" s="0">
        <v>#NUM!</v>
      </c>
      <c r="AR11" t="e" s="0">
        <v>#NUM!</v>
      </c>
      <c r="AS11" t="n" s="0">
        <v>-1.6919165227265112</v>
      </c>
      <c r="AT11" t="n" s="0">
        <v>-30.18842650730778</v>
      </c>
      <c r="AU11" t="n" s="0">
        <v>0.4580208849140898</v>
      </c>
      <c r="AV11" s="8" t="n">
        <v>8.172347534474738</v>
      </c>
      <c r="AW11" s="7" t="n">
        <v>-0.2367180108243463</v>
      </c>
      <c r="AX11" t="n" s="0">
        <v>-4.223697905148953</v>
      </c>
      <c r="AY11" t="n" s="0">
        <v>2.567518982999096</v>
      </c>
      <c r="AZ11" t="n" s="0">
        <v>45.81157349269222</v>
      </c>
      <c r="BA11" t="n" s="0">
        <v>0.037478344259825866</v>
      </c>
      <c r="BB11" t="n" s="0">
        <v>0.6687163498350799</v>
      </c>
      <c r="BC11" t="e" s="0">
        <v>#NUM!</v>
      </c>
      <c r="BD11" s="8" t="e">
        <v>#NUM!</v>
      </c>
    </row>
    <row r="12" spans="1:56" x14ac:dyDescent="0.3">
      <c r="A12" s="4" t="s">
        <v>34</v>
      </c>
      <c r="B12" s="4"/>
      <c r="C12" s="5" t="n">
        <v>30.754260423902906</v>
      </c>
      <c r="D12" s="6" t="n">
        <v>12.030048551089974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15.238300938120483</v>
      </c>
      <c r="M12" s="6">
        <f t="shared" si="1"/>
        <v>39.937775689498295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  <c r="AN12" s="5" t="s">
        <v>34</v>
      </c>
      <c r="AO12" s="4" t="n">
        <v>0.3049901407590971</v>
      </c>
      <c r="AP12" s="4" t="n">
        <v>3.6690462009357034</v>
      </c>
      <c r="AQ12" s="4" t="e">
        <v>#NUM!</v>
      </c>
      <c r="AR12" s="4" t="e">
        <v>#NUM!</v>
      </c>
      <c r="AS12" s="4" t="n">
        <v>-0.5614491408923646</v>
      </c>
      <c r="AT12" s="4" t="n">
        <v>-6.7542604239029025</v>
      </c>
      <c r="AU12" s="4" t="n">
        <v>0.24973953927498785</v>
      </c>
      <c r="AV12" s="6" t="n">
        <v>3.0043787826049453</v>
      </c>
      <c r="AW12" s="5" t="n">
        <v>0.10182316740915624</v>
      </c>
      <c r="AX12" s="4" t="n">
        <v>1.224937647557912</v>
      </c>
      <c r="AY12" s="4" t="n">
        <v>2.0985567488677943</v>
      </c>
      <c r="AZ12" s="4" t="n">
        <v>25.245739576097094</v>
      </c>
      <c r="BA12" s="4" t="n">
        <v>-0.6089492460666533</v>
      </c>
      <c r="BB12" s="4" t="n">
        <v>-7.325688995331475</v>
      </c>
      <c r="BC12" s="4" t="e">
        <v>#NUM!</v>
      </c>
      <c r="BD12" s="6" t="e">
        <v>#NUM!</v>
      </c>
    </row>
    <row r="13" spans="1:56" x14ac:dyDescent="0.3">
      <c r="A13" s="4" t="s">
        <v>25</v>
      </c>
      <c r="B13" s="4"/>
      <c r="C13" s="5" t="n">
        <v>6.696757335796654</v>
      </c>
      <c r="D13" s="6" t="n">
        <v>1.542397158739398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5.1808423083190638</v>
      </c>
      <c r="M13" s="6">
        <f t="shared" si="1"/>
        <v>8.550940393711171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  <c r="AN13" s="5" t="s">
        <v>25</v>
      </c>
      <c r="AO13" s="4" t="n">
        <v>-0.4717396334673411</v>
      </c>
      <c r="AP13" s="4" t="n">
        <v>-0.727609870324792</v>
      </c>
      <c r="AQ13" s="4" t="e">
        <v>#NUM!</v>
      </c>
      <c r="AR13" s="4" t="e">
        <v>#NUM!</v>
      </c>
      <c r="AS13" s="4" t="n">
        <v>-1.10007809997745</v>
      </c>
      <c r="AT13" s="4" t="n">
        <v>-1.6967573357966543</v>
      </c>
      <c r="AU13" s="4" t="n">
        <v>0.47907377165071413</v>
      </c>
      <c r="AV13" s="6" t="n">
        <v>0.7389220242206287</v>
      </c>
      <c r="AW13" s="5" t="n">
        <v>-0.200906900335759</v>
      </c>
      <c r="AX13" s="4" t="n">
        <v>-0.3098782322490141</v>
      </c>
      <c r="AY13" s="4" t="n">
        <v>2.789970559671147</v>
      </c>
      <c r="AZ13" s="4" t="n">
        <v>4.303242664203346</v>
      </c>
      <c r="BA13" s="4" t="n">
        <v>-0.08125583197424555</v>
      </c>
      <c r="BB13" s="4" t="n">
        <v>-0.12532876436808227</v>
      </c>
      <c r="BC13" s="4" t="e">
        <v>#NUM!</v>
      </c>
      <c r="BD13" s="6" t="e">
        <v>#NUM!</v>
      </c>
    </row>
    <row r="14" spans="1:56" x14ac:dyDescent="0.3">
      <c r="A14" t="s" s="0">
        <v>35</v>
      </c>
      <c r="C14" s="7" t="n">
        <v>2.1076998156330253</v>
      </c>
      <c r="D14" s="8" t="n">
        <v>1.6876227995520605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1.3576753924417335</v>
      </c>
      <c r="M14" s="8">
        <f t="shared" si="1"/>
        <v>4.1324836224706107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  <c r="AN14" s="7" t="s">
        <v>35</v>
      </c>
      <c r="AO14" t="n" s="0">
        <v>-0.8929882403451087</v>
      </c>
      <c r="AP14" t="n" s="0">
        <v>-1.5070273141382806</v>
      </c>
      <c r="AQ14" t="e" s="0">
        <v>#NUM!</v>
      </c>
      <c r="AR14" t="e" s="0">
        <v>#NUM!</v>
      </c>
      <c r="AS14" t="n" s="0">
        <v>-0.06381746896380619</v>
      </c>
      <c r="AT14" t="n" s="0">
        <v>-0.10769981563302533</v>
      </c>
      <c r="AU14" t="n" s="0">
        <v>0.10750404487509091</v>
      </c>
      <c r="AV14" s="8" t="n">
        <v>0.18142627717527127</v>
      </c>
      <c r="AW14" s="7" t="n">
        <v>-0.457197245280033</v>
      </c>
      <c r="AX14" t="n" s="0">
        <v>-0.7715764950269794</v>
      </c>
      <c r="AY14" t="n" s="0">
        <v>1.1212814764467753</v>
      </c>
      <c r="AZ14" t="n" s="0">
        <v>1.8923001843669747</v>
      </c>
      <c r="BA14" t="n" s="0">
        <v>0.7826817777580378</v>
      </c>
      <c r="BB14" t="n" s="0">
        <v>1.3208716129384035</v>
      </c>
      <c r="BC14" t="e" s="0">
        <v>#NUM!</v>
      </c>
      <c r="BD14" s="8" t="e">
        <v>#NUM!</v>
      </c>
    </row>
    <row r="15" spans="1:56" x14ac:dyDescent="0.3">
      <c r="A15" t="s" s="0">
        <v>36</v>
      </c>
      <c r="C15" s="7" t="n">
        <v>0.6524071246527358</v>
      </c>
      <c r="D15" s="8" t="n">
        <v>1.022826984728619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-0.58229254792560381</v>
      </c>
      <c r="M15" s="8">
        <f t="shared" si="1"/>
        <v>1.6884829902508018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  <c r="AN15" s="7" t="s">
        <v>36</v>
      </c>
      <c r="AO15" t="n" s="0">
        <v>0.40016342012343</v>
      </c>
      <c r="AP15" t="n" s="0">
        <v>0.4092979444035395</v>
      </c>
      <c r="AQ15" t="e" s="0">
        <v>#NUM!</v>
      </c>
      <c r="AR15" t="e" s="0">
        <v>#NUM!</v>
      </c>
      <c r="AS15" t="n" s="0">
        <v>-0.6378470009039068</v>
      </c>
      <c r="AT15" t="n" s="0">
        <v>-0.6524071246527358</v>
      </c>
      <c r="AU15" t="n" s="0">
        <v>0.1984987021015923</v>
      </c>
      <c r="AV15" s="8" t="n">
        <v>0.20302982894311605</v>
      </c>
      <c r="AW15" s="7" t="n">
        <v>0.34901186569176423</v>
      </c>
      <c r="AX15" t="n" s="0">
        <v>0.356978754220017</v>
      </c>
      <c r="AY15" t="n" s="0">
        <v>-0.6378470009039068</v>
      </c>
      <c r="AZ15" t="n" s="0">
        <v>-0.6524071246527358</v>
      </c>
      <c r="BA15" t="n" s="0">
        <v>-0.6378470009039068</v>
      </c>
      <c r="BB15" t="n" s="0">
        <v>-0.6524071246527358</v>
      </c>
      <c r="BC15" t="e" s="0">
        <v>#NUM!</v>
      </c>
      <c r="BD15" s="8" t="e">
        <v>#NUM!</v>
      </c>
    </row>
    <row r="16" spans="1:56" x14ac:dyDescent="0.3">
      <c r="A16" s="4" t="s">
        <v>37</v>
      </c>
      <c r="B16" s="4"/>
      <c r="C16" s="5" t="n">
        <v>4.207498969672782</v>
      </c>
      <c r="D16" s="6" t="n">
        <v>1.3669811728780332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2.3792475585735113</v>
      </c>
      <c r="M16" s="6">
        <f t="shared" si="1"/>
        <v>5.3518087493152819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  <c r="AN16" s="5" t="s">
        <v>37</v>
      </c>
      <c r="AO16" s="4" t="n">
        <v>0.14962971727786778</v>
      </c>
      <c r="AP16" s="4" t="n">
        <v>0.2045410064219082</v>
      </c>
      <c r="AQ16" s="4" t="e">
        <v>#NUM!</v>
      </c>
      <c r="AR16" s="4" t="e">
        <v>#NUM!</v>
      </c>
      <c r="AS16" s="4" t="n">
        <v>-0.883332553242501</v>
      </c>
      <c r="AT16" s="4" t="n">
        <v>-1.2074989696727818</v>
      </c>
      <c r="AU16" s="4" t="n">
        <v>0.7297191922289328</v>
      </c>
      <c r="AV16" s="6" t="n">
        <v>0.9975123972647175</v>
      </c>
      <c r="AW16" s="5" t="n">
        <v>0.22651909900004452</v>
      </c>
      <c r="AX16" s="4" t="n">
        <v>0.3096473436303562</v>
      </c>
      <c r="AY16" s="4" t="n">
        <v>2.042823329049883</v>
      </c>
      <c r="AZ16" s="4" t="n">
        <v>2.7925010303272177</v>
      </c>
      <c r="BA16" s="4" t="n">
        <v>-0.7788269860177731</v>
      </c>
      <c r="BB16" s="4" t="n">
        <v>-1.064641826815639</v>
      </c>
      <c r="BC16" s="4" t="e">
        <v>#NUM!</v>
      </c>
      <c r="BD16" s="6" t="e">
        <v>#NUM!</v>
      </c>
    </row>
    <row r="17" spans="1:56" ht="15" thickBot="1" x14ac:dyDescent="0.35">
      <c r="A17" s="4" t="s">
        <v>38</v>
      </c>
      <c r="B17" s="4"/>
      <c r="C17" s="18" t="n">
        <v>1.9201021064916801</v>
      </c>
      <c r="D17" s="19" t="n">
        <v>0.2711350588198673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1.587987301361895</v>
      </c>
      <c r="M17" s="19">
        <f>(C17+D17)</f>
        <v>2.2016111706629613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  <c r="AN17" s="18" t="s">
        <v>38</v>
      </c>
      <c r="AO17" s="24" t="n">
        <v>-3.3935194898678294</v>
      </c>
      <c r="AP17" s="24" t="n">
        <v>-0.9201021064916801</v>
      </c>
      <c r="AQ17" s="24" t="e">
        <v>#NUM!</v>
      </c>
      <c r="AR17" s="24" t="e">
        <v>#NUM!</v>
      </c>
      <c r="AS17" s="24" t="e">
        <v>#NUM!</v>
      </c>
      <c r="AT17" s="24" t="e">
        <v>#NUM!</v>
      </c>
      <c r="AU17" s="24" t="n">
        <v>0.29467931537913455</v>
      </c>
      <c r="AV17" s="19" t="n">
        <v>0.07989789350831988</v>
      </c>
      <c r="AW17" s="18" t="n">
        <v>0.0</v>
      </c>
      <c r="AX17" s="24" t="n">
        <v>0.0</v>
      </c>
      <c r="AY17" s="24" t="e">
        <v>#NUM!</v>
      </c>
      <c r="AZ17" s="24" t="e">
        <v>#NUM!</v>
      </c>
      <c r="BA17" s="24" t="e">
        <v>#NUM!</v>
      </c>
      <c r="BB17" s="24" t="e">
        <v>#NUM!</v>
      </c>
      <c r="BC17" s="24" t="e">
        <v>#NUM!</v>
      </c>
      <c r="BD17" s="19" t="e">
        <v>#NUM!</v>
      </c>
    </row>
    <row r="20" spans="1:56" x14ac:dyDescent="0.3">
      <c r="G20" s="29" t="s">
        <v>67</v>
      </c>
      <c r="H20" s="29"/>
      <c r="I20" s="29" t="s">
        <v>70</v>
      </c>
      <c r="J20" s="29"/>
      <c r="P20" s="29" t="s">
        <v>60</v>
      </c>
      <c r="Q20" s="29"/>
      <c r="R20" s="29" t="s">
        <v>62</v>
      </c>
      <c r="S20" s="29"/>
    </row>
    <row r="21" spans="1:56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  <c r="Z21" t="s" s="0">
        <v>73</v>
      </c>
      <c r="AA21" t="s" s="0">
        <v>46</v>
      </c>
      <c r="AB21" t="s" s="0">
        <v>47</v>
      </c>
      <c r="AD21" t="s" s="0">
        <v>73</v>
      </c>
      <c r="AE21" t="s" s="0">
        <v>46</v>
      </c>
      <c r="AF21" t="s" s="0">
        <v>47</v>
      </c>
    </row>
    <row r="22" spans="1:56" x14ac:dyDescent="0.3">
      <c r="A22" t="n" s="0">
        <v>9.0</v>
      </c>
      <c r="B22" t="s" s="0">
        <v>18</v>
      </c>
      <c r="C22" t="s" s="0">
        <v>20</v>
      </c>
      <c r="D22" t="s" s="0">
        <v>15</v>
      </c>
      <c r="E22" t="s" s="0">
        <v>16</v>
      </c>
      <c r="F22" t="n" s="0">
        <v>0.0</v>
      </c>
      <c r="G22" t="n" s="0">
        <v>0.0</v>
      </c>
      <c r="H22" t="n" s="0">
        <v>7.0</v>
      </c>
      <c r="I22" t="n" s="0">
        <v>0.0</v>
      </c>
      <c r="J22" t="n" s="0">
        <v>0.0</v>
      </c>
      <c r="K22" t="n" s="0">
        <v>3.0</v>
      </c>
      <c r="L22" s="0"/>
      <c r="M22" t="n">
        <v>83.0</v>
      </c>
      <c r="N22" t="n">
        <v>82.0</v>
      </c>
      <c r="O22" t="n">
        <v>7.0</v>
      </c>
      <c r="P22"/>
      <c r="Q22"/>
      <c r="R22"/>
      <c r="S22"/>
      <c r="T22" t="n">
        <v>-1.0</v>
      </c>
      <c r="U22"/>
      <c r="V22" t="s">
        <v>45</v>
      </c>
      <c r="W22" t="b">
        <v>0</v>
      </c>
      <c r="Z22" t="n">
        <v>9.0</v>
      </c>
      <c r="AD22" t="n">
        <v>0.0</v>
      </c>
      <c r="AE22" t="n">
        <v>0.0</v>
      </c>
      <c r="AF22" t="n">
        <v>0.0</v>
      </c>
    </row>
    <row r="23" spans="1:56" x14ac:dyDescent="0.3">
      <c r="A23" t="n" s="0">
        <v>9.0</v>
      </c>
      <c r="B23" t="s" s="0">
        <v>18</v>
      </c>
      <c r="C23" t="s" s="0">
        <v>20</v>
      </c>
      <c r="D23" t="s" s="0">
        <v>15</v>
      </c>
      <c r="E23" t="s" s="0">
        <v>16</v>
      </c>
      <c r="F23" t="n" s="0">
        <v>0.0</v>
      </c>
      <c r="G23" t="n" s="0">
        <v>0.0</v>
      </c>
      <c r="H23" t="n" s="0">
        <v>4.0</v>
      </c>
      <c r="I23" t="n" s="0">
        <v>0.0</v>
      </c>
      <c r="J23" t="n" s="0">
        <v>0.0</v>
      </c>
      <c r="K23" t="n" s="0">
        <v>3.0</v>
      </c>
      <c r="L23" s="0"/>
      <c r="M23" t="n">
        <v>54.0</v>
      </c>
      <c r="N23" t="n">
        <v>53.0</v>
      </c>
      <c r="O23" t="n">
        <v>4.0</v>
      </c>
      <c r="P23"/>
      <c r="Q23"/>
      <c r="R23"/>
      <c r="S23"/>
      <c r="T23" t="n">
        <v>-1.0</v>
      </c>
      <c r="U23"/>
      <c r="V23" t="s">
        <v>45</v>
      </c>
      <c r="W23" t="b">
        <v>0</v>
      </c>
      <c r="Z23" t="n">
        <v>9.0</v>
      </c>
      <c r="AD23" t="n">
        <v>1.0</v>
      </c>
      <c r="AE23" t="n">
        <v>0.0</v>
      </c>
      <c r="AF23" t="n">
        <v>0.0</v>
      </c>
    </row>
    <row r="24" spans="1:56" x14ac:dyDescent="0.3">
      <c r="A24" t="n" s="0">
        <v>8.0</v>
      </c>
      <c r="B24" t="s" s="0">
        <v>18</v>
      </c>
      <c r="C24" t="s" s="0">
        <v>1</v>
      </c>
      <c r="D24" s="0"/>
      <c r="E24" t="s">
        <v>16</v>
      </c>
      <c r="F24" t="n">
        <v>0.0</v>
      </c>
      <c r="G24" t="n">
        <v>0.0</v>
      </c>
      <c r="H24" t="n">
        <v>3.0</v>
      </c>
      <c r="I24" t="n">
        <v>0.0</v>
      </c>
      <c r="J24" t="n">
        <v>1.0</v>
      </c>
      <c r="K24" t="n">
        <v>3.0</v>
      </c>
      <c r="L24" t="n">
        <v>13.0</v>
      </c>
      <c r="M24" t="n">
        <v>50.0</v>
      </c>
      <c r="N24" t="n">
        <v>21.0</v>
      </c>
      <c r="O24" t="n">
        <v>4.0</v>
      </c>
      <c r="P24" t="n">
        <v>0.0</v>
      </c>
      <c r="Q24" t="n">
        <v>1.0</v>
      </c>
      <c r="R24" t="n">
        <v>3.0</v>
      </c>
      <c r="S24" t="n">
        <v>0.0</v>
      </c>
      <c r="T24" t="n">
        <v>-1.0</v>
      </c>
      <c r="U24" t="s">
        <v>46</v>
      </c>
      <c r="V24" t="s">
        <v>45</v>
      </c>
      <c r="W24" t="b">
        <v>0</v>
      </c>
      <c r="Z24" t="n">
        <v>8.0</v>
      </c>
      <c r="AA24" t="n">
        <v>3.0</v>
      </c>
      <c r="AD24" t="n">
        <v>2.0</v>
      </c>
      <c r="AE24" t="n">
        <v>0.0</v>
      </c>
      <c r="AF24" t="n">
        <v>0.0</v>
      </c>
    </row>
    <row r="25" spans="1:56" x14ac:dyDescent="0.3">
      <c r="A25" t="n" s="0">
        <v>8.0</v>
      </c>
      <c r="B25" t="s" s="0">
        <v>18</v>
      </c>
      <c r="C25" t="s" s="0">
        <v>1</v>
      </c>
      <c r="D25" t="s" s="0">
        <v>23</v>
      </c>
      <c r="E25" t="s" s="0">
        <v>16</v>
      </c>
      <c r="F25" t="n" s="0">
        <v>1.0</v>
      </c>
      <c r="G25" t="n" s="0">
        <v>0.0</v>
      </c>
      <c r="H25" t="n" s="0">
        <v>6.0</v>
      </c>
      <c r="I25" t="n" s="0">
        <v>1.0</v>
      </c>
      <c r="J25" t="n" s="0">
        <v>1.0</v>
      </c>
      <c r="K25" t="n" s="0">
        <v>15.0</v>
      </c>
      <c r="L25" t="n" s="0">
        <v>9.0</v>
      </c>
      <c r="M25" t="n" s="0">
        <v>90.0</v>
      </c>
      <c r="N25" t="n" s="0">
        <v>57.0</v>
      </c>
      <c r="O25" t="n" s="0">
        <v>9.0</v>
      </c>
      <c r="P25" t="n" s="0">
        <v>0.0</v>
      </c>
      <c r="Q25" t="n" s="0">
        <v>1.0</v>
      </c>
      <c r="R25" t="n" s="0">
        <v>7.0</v>
      </c>
      <c r="S25" t="n" s="0">
        <v>1.0</v>
      </c>
      <c r="T25" t="n" s="0">
        <v>-1.0</v>
      </c>
      <c r="U25" t="s" s="0">
        <v>46</v>
      </c>
      <c r="V25" t="s" s="0">
        <v>45</v>
      </c>
      <c r="W25" t="b" s="0">
        <v>0</v>
      </c>
      <c r="Z25" t="n" s="0">
        <v>8.0</v>
      </c>
      <c r="AA25" t="n" s="0">
        <v>7.0</v>
      </c>
      <c r="AD25" t="n" s="0">
        <v>3.0</v>
      </c>
      <c r="AE25" t="n" s="0">
        <v>0.0</v>
      </c>
      <c r="AF25" t="n" s="0">
        <v>0.0</v>
      </c>
    </row>
    <row r="26" spans="1:56" x14ac:dyDescent="0.3">
      <c r="A26" t="n" s="0">
        <v>9.0</v>
      </c>
      <c r="B26" t="s" s="0">
        <v>18</v>
      </c>
      <c r="C26" t="s" s="0">
        <v>20</v>
      </c>
      <c r="D26" t="s" s="0">
        <v>17</v>
      </c>
      <c r="E26" t="s" s="0">
        <v>21</v>
      </c>
      <c r="F26" t="n" s="0">
        <v>0.0</v>
      </c>
      <c r="G26" t="n" s="0">
        <v>0.0</v>
      </c>
      <c r="H26" t="n" s="0">
        <v>0.0</v>
      </c>
      <c r="I26" t="n" s="0">
        <v>0.0</v>
      </c>
      <c r="J26" t="n" s="0">
        <v>3.0</v>
      </c>
      <c r="K26" t="n" s="0">
        <v>3.0</v>
      </c>
      <c r="L26" t="n" s="0">
        <v>23.0</v>
      </c>
      <c r="M26" t="n" s="0">
        <v>56.0</v>
      </c>
      <c r="N26" t="n" s="0">
        <v>7.0</v>
      </c>
      <c r="O26" t="n" s="0">
        <v>3.0</v>
      </c>
      <c r="P26" t="n" s="0">
        <v>0.0</v>
      </c>
      <c r="Q26" t="n" s="0">
        <v>2.0</v>
      </c>
      <c r="R26" t="n" s="0">
        <v>0.0</v>
      </c>
      <c r="S26" t="n" s="0">
        <v>1.0</v>
      </c>
      <c r="T26" t="n" s="0">
        <v>-1.0</v>
      </c>
      <c r="U26" t="s" s="0">
        <v>47</v>
      </c>
      <c r="V26" t="s" s="0">
        <v>45</v>
      </c>
      <c r="W26" t="b" s="0">
        <v>0</v>
      </c>
      <c r="Z26" t="n" s="0">
        <v>9.0</v>
      </c>
      <c r="AB26" t="n" s="0">
        <v>1.0</v>
      </c>
      <c r="AD26" t="n" s="0">
        <v>4.0</v>
      </c>
      <c r="AE26" t="n" s="0">
        <v>0.0</v>
      </c>
      <c r="AF26" t="n" s="0">
        <v>0.0</v>
      </c>
    </row>
    <row r="27" spans="1:56" x14ac:dyDescent="0.3">
      <c r="A27" t="n" s="0">
        <v>29.0</v>
      </c>
      <c r="B27" t="s" s="0">
        <v>18</v>
      </c>
      <c r="C27" t="s" s="0">
        <v>1</v>
      </c>
      <c r="D27" t="s" s="0">
        <v>23</v>
      </c>
      <c r="E27" t="s" s="0">
        <v>16</v>
      </c>
      <c r="F27" t="n" s="0">
        <v>0.0</v>
      </c>
      <c r="G27" t="n" s="0">
        <v>0.0</v>
      </c>
      <c r="H27" t="n" s="0">
        <v>0.0</v>
      </c>
      <c r="I27" t="n" s="0">
        <v>0.0</v>
      </c>
      <c r="J27" t="n" s="0">
        <v>4.0</v>
      </c>
      <c r="K27" t="n" s="0">
        <v>15.0</v>
      </c>
      <c r="L27" t="n" s="0">
        <v>33.0</v>
      </c>
      <c r="M27" t="n" s="0">
        <v>88.0</v>
      </c>
      <c r="N27" t="n" s="0">
        <v>7.0</v>
      </c>
      <c r="O27" t="n" s="0">
        <v>4.0</v>
      </c>
      <c r="P27" t="n" s="0">
        <v>0.0</v>
      </c>
      <c r="Q27" t="n" s="0">
        <v>3.0</v>
      </c>
      <c r="R27" t="n" s="0">
        <v>0.0</v>
      </c>
      <c r="S27" t="n" s="0">
        <v>1.0</v>
      </c>
      <c r="T27" t="n" s="0">
        <v>-1.0</v>
      </c>
      <c r="U27" t="s" s="0">
        <v>47</v>
      </c>
      <c r="V27" t="s" s="0">
        <v>45</v>
      </c>
      <c r="W27" t="b" s="0">
        <v>0</v>
      </c>
      <c r="Z27" t="n" s="0">
        <v>29.0</v>
      </c>
      <c r="AB27" t="n" s="0">
        <v>1.0</v>
      </c>
      <c r="AD27" t="n" s="0">
        <v>5.0</v>
      </c>
      <c r="AE27" t="n" s="0">
        <v>0.0</v>
      </c>
      <c r="AF27" t="n" s="0">
        <v>0.0</v>
      </c>
    </row>
    <row r="28" spans="1:56" x14ac:dyDescent="0.3">
      <c r="A28" t="n" s="0">
        <v>29.0</v>
      </c>
      <c r="B28" t="s" s="0">
        <v>18</v>
      </c>
      <c r="C28" t="s" s="0">
        <v>1</v>
      </c>
      <c r="D28" t="s" s="0">
        <v>17</v>
      </c>
      <c r="E28" t="s" s="0">
        <v>16</v>
      </c>
      <c r="F28" t="n" s="0">
        <v>1.0</v>
      </c>
      <c r="G28" t="n" s="0">
        <v>0.0</v>
      </c>
      <c r="H28" t="n" s="0">
        <v>5.0</v>
      </c>
      <c r="I28" t="n" s="0">
        <v>0.0</v>
      </c>
      <c r="J28" t="n" s="0">
        <v>1.0</v>
      </c>
      <c r="K28" t="n" s="0">
        <v>0.0</v>
      </c>
      <c r="L28" t="n" s="0">
        <v>20.0</v>
      </c>
      <c r="M28" t="n" s="0">
        <v>72.0</v>
      </c>
      <c r="N28" t="n" s="0">
        <v>32.0</v>
      </c>
      <c r="O28" t="n" s="0">
        <v>7.0</v>
      </c>
      <c r="P28" t="n" s="0">
        <v>2.0</v>
      </c>
      <c r="Q28" t="n" s="0">
        <v>1.0</v>
      </c>
      <c r="R28" t="n" s="0">
        <v>4.0</v>
      </c>
      <c r="S28" t="n" s="0">
        <v>0.0</v>
      </c>
      <c r="T28" t="n" s="0">
        <v>-1.0</v>
      </c>
      <c r="U28" t="s" s="0">
        <v>46</v>
      </c>
      <c r="V28" t="s" s="0">
        <v>45</v>
      </c>
      <c r="W28" t="b" s="0">
        <v>0</v>
      </c>
      <c r="Z28" t="n" s="0">
        <v>29.0</v>
      </c>
      <c r="AA28" t="n" s="0">
        <v>4.0</v>
      </c>
      <c r="AD28" t="n" s="0">
        <v>6.0</v>
      </c>
      <c r="AE28" t="n" s="0">
        <v>0.0</v>
      </c>
      <c r="AF28" t="n" s="0">
        <v>0.0</v>
      </c>
    </row>
    <row r="29" spans="1:56" x14ac:dyDescent="0.3">
      <c r="A29" t="n" s="0">
        <v>30.0</v>
      </c>
      <c r="B29" t="s" s="0">
        <v>18</v>
      </c>
      <c r="C29" t="s" s="0">
        <v>20</v>
      </c>
      <c r="D29" s="0"/>
      <c r="E29" t="s">
        <v>16</v>
      </c>
      <c r="F29" t="n">
        <v>0.0</v>
      </c>
      <c r="G29" t="n">
        <v>0.0</v>
      </c>
      <c r="H29" t="n">
        <v>5.0</v>
      </c>
      <c r="I29" t="n">
        <v>0.0</v>
      </c>
      <c r="J29" t="n">
        <v>0.0</v>
      </c>
      <c r="K29" t="n">
        <v>3.0</v>
      </c>
      <c r="L29" t="n">
        <v>16.0</v>
      </c>
      <c r="M29" t="n">
        <v>59.0</v>
      </c>
      <c r="N29" t="n">
        <v>24.0</v>
      </c>
      <c r="O29" t="n">
        <v>5.0</v>
      </c>
      <c r="P29" t="n">
        <v>2.0</v>
      </c>
      <c r="Q29" t="n">
        <v>0.0</v>
      </c>
      <c r="R29" t="n">
        <v>3.0</v>
      </c>
      <c r="S29" t="n">
        <v>0.0</v>
      </c>
      <c r="T29" t="n">
        <v>-1.0</v>
      </c>
      <c r="U29" t="s">
        <v>46</v>
      </c>
      <c r="V29" t="s">
        <v>45</v>
      </c>
      <c r="W29" t="b">
        <v>0</v>
      </c>
      <c r="Z29" t="n">
        <v>30.0</v>
      </c>
      <c r="AA29" t="n">
        <v>3.0</v>
      </c>
      <c r="AD29" t="n">
        <v>7.0</v>
      </c>
      <c r="AE29" t="n">
        <v>0.0</v>
      </c>
      <c r="AF29" t="n">
        <v>0.0</v>
      </c>
    </row>
    <row r="30" spans="1:56" x14ac:dyDescent="0.3">
      <c r="A30" t="n" s="0">
        <v>33.0</v>
      </c>
      <c r="B30" t="s" s="0">
        <v>18</v>
      </c>
      <c r="C30" t="s" s="0">
        <v>1</v>
      </c>
      <c r="D30" t="s" s="0">
        <v>23</v>
      </c>
      <c r="E30" t="s" s="0">
        <v>16</v>
      </c>
      <c r="F30" t="n" s="0">
        <v>0.0</v>
      </c>
      <c r="G30" t="n" s="0">
        <v>0.0</v>
      </c>
      <c r="H30" t="n" s="0">
        <v>5.0</v>
      </c>
      <c r="I30" t="n" s="0">
        <v>0.0</v>
      </c>
      <c r="J30" t="n" s="0">
        <v>1.0</v>
      </c>
      <c r="K30" t="n" s="0">
        <v>15.0</v>
      </c>
      <c r="L30" t="n" s="0">
        <v>34.0</v>
      </c>
      <c r="M30" t="n" s="0">
        <v>99.0</v>
      </c>
      <c r="N30" t="n" s="0">
        <v>16.0</v>
      </c>
      <c r="O30" t="n" s="0">
        <v>6.0</v>
      </c>
      <c r="P30" t="n" s="0">
        <v>3.0</v>
      </c>
      <c r="Q30" t="n" s="0">
        <v>1.0</v>
      </c>
      <c r="R30" t="n" s="0">
        <v>2.0</v>
      </c>
      <c r="S30" t="n" s="0">
        <v>0.0</v>
      </c>
      <c r="T30" t="n" s="0">
        <v>2.0</v>
      </c>
      <c r="U30" t="s" s="0">
        <v>46</v>
      </c>
      <c r="V30" t="s" s="0">
        <v>26</v>
      </c>
      <c r="W30" t="b" s="0">
        <v>0</v>
      </c>
      <c r="Z30" t="n" s="0">
        <v>33.0</v>
      </c>
      <c r="AA30" t="n" s="0">
        <v>2.0</v>
      </c>
      <c r="AD30" t="n" s="0">
        <v>8.0</v>
      </c>
      <c r="AE30" t="n" s="0">
        <v>0.0</v>
      </c>
      <c r="AF30" t="n" s="0">
        <v>0.0</v>
      </c>
    </row>
    <row r="31" spans="1:56" x14ac:dyDescent="0.3">
      <c r="A31" t="n" s="0">
        <v>41.0</v>
      </c>
      <c r="B31" t="s" s="0">
        <v>18</v>
      </c>
      <c r="C31" t="s" s="0">
        <v>55</v>
      </c>
      <c r="D31" s="0"/>
      <c r="E31" t="s">
        <v>2</v>
      </c>
      <c r="F31" t="n">
        <v>1.0</v>
      </c>
      <c r="G31" t="n">
        <v>0.0</v>
      </c>
      <c r="H31" t="n">
        <v>6.0</v>
      </c>
      <c r="I31" t="n">
        <v>0.0</v>
      </c>
      <c r="J31" t="n">
        <v>0.0</v>
      </c>
      <c r="K31" t="n">
        <v>3.0</v>
      </c>
      <c r="L31" t="n">
        <v>32.0</v>
      </c>
      <c r="M31" t="n">
        <v>85.0</v>
      </c>
      <c r="N31" t="n">
        <v>18.0</v>
      </c>
      <c r="O31" t="n">
        <v>7.0</v>
      </c>
      <c r="P31" t="n">
        <v>4.0</v>
      </c>
      <c r="Q31" t="n">
        <v>0.0</v>
      </c>
      <c r="R31" t="n">
        <v>3.0</v>
      </c>
      <c r="S31" t="n">
        <v>0.0</v>
      </c>
      <c r="T31" t="n">
        <v>1.0</v>
      </c>
      <c r="U31" t="s">
        <v>46</v>
      </c>
      <c r="V31" t="s">
        <v>45</v>
      </c>
      <c r="W31" t="b">
        <v>0</v>
      </c>
      <c r="Z31" t="n">
        <v>41.0</v>
      </c>
      <c r="AA31" t="n">
        <v>3.0</v>
      </c>
      <c r="AD31" t="n">
        <v>9.0</v>
      </c>
      <c r="AE31" t="n">
        <v>5.000000000000001</v>
      </c>
      <c r="AF31" t="n">
        <v>0.0</v>
      </c>
    </row>
    <row r="32" spans="1:56" x14ac:dyDescent="0.3">
      <c r="A32" t="n" s="0">
        <v>41.0</v>
      </c>
      <c r="B32" t="s" s="0">
        <v>18</v>
      </c>
      <c r="C32" t="s" s="0">
        <v>55</v>
      </c>
      <c r="D32" s="0"/>
      <c r="E32" t="s">
        <v>2</v>
      </c>
      <c r="F32" t="n">
        <v>0.0</v>
      </c>
      <c r="G32" t="n">
        <v>0.0</v>
      </c>
      <c r="H32" t="n">
        <v>7.0</v>
      </c>
      <c r="I32" t="n">
        <v>0.0</v>
      </c>
      <c r="J32" t="n">
        <v>0.0</v>
      </c>
      <c r="K32" t="n">
        <v>15.0</v>
      </c>
      <c r="L32" t="n">
        <v>32.0</v>
      </c>
      <c r="M32" t="n">
        <v>103.0</v>
      </c>
      <c r="N32" t="n">
        <v>24.0</v>
      </c>
      <c r="O32" t="n">
        <v>7.0</v>
      </c>
      <c r="P32" t="n">
        <v>4.0</v>
      </c>
      <c r="Q32" t="n">
        <v>0.0</v>
      </c>
      <c r="R32" t="n">
        <v>3.0</v>
      </c>
      <c r="S32" t="n">
        <v>0.0</v>
      </c>
      <c r="T32" t="n">
        <v>1.0</v>
      </c>
      <c r="U32" t="s">
        <v>46</v>
      </c>
      <c r="V32" t="s">
        <v>45</v>
      </c>
      <c r="W32" t="b">
        <v>0</v>
      </c>
      <c r="Z32" t="n">
        <v>41.0</v>
      </c>
      <c r="AA32" t="n">
        <v>3.0</v>
      </c>
      <c r="AD32" t="n">
        <v>10.0</v>
      </c>
      <c r="AE32" t="n">
        <v>5.000000000000001</v>
      </c>
      <c r="AF32" t="n">
        <v>1.0</v>
      </c>
    </row>
    <row r="33" spans="1:32" x14ac:dyDescent="0.3">
      <c r="A33" t="n" s="0">
        <v>41.0</v>
      </c>
      <c r="B33" t="s" s="0">
        <v>18</v>
      </c>
      <c r="C33" t="s" s="0">
        <v>55</v>
      </c>
      <c r="D33" s="0"/>
      <c r="E33" t="s">
        <v>2</v>
      </c>
      <c r="F33" t="n">
        <v>0.0</v>
      </c>
      <c r="G33" t="n">
        <v>0.0</v>
      </c>
      <c r="H33" t="n">
        <v>6.0</v>
      </c>
      <c r="I33" t="n">
        <v>0.0</v>
      </c>
      <c r="J33" t="n">
        <v>0.0</v>
      </c>
      <c r="K33" t="n">
        <v>15.0</v>
      </c>
      <c r="L33" t="n">
        <v>16.0</v>
      </c>
      <c r="M33" t="n">
        <v>79.0</v>
      </c>
      <c r="N33" t="n">
        <v>32.0</v>
      </c>
      <c r="O33" t="n">
        <v>6.0</v>
      </c>
      <c r="P33" t="n">
        <v>2.0</v>
      </c>
      <c r="Q33" t="n">
        <v>0.0</v>
      </c>
      <c r="R33" t="n">
        <v>4.0</v>
      </c>
      <c r="S33" t="n">
        <v>0.0</v>
      </c>
      <c r="T33" t="n">
        <v>1.0</v>
      </c>
      <c r="U33" t="s">
        <v>46</v>
      </c>
      <c r="V33" t="s">
        <v>45</v>
      </c>
      <c r="W33" t="b">
        <v>0</v>
      </c>
      <c r="Z33" t="n">
        <v>41.0</v>
      </c>
      <c r="AA33" t="n">
        <v>4.0</v>
      </c>
      <c r="AD33" t="n">
        <v>11.0</v>
      </c>
      <c r="AE33" t="n">
        <v>5.000000000000001</v>
      </c>
      <c r="AF33" t="n">
        <v>1.0</v>
      </c>
    </row>
    <row r="34" spans="1:32" x14ac:dyDescent="0.3">
      <c r="A34" t="n" s="0">
        <v>41.0</v>
      </c>
      <c r="B34" t="s" s="0">
        <v>18</v>
      </c>
      <c r="C34" t="s" s="0">
        <v>2</v>
      </c>
      <c r="D34" s="0"/>
      <c r="E34" t="s">
        <v>2</v>
      </c>
      <c r="F34" t="n">
        <v>0.0</v>
      </c>
      <c r="G34" t="n">
        <v>0.0</v>
      </c>
      <c r="H34" t="n">
        <v>6.0</v>
      </c>
      <c r="I34" t="n">
        <v>0.0</v>
      </c>
      <c r="J34" t="n">
        <v>0.0</v>
      </c>
      <c r="K34" t="n">
        <v>15.0</v>
      </c>
      <c r="L34" t="n">
        <v>32.0</v>
      </c>
      <c r="M34" t="n">
        <v>95.0</v>
      </c>
      <c r="N34" t="n">
        <v>16.0</v>
      </c>
      <c r="O34" t="n">
        <v>6.0</v>
      </c>
      <c r="P34" t="n">
        <v>4.0</v>
      </c>
      <c r="Q34" t="n">
        <v>0.0</v>
      </c>
      <c r="R34" t="n">
        <v>2.0</v>
      </c>
      <c r="S34" t="n">
        <v>0.0</v>
      </c>
      <c r="T34" t="n">
        <v>1.0</v>
      </c>
      <c r="U34" t="s">
        <v>46</v>
      </c>
      <c r="V34" t="s">
        <v>45</v>
      </c>
      <c r="W34" t="b">
        <v>1</v>
      </c>
      <c r="Z34" t="n">
        <v>41.0</v>
      </c>
      <c r="AA34" t="n">
        <v>2.0</v>
      </c>
      <c r="AD34" t="n">
        <v>12.0</v>
      </c>
      <c r="AE34" t="n">
        <v>5.000000000000001</v>
      </c>
      <c r="AF34" t="n">
        <v>1.0</v>
      </c>
    </row>
    <row r="35" spans="1:32" x14ac:dyDescent="0.3">
      <c r="A35" t="n" s="0">
        <v>48.0</v>
      </c>
      <c r="B35" t="s" s="0">
        <v>18</v>
      </c>
      <c r="C35" t="s" s="0">
        <v>21</v>
      </c>
      <c r="D35" t="s" s="0">
        <v>2</v>
      </c>
      <c r="E35" t="s" s="0">
        <v>16</v>
      </c>
      <c r="F35" t="n" s="0">
        <v>1.0</v>
      </c>
      <c r="G35" t="n" s="0">
        <v>0.0</v>
      </c>
      <c r="H35" t="n" s="0">
        <v>8.0</v>
      </c>
      <c r="I35" t="n" s="0">
        <v>0.0</v>
      </c>
      <c r="J35" t="n" s="0">
        <v>0.0</v>
      </c>
      <c r="K35" t="n" s="0">
        <v>15.0</v>
      </c>
      <c r="L35" t="n" s="0">
        <v>26.0</v>
      </c>
      <c r="M35" t="n" s="0">
        <v>107.0</v>
      </c>
      <c r="N35" t="n" s="0">
        <v>40.0</v>
      </c>
      <c r="O35" t="n" s="0">
        <v>9.0</v>
      </c>
      <c r="P35" t="n" s="0">
        <v>4.0</v>
      </c>
      <c r="Q35" t="n" s="0">
        <v>0.0</v>
      </c>
      <c r="R35" t="n" s="0">
        <v>5.0</v>
      </c>
      <c r="S35" t="n" s="0">
        <v>0.0</v>
      </c>
      <c r="T35" t="n" s="0">
        <v>1.0</v>
      </c>
      <c r="U35" t="s" s="0">
        <v>46</v>
      </c>
      <c r="V35" t="s" s="0">
        <v>45</v>
      </c>
      <c r="W35" t="b" s="0">
        <v>1</v>
      </c>
      <c r="Z35" t="n" s="0">
        <v>48.0</v>
      </c>
      <c r="AA35" t="n" s="0">
        <v>5.0</v>
      </c>
      <c r="AD35" t="n" s="0">
        <v>13.0</v>
      </c>
      <c r="AE35" t="n" s="0">
        <v>5.000000000000001</v>
      </c>
      <c r="AF35" t="n" s="0">
        <v>1.0</v>
      </c>
    </row>
    <row r="36" spans="1:32" x14ac:dyDescent="0.3">
      <c r="A36" t="n" s="0">
        <v>48.0</v>
      </c>
      <c r="B36" t="s" s="0">
        <v>18</v>
      </c>
      <c r="C36" t="s" s="0">
        <v>21</v>
      </c>
      <c r="D36" t="s" s="0">
        <v>2</v>
      </c>
      <c r="E36" t="s" s="0">
        <v>16</v>
      </c>
      <c r="F36" t="n" s="0">
        <v>1.0</v>
      </c>
      <c r="G36" t="n" s="0">
        <v>0.0</v>
      </c>
      <c r="H36" t="n" s="0">
        <v>5.0</v>
      </c>
      <c r="I36" t="n" s="0">
        <v>0.0</v>
      </c>
      <c r="J36" t="n" s="0">
        <v>0.0</v>
      </c>
      <c r="K36" t="n" s="0">
        <v>15.0</v>
      </c>
      <c r="L36" t="n" s="0">
        <v>18.0</v>
      </c>
      <c r="M36" t="n" s="0">
        <v>75.0</v>
      </c>
      <c r="N36" t="n" s="0">
        <v>24.0</v>
      </c>
      <c r="O36" t="n" s="0">
        <v>6.0</v>
      </c>
      <c r="P36" t="n" s="0">
        <v>3.0</v>
      </c>
      <c r="Q36" t="n" s="0">
        <v>0.0</v>
      </c>
      <c r="R36" t="n" s="0">
        <v>3.0</v>
      </c>
      <c r="S36" t="n" s="0">
        <v>0.0</v>
      </c>
      <c r="T36" t="n" s="0">
        <v>1.0</v>
      </c>
      <c r="U36" t="s" s="0">
        <v>46</v>
      </c>
      <c r="V36" t="s" s="0">
        <v>45</v>
      </c>
      <c r="W36" t="b" s="0">
        <v>1</v>
      </c>
      <c r="Z36" t="n" s="0">
        <v>48.0</v>
      </c>
      <c r="AA36" t="n" s="0">
        <v>3.0</v>
      </c>
      <c r="AD36" t="n" s="0">
        <v>14.0</v>
      </c>
      <c r="AE36" t="n" s="0">
        <v>5.000000000000001</v>
      </c>
      <c r="AF36" t="n" s="0">
        <v>1.0</v>
      </c>
    </row>
    <row r="37" spans="1:32" x14ac:dyDescent="0.3">
      <c r="A37" t="n" s="0">
        <v>48.0</v>
      </c>
      <c r="B37" t="s" s="0">
        <v>18</v>
      </c>
      <c r="C37" t="s" s="0">
        <v>21</v>
      </c>
      <c r="D37" t="s" s="0">
        <v>2</v>
      </c>
      <c r="E37" t="s" s="0">
        <v>16</v>
      </c>
      <c r="F37" t="n" s="0">
        <v>0.0</v>
      </c>
      <c r="G37" t="n" s="0">
        <v>0.0</v>
      </c>
      <c r="H37" t="n" s="0">
        <v>0.0</v>
      </c>
      <c r="I37" t="n" s="0">
        <v>0.0</v>
      </c>
      <c r="J37" t="n" s="0">
        <v>6.0</v>
      </c>
      <c r="K37" t="n" s="0">
        <v>15.0</v>
      </c>
      <c r="L37" t="n" s="0">
        <v>43.0</v>
      </c>
      <c r="M37" t="n" s="0">
        <v>118.0</v>
      </c>
      <c r="N37" t="n" s="0">
        <v>17.0</v>
      </c>
      <c r="O37" t="n" s="0">
        <v>6.0</v>
      </c>
      <c r="P37" t="n" s="0">
        <v>0.0</v>
      </c>
      <c r="Q37" t="n" s="0">
        <v>4.0</v>
      </c>
      <c r="R37" t="n" s="0">
        <v>0.0</v>
      </c>
      <c r="S37" t="n" s="0">
        <v>2.0</v>
      </c>
      <c r="T37" t="n" s="0">
        <v>6.0</v>
      </c>
      <c r="U37" t="s" s="0">
        <v>47</v>
      </c>
      <c r="V37" t="s" s="0">
        <v>45</v>
      </c>
      <c r="W37" t="b" s="0">
        <v>1</v>
      </c>
      <c r="Z37" t="n" s="0">
        <v>48.0</v>
      </c>
      <c r="AB37" t="n" s="0">
        <v>2.0</v>
      </c>
      <c r="AD37" t="n" s="0">
        <v>15.0</v>
      </c>
      <c r="AE37" t="n" s="0">
        <v>5.000000000000001</v>
      </c>
      <c r="AF37" t="n" s="0">
        <v>1.0</v>
      </c>
    </row>
    <row r="38" spans="1:32" x14ac:dyDescent="0.3">
      <c r="A38" t="n" s="0">
        <v>48.0</v>
      </c>
      <c r="B38" t="s" s="0">
        <v>18</v>
      </c>
      <c r="C38" t="s" s="0">
        <v>21</v>
      </c>
      <c r="D38" t="s" s="0">
        <v>2</v>
      </c>
      <c r="E38" t="s" s="0">
        <v>16</v>
      </c>
      <c r="F38" t="n" s="0">
        <v>1.0</v>
      </c>
      <c r="G38" t="n" s="0">
        <v>0.0</v>
      </c>
      <c r="H38" t="n" s="0">
        <v>8.0</v>
      </c>
      <c r="I38" t="n" s="0">
        <v>0.0</v>
      </c>
      <c r="J38" t="n" s="0">
        <v>0.0</v>
      </c>
      <c r="K38" t="n" s="0">
        <v>15.0</v>
      </c>
      <c r="L38" t="n" s="0">
        <v>18.0</v>
      </c>
      <c r="M38" t="n" s="0">
        <v>99.0</v>
      </c>
      <c r="N38" t="n" s="0">
        <v>48.0</v>
      </c>
      <c r="O38" t="n" s="0">
        <v>9.0</v>
      </c>
      <c r="P38" t="n" s="0">
        <v>3.0</v>
      </c>
      <c r="Q38" t="n" s="0">
        <v>0.0</v>
      </c>
      <c r="R38" t="n" s="0">
        <v>6.0</v>
      </c>
      <c r="S38" t="n" s="0">
        <v>0.0</v>
      </c>
      <c r="T38" t="n" s="0">
        <v>1.0</v>
      </c>
      <c r="U38" t="s" s="0">
        <v>46</v>
      </c>
      <c r="V38" t="s" s="0">
        <v>45</v>
      </c>
      <c r="W38" t="b" s="0">
        <v>1</v>
      </c>
      <c r="Z38" t="n" s="0">
        <v>48.0</v>
      </c>
      <c r="AA38" t="n" s="0">
        <v>6.0</v>
      </c>
      <c r="AD38" t="n" s="0">
        <v>16.0</v>
      </c>
      <c r="AE38" t="n" s="0">
        <v>5.000000000000001</v>
      </c>
      <c r="AF38" t="n" s="0">
        <v>1.0</v>
      </c>
    </row>
    <row r="39" spans="1:32" x14ac:dyDescent="0.3">
      <c r="A39" t="n" s="0">
        <v>48.0</v>
      </c>
      <c r="B39" t="s" s="0">
        <v>18</v>
      </c>
      <c r="C39" t="s" s="0">
        <v>21</v>
      </c>
      <c r="D39" t="s" s="0">
        <v>2</v>
      </c>
      <c r="E39" t="s" s="0">
        <v>16</v>
      </c>
      <c r="F39" t="n" s="0">
        <v>0.0</v>
      </c>
      <c r="G39" t="n" s="0">
        <v>0.0</v>
      </c>
      <c r="H39" t="n" s="0">
        <v>0.0</v>
      </c>
      <c r="I39" t="n" s="0">
        <v>0.0</v>
      </c>
      <c r="J39" t="n" s="0">
        <v>4.0</v>
      </c>
      <c r="K39" t="n" s="0">
        <v>15.0</v>
      </c>
      <c r="L39" t="n" s="0">
        <v>23.0</v>
      </c>
      <c r="M39" t="n" s="0">
        <v>78.0</v>
      </c>
      <c r="N39" t="n" s="0">
        <v>17.0</v>
      </c>
      <c r="O39" t="n" s="0">
        <v>4.0</v>
      </c>
      <c r="P39" t="n" s="0">
        <v>0.0</v>
      </c>
      <c r="Q39" t="n" s="0">
        <v>2.0</v>
      </c>
      <c r="R39" t="n" s="0">
        <v>0.0</v>
      </c>
      <c r="S39" t="n" s="0">
        <v>2.0</v>
      </c>
      <c r="T39" t="n" s="0">
        <v>6.0</v>
      </c>
      <c r="U39" t="s" s="0">
        <v>47</v>
      </c>
      <c r="V39" t="s" s="0">
        <v>45</v>
      </c>
      <c r="W39" t="b" s="0">
        <v>1</v>
      </c>
      <c r="Z39" t="n" s="0">
        <v>48.0</v>
      </c>
      <c r="AB39" t="n" s="0">
        <v>2.0</v>
      </c>
      <c r="AD39" t="n" s="0">
        <v>17.0</v>
      </c>
      <c r="AE39" t="n" s="0">
        <v>5.000000000000001</v>
      </c>
      <c r="AF39" t="n" s="0">
        <v>1.0</v>
      </c>
    </row>
    <row r="40" spans="1:32" x14ac:dyDescent="0.3">
      <c r="A40" t="n" s="0">
        <v>48.0</v>
      </c>
      <c r="B40" t="s" s="0">
        <v>18</v>
      </c>
      <c r="C40" t="s" s="0">
        <v>21</v>
      </c>
      <c r="D40" t="s" s="0">
        <v>2</v>
      </c>
      <c r="E40" t="s" s="0">
        <v>16</v>
      </c>
      <c r="F40" t="n" s="0">
        <v>2.0</v>
      </c>
      <c r="G40" t="n" s="0">
        <v>0.0</v>
      </c>
      <c r="H40" t="n" s="0">
        <v>5.0</v>
      </c>
      <c r="I40" t="n" s="0">
        <v>0.0</v>
      </c>
      <c r="J40" t="n" s="0">
        <v>0.0</v>
      </c>
      <c r="K40" t="n" s="0">
        <v>15.0</v>
      </c>
      <c r="L40" t="n" s="0">
        <v>10.0</v>
      </c>
      <c r="M40" t="n" s="0">
        <v>69.0</v>
      </c>
      <c r="N40" t="n" s="0">
        <v>34.0</v>
      </c>
      <c r="O40" t="n" s="0">
        <v>7.0</v>
      </c>
      <c r="P40" t="n" s="0">
        <v>2.0</v>
      </c>
      <c r="Q40" t="n" s="0">
        <v>0.0</v>
      </c>
      <c r="R40" t="n" s="0">
        <v>5.0</v>
      </c>
      <c r="S40" t="n" s="0">
        <v>0.0</v>
      </c>
      <c r="T40" t="n" s="0">
        <v>1.0</v>
      </c>
      <c r="U40" t="s" s="0">
        <v>46</v>
      </c>
      <c r="V40" t="s" s="0">
        <v>45</v>
      </c>
      <c r="W40" t="b" s="0">
        <v>1</v>
      </c>
      <c r="Z40" t="n" s="0">
        <v>48.0</v>
      </c>
      <c r="AA40" t="n" s="0">
        <v>5.0</v>
      </c>
      <c r="AD40" t="n" s="0">
        <v>18.0</v>
      </c>
      <c r="AE40" t="n" s="0">
        <v>5.000000000000001</v>
      </c>
      <c r="AF40" t="n" s="0">
        <v>1.0</v>
      </c>
    </row>
    <row r="41" spans="1:32" x14ac:dyDescent="0.3">
      <c r="A41" t="n" s="0">
        <v>49.0</v>
      </c>
      <c r="B41" t="s" s="0">
        <v>18</v>
      </c>
      <c r="C41" t="s" s="0">
        <v>21</v>
      </c>
      <c r="D41" s="0"/>
      <c r="E41" t="s">
        <v>21</v>
      </c>
      <c r="F41" t="n">
        <v>0.0</v>
      </c>
      <c r="G41" t="n">
        <v>0.0</v>
      </c>
      <c r="H41" t="n">
        <v>11.0</v>
      </c>
      <c r="I41" t="n">
        <v>0.0</v>
      </c>
      <c r="J41" t="n">
        <v>0.0</v>
      </c>
      <c r="K41" t="n">
        <v>15.0</v>
      </c>
      <c r="L41" t="n">
        <v>32.0</v>
      </c>
      <c r="M41" t="n">
        <v>135.0</v>
      </c>
      <c r="N41" t="n">
        <v>56.0</v>
      </c>
      <c r="O41" t="n">
        <v>11.0</v>
      </c>
      <c r="P41" t="n">
        <v>4.0</v>
      </c>
      <c r="Q41" t="n">
        <v>0.0</v>
      </c>
      <c r="R41" t="n">
        <v>7.0</v>
      </c>
      <c r="S41" t="n">
        <v>0.0</v>
      </c>
      <c r="T41" t="n">
        <v>1.0</v>
      </c>
      <c r="U41" t="s">
        <v>46</v>
      </c>
      <c r="V41" t="s">
        <v>45</v>
      </c>
      <c r="W41" t="b">
        <v>1</v>
      </c>
      <c r="Z41" t="n">
        <v>49.0</v>
      </c>
      <c r="AA41" t="n">
        <v>7.0</v>
      </c>
      <c r="AD41" t="n">
        <v>19.0</v>
      </c>
      <c r="AE41" t="n">
        <v>5.000000000000001</v>
      </c>
      <c r="AF41" t="n">
        <v>1.0</v>
      </c>
    </row>
    <row r="42" spans="1:32" x14ac:dyDescent="0.3">
      <c r="A42" t="n" s="0">
        <v>53.0</v>
      </c>
      <c r="B42" t="s">
        <v>18</v>
      </c>
      <c r="C42" t="s">
        <v>1</v>
      </c>
      <c r="D42"/>
      <c r="E42" t="s">
        <v>16</v>
      </c>
      <c r="F42" t="n">
        <v>0.0</v>
      </c>
      <c r="G42" t="n">
        <v>0.0</v>
      </c>
      <c r="H42" t="n">
        <v>5.0</v>
      </c>
      <c r="I42" t="n">
        <v>0.0</v>
      </c>
      <c r="J42" t="n">
        <v>1.0</v>
      </c>
      <c r="K42" t="n">
        <v>15.0</v>
      </c>
      <c r="L42" t="n">
        <v>10.0</v>
      </c>
      <c r="M42" t="n">
        <v>75.0</v>
      </c>
      <c r="N42" t="n">
        <v>40.0</v>
      </c>
      <c r="O42" t="n">
        <v>6.0</v>
      </c>
      <c r="P42" t="n">
        <v>0.0</v>
      </c>
      <c r="Q42" t="n">
        <v>1.0</v>
      </c>
      <c r="R42" t="n">
        <v>5.0</v>
      </c>
      <c r="S42" t="n">
        <v>0.0</v>
      </c>
      <c r="T42" t="n">
        <v>6.0</v>
      </c>
      <c r="U42" t="s">
        <v>46</v>
      </c>
      <c r="V42" t="s">
        <v>26</v>
      </c>
      <c r="W42" t="b">
        <v>0</v>
      </c>
      <c r="Z42" t="n">
        <v>53.0</v>
      </c>
      <c r="AA42" t="n">
        <v>5.0</v>
      </c>
      <c r="AD42" t="n">
        <v>20.0</v>
      </c>
      <c r="AE42" t="n">
        <v>5.000000000000001</v>
      </c>
      <c r="AF42" t="n">
        <v>1.0</v>
      </c>
    </row>
    <row r="43" spans="1:32" x14ac:dyDescent="0.3">
      <c r="AD43" t="n" s="0">
        <v>21.0</v>
      </c>
      <c r="AE43" t="n" s="0">
        <v>5.000000000000001</v>
      </c>
      <c r="AF43" t="n" s="0">
        <v>1.0</v>
      </c>
    </row>
    <row r="44" spans="1:32" x14ac:dyDescent="0.3">
      <c r="AD44" t="n" s="0">
        <v>22.0</v>
      </c>
      <c r="AE44" t="n" s="0">
        <v>5.000000000000001</v>
      </c>
      <c r="AF44" t="n" s="0">
        <v>1.0</v>
      </c>
    </row>
    <row r="45" spans="1:32" x14ac:dyDescent="0.3">
      <c r="AD45" t="n" s="0">
        <v>23.0</v>
      </c>
      <c r="AE45" t="n" s="0">
        <v>5.000000000000001</v>
      </c>
      <c r="AF45" t="n" s="0">
        <v>1.0</v>
      </c>
    </row>
    <row r="46" spans="1:32" x14ac:dyDescent="0.3">
      <c r="AD46" t="n" s="0">
        <v>24.0</v>
      </c>
      <c r="AE46" t="n" s="0">
        <v>5.000000000000001</v>
      </c>
      <c r="AF46" t="n" s="0">
        <v>1.0</v>
      </c>
    </row>
    <row r="47" spans="1:32" x14ac:dyDescent="0.3">
      <c r="AD47" t="n" s="0">
        <v>25.0</v>
      </c>
      <c r="AE47" t="n" s="0">
        <v>5.000000000000001</v>
      </c>
      <c r="AF47" t="n" s="0">
        <v>1.0</v>
      </c>
    </row>
    <row r="48" spans="1:32" x14ac:dyDescent="0.3">
      <c r="AD48" t="n" s="0">
        <v>26.0</v>
      </c>
      <c r="AE48" t="n" s="0">
        <v>5.000000000000001</v>
      </c>
      <c r="AF48" t="n" s="0">
        <v>1.0</v>
      </c>
    </row>
    <row r="49" spans="30:32" x14ac:dyDescent="0.3">
      <c r="AD49" t="n" s="0">
        <v>27.0</v>
      </c>
      <c r="AE49" t="n" s="0">
        <v>5.000000000000001</v>
      </c>
      <c r="AF49" t="n" s="0">
        <v>1.0</v>
      </c>
    </row>
    <row r="50" spans="30:32" x14ac:dyDescent="0.3">
      <c r="AD50" t="n" s="0">
        <v>28.0</v>
      </c>
      <c r="AE50" t="n" s="0">
        <v>5.000000000000001</v>
      </c>
      <c r="AF50" t="n" s="0">
        <v>1.0</v>
      </c>
    </row>
    <row r="51" spans="30:32" x14ac:dyDescent="0.3">
      <c r="AD51" t="n" s="0">
        <v>29.0</v>
      </c>
      <c r="AE51" t="n" s="0">
        <v>5.000000000000001</v>
      </c>
      <c r="AF51" t="n" s="0">
        <v>1.0</v>
      </c>
    </row>
    <row r="52" spans="30:32" x14ac:dyDescent="0.3">
      <c r="AD52" t="n" s="0">
        <v>30.0</v>
      </c>
      <c r="AE52" t="n" s="0">
        <v>4.334543891397142</v>
      </c>
      <c r="AF52" t="n" s="0">
        <v>1.0</v>
      </c>
    </row>
    <row r="53" spans="30:32" x14ac:dyDescent="0.3">
      <c r="AD53" t="n" s="0">
        <v>31.0</v>
      </c>
      <c r="AE53" t="n" s="0">
        <v>3.748999826785149</v>
      </c>
      <c r="AF53" t="n" s="0">
        <v>1.0</v>
      </c>
    </row>
    <row r="54" spans="30:32" x14ac:dyDescent="0.3">
      <c r="AD54" t="n" s="0">
        <v>32.0</v>
      </c>
      <c r="AE54" t="n" s="0">
        <v>3.748999826785149</v>
      </c>
      <c r="AF54" t="n" s="0">
        <v>1.0</v>
      </c>
    </row>
    <row r="55" spans="30:32" x14ac:dyDescent="0.3">
      <c r="AD55" t="n" s="0">
        <v>33.0</v>
      </c>
      <c r="AE55" t="n" s="0">
        <v>3.748999826785149</v>
      </c>
      <c r="AF55" t="n" s="0">
        <v>1.0</v>
      </c>
    </row>
    <row r="56" spans="30:32" x14ac:dyDescent="0.3">
      <c r="AD56" t="n" s="0">
        <v>34.0</v>
      </c>
      <c r="AE56" t="n" s="0">
        <v>2.8278313959434325</v>
      </c>
      <c r="AF56" t="n" s="0">
        <v>1.0</v>
      </c>
    </row>
    <row r="57" spans="30:32" x14ac:dyDescent="0.3">
      <c r="AD57" t="n" s="0">
        <v>35.0</v>
      </c>
      <c r="AE57" t="n" s="0">
        <v>2.8278313959434325</v>
      </c>
      <c r="AF57" t="n" s="0">
        <v>1.0</v>
      </c>
    </row>
    <row r="58" spans="30:32" x14ac:dyDescent="0.3">
      <c r="AD58" t="n" s="0">
        <v>36.0</v>
      </c>
      <c r="AE58" t="n" s="0">
        <v>2.8278313959434325</v>
      </c>
      <c r="AF58" t="n" s="0">
        <v>1.0</v>
      </c>
    </row>
    <row r="59" spans="30:32" x14ac:dyDescent="0.3">
      <c r="AD59" t="n" s="0">
        <v>37.0</v>
      </c>
      <c r="AE59" t="n" s="0">
        <v>2.8278313959434325</v>
      </c>
      <c r="AF59" t="n" s="0">
        <v>1.0</v>
      </c>
    </row>
    <row r="60" spans="30:32" x14ac:dyDescent="0.3">
      <c r="AD60" t="n" s="0">
        <v>38.0</v>
      </c>
      <c r="AE60" t="n" s="0">
        <v>2.8278313959434325</v>
      </c>
      <c r="AF60" t="n" s="0">
        <v>1.0</v>
      </c>
    </row>
    <row r="61" spans="30:32" x14ac:dyDescent="0.3">
      <c r="AD61" t="n" s="0">
        <v>39.0</v>
      </c>
      <c r="AE61" t="n" s="0">
        <v>2.8278313959434325</v>
      </c>
      <c r="AF61" t="n" s="0">
        <v>1.0</v>
      </c>
    </row>
    <row r="62" spans="30:32" x14ac:dyDescent="0.3">
      <c r="AD62" t="n" s="0">
        <v>40.0</v>
      </c>
      <c r="AE62" t="n" s="0">
        <v>2.8278313959434325</v>
      </c>
      <c r="AF62" t="n" s="0">
        <v>1.0</v>
      </c>
    </row>
    <row r="63" spans="30:32" x14ac:dyDescent="0.3">
      <c r="AD63" t="n" s="0">
        <v>41.0</v>
      </c>
      <c r="AE63" t="n" s="0">
        <v>2.8278313959434325</v>
      </c>
      <c r="AF63" t="n" s="0">
        <v>1.0</v>
      </c>
    </row>
    <row r="64" spans="30:32" x14ac:dyDescent="0.3">
      <c r="AD64" t="n" s="0">
        <v>42.0</v>
      </c>
      <c r="AE64" t="n" s="0">
        <v>2.9277017670424015</v>
      </c>
      <c r="AF64" t="n" s="0">
        <v>1.0</v>
      </c>
    </row>
    <row r="65" spans="30:32" x14ac:dyDescent="0.3">
      <c r="AD65" t="n" s="0">
        <v>43.0</v>
      </c>
      <c r="AE65" t="n" s="0">
        <v>2.9277017670424015</v>
      </c>
      <c r="AF65" t="n" s="0">
        <v>1.0</v>
      </c>
    </row>
    <row r="66" spans="30:32" x14ac:dyDescent="0.3">
      <c r="AD66" t="n" s="0">
        <v>44.0</v>
      </c>
      <c r="AE66" t="n" s="0">
        <v>2.9277017670424015</v>
      </c>
      <c r="AF66" t="n" s="0">
        <v>1.0</v>
      </c>
    </row>
    <row r="67" spans="30:32" x14ac:dyDescent="0.3">
      <c r="AD67" t="n" s="0">
        <v>45.0</v>
      </c>
      <c r="AE67" t="n" s="0">
        <v>2.9277017670424015</v>
      </c>
      <c r="AF67" t="n" s="0">
        <v>1.0</v>
      </c>
    </row>
    <row r="68" spans="30:32" x14ac:dyDescent="0.3">
      <c r="AD68" t="n" s="0">
        <v>46.0</v>
      </c>
      <c r="AE68" t="n" s="0">
        <v>2.9277017670424015</v>
      </c>
      <c r="AF68" t="n" s="0">
        <v>1.0</v>
      </c>
    </row>
    <row r="69" spans="30:32" x14ac:dyDescent="0.3">
      <c r="AD69" t="n" s="0">
        <v>47.0</v>
      </c>
      <c r="AE69" t="n" s="0">
        <v>2.9277017670424015</v>
      </c>
      <c r="AF69" t="n" s="0">
        <v>1.0</v>
      </c>
    </row>
    <row r="70" spans="30:32" x14ac:dyDescent="0.3">
      <c r="AD70" t="n" s="0">
        <v>48.0</v>
      </c>
      <c r="AE70" t="n" s="0">
        <v>2.9277017670424015</v>
      </c>
      <c r="AF70" t="n" s="0">
        <v>1.0</v>
      </c>
    </row>
    <row r="71" spans="30:32" x14ac:dyDescent="0.3">
      <c r="AD71" t="n" s="0">
        <v>49.0</v>
      </c>
      <c r="AE71" t="n" s="0">
        <v>3.4243555318802135</v>
      </c>
      <c r="AF71" t="n" s="0">
        <v>1.7288639510073753</v>
      </c>
    </row>
    <row r="72" spans="30:32" x14ac:dyDescent="0.3">
      <c r="AD72" t="n" s="0">
        <v>50.0</v>
      </c>
      <c r="AE72" t="n" s="0">
        <v>3.6839765183852076</v>
      </c>
      <c r="AF72" t="n" s="0">
        <v>1.7288639510073753</v>
      </c>
    </row>
    <row r="73" spans="30:32" x14ac:dyDescent="0.3">
      <c r="AD73" t="n" s="0">
        <v>51.0</v>
      </c>
      <c r="AE73" t="n" s="0">
        <v>3.6839765183852076</v>
      </c>
      <c r="AF73" t="n" s="0">
        <v>1.7288639510073753</v>
      </c>
    </row>
    <row r="74" spans="30:32" x14ac:dyDescent="0.3">
      <c r="AD74" t="n" s="0">
        <v>52.0</v>
      </c>
      <c r="AE74" t="n" s="0">
        <v>3.6839765183852076</v>
      </c>
      <c r="AF74" t="n" s="0">
        <v>1.7288639510073753</v>
      </c>
    </row>
    <row r="75">
      <c r="AD75" t="n" s="0">
        <v>53.0</v>
      </c>
      <c r="AE75" t="n" s="0">
        <v>3.6839765183852076</v>
      </c>
      <c r="AF75" t="n" s="0">
        <v>1.7288639510073753</v>
      </c>
    </row>
    <row r="76"/>
    <row r="77"/>
  </sheetData>
  <mergeCells count="20">
    <mergeCell ref="AY2:AZ2"/>
    <mergeCell ref="BA2:BB2"/>
    <mergeCell ref="BC2:BD2"/>
    <mergeCell ref="AO2:AP2"/>
    <mergeCell ref="AQ2:AR2"/>
    <mergeCell ref="AS2:AT2"/>
    <mergeCell ref="AU2:AV2"/>
    <mergeCell ref="AW2:AX2"/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conditionalFormatting sqref="AO4 AQ4 AS4 AU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5 AQ5 AS5 AU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6 AQ6 AS6 AU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 AQ7 AS7 AU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8 AQ8 AS8 AU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9 AQ9 AS9 AU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0 AQ10 AS10 AU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1 AQ11 AS11 AU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3 AQ13 AS13 AU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4 AQ14 AS14 AU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6 AQ16 AS16 AU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7 AQ17 AS17 AU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 AR4 AT4 AV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 AR5 AT5 AV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 AR6 AT6 AV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 AR7 AT7 AV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8 AR8 AT8 AV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9 AR9 AT9 AV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1 AR11 AT11 AV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2 AR12 AT12 AV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6 AR16 AT16 AV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 AR17 AT17 AV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2 AO12 AS12 AU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 AO15 AS15 AU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 AP10 AT10 AV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3 AP13 AT13 AV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4 AP14 AT14 AV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 AP15 AT15 AV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 AY4 BA4 BC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5 AY5 BA5 BC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6 AY6 BA6 BC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0 AY10 BA10 BC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1 AY11 BA11 BC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2 AY12 BA12 BC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3 AY13 BA13 BC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 AY15 BA15 BC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4 AZ4 BB4 BD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5 AZ5 BB5 BD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6 AZ6 BB6 BD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7 AZ7 BB7 BD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8 AZ8 BB8 BD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9 AZ9 BB9 BD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0 AZ10 BB10 BD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1 AZ11 BB11 B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2 AZ12 BB12 B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4 AZ14 BD14 BB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5 AZ15 BB15 BD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6 AZ16 BB16 B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7 AZ17 BB17 B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7 AW7 BA7 BC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8 AW8 BA8 BC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9 AW9 BA9 BC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4 AW14 BA14 BC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6 AW16 BA16 BC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7 AW17 BA17 B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3 AX13 BB13 BD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D77"/>
  <sheetViews>
    <sheetView topLeftCell="AC1" workbookViewId="0">
      <selection activeCell="AN2" sqref="AN2:AN17"/>
    </sheetView>
  </sheetViews>
  <sheetFormatPr defaultRowHeight="14.4" x14ac:dyDescent="0.3"/>
  <cols>
    <col min="1" max="1" customWidth="true" width="16.5546875"/>
    <col min="40" max="40" customWidth="true" width="17.44140625"/>
  </cols>
  <sheetData>
    <row r="1" spans="1:56" ht="15" thickBot="1" x14ac:dyDescent="0.35"/>
    <row r="2" spans="1:56" ht="15.6" x14ac:dyDescent="0.3">
      <c r="C2" s="30" t="s">
        <v>39</v>
      </c>
      <c r="D2" s="31"/>
      <c r="E2" s="30" t="s">
        <v>40</v>
      </c>
      <c r="F2" s="31"/>
      <c r="G2" s="30" t="s">
        <v>7</v>
      </c>
      <c r="H2" s="31"/>
      <c r="I2" s="30" t="s">
        <v>41</v>
      </c>
      <c r="J2" s="31"/>
      <c r="L2" s="30" t="s">
        <v>39</v>
      </c>
      <c r="M2" s="31"/>
      <c r="N2" s="30" t="s">
        <v>40</v>
      </c>
      <c r="O2" s="31"/>
      <c r="P2" s="30" t="s">
        <v>7</v>
      </c>
      <c r="Q2" s="31"/>
      <c r="R2" s="30" t="s">
        <v>41</v>
      </c>
      <c r="S2" s="31"/>
      <c r="AN2" s="23"/>
      <c r="AO2" s="33" t="s">
        <v>1</v>
      </c>
      <c r="AP2" s="33"/>
      <c r="AQ2" s="33" t="s">
        <v>23</v>
      </c>
      <c r="AR2" s="33"/>
      <c r="AS2" s="33" t="s">
        <v>20</v>
      </c>
      <c r="AT2" s="33"/>
      <c r="AU2" s="33" t="s">
        <v>79</v>
      </c>
      <c r="AV2" s="34"/>
      <c r="AW2" s="32" t="s">
        <v>16</v>
      </c>
      <c r="AX2" s="33"/>
      <c r="AY2" s="33" t="s">
        <v>80</v>
      </c>
      <c r="AZ2" s="33"/>
      <c r="BA2" s="33" t="s">
        <v>2</v>
      </c>
      <c r="BB2" s="33"/>
      <c r="BC2" s="33" t="s">
        <v>50</v>
      </c>
      <c r="BD2" s="34"/>
    </row>
    <row r="3" spans="1:56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6" t="s">
        <v>81</v>
      </c>
      <c r="AW3" s="5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4" t="s">
        <v>81</v>
      </c>
      <c r="BC3" s="4" t="s">
        <v>28</v>
      </c>
      <c r="BD3" s="6" t="s">
        <v>81</v>
      </c>
    </row>
    <row r="4" spans="1:56" x14ac:dyDescent="0.3">
      <c r="A4" t="s" s="0">
        <v>3</v>
      </c>
      <c r="C4" s="7" t="n">
        <v>0.40287550724739835</v>
      </c>
      <c r="D4" s="8" t="n">
        <v>0.6682025757638417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-0.37823654978048432</v>
      </c>
      <c r="M4" s="8">
        <f t="shared" ref="M4:M17" si="1">(C4+D4)</f>
        <v>0.95882475232284481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  <c r="AN4" s="7" t="s">
        <v>3</v>
      </c>
      <c r="AO4" t="n" s="0">
        <v>-0.6029242057124065</v>
      </c>
      <c r="AP4" t="n" s="0">
        <v>-0.40287550724739835</v>
      </c>
      <c r="AQ4" t="n" s="0">
        <v>0.883828992315158</v>
      </c>
      <c r="AR4" t="n" s="0">
        <v>0.5905768091997492</v>
      </c>
      <c r="AS4" t="n" s="0">
        <v>0.03318203374340589</v>
      </c>
      <c r="AT4" t="n" s="0">
        <v>0.022172320416426528</v>
      </c>
      <c r="AU4" t="n" s="0">
        <v>-0.3089503346904293</v>
      </c>
      <c r="AV4" s="8" t="n">
        <v>-0.20644140942324585</v>
      </c>
      <c r="AW4" s="7" t="n">
        <v>-0.23452291730659544</v>
      </c>
      <c r="AX4" t="n" s="0">
        <v>-0.15670881741991752</v>
      </c>
      <c r="AY4" t="n" s="0">
        <v>0.20464867098784828</v>
      </c>
      <c r="AZ4" t="n" s="0">
        <v>0.1367467690807272</v>
      </c>
      <c r="BA4" t="n" s="0">
        <v>-0.6029242057124065</v>
      </c>
      <c r="BB4" t="n" s="0">
        <v>-0.40287550724739835</v>
      </c>
      <c r="BC4" t="e" s="0">
        <v>#NUM!</v>
      </c>
      <c r="BD4" s="8" t="e">
        <v>#NUM!</v>
      </c>
    </row>
    <row r="5" spans="1:56" x14ac:dyDescent="0.3">
      <c r="A5" t="s" s="0">
        <v>30</v>
      </c>
      <c r="C5" s="7" t="n">
        <v>0.0</v>
      </c>
      <c r="D5" s="8" t="n">
        <v>0.0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  <c r="AN5" s="7" t="s">
        <v>30</v>
      </c>
      <c r="AO5" t="e" s="0">
        <v>#NUM!</v>
      </c>
      <c r="AP5" t="n" s="0">
        <v>0.0</v>
      </c>
      <c r="AQ5" t="e" s="0">
        <v>#NUM!</v>
      </c>
      <c r="AR5" t="n" s="0">
        <v>0.0</v>
      </c>
      <c r="AS5" t="e" s="0">
        <v>#NUM!</v>
      </c>
      <c r="AT5" t="n" s="0">
        <v>0.0</v>
      </c>
      <c r="AU5" t="e" s="0">
        <v>#NUM!</v>
      </c>
      <c r="AV5" s="8" t="n">
        <v>0.0</v>
      </c>
      <c r="AW5" s="7" t="e">
        <v>#NUM!</v>
      </c>
      <c r="AX5" t="n" s="0">
        <v>0.0</v>
      </c>
      <c r="AY5" t="e" s="0">
        <v>#NUM!</v>
      </c>
      <c r="AZ5" t="n" s="0">
        <v>0.0</v>
      </c>
      <c r="BA5" t="e" s="0">
        <v>#NUM!</v>
      </c>
      <c r="BB5" t="n" s="0">
        <v>0.0</v>
      </c>
      <c r="BC5" t="e" s="0">
        <v>#NUM!</v>
      </c>
      <c r="BD5" s="8" t="e">
        <v>#NUM!</v>
      </c>
    </row>
    <row r="6" spans="1:56" x14ac:dyDescent="0.3">
      <c r="A6" t="s" s="0">
        <v>31</v>
      </c>
      <c r="C6" s="7" t="n">
        <v>5.807319008738468</v>
      </c>
      <c r="D6" s="8" t="n">
        <v>4.368035436513562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0.68868980030115878</v>
      </c>
      <c r="M6" s="8">
        <f t="shared" si="1"/>
        <v>9.3374196564698533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  <c r="AN6" s="7" t="s">
        <v>31</v>
      </c>
      <c r="AO6" t="n" s="0">
        <v>-0.5663840670165894</v>
      </c>
      <c r="AP6" t="n" s="0">
        <v>-2.473985675405135</v>
      </c>
      <c r="AQ6" t="n" s="0">
        <v>0.4863152000407686</v>
      </c>
      <c r="AR6" t="n" s="0">
        <v>2.124242027093259</v>
      </c>
      <c r="AS6" t="n" s="0">
        <v>0.5494761546547471</v>
      </c>
      <c r="AT6" t="n" s="0">
        <v>2.4001313150511416</v>
      </c>
      <c r="AU6" t="n" s="0">
        <v>-0.5919692305561345</v>
      </c>
      <c r="AV6" s="8" t="n">
        <v>-2.5857425763948623</v>
      </c>
      <c r="AW6" s="7" t="n">
        <v>-0.6569350459254133</v>
      </c>
      <c r="AX6" t="n" s="0">
        <v>-2.8695155600898694</v>
      </c>
      <c r="AY6" t="n" s="0">
        <v>0.4037646045212636</v>
      </c>
      <c r="AZ6" t="n" s="0">
        <v>1.7636581005587635</v>
      </c>
      <c r="BA6" t="n" s="0">
        <v>1.1259228432009913</v>
      </c>
      <c r="BB6" t="n" s="0">
        <v>4.918070877882033</v>
      </c>
      <c r="BC6" t="e" s="0">
        <v>#NUM!</v>
      </c>
      <c r="BD6" s="8" t="e">
        <v>#NUM!</v>
      </c>
    </row>
    <row r="7" spans="1:56" x14ac:dyDescent="0.3">
      <c r="A7" t="s" s="0">
        <v>32</v>
      </c>
      <c r="C7" s="7" t="n">
        <v>0.0</v>
      </c>
      <c r="D7" s="8" t="n">
        <v>0.0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  <c r="AN7" s="7" t="s">
        <v>32</v>
      </c>
      <c r="AO7" t="e" s="0">
        <v>#NUM!</v>
      </c>
      <c r="AP7" t="n" s="0">
        <v>0.0</v>
      </c>
      <c r="AQ7" t="e" s="0">
        <v>#NUM!</v>
      </c>
      <c r="AR7" t="n" s="0">
        <v>0.0</v>
      </c>
      <c r="AS7" t="e" s="0">
        <v>#NUM!</v>
      </c>
      <c r="AT7" t="n" s="0">
        <v>0.0</v>
      </c>
      <c r="AU7" t="e" s="0">
        <v>#NUM!</v>
      </c>
      <c r="AV7" s="8" t="n">
        <v>0.0</v>
      </c>
      <c r="AW7" s="7" t="e">
        <v>#NUM!</v>
      </c>
      <c r="AX7" t="n" s="0">
        <v>0.0</v>
      </c>
      <c r="AY7" t="e" s="0">
        <v>#NUM!</v>
      </c>
      <c r="AZ7" t="n" s="0">
        <v>0.0</v>
      </c>
      <c r="BA7" t="e" s="0">
        <v>#NUM!</v>
      </c>
      <c r="BB7" t="n" s="0">
        <v>0.0</v>
      </c>
      <c r="BC7" t="e" s="0">
        <v>#NUM!</v>
      </c>
      <c r="BD7" s="8" t="e">
        <v>#NUM!</v>
      </c>
    </row>
    <row r="8" spans="1:56" x14ac:dyDescent="0.3">
      <c r="A8" t="s" s="0">
        <v>33</v>
      </c>
      <c r="C8" s="7" t="n">
        <v>3.6004569102472668</v>
      </c>
      <c r="D8" s="8" t="n">
        <v>3.584448995519121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0.76004058017461062</v>
      </c>
      <c r="M8" s="8">
        <f t="shared" si="1"/>
        <v>7.7607156379781461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  <c r="AN8" s="7" t="s">
        <v>33</v>
      </c>
      <c r="AO8" t="n" s="0">
        <v>0.39044859935300685</v>
      </c>
      <c r="AP8" t="n" s="0">
        <v>1.3995430897527332</v>
      </c>
      <c r="AQ8" t="n" s="0">
        <v>-0.7390962535856371</v>
      </c>
      <c r="AR8" t="n" s="0">
        <v>-2.6492528237569823</v>
      </c>
      <c r="AS8" t="n" s="0">
        <v>-0.3547649495218284</v>
      </c>
      <c r="AT8" t="n" s="0">
        <v>-1.2716368669589095</v>
      </c>
      <c r="AU8" t="n" s="0">
        <v>0.524150655728269</v>
      </c>
      <c r="AV8" s="8" t="n">
        <v>1.8787912914258826</v>
      </c>
      <c r="AW8" s="7" t="n">
        <v>0.49114245955326424</v>
      </c>
      <c r="AX8" t="n" s="0">
        <v>1.7604750958024886</v>
      </c>
      <c r="AY8" t="n" s="0">
        <v>-0.304558976597477</v>
      </c>
      <c r="AZ8" t="n" s="0">
        <v>-1.0916761177411578</v>
      </c>
      <c r="BA8" t="n" s="0">
        <v>-0.7970358478194687</v>
      </c>
      <c r="BB8" t="n" s="0">
        <v>-2.8569343441092254</v>
      </c>
      <c r="BC8" t="e" s="0">
        <v>#NUM!</v>
      </c>
      <c r="BD8" s="8" t="e">
        <v>#NUM!</v>
      </c>
    </row>
    <row r="9" spans="1:56" x14ac:dyDescent="0.3">
      <c r="A9" s="4" t="s">
        <v>12</v>
      </c>
      <c r="B9" s="4"/>
      <c r="C9" s="5" t="n">
        <v>11.458049889917506</v>
      </c>
      <c r="D9" s="6" t="n">
        <v>5.620822916697963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5.0319903006955009</v>
      </c>
      <c r="M9" s="6">
        <f t="shared" si="1"/>
        <v>16.748530382339226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  <c r="AN9" s="5" t="s">
        <v>12</v>
      </c>
      <c r="AO9" s="4" t="n">
        <v>0.63014796277611</v>
      </c>
      <c r="AP9" s="4" t="n">
        <v>3.541950110082494</v>
      </c>
      <c r="AQ9" s="4" t="n">
        <v>-0.37124496486554515</v>
      </c>
      <c r="AR9" s="4" t="n">
        <v>-2.0867022062249863</v>
      </c>
      <c r="AS9" s="4" t="n">
        <v>-0.17440571827628112</v>
      </c>
      <c r="AT9" s="4" t="n">
        <v>-0.9803036580904898</v>
      </c>
      <c r="AU9" s="4" t="n">
        <v>0.25009595731705686</v>
      </c>
      <c r="AV9" s="6" t="n">
        <v>1.405745088261229</v>
      </c>
      <c r="AW9" s="5" t="n">
        <v>0.1949815854440826</v>
      </c>
      <c r="AX9" s="4" t="n">
        <v>1.0959569637982014</v>
      </c>
      <c r="AY9" s="4" t="n">
        <v>-0.17790441452367717</v>
      </c>
      <c r="AZ9" s="4" t="n">
        <v>-0.9999692101364186</v>
      </c>
      <c r="BA9" s="4" t="n">
        <v>0.63014796277611</v>
      </c>
      <c r="BB9" s="4" t="n">
        <v>3.541950110082494</v>
      </c>
      <c r="BC9" s="4" t="e">
        <v>#NUM!</v>
      </c>
      <c r="BD9" s="6" t="e">
        <v>#NUM!</v>
      </c>
    </row>
    <row r="10" spans="1:56" x14ac:dyDescent="0.3">
      <c r="A10" t="s" s="0">
        <v>13</v>
      </c>
      <c r="C10" s="7" t="n">
        <v>25.050863219981355</v>
      </c>
      <c r="D10" s="8" t="n">
        <v>9.259565265896736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14.212524626427347</v>
      </c>
      <c r="M10" s="8">
        <f t="shared" si="1"/>
        <v>32.527505850324431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  <c r="AN10" s="7" t="s">
        <v>13</v>
      </c>
      <c r="AO10" t="n" s="0">
        <v>0.17450100520770304</v>
      </c>
      <c r="AP10" t="n" s="0">
        <v>1.6158034466853124</v>
      </c>
      <c r="AQ10" t="n" s="0">
        <v>-0.21266808788310199</v>
      </c>
      <c r="AR10" t="n" s="0">
        <v>-1.9692140397270457</v>
      </c>
      <c r="AS10" t="n" s="0">
        <v>0.14778054216304215</v>
      </c>
      <c r="AT10" t="n" s="0">
        <v>1.3683835751882931</v>
      </c>
      <c r="AU10" t="n" s="0">
        <v>-0.051684817778662046</v>
      </c>
      <c r="AV10" s="8" t="n">
        <v>-0.4785789434775012</v>
      </c>
      <c r="AW10" s="7" t="n">
        <v>-0.08641683244926009</v>
      </c>
      <c r="AX10" t="n" s="0">
        <v>-0.8001823001359867</v>
      </c>
      <c r="AY10" t="n" s="0">
        <v>0.032038398817676846</v>
      </c>
      <c r="AZ10" t="n" s="0">
        <v>0.29666164486710755</v>
      </c>
      <c r="BA10" t="n" s="0">
        <v>0.4981175076484056</v>
      </c>
      <c r="BB10" t="n" s="0">
        <v>4.6123515721562285</v>
      </c>
      <c r="BC10" t="e" s="0">
        <v>#NUM!</v>
      </c>
      <c r="BD10" s="8" t="e">
        <v>#NUM!</v>
      </c>
    </row>
    <row r="11" spans="1:56" x14ac:dyDescent="0.3">
      <c r="A11" t="s" s="0">
        <v>14</v>
      </c>
      <c r="C11" s="7" t="n">
        <v>119.7777852967741</v>
      </c>
      <c r="D11" s="8" t="n">
        <v>23.39961178645295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92.695143684059218</v>
      </c>
      <c r="M11" s="8">
        <f t="shared" si="1"/>
        <v>142.40302171650765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  <c r="AN11" s="7" t="s">
        <v>14</v>
      </c>
      <c r="AO11" t="n" s="0">
        <v>-0.06172974050266191</v>
      </c>
      <c r="AP11" t="n" s="0">
        <v>-1.4444519634407698</v>
      </c>
      <c r="AQ11" t="n" s="0">
        <v>-0.528784612381466</v>
      </c>
      <c r="AR11" t="n" s="0">
        <v>-12.373354648376306</v>
      </c>
      <c r="AS11" t="n" s="0">
        <v>0.2956077422085815</v>
      </c>
      <c r="AT11" t="n" s="0">
        <v>6.917106408750669</v>
      </c>
      <c r="AU11" t="n" s="0">
        <v>-0.05913535590209955</v>
      </c>
      <c r="AV11" s="8" t="n">
        <v>-1.3837443709628587</v>
      </c>
      <c r="AW11" s="7" t="n">
        <v>-0.22944895594293807</v>
      </c>
      <c r="AX11" t="n" s="0">
        <v>-5.3690164938716975</v>
      </c>
      <c r="AY11" t="n" s="0">
        <v>0.11806561686421113</v>
      </c>
      <c r="AZ11" t="n" s="0">
        <v>2.762689599950633</v>
      </c>
      <c r="BA11" t="n" s="0">
        <v>0.7745331168357473</v>
      </c>
      <c r="BB11" t="n" s="0">
        <v>18.123774249707893</v>
      </c>
      <c r="BC11" t="e" s="0">
        <v>#NUM!</v>
      </c>
      <c r="BD11" s="8" t="e">
        <v>#NUM!</v>
      </c>
    </row>
    <row r="12" spans="1:56" x14ac:dyDescent="0.3">
      <c r="A12" s="4" t="s">
        <v>34</v>
      </c>
      <c r="B12" s="4"/>
      <c r="C12" s="5" t="n">
        <v>58.218008966893876</v>
      </c>
      <c r="D12" s="6" t="n">
        <v>16.079795958903606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43.103293238834979</v>
      </c>
      <c r="M12" s="6">
        <f t="shared" si="1"/>
        <v>76.734290525193657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  <c r="AN12" s="5" t="s">
        <v>34</v>
      </c>
      <c r="AO12" s="4" t="n">
        <v>-0.5110766944989409</v>
      </c>
      <c r="AP12" s="4" t="n">
        <v>-8.218008966893883</v>
      </c>
      <c r="AQ12" s="4" t="n">
        <v>-0.3947950819103608</v>
      </c>
      <c r="AR12" s="4" t="n">
        <v>-6.348224362697238</v>
      </c>
      <c r="AS12" s="4" t="n">
        <v>0.3209395771970014</v>
      </c>
      <c r="AT12" s="4" t="n">
        <v>5.160642916464575</v>
      </c>
      <c r="AU12" s="4" t="n">
        <v>-0.11395241438088623</v>
      </c>
      <c r="AV12" s="6" t="n">
        <v>-1.8323315722690836</v>
      </c>
      <c r="AW12" s="5" t="n">
        <v>-0.3025292652861277</v>
      </c>
      <c r="AX12" s="4" t="n">
        <v>-4.864608857397954</v>
      </c>
      <c r="AY12" s="4" t="n">
        <v>0.19710048115367662</v>
      </c>
      <c r="AZ12" s="4" t="n">
        <v>3.1693355203528455</v>
      </c>
      <c r="BA12" s="4" t="n">
        <v>0.33315851824268056</v>
      </c>
      <c r="BB12" s="4" t="n">
        <v>5.357120995312968</v>
      </c>
      <c r="BC12" s="4" t="e">
        <v>#NUM!</v>
      </c>
      <c r="BD12" s="6" t="e">
        <v>#NUM!</v>
      </c>
    </row>
    <row r="13" spans="1:56" x14ac:dyDescent="0.3">
      <c r="A13" s="4" t="s">
        <v>25</v>
      </c>
      <c r="B13" s="4"/>
      <c r="C13" s="5" t="n">
        <v>9.810651426233134</v>
      </c>
      <c r="D13" s="6" t="n">
        <v>2.360622699540302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7.054900629934254</v>
      </c>
      <c r="M13" s="6">
        <f t="shared" si="1"/>
        <v>12.07255324753188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  <c r="AN13" s="5" t="s">
        <v>25</v>
      </c>
      <c r="AO13" s="4" t="n">
        <v>-0.6258171173171753</v>
      </c>
      <c r="AP13" s="4" t="n">
        <v>-1.4773180928998002</v>
      </c>
      <c r="AQ13" s="4" t="n">
        <v>0.027774880140224143</v>
      </c>
      <c r="AR13" s="4" t="n">
        <v>0.06556601253602423</v>
      </c>
      <c r="AS13" s="4" t="n">
        <v>0.48744205024069837</v>
      </c>
      <c r="AT13" s="4" t="n">
        <v>1.150666768508657</v>
      </c>
      <c r="AU13" s="4" t="n">
        <v>-0.38692870934863827</v>
      </c>
      <c r="AV13" s="6" t="n">
        <v>-0.9133926943922273</v>
      </c>
      <c r="AW13" s="5" t="n">
        <v>-0.5361929638115348</v>
      </c>
      <c r="AX13" s="4" t="n">
        <v>-1.2657492817073006</v>
      </c>
      <c r="AY13" s="4" t="n">
        <v>0.3425912798584116</v>
      </c>
      <c r="AZ13" s="4" t="n">
        <v>0.8087287518983306</v>
      </c>
      <c r="BA13" s="4" t="n">
        <v>0.7024676272274812</v>
      </c>
      <c r="BB13" s="4" t="n">
        <v>1.6582610265254072</v>
      </c>
      <c r="BC13" s="4" t="e">
        <v>#NUM!</v>
      </c>
      <c r="BD13" s="6" t="e">
        <v>#NUM!</v>
      </c>
    </row>
    <row r="14" spans="1:56" x14ac:dyDescent="0.3">
      <c r="A14" t="s" s="0">
        <v>35</v>
      </c>
      <c r="C14" s="7" t="n">
        <v>0.7555003904087816</v>
      </c>
      <c r="D14" s="8" t="n">
        <v>1.4779834387467363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-0.65866523407125555</v>
      </c>
      <c r="M14" s="8">
        <f t="shared" si="1"/>
        <v>2.5169348324961751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  <c r="AN14" s="7" t="s">
        <v>35</v>
      </c>
      <c r="AO14" t="n" s="0">
        <v>1.7441554995436475</v>
      </c>
      <c r="AP14" t="n" s="0">
        <v>2.5778329429245517</v>
      </c>
      <c r="AQ14" t="n" s="0">
        <v>0.515804076559655</v>
      </c>
      <c r="AR14" t="n" s="0">
        <v>0.7623498827932238</v>
      </c>
      <c r="AS14" t="n" s="0">
        <v>-0.5111697266712353</v>
      </c>
      <c r="AT14" t="n" s="0">
        <v>-0.7555003904087816</v>
      </c>
      <c r="AU14" t="n" s="0">
        <v>0.19766671510728182</v>
      </c>
      <c r="AV14" s="8" t="n">
        <v>0.2921481313200318</v>
      </c>
      <c r="AW14" s="7" t="n">
        <v>0.1263032655239312</v>
      </c>
      <c r="AX14" t="n" s="0">
        <v>0.18667413470400196</v>
      </c>
      <c r="AY14" t="n" s="0">
        <v>-0.20553443355196246</v>
      </c>
      <c r="AZ14" t="n" s="0">
        <v>-0.30377648888199205</v>
      </c>
      <c r="BA14" t="n" s="0">
        <v>1.9077545105572846</v>
      </c>
      <c r="BB14" t="n" s="0">
        <v>2.8196295717980524</v>
      </c>
      <c r="BC14" t="e" s="0">
        <v>#NUM!</v>
      </c>
      <c r="BD14" s="8" t="e">
        <v>#NUM!</v>
      </c>
    </row>
    <row r="15" spans="1:56" x14ac:dyDescent="0.3">
      <c r="A15" t="s" s="0">
        <v>36</v>
      </c>
      <c r="C15" s="7" t="n">
        <v>1.2907810408371139</v>
      </c>
      <c r="D15" s="8" t="n">
        <v>1.2612163070536313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0.27527535614257559</v>
      </c>
      <c r="M15" s="8">
        <f t="shared" si="1"/>
        <v>2.742890036656116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  <c r="AN15" s="7" t="s">
        <v>36</v>
      </c>
      <c r="AO15" t="n" s="0">
        <v>-1.0234414458631207</v>
      </c>
      <c r="AP15" t="n" s="0">
        <v>-1.2907810408371139</v>
      </c>
      <c r="AQ15" t="n" s="0">
        <v>-0.26924561032684885</v>
      </c>
      <c r="AR15" t="n" s="0">
        <v>-0.33957695434682933</v>
      </c>
      <c r="AS15" t="n" s="0">
        <v>-0.11936663571296009</v>
      </c>
      <c r="AT15" t="n" s="0">
        <v>-0.15054714747931564</v>
      </c>
      <c r="AU15" t="n" s="0">
        <v>0.21021231490667822</v>
      </c>
      <c r="AV15" s="8" t="n">
        <v>0.2651231995037957</v>
      </c>
      <c r="AW15" s="7" t="n">
        <v>0.24434836808733187</v>
      </c>
      <c r="AX15" t="n" s="0">
        <v>0.30817614643368607</v>
      </c>
      <c r="AY15" t="n" s="0">
        <v>-0.1188441994767373</v>
      </c>
      <c r="AZ15" t="n" s="0">
        <v>-0.14988824237879572</v>
      </c>
      <c r="BA15" t="n" s="0">
        <v>-0.9392231330691561</v>
      </c>
      <c r="BB15" t="n" s="0">
        <v>-1.1845635313888223</v>
      </c>
      <c r="BC15" t="e" s="0">
        <v>#NUM!</v>
      </c>
      <c r="BD15" s="8" t="e">
        <v>#NUM!</v>
      </c>
    </row>
    <row r="16" spans="1:56" x14ac:dyDescent="0.3">
      <c r="A16" s="4" t="s">
        <v>37</v>
      </c>
      <c r="B16" s="4"/>
      <c r="C16" s="5" t="n">
        <v>8.266288875165383</v>
      </c>
      <c r="D16" s="6" t="n">
        <v>2.2395504933859147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5.4875413420782442</v>
      </c>
      <c r="M16" s="6">
        <f t="shared" si="1"/>
        <v>9.0876590020183556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  <c r="AN16" s="5" t="s">
        <v>37</v>
      </c>
      <c r="AO16" s="4" t="e">
        <v>#NUM!</v>
      </c>
      <c r="AP16" s="4" t="e">
        <v>#NUM!</v>
      </c>
      <c r="AQ16" s="4" t="n">
        <v>-0.38361528289975066</v>
      </c>
      <c r="AR16" s="4" t="n">
        <v>-0.8591257960885139</v>
      </c>
      <c r="AS16" s="4" t="n">
        <v>0.48620648901176106</v>
      </c>
      <c r="AT16" s="4" t="n">
        <v>1.0888839823537229</v>
      </c>
      <c r="AU16" s="4" t="n">
        <v>-0.5654209980552463</v>
      </c>
      <c r="AV16" s="6" t="n">
        <v>-1.2662888751653831</v>
      </c>
      <c r="AW16" s="5" t="n">
        <v>-0.6992062320622832</v>
      </c>
      <c r="AX16" s="4" t="n">
        <v>-1.5659076619935925</v>
      </c>
      <c r="AY16" s="4" t="n">
        <v>0.21194867396784767</v>
      </c>
      <c r="AZ16" s="4" t="n">
        <v>0.47466975735718364</v>
      </c>
      <c r="BA16" s="4" t="n">
        <v>-0.11890282266544851</v>
      </c>
      <c r="BB16" s="4" t="n">
        <v>-0.26628887516538313</v>
      </c>
      <c r="BC16" s="4" t="e">
        <v>#NUM!</v>
      </c>
      <c r="BD16" s="6" t="e">
        <v>#NUM!</v>
      </c>
    </row>
    <row r="17" spans="1:56" ht="15" thickBot="1" x14ac:dyDescent="0.35">
      <c r="A17" s="4" t="s">
        <v>38</v>
      </c>
      <c r="B17" s="4"/>
      <c r="C17" s="18" t="n">
        <v>5.807229621707328</v>
      </c>
      <c r="D17" s="19" t="n">
        <v>1.6118945039025845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4.1932412101905481</v>
      </c>
      <c r="M17" s="19">
        <f t="shared" si="1"/>
        <v>7.3714378274543435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  <c r="AN17" s="18" t="s">
        <v>38</v>
      </c>
      <c r="AO17" s="24" t="n">
        <v>-0.5007955668022509</v>
      </c>
      <c r="AP17" s="24" t="n">
        <v>-0.8072296217073278</v>
      </c>
      <c r="AQ17" s="24" t="e">
        <v>#NUM!</v>
      </c>
      <c r="AR17" s="24" t="e">
        <v>#NUM!</v>
      </c>
      <c r="AS17" s="24" t="n">
        <v>0.11959242855283185</v>
      </c>
      <c r="AT17" s="24" t="n">
        <v>0.19277037829267218</v>
      </c>
      <c r="AU17" s="24" t="n">
        <v>0.01599757852659343</v>
      </c>
      <c r="AV17" s="19" t="n">
        <v>0.025786408902765956</v>
      </c>
      <c r="AW17" s="18" t="n">
        <v>-0.1647884670648967</v>
      </c>
      <c r="AX17" s="24" t="n">
        <v>-0.26562162436843906</v>
      </c>
      <c r="AY17" s="24" t="n">
        <v>0.9388450633591597</v>
      </c>
      <c r="AZ17" s="24" t="n">
        <v>1.5133191976447034</v>
      </c>
      <c r="BA17" s="24" t="n">
        <v>0.11959242855283185</v>
      </c>
      <c r="BB17" s="24" t="n">
        <v>0.19277037829267218</v>
      </c>
      <c r="BC17" s="24" t="e">
        <v>#NUM!</v>
      </c>
      <c r="BD17" s="19" t="e">
        <v>#NUM!</v>
      </c>
    </row>
    <row r="20" spans="1:56" x14ac:dyDescent="0.3">
      <c r="G20" s="29" t="s">
        <v>67</v>
      </c>
      <c r="H20" s="29"/>
      <c r="I20" s="29" t="s">
        <v>70</v>
      </c>
      <c r="J20" s="29"/>
      <c r="P20" s="29" t="s">
        <v>60</v>
      </c>
      <c r="Q20" s="29"/>
      <c r="R20" s="29" t="s">
        <v>62</v>
      </c>
      <c r="S20" s="29"/>
    </row>
    <row r="21" spans="1:56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  <c r="Z21" t="s" s="0">
        <v>73</v>
      </c>
      <c r="AA21" t="s" s="0">
        <v>46</v>
      </c>
      <c r="AB21" t="s" s="0">
        <v>47</v>
      </c>
      <c r="AD21" t="s" s="0">
        <v>73</v>
      </c>
      <c r="AE21" t="s" s="0">
        <v>46</v>
      </c>
      <c r="AF21" t="s" s="0">
        <v>47</v>
      </c>
    </row>
    <row r="22" spans="1:56" x14ac:dyDescent="0.3">
      <c r="A22" t="n" s="0">
        <v>1.0</v>
      </c>
      <c r="B22" t="s" s="0">
        <v>15</v>
      </c>
      <c r="C22" t="s" s="0">
        <v>1</v>
      </c>
      <c r="D22" s="0"/>
      <c r="E22" t="s">
        <v>2</v>
      </c>
      <c r="F22" t="n">
        <v>0.0</v>
      </c>
      <c r="G22" t="n">
        <v>0.0</v>
      </c>
      <c r="H22" t="n">
        <v>3.0</v>
      </c>
      <c r="I22" t="n">
        <v>0.0</v>
      </c>
      <c r="J22" t="n">
        <v>5.0</v>
      </c>
      <c r="K22" t="n">
        <v>3.0</v>
      </c>
      <c r="L22"/>
      <c r="M22" t="n">
        <v>77.0</v>
      </c>
      <c r="N22" t="n">
        <v>76.0</v>
      </c>
      <c r="O22" t="n">
        <v>8.0</v>
      </c>
      <c r="P22"/>
      <c r="Q22"/>
      <c r="R22"/>
      <c r="S22"/>
      <c r="T22" t="n">
        <v>-1.0</v>
      </c>
      <c r="U22"/>
      <c r="V22" t="s">
        <v>45</v>
      </c>
      <c r="W22" t="b">
        <v>0</v>
      </c>
      <c r="Z22" t="n">
        <v>1.0</v>
      </c>
      <c r="AD22" t="n">
        <v>0.0</v>
      </c>
      <c r="AE22" t="n">
        <v>0.0</v>
      </c>
      <c r="AF22" t="n">
        <v>0.0</v>
      </c>
    </row>
    <row r="23" spans="1:56" x14ac:dyDescent="0.3">
      <c r="A23" t="n" s="0">
        <v>1.0</v>
      </c>
      <c r="B23" t="s" s="0">
        <v>15</v>
      </c>
      <c r="C23" t="s" s="0">
        <v>1</v>
      </c>
      <c r="D23" s="0"/>
      <c r="E23" t="s">
        <v>16</v>
      </c>
      <c r="F23" t="n">
        <v>0.0</v>
      </c>
      <c r="G23" t="n">
        <v>0.0</v>
      </c>
      <c r="H23" t="n">
        <v>1.0</v>
      </c>
      <c r="I23" t="n">
        <v>0.0</v>
      </c>
      <c r="J23" t="n">
        <v>4.0</v>
      </c>
      <c r="K23" t="n">
        <v>15.0</v>
      </c>
      <c r="L23"/>
      <c r="M23" t="n">
        <v>63.0</v>
      </c>
      <c r="N23" t="n">
        <v>50.0</v>
      </c>
      <c r="O23" t="n">
        <v>5.0</v>
      </c>
      <c r="P23"/>
      <c r="Q23"/>
      <c r="R23"/>
      <c r="S23"/>
      <c r="T23" t="n">
        <v>-1.0</v>
      </c>
      <c r="U23"/>
      <c r="V23" t="s">
        <v>45</v>
      </c>
      <c r="W23" t="b">
        <v>0</v>
      </c>
      <c r="Z23" t="n">
        <v>1.0</v>
      </c>
      <c r="AD23" t="n">
        <v>1.0</v>
      </c>
      <c r="AE23" t="n">
        <v>0.0</v>
      </c>
      <c r="AF23" t="n">
        <v>0.0</v>
      </c>
    </row>
    <row r="24" spans="1:56" x14ac:dyDescent="0.3">
      <c r="A24" t="n" s="0">
        <v>1.0</v>
      </c>
      <c r="B24" t="s" s="0">
        <v>15</v>
      </c>
      <c r="C24" t="s" s="0">
        <v>1</v>
      </c>
      <c r="D24" s="0"/>
      <c r="E24" t="s">
        <v>16</v>
      </c>
      <c r="F24" t="n">
        <v>0.0</v>
      </c>
      <c r="G24" t="n">
        <v>0.0</v>
      </c>
      <c r="H24" t="n">
        <v>2.0</v>
      </c>
      <c r="I24" t="n">
        <v>0.0</v>
      </c>
      <c r="J24" t="n">
        <v>4.0</v>
      </c>
      <c r="K24" t="n">
        <v>15.0</v>
      </c>
      <c r="L24"/>
      <c r="M24" t="n">
        <v>71.0</v>
      </c>
      <c r="N24" t="n">
        <v>58.0</v>
      </c>
      <c r="O24" t="n">
        <v>6.0</v>
      </c>
      <c r="P24"/>
      <c r="Q24"/>
      <c r="R24"/>
      <c r="S24"/>
      <c r="T24" t="n">
        <v>-1.0</v>
      </c>
      <c r="U24"/>
      <c r="V24" t="s">
        <v>45</v>
      </c>
      <c r="W24" t="b">
        <v>0</v>
      </c>
      <c r="Z24" t="n">
        <v>1.0</v>
      </c>
      <c r="AD24" t="n">
        <v>2.0</v>
      </c>
      <c r="AE24" t="n">
        <v>0.0</v>
      </c>
      <c r="AF24" t="n">
        <v>0.0</v>
      </c>
    </row>
    <row r="25" spans="1:56" x14ac:dyDescent="0.3">
      <c r="A25" t="n" s="0">
        <v>2.0</v>
      </c>
      <c r="B25" t="s" s="0">
        <v>15</v>
      </c>
      <c r="C25" t="s" s="0">
        <v>20</v>
      </c>
      <c r="D25" t="s" s="0">
        <v>21</v>
      </c>
      <c r="E25" t="s" s="0">
        <v>16</v>
      </c>
      <c r="F25" t="n" s="0">
        <v>0.0</v>
      </c>
      <c r="G25" t="n" s="0">
        <v>0.0</v>
      </c>
      <c r="H25" t="n" s="0">
        <v>1.0</v>
      </c>
      <c r="I25" t="n" s="0">
        <v>0.0</v>
      </c>
      <c r="J25" t="n" s="0">
        <v>5.0</v>
      </c>
      <c r="K25" t="n" s="0">
        <v>15.0</v>
      </c>
      <c r="L25" s="0"/>
      <c r="M25" t="n">
        <v>73.0</v>
      </c>
      <c r="N25" t="n">
        <v>60.0</v>
      </c>
      <c r="O25" t="n">
        <v>6.0</v>
      </c>
      <c r="P25"/>
      <c r="Q25"/>
      <c r="R25"/>
      <c r="S25"/>
      <c r="T25" t="n">
        <v>-1.0</v>
      </c>
      <c r="U25"/>
      <c r="V25" t="s">
        <v>45</v>
      </c>
      <c r="W25" t="b">
        <v>0</v>
      </c>
      <c r="Z25" t="n">
        <v>2.0</v>
      </c>
      <c r="AD25" t="n">
        <v>3.0</v>
      </c>
      <c r="AE25" t="n">
        <v>0.0</v>
      </c>
      <c r="AF25" t="n">
        <v>0.0</v>
      </c>
    </row>
    <row r="26" spans="1:56" x14ac:dyDescent="0.3">
      <c r="A26" t="n" s="0">
        <v>2.0</v>
      </c>
      <c r="B26" t="s" s="0">
        <v>15</v>
      </c>
      <c r="C26" t="s" s="0">
        <v>20</v>
      </c>
      <c r="D26" t="s" s="0">
        <v>16</v>
      </c>
      <c r="E26" t="s" s="0">
        <v>21</v>
      </c>
      <c r="F26" t="n" s="0">
        <v>0.0</v>
      </c>
      <c r="G26" t="n" s="0">
        <v>0.0</v>
      </c>
      <c r="H26" t="n" s="0">
        <v>2.0</v>
      </c>
      <c r="I26" t="n" s="0">
        <v>0.0</v>
      </c>
      <c r="J26" t="n" s="0">
        <v>2.0</v>
      </c>
      <c r="K26" t="n" s="0">
        <v>15.0</v>
      </c>
      <c r="L26" s="0"/>
      <c r="M26" t="n">
        <v>51.0</v>
      </c>
      <c r="N26" t="n">
        <v>38.0</v>
      </c>
      <c r="O26" t="n">
        <v>4.0</v>
      </c>
      <c r="P26"/>
      <c r="Q26"/>
      <c r="R26"/>
      <c r="S26"/>
      <c r="T26" t="n">
        <v>-1.0</v>
      </c>
      <c r="U26"/>
      <c r="V26" t="s">
        <v>45</v>
      </c>
      <c r="W26" t="b">
        <v>0</v>
      </c>
      <c r="Z26" t="n">
        <v>2.0</v>
      </c>
      <c r="AD26" t="n">
        <v>4.0</v>
      </c>
      <c r="AE26" t="n">
        <v>0.0</v>
      </c>
      <c r="AF26" t="n">
        <v>0.0</v>
      </c>
    </row>
    <row r="27" spans="1:56" x14ac:dyDescent="0.3">
      <c r="A27" t="n" s="0">
        <v>2.0</v>
      </c>
      <c r="B27" t="s" s="0">
        <v>15</v>
      </c>
      <c r="C27" t="s" s="0">
        <v>20</v>
      </c>
      <c r="D27" t="s" s="0">
        <v>16</v>
      </c>
      <c r="E27" t="s" s="0">
        <v>21</v>
      </c>
      <c r="F27" t="n" s="0">
        <v>1.0</v>
      </c>
      <c r="G27" t="n" s="0">
        <v>0.0</v>
      </c>
      <c r="H27" t="n" s="0">
        <v>2.0</v>
      </c>
      <c r="I27" t="n" s="0">
        <v>0.0</v>
      </c>
      <c r="J27" t="n" s="0">
        <v>4.0</v>
      </c>
      <c r="K27" t="n" s="0">
        <v>3.0</v>
      </c>
      <c r="L27" s="0"/>
      <c r="M27" t="n">
        <v>61.0</v>
      </c>
      <c r="N27" t="n">
        <v>60.0</v>
      </c>
      <c r="O27" t="n">
        <v>7.0</v>
      </c>
      <c r="P27"/>
      <c r="Q27"/>
      <c r="R27"/>
      <c r="S27"/>
      <c r="T27" t="n">
        <v>-1.0</v>
      </c>
      <c r="U27"/>
      <c r="V27" t="s">
        <v>45</v>
      </c>
      <c r="W27" t="b">
        <v>0</v>
      </c>
      <c r="Z27" t="n">
        <v>2.0</v>
      </c>
      <c r="AD27" t="n">
        <v>5.0</v>
      </c>
      <c r="AE27" t="n">
        <v>0.0</v>
      </c>
      <c r="AF27" t="n">
        <v>0.0</v>
      </c>
    </row>
    <row r="28" spans="1:56" x14ac:dyDescent="0.3">
      <c r="A28" t="n" s="0">
        <v>2.0</v>
      </c>
      <c r="B28" t="s" s="0">
        <v>15</v>
      </c>
      <c r="C28" t="s" s="0">
        <v>20</v>
      </c>
      <c r="D28" t="s" s="0">
        <v>16</v>
      </c>
      <c r="E28" t="s" s="0">
        <v>2</v>
      </c>
      <c r="F28" t="n" s="0">
        <v>0.0</v>
      </c>
      <c r="G28" t="n" s="0">
        <v>0.0</v>
      </c>
      <c r="H28" t="n" s="0">
        <v>1.0</v>
      </c>
      <c r="I28" t="n" s="0">
        <v>0.0</v>
      </c>
      <c r="J28" t="n" s="0">
        <v>3.0</v>
      </c>
      <c r="K28" t="n" s="0">
        <v>15.0</v>
      </c>
      <c r="L28" s="0"/>
      <c r="M28" t="n">
        <v>66.0</v>
      </c>
      <c r="N28" t="n">
        <v>53.0</v>
      </c>
      <c r="O28" t="n">
        <v>4.0</v>
      </c>
      <c r="P28"/>
      <c r="Q28"/>
      <c r="R28"/>
      <c r="S28"/>
      <c r="T28" t="n">
        <v>-1.0</v>
      </c>
      <c r="U28"/>
      <c r="V28" t="s">
        <v>45</v>
      </c>
      <c r="W28" t="b">
        <v>0</v>
      </c>
      <c r="Z28" t="n">
        <v>2.0</v>
      </c>
      <c r="AD28" t="n">
        <v>6.0</v>
      </c>
      <c r="AE28" t="n">
        <v>0.0</v>
      </c>
      <c r="AF28" t="n">
        <v>0.0</v>
      </c>
    </row>
    <row r="29" spans="1:56" x14ac:dyDescent="0.3">
      <c r="A29" t="n" s="0">
        <v>9.0</v>
      </c>
      <c r="B29" t="s" s="0">
        <v>15</v>
      </c>
      <c r="C29" t="s" s="0">
        <v>20</v>
      </c>
      <c r="D29" t="s" s="0">
        <v>17</v>
      </c>
      <c r="E29" t="s" s="0">
        <v>21</v>
      </c>
      <c r="F29" t="n" s="0">
        <v>0.0</v>
      </c>
      <c r="G29" t="n" s="0">
        <v>0.0</v>
      </c>
      <c r="H29" t="n" s="0">
        <v>9.0</v>
      </c>
      <c r="I29" t="n" s="0">
        <v>0.0</v>
      </c>
      <c r="J29" t="n" s="0">
        <v>1.0</v>
      </c>
      <c r="K29" t="n" s="0">
        <v>15.0</v>
      </c>
      <c r="L29" t="n" s="0">
        <v>13.0</v>
      </c>
      <c r="M29" t="n" s="0">
        <v>110.0</v>
      </c>
      <c r="N29" t="n" s="0">
        <v>69.0</v>
      </c>
      <c r="O29" t="n" s="0">
        <v>10.0</v>
      </c>
      <c r="P29" t="n" s="0">
        <v>0.0</v>
      </c>
      <c r="Q29" t="n" s="0">
        <v>1.0</v>
      </c>
      <c r="R29" t="n" s="0">
        <v>9.0</v>
      </c>
      <c r="S29" t="n" s="0">
        <v>0.0</v>
      </c>
      <c r="T29" t="n" s="0">
        <v>-1.0</v>
      </c>
      <c r="U29" t="s" s="0">
        <v>46</v>
      </c>
      <c r="V29" t="s" s="0">
        <v>45</v>
      </c>
      <c r="W29" t="b" s="0">
        <v>0</v>
      </c>
      <c r="Z29" t="n" s="0">
        <v>9.0</v>
      </c>
      <c r="AA29" t="n" s="0">
        <v>9.0</v>
      </c>
      <c r="AD29" t="n" s="0">
        <v>7.0</v>
      </c>
      <c r="AE29" t="n" s="0">
        <v>0.0</v>
      </c>
      <c r="AF29" t="n" s="0">
        <v>0.0</v>
      </c>
    </row>
    <row r="30" spans="1:56" x14ac:dyDescent="0.3">
      <c r="A30" t="n" s="0">
        <v>9.0</v>
      </c>
      <c r="B30" t="s" s="0">
        <v>15</v>
      </c>
      <c r="C30" t="s" s="0">
        <v>21</v>
      </c>
      <c r="D30" t="s" s="0">
        <v>24</v>
      </c>
      <c r="E30" t="s" s="0">
        <v>2</v>
      </c>
      <c r="F30" t="n" s="0">
        <v>0.0</v>
      </c>
      <c r="G30" t="n" s="0">
        <v>0.0</v>
      </c>
      <c r="H30" t="n" s="0">
        <v>0.0</v>
      </c>
      <c r="I30" t="n" s="0">
        <v>0.0</v>
      </c>
      <c r="J30" t="n" s="0">
        <v>4.0</v>
      </c>
      <c r="K30" t="n" s="0">
        <v>3.0</v>
      </c>
      <c r="L30" t="n" s="0">
        <v>3.0</v>
      </c>
      <c r="M30" t="n" s="0">
        <v>46.0</v>
      </c>
      <c r="N30" t="n" s="0">
        <v>37.0</v>
      </c>
      <c r="O30" t="n" s="0">
        <v>4.0</v>
      </c>
      <c r="P30" t="n" s="0">
        <v>0.0</v>
      </c>
      <c r="Q30" t="n" s="0">
        <v>0.0</v>
      </c>
      <c r="R30" t="n" s="0">
        <v>0.0</v>
      </c>
      <c r="S30" t="n" s="0">
        <v>4.0</v>
      </c>
      <c r="T30" t="n" s="0">
        <v>-1.0</v>
      </c>
      <c r="U30" t="s" s="0">
        <v>47</v>
      </c>
      <c r="V30" t="s" s="0">
        <v>45</v>
      </c>
      <c r="W30" t="b" s="0">
        <v>1</v>
      </c>
      <c r="Z30" t="n" s="0">
        <v>9.0</v>
      </c>
      <c r="AB30" t="n" s="0">
        <v>4.0</v>
      </c>
      <c r="AD30" t="n" s="0">
        <v>8.0</v>
      </c>
      <c r="AE30" t="n" s="0">
        <v>0.0</v>
      </c>
      <c r="AF30" t="n" s="0">
        <v>0.0</v>
      </c>
    </row>
    <row r="31" spans="1:56" x14ac:dyDescent="0.3">
      <c r="A31" t="n" s="0">
        <v>26.0</v>
      </c>
      <c r="B31" t="s" s="0">
        <v>15</v>
      </c>
      <c r="C31" t="s" s="0">
        <v>20</v>
      </c>
      <c r="D31" t="s" s="0">
        <v>19</v>
      </c>
      <c r="E31" t="s" s="0">
        <v>2</v>
      </c>
      <c r="F31" t="n" s="0">
        <v>0.0</v>
      </c>
      <c r="G31" t="n" s="0">
        <v>0.0</v>
      </c>
      <c r="H31" t="n" s="0">
        <v>0.0</v>
      </c>
      <c r="I31" t="n" s="0">
        <v>0.0</v>
      </c>
      <c r="J31" t="n" s="0">
        <v>7.0</v>
      </c>
      <c r="K31" t="n" s="0">
        <v>15.0</v>
      </c>
      <c r="L31" t="n" s="0">
        <v>10.0</v>
      </c>
      <c r="M31" t="n" s="0">
        <v>95.0</v>
      </c>
      <c r="N31" t="n" s="0">
        <v>60.0</v>
      </c>
      <c r="O31" t="n" s="0">
        <v>7.0</v>
      </c>
      <c r="P31" t="n" s="0">
        <v>0.0</v>
      </c>
      <c r="Q31" t="n" s="0">
        <v>1.0</v>
      </c>
      <c r="R31" t="n" s="0">
        <v>0.0</v>
      </c>
      <c r="S31" t="n" s="0">
        <v>6.0</v>
      </c>
      <c r="T31" t="n" s="0">
        <v>-1.0</v>
      </c>
      <c r="U31" t="s" s="0">
        <v>47</v>
      </c>
      <c r="V31" t="s" s="0">
        <v>26</v>
      </c>
      <c r="W31" t="b" s="0">
        <v>0</v>
      </c>
      <c r="Z31" t="n" s="0">
        <v>26.0</v>
      </c>
      <c r="AB31" t="n" s="0">
        <v>6.0</v>
      </c>
      <c r="AD31" t="n" s="0">
        <v>9.0</v>
      </c>
      <c r="AE31" t="n" s="0">
        <v>0.0</v>
      </c>
      <c r="AF31" t="n" s="0">
        <v>0.0</v>
      </c>
    </row>
    <row r="32" spans="1:56" x14ac:dyDescent="0.3">
      <c r="A32" t="n" s="0">
        <v>26.0</v>
      </c>
      <c r="B32" t="s" s="0">
        <v>15</v>
      </c>
      <c r="C32" t="s" s="0">
        <v>1</v>
      </c>
      <c r="D32" s="0"/>
      <c r="E32" t="s">
        <v>21</v>
      </c>
      <c r="F32" t="n">
        <v>0.0</v>
      </c>
      <c r="G32" t="n">
        <v>0.0</v>
      </c>
      <c r="H32" t="n">
        <v>2.0</v>
      </c>
      <c r="I32" t="n">
        <v>0.0</v>
      </c>
      <c r="J32" t="n">
        <v>5.0</v>
      </c>
      <c r="K32" t="n">
        <v>15.0</v>
      </c>
      <c r="L32" t="n">
        <v>16.0</v>
      </c>
      <c r="M32" t="n">
        <v>97.0</v>
      </c>
      <c r="N32" t="n">
        <v>50.0</v>
      </c>
      <c r="O32" t="n">
        <v>7.0</v>
      </c>
      <c r="P32" t="n">
        <v>2.0</v>
      </c>
      <c r="Q32" t="n">
        <v>0.0</v>
      </c>
      <c r="R32" t="n">
        <v>0.0</v>
      </c>
      <c r="S32" t="n">
        <v>5.0</v>
      </c>
      <c r="T32" t="n">
        <v>-1.0</v>
      </c>
      <c r="U32" t="s">
        <v>47</v>
      </c>
      <c r="V32" t="s">
        <v>26</v>
      </c>
      <c r="W32" t="b">
        <v>0</v>
      </c>
      <c r="Z32" t="n">
        <v>26.0</v>
      </c>
      <c r="AB32" t="n">
        <v>5.0</v>
      </c>
      <c r="AD32" t="n">
        <v>10.0</v>
      </c>
      <c r="AE32" t="n">
        <v>9.0</v>
      </c>
      <c r="AF32" t="n">
        <v>4.0</v>
      </c>
    </row>
    <row r="33" spans="1:32" x14ac:dyDescent="0.3">
      <c r="A33" t="n" s="0">
        <v>26.0</v>
      </c>
      <c r="B33" t="s" s="0">
        <v>15</v>
      </c>
      <c r="C33" t="s" s="0">
        <v>1</v>
      </c>
      <c r="D33" s="0"/>
      <c r="E33" t="s">
        <v>21</v>
      </c>
      <c r="F33" t="n">
        <v>0.0</v>
      </c>
      <c r="G33" t="n">
        <v>0.0</v>
      </c>
      <c r="H33" t="n">
        <v>4.0</v>
      </c>
      <c r="I33" t="n">
        <v>0.0</v>
      </c>
      <c r="J33" t="n">
        <v>5.0</v>
      </c>
      <c r="K33" t="n">
        <v>15.0</v>
      </c>
      <c r="L33" t="n">
        <v>32.0</v>
      </c>
      <c r="M33" t="n">
        <v>129.0</v>
      </c>
      <c r="N33" t="n">
        <v>50.0</v>
      </c>
      <c r="O33" t="n">
        <v>9.0</v>
      </c>
      <c r="P33" t="n">
        <v>4.0</v>
      </c>
      <c r="Q33" t="n">
        <v>0.0</v>
      </c>
      <c r="R33" t="n">
        <v>0.0</v>
      </c>
      <c r="S33" t="n">
        <v>5.0</v>
      </c>
      <c r="T33" t="n">
        <v>-1.0</v>
      </c>
      <c r="U33" t="s">
        <v>47</v>
      </c>
      <c r="V33" t="s">
        <v>26</v>
      </c>
      <c r="W33" t="b">
        <v>0</v>
      </c>
      <c r="Z33" t="n">
        <v>26.0</v>
      </c>
      <c r="AB33" t="n">
        <v>5.0</v>
      </c>
      <c r="AD33" t="n">
        <v>11.0</v>
      </c>
      <c r="AE33" t="n">
        <v>9.0</v>
      </c>
      <c r="AF33" t="n">
        <v>4.0</v>
      </c>
    </row>
    <row r="34" spans="1:32" x14ac:dyDescent="0.3">
      <c r="A34" t="n" s="0">
        <v>26.0</v>
      </c>
      <c r="B34" t="s" s="0">
        <v>15</v>
      </c>
      <c r="C34" t="s" s="0">
        <v>1</v>
      </c>
      <c r="D34" s="0"/>
      <c r="E34" t="s">
        <v>21</v>
      </c>
      <c r="F34" t="n">
        <v>0.0</v>
      </c>
      <c r="G34" t="n">
        <v>0.0</v>
      </c>
      <c r="H34" t="n">
        <v>4.0</v>
      </c>
      <c r="I34" t="n">
        <v>0.0</v>
      </c>
      <c r="J34" t="n">
        <v>5.0</v>
      </c>
      <c r="K34" t="n">
        <v>15.0</v>
      </c>
      <c r="L34" t="n">
        <v>32.0</v>
      </c>
      <c r="M34" t="n">
        <v>129.0</v>
      </c>
      <c r="N34" t="n">
        <v>50.0</v>
      </c>
      <c r="O34" t="n">
        <v>9.0</v>
      </c>
      <c r="P34" t="n">
        <v>4.0</v>
      </c>
      <c r="Q34" t="n">
        <v>0.0</v>
      </c>
      <c r="R34" t="n">
        <v>0.0</v>
      </c>
      <c r="S34" t="n">
        <v>5.0</v>
      </c>
      <c r="T34" t="n">
        <v>-1.0</v>
      </c>
      <c r="U34" t="s">
        <v>47</v>
      </c>
      <c r="V34" t="s">
        <v>26</v>
      </c>
      <c r="W34" t="b">
        <v>0</v>
      </c>
      <c r="Z34" t="n">
        <v>26.0</v>
      </c>
      <c r="AB34" t="n">
        <v>5.0</v>
      </c>
      <c r="AD34" t="n">
        <v>12.0</v>
      </c>
      <c r="AE34" t="n">
        <v>9.0</v>
      </c>
      <c r="AF34" t="n">
        <v>4.0</v>
      </c>
    </row>
    <row r="35" spans="1:32" x14ac:dyDescent="0.3">
      <c r="A35" t="n" s="0">
        <v>30.0</v>
      </c>
      <c r="B35" t="s" s="0">
        <v>15</v>
      </c>
      <c r="C35" t="s" s="0">
        <v>23</v>
      </c>
      <c r="D35" s="0"/>
      <c r="E35" t="s">
        <v>16</v>
      </c>
      <c r="F35" t="n">
        <v>1.0</v>
      </c>
      <c r="G35" t="n">
        <v>0.0</v>
      </c>
      <c r="H35" t="n">
        <v>7.0</v>
      </c>
      <c r="I35" t="n">
        <v>0.0</v>
      </c>
      <c r="J35" t="n">
        <v>0.0</v>
      </c>
      <c r="K35" t="n">
        <v>15.0</v>
      </c>
      <c r="L35" t="n">
        <v>16.0</v>
      </c>
      <c r="M35" t="n">
        <v>89.0</v>
      </c>
      <c r="N35" t="n">
        <v>42.0</v>
      </c>
      <c r="O35" t="n">
        <v>8.0</v>
      </c>
      <c r="P35" t="n">
        <v>2.0</v>
      </c>
      <c r="Q35" t="n">
        <v>0.0</v>
      </c>
      <c r="R35" t="n">
        <v>6.0</v>
      </c>
      <c r="S35" t="n">
        <v>0.0</v>
      </c>
      <c r="T35" t="n">
        <v>-1.0</v>
      </c>
      <c r="U35" t="s">
        <v>46</v>
      </c>
      <c r="V35" t="s">
        <v>45</v>
      </c>
      <c r="W35" t="b">
        <v>0</v>
      </c>
      <c r="Z35" t="n">
        <v>30.0</v>
      </c>
      <c r="AA35" t="n">
        <v>6.0</v>
      </c>
      <c r="AD35" t="n">
        <v>13.0</v>
      </c>
      <c r="AE35" t="n">
        <v>9.0</v>
      </c>
      <c r="AF35" t="n">
        <v>4.0</v>
      </c>
    </row>
    <row r="36" spans="1:32" x14ac:dyDescent="0.3">
      <c r="A36" t="n" s="0">
        <v>42.0</v>
      </c>
      <c r="B36" t="s" s="0">
        <v>15</v>
      </c>
      <c r="C36" t="s" s="0">
        <v>21</v>
      </c>
      <c r="D36" s="0"/>
      <c r="E36" t="s">
        <v>16</v>
      </c>
      <c r="F36" t="n">
        <v>1.0</v>
      </c>
      <c r="G36" t="n">
        <v>0.0</v>
      </c>
      <c r="H36" t="n">
        <v>8.0</v>
      </c>
      <c r="I36" t="n">
        <v>0.0</v>
      </c>
      <c r="J36" t="n">
        <v>0.0</v>
      </c>
      <c r="K36" t="n">
        <v>15.0</v>
      </c>
      <c r="L36" t="n">
        <v>32.0</v>
      </c>
      <c r="M36" t="n">
        <v>113.0</v>
      </c>
      <c r="N36" t="n">
        <v>34.0</v>
      </c>
      <c r="O36" t="n">
        <v>9.0</v>
      </c>
      <c r="P36" t="n">
        <v>4.0</v>
      </c>
      <c r="Q36" t="n">
        <v>0.0</v>
      </c>
      <c r="R36" t="n">
        <v>5.0</v>
      </c>
      <c r="S36" t="n">
        <v>0.0</v>
      </c>
      <c r="T36" t="n">
        <v>1.0</v>
      </c>
      <c r="U36" t="s">
        <v>46</v>
      </c>
      <c r="V36" t="s">
        <v>45</v>
      </c>
      <c r="W36" t="b">
        <v>1</v>
      </c>
      <c r="Z36" t="n">
        <v>42.0</v>
      </c>
      <c r="AA36" t="n">
        <v>5.0</v>
      </c>
      <c r="AD36" t="n">
        <v>14.0</v>
      </c>
      <c r="AE36" t="n">
        <v>9.0</v>
      </c>
      <c r="AF36" t="n">
        <v>4.0</v>
      </c>
    </row>
    <row r="37" spans="1:32" x14ac:dyDescent="0.3">
      <c r="A37" t="n" s="0">
        <v>42.0</v>
      </c>
      <c r="B37" t="s" s="0">
        <v>15</v>
      </c>
      <c r="C37" t="s" s="0">
        <v>21</v>
      </c>
      <c r="D37" t="s" s="0">
        <v>2</v>
      </c>
      <c r="E37" t="s" s="0">
        <v>16</v>
      </c>
      <c r="F37" t="n" s="0">
        <v>0.0</v>
      </c>
      <c r="G37" t="n" s="0">
        <v>0.0</v>
      </c>
      <c r="H37" t="n" s="0">
        <v>0.0</v>
      </c>
      <c r="I37" t="n" s="0">
        <v>0.0</v>
      </c>
      <c r="J37" t="n" s="0">
        <v>7.0</v>
      </c>
      <c r="K37" t="n" s="0">
        <v>15.0</v>
      </c>
      <c r="L37" t="n" s="0">
        <v>10.0</v>
      </c>
      <c r="M37" t="n" s="0">
        <v>95.0</v>
      </c>
      <c r="N37" t="n" s="0">
        <v>60.0</v>
      </c>
      <c r="O37" t="n" s="0">
        <v>7.0</v>
      </c>
      <c r="P37" t="n" s="0">
        <v>0.0</v>
      </c>
      <c r="Q37" t="n" s="0">
        <v>1.0</v>
      </c>
      <c r="R37" t="n" s="0">
        <v>0.0</v>
      </c>
      <c r="S37" t="n" s="0">
        <v>6.0</v>
      </c>
      <c r="T37" t="n" s="0">
        <v>6.0</v>
      </c>
      <c r="U37" t="s" s="0">
        <v>47</v>
      </c>
      <c r="V37" t="s" s="0">
        <v>45</v>
      </c>
      <c r="W37" t="b" s="0">
        <v>1</v>
      </c>
      <c r="Z37" t="n" s="0">
        <v>42.0</v>
      </c>
      <c r="AB37" t="n" s="0">
        <v>6.0</v>
      </c>
      <c r="AD37" t="n" s="0">
        <v>15.0</v>
      </c>
      <c r="AE37" t="n" s="0">
        <v>9.0</v>
      </c>
      <c r="AF37" t="n" s="0">
        <v>4.0</v>
      </c>
    </row>
    <row r="38" spans="1:32" x14ac:dyDescent="0.3">
      <c r="A38" t="n" s="0">
        <v>42.0</v>
      </c>
      <c r="B38" t="s" s="0">
        <v>15</v>
      </c>
      <c r="C38" t="s" s="0">
        <v>21</v>
      </c>
      <c r="D38" t="s" s="0">
        <v>2</v>
      </c>
      <c r="E38" t="s" s="0">
        <v>16</v>
      </c>
      <c r="F38" t="n" s="0">
        <v>0.0</v>
      </c>
      <c r="G38" t="n" s="0">
        <v>0.0</v>
      </c>
      <c r="H38" t="n" s="0">
        <v>0.0</v>
      </c>
      <c r="I38" t="n" s="0">
        <v>0.0</v>
      </c>
      <c r="J38" t="n" s="0">
        <v>7.0</v>
      </c>
      <c r="K38" t="n" s="0">
        <v>15.0</v>
      </c>
      <c r="L38" t="n" s="0">
        <v>20.0</v>
      </c>
      <c r="M38" t="n" s="0">
        <v>105.0</v>
      </c>
      <c r="N38" t="n" s="0">
        <v>50.0</v>
      </c>
      <c r="O38" t="n" s="0">
        <v>7.0</v>
      </c>
      <c r="P38" t="n" s="0">
        <v>0.0</v>
      </c>
      <c r="Q38" t="n" s="0">
        <v>2.0</v>
      </c>
      <c r="R38" t="n" s="0">
        <v>0.0</v>
      </c>
      <c r="S38" t="n" s="0">
        <v>5.0</v>
      </c>
      <c r="T38" t="n" s="0">
        <v>3.0</v>
      </c>
      <c r="U38" t="s" s="0">
        <v>47</v>
      </c>
      <c r="V38" t="s" s="0">
        <v>45</v>
      </c>
      <c r="W38" t="b" s="0">
        <v>1</v>
      </c>
      <c r="Z38" t="n" s="0">
        <v>42.0</v>
      </c>
      <c r="AB38" t="n" s="0">
        <v>5.0</v>
      </c>
      <c r="AD38" t="n" s="0">
        <v>16.0</v>
      </c>
      <c r="AE38" t="n" s="0">
        <v>9.0</v>
      </c>
      <c r="AF38" t="n" s="0">
        <v>4.0</v>
      </c>
    </row>
    <row r="39" spans="1:32" x14ac:dyDescent="0.3">
      <c r="A39" t="n" s="0">
        <v>42.0</v>
      </c>
      <c r="B39" t="s" s="0">
        <v>15</v>
      </c>
      <c r="C39" t="s" s="0">
        <v>21</v>
      </c>
      <c r="D39" s="0"/>
      <c r="E39" t="s">
        <v>16</v>
      </c>
      <c r="F39" t="n">
        <v>0.0</v>
      </c>
      <c r="G39" t="n">
        <v>0.0</v>
      </c>
      <c r="H39" t="n">
        <v>13.0</v>
      </c>
      <c r="I39" t="n">
        <v>0.0</v>
      </c>
      <c r="J39" t="n">
        <v>0.0</v>
      </c>
      <c r="K39" t="n">
        <v>15.0</v>
      </c>
      <c r="L39" t="n">
        <v>32.0</v>
      </c>
      <c r="M39" t="n">
        <v>151.0</v>
      </c>
      <c r="N39" t="n">
        <v>72.0</v>
      </c>
      <c r="O39" t="n">
        <v>13.0</v>
      </c>
      <c r="P39" t="n">
        <v>4.0</v>
      </c>
      <c r="Q39" t="n">
        <v>0.0</v>
      </c>
      <c r="R39" t="n">
        <v>9.0</v>
      </c>
      <c r="S39" t="n">
        <v>0.0</v>
      </c>
      <c r="T39" t="n">
        <v>1.0</v>
      </c>
      <c r="U39" t="s">
        <v>46</v>
      </c>
      <c r="V39" t="s">
        <v>45</v>
      </c>
      <c r="W39" t="b">
        <v>1</v>
      </c>
      <c r="Z39" t="n">
        <v>42.0</v>
      </c>
      <c r="AA39" t="n">
        <v>9.0</v>
      </c>
      <c r="AD39" t="n">
        <v>17.0</v>
      </c>
      <c r="AE39" t="n">
        <v>9.0</v>
      </c>
      <c r="AF39" t="n">
        <v>4.0</v>
      </c>
    </row>
    <row r="40" spans="1:32" x14ac:dyDescent="0.3">
      <c r="A40" t="n" s="0">
        <v>42.0</v>
      </c>
      <c r="B40" t="s" s="0">
        <v>15</v>
      </c>
      <c r="C40" t="s" s="0">
        <v>21</v>
      </c>
      <c r="D40" t="s" s="0">
        <v>2</v>
      </c>
      <c r="E40" t="s" s="0">
        <v>16</v>
      </c>
      <c r="F40" t="n" s="0">
        <v>0.0</v>
      </c>
      <c r="G40" t="n" s="0">
        <v>0.0</v>
      </c>
      <c r="H40" t="n" s="0">
        <v>0.0</v>
      </c>
      <c r="I40" t="n" s="0">
        <v>0.0</v>
      </c>
      <c r="J40" t="n" s="0">
        <v>6.0</v>
      </c>
      <c r="K40" t="n" s="0">
        <v>15.0</v>
      </c>
      <c r="L40" t="n" s="0">
        <v>23.0</v>
      </c>
      <c r="M40" t="n" s="0">
        <v>98.0</v>
      </c>
      <c r="N40" t="n" s="0">
        <v>37.0</v>
      </c>
      <c r="O40" t="n" s="0">
        <v>6.0</v>
      </c>
      <c r="P40" t="n" s="0">
        <v>0.0</v>
      </c>
      <c r="Q40" t="n" s="0">
        <v>2.0</v>
      </c>
      <c r="R40" t="n" s="0">
        <v>0.0</v>
      </c>
      <c r="S40" t="n" s="0">
        <v>4.0</v>
      </c>
      <c r="T40" t="n" s="0">
        <v>3.0</v>
      </c>
      <c r="U40" t="s" s="0">
        <v>47</v>
      </c>
      <c r="V40" t="s" s="0">
        <v>45</v>
      </c>
      <c r="W40" t="b" s="0">
        <v>1</v>
      </c>
      <c r="Z40" t="n" s="0">
        <v>42.0</v>
      </c>
      <c r="AB40" t="n" s="0">
        <v>4.0</v>
      </c>
      <c r="AD40" t="n" s="0">
        <v>18.0</v>
      </c>
      <c r="AE40" t="n" s="0">
        <v>9.0</v>
      </c>
      <c r="AF40" t="n" s="0">
        <v>4.0</v>
      </c>
    </row>
    <row r="41" spans="1:32" x14ac:dyDescent="0.3">
      <c r="A41" t="n" s="0">
        <v>42.0</v>
      </c>
      <c r="B41" t="s" s="0">
        <v>15</v>
      </c>
      <c r="C41" t="s" s="0">
        <v>21</v>
      </c>
      <c r="D41" t="s" s="0">
        <v>2</v>
      </c>
      <c r="E41" t="s" s="0">
        <v>16</v>
      </c>
      <c r="F41" t="n" s="0">
        <v>0.0</v>
      </c>
      <c r="G41" t="n" s="0">
        <v>0.0</v>
      </c>
      <c r="H41" t="n" s="0">
        <v>3.0</v>
      </c>
      <c r="I41" t="n" s="0">
        <v>0.0</v>
      </c>
      <c r="J41" t="n" s="0">
        <v>3.0</v>
      </c>
      <c r="K41" t="n" s="0">
        <v>15.0</v>
      </c>
      <c r="L41" t="n" s="0">
        <v>33.0</v>
      </c>
      <c r="M41" t="n" s="0">
        <v>102.0</v>
      </c>
      <c r="N41" t="n" s="0">
        <v>21.0</v>
      </c>
      <c r="O41" t="n" s="0">
        <v>6.0</v>
      </c>
      <c r="P41" t="n" s="0">
        <v>0.0</v>
      </c>
      <c r="Q41" t="n" s="0">
        <v>3.0</v>
      </c>
      <c r="R41" t="n" s="0">
        <v>3.0</v>
      </c>
      <c r="S41" t="n" s="0">
        <v>0.0</v>
      </c>
      <c r="T41" t="n" s="0">
        <v>3.0</v>
      </c>
      <c r="U41" t="s" s="0">
        <v>46</v>
      </c>
      <c r="V41" t="s" s="0">
        <v>45</v>
      </c>
      <c r="W41" t="b" s="0">
        <v>1</v>
      </c>
      <c r="Z41" t="n" s="0">
        <v>42.0</v>
      </c>
      <c r="AA41" t="n" s="0">
        <v>3.0</v>
      </c>
      <c r="AD41" t="n" s="0">
        <v>19.0</v>
      </c>
      <c r="AE41" t="n" s="0">
        <v>9.0</v>
      </c>
      <c r="AF41" t="n" s="0">
        <v>4.0</v>
      </c>
    </row>
    <row r="42" spans="1:32" x14ac:dyDescent="0.3">
      <c r="A42" t="n" s="0">
        <v>42.0</v>
      </c>
      <c r="B42" t="s" s="0">
        <v>15</v>
      </c>
      <c r="C42" t="s" s="0">
        <v>21</v>
      </c>
      <c r="D42" t="s" s="0">
        <v>2</v>
      </c>
      <c r="E42" t="s" s="0">
        <v>16</v>
      </c>
      <c r="F42" t="n" s="0">
        <v>2.0</v>
      </c>
      <c r="G42" t="n" s="0">
        <v>0.0</v>
      </c>
      <c r="H42" t="n" s="0">
        <v>12.0</v>
      </c>
      <c r="I42" t="n" s="0">
        <v>0.0</v>
      </c>
      <c r="J42" t="n" s="0">
        <v>0.0</v>
      </c>
      <c r="K42" t="n" s="0">
        <v>15.0</v>
      </c>
      <c r="L42" t="n" s="0">
        <v>32.0</v>
      </c>
      <c r="M42" t="n" s="0">
        <v>147.0</v>
      </c>
      <c r="N42" t="n" s="0">
        <v>68.0</v>
      </c>
      <c r="O42" t="n" s="0">
        <v>14.0</v>
      </c>
      <c r="P42" t="n" s="0">
        <v>4.0</v>
      </c>
      <c r="Q42" t="n" s="0">
        <v>0.0</v>
      </c>
      <c r="R42" t="n" s="0">
        <v>10.0</v>
      </c>
      <c r="S42" t="n" s="0">
        <v>0.0</v>
      </c>
      <c r="T42" t="n" s="0">
        <v>1.0</v>
      </c>
      <c r="U42" t="s" s="0">
        <v>46</v>
      </c>
      <c r="V42" t="s" s="0">
        <v>45</v>
      </c>
      <c r="W42" t="b" s="0">
        <v>1</v>
      </c>
      <c r="Z42" t="n" s="0">
        <v>42.0</v>
      </c>
      <c r="AA42" t="n" s="0">
        <v>10.0</v>
      </c>
      <c r="AD42" t="n" s="0">
        <v>20.0</v>
      </c>
      <c r="AE42" t="n" s="0">
        <v>9.0</v>
      </c>
      <c r="AF42" t="n" s="0">
        <v>4.0</v>
      </c>
    </row>
    <row r="43" spans="1:32" x14ac:dyDescent="0.3">
      <c r="A43" t="n" s="0">
        <v>42.0</v>
      </c>
      <c r="B43" t="s" s="0">
        <v>15</v>
      </c>
      <c r="C43" t="s" s="0">
        <v>21</v>
      </c>
      <c r="D43" s="0"/>
      <c r="E43" t="s">
        <v>2</v>
      </c>
      <c r="F43" t="n">
        <v>0.0</v>
      </c>
      <c r="G43" t="n">
        <v>0.0</v>
      </c>
      <c r="H43" t="n">
        <v>12.0</v>
      </c>
      <c r="I43" t="n">
        <v>0.0</v>
      </c>
      <c r="J43" t="n">
        <v>0.0</v>
      </c>
      <c r="K43" t="n">
        <v>15.0</v>
      </c>
      <c r="L43" t="n">
        <v>32.0</v>
      </c>
      <c r="M43" t="n">
        <v>143.0</v>
      </c>
      <c r="N43" t="n">
        <v>64.0</v>
      </c>
      <c r="O43" t="n">
        <v>12.0</v>
      </c>
      <c r="P43" t="n">
        <v>4.0</v>
      </c>
      <c r="Q43" t="n">
        <v>0.0</v>
      </c>
      <c r="R43" t="n">
        <v>8.0</v>
      </c>
      <c r="S43" t="n">
        <v>0.0</v>
      </c>
      <c r="T43" t="n">
        <v>1.0</v>
      </c>
      <c r="U43" t="s">
        <v>46</v>
      </c>
      <c r="V43" t="s">
        <v>45</v>
      </c>
      <c r="W43" t="b">
        <v>1</v>
      </c>
      <c r="Z43" t="n">
        <v>42.0</v>
      </c>
      <c r="AA43" t="n">
        <v>8.0</v>
      </c>
      <c r="AD43" t="n">
        <v>21.0</v>
      </c>
      <c r="AE43" t="n">
        <v>9.0</v>
      </c>
      <c r="AF43" t="n">
        <v>4.0</v>
      </c>
    </row>
    <row r="44" spans="1:32" x14ac:dyDescent="0.3">
      <c r="A44" t="n" s="0">
        <v>46.0</v>
      </c>
      <c r="B44" t="s" s="0">
        <v>15</v>
      </c>
      <c r="C44" t="s" s="0">
        <v>20</v>
      </c>
      <c r="D44" t="s" s="0">
        <v>1</v>
      </c>
      <c r="E44" t="s" s="0">
        <v>21</v>
      </c>
      <c r="F44" t="n" s="0">
        <v>0.0</v>
      </c>
      <c r="G44" t="n" s="0">
        <v>0.0</v>
      </c>
      <c r="H44" t="n" s="0">
        <v>6.0</v>
      </c>
      <c r="I44" t="n" s="0">
        <v>0.0</v>
      </c>
      <c r="J44" t="n" s="0">
        <v>5.0</v>
      </c>
      <c r="K44" t="n" s="0">
        <v>3.0</v>
      </c>
      <c r="L44" t="n" s="0">
        <v>23.0</v>
      </c>
      <c r="M44" t="n" s="0">
        <v>124.0</v>
      </c>
      <c r="N44" t="n" s="0">
        <v>75.0</v>
      </c>
      <c r="O44" t="n" s="0">
        <v>11.0</v>
      </c>
      <c r="P44" t="n" s="0">
        <v>0.0</v>
      </c>
      <c r="Q44" t="n" s="0">
        <v>2.0</v>
      </c>
      <c r="R44" t="n" s="0">
        <v>6.0</v>
      </c>
      <c r="S44" t="n" s="0">
        <v>3.0</v>
      </c>
      <c r="T44" t="n" s="0">
        <v>6.0</v>
      </c>
      <c r="U44" s="0"/>
      <c r="V44" t="s">
        <v>45</v>
      </c>
      <c r="W44" t="b">
        <v>0</v>
      </c>
      <c r="Z44" t="n">
        <v>46.0</v>
      </c>
      <c r="AD44" t="n">
        <v>22.0</v>
      </c>
      <c r="AE44" t="n">
        <v>9.0</v>
      </c>
      <c r="AF44" t="n">
        <v>4.0</v>
      </c>
    </row>
    <row r="45" spans="1:32" x14ac:dyDescent="0.3">
      <c r="A45" t="n" s="0">
        <v>46.0</v>
      </c>
      <c r="B45" t="s" s="0">
        <v>15</v>
      </c>
      <c r="C45" t="s" s="0">
        <v>20</v>
      </c>
      <c r="D45" t="s" s="0">
        <v>1</v>
      </c>
      <c r="E45" t="s" s="0">
        <v>21</v>
      </c>
      <c r="F45" t="n" s="0">
        <v>0.0</v>
      </c>
      <c r="G45" t="n" s="0">
        <v>0.0</v>
      </c>
      <c r="H45" t="n" s="0">
        <v>7.0</v>
      </c>
      <c r="I45" t="n" s="0">
        <v>0.0</v>
      </c>
      <c r="J45" t="n" s="0">
        <v>6.0</v>
      </c>
      <c r="K45" t="n" s="0">
        <v>3.0</v>
      </c>
      <c r="L45" t="n" s="0">
        <v>30.0</v>
      </c>
      <c r="M45" t="n" s="0">
        <v>149.0</v>
      </c>
      <c r="N45" t="n" s="0">
        <v>86.0</v>
      </c>
      <c r="O45" t="n" s="0">
        <v>13.0</v>
      </c>
      <c r="P45" t="n" s="0">
        <v>0.0</v>
      </c>
      <c r="Q45" t="n" s="0">
        <v>3.0</v>
      </c>
      <c r="R45" t="n" s="0">
        <v>7.0</v>
      </c>
      <c r="S45" t="n" s="0">
        <v>3.0</v>
      </c>
      <c r="T45" t="n" s="0">
        <v>6.0</v>
      </c>
      <c r="U45" t="s" s="0">
        <v>46</v>
      </c>
      <c r="V45" t="s" s="0">
        <v>45</v>
      </c>
      <c r="W45" t="b" s="0">
        <v>0</v>
      </c>
      <c r="Z45" t="n" s="0">
        <v>46.0</v>
      </c>
      <c r="AA45" t="n" s="0">
        <v>7.0</v>
      </c>
      <c r="AD45" t="n" s="0">
        <v>23.0</v>
      </c>
      <c r="AE45" t="n" s="0">
        <v>9.0</v>
      </c>
      <c r="AF45" t="n" s="0">
        <v>4.0</v>
      </c>
    </row>
    <row r="46" spans="1:32" x14ac:dyDescent="0.3">
      <c r="A46" t="n" s="0">
        <v>46.0</v>
      </c>
      <c r="B46" t="s" s="0">
        <v>15</v>
      </c>
      <c r="C46" t="s" s="0">
        <v>20</v>
      </c>
      <c r="D46" s="0"/>
      <c r="E46" t="s">
        <v>21</v>
      </c>
      <c r="F46" t="n">
        <v>0.0</v>
      </c>
      <c r="G46" t="n">
        <v>0.0</v>
      </c>
      <c r="H46" t="n">
        <v>8.0</v>
      </c>
      <c r="I46" t="n">
        <v>0.0</v>
      </c>
      <c r="J46" t="n">
        <v>1.0</v>
      </c>
      <c r="K46" t="n">
        <v>15.0</v>
      </c>
      <c r="L46" t="n">
        <v>10.0</v>
      </c>
      <c r="M46" t="n">
        <v>99.0</v>
      </c>
      <c r="N46" t="n">
        <v>64.0</v>
      </c>
      <c r="O46" t="n">
        <v>9.0</v>
      </c>
      <c r="P46" t="n">
        <v>0.0</v>
      </c>
      <c r="Q46" t="n">
        <v>1.0</v>
      </c>
      <c r="R46" t="n">
        <v>8.0</v>
      </c>
      <c r="S46" t="n">
        <v>0.0</v>
      </c>
      <c r="T46" t="n">
        <v>2.0</v>
      </c>
      <c r="U46" t="s">
        <v>46</v>
      </c>
      <c r="V46" t="s">
        <v>45</v>
      </c>
      <c r="W46" t="b">
        <v>0</v>
      </c>
      <c r="Z46" t="n">
        <v>46.0</v>
      </c>
      <c r="AA46" t="n">
        <v>8.0</v>
      </c>
      <c r="AD46" t="n">
        <v>24.0</v>
      </c>
      <c r="AE46" t="n">
        <v>9.0</v>
      </c>
      <c r="AF46" t="n">
        <v>4.0</v>
      </c>
    </row>
    <row r="47" spans="1:32" x14ac:dyDescent="0.3">
      <c r="A47" t="n" s="0">
        <v>48.0</v>
      </c>
      <c r="B47" t="s" s="0">
        <v>15</v>
      </c>
      <c r="C47" t="s" s="0">
        <v>21</v>
      </c>
      <c r="D47" t="s" s="0">
        <v>2</v>
      </c>
      <c r="E47" t="s" s="0">
        <v>16</v>
      </c>
      <c r="F47" t="n" s="0">
        <v>0.0</v>
      </c>
      <c r="G47" t="n" s="0">
        <v>0.0</v>
      </c>
      <c r="H47" t="n" s="0">
        <v>1.0</v>
      </c>
      <c r="I47" t="n" s="0">
        <v>0.0</v>
      </c>
      <c r="J47" t="n" s="0">
        <v>8.0</v>
      </c>
      <c r="K47" t="n" s="0">
        <v>15.0</v>
      </c>
      <c r="L47" t="n" s="0">
        <v>30.0</v>
      </c>
      <c r="M47" t="n" s="0">
        <v>133.0</v>
      </c>
      <c r="N47" t="n" s="0">
        <v>58.0</v>
      </c>
      <c r="O47" t="n" s="0">
        <v>9.0</v>
      </c>
      <c r="P47" t="n" s="0">
        <v>0.0</v>
      </c>
      <c r="Q47" t="n" s="0">
        <v>3.0</v>
      </c>
      <c r="R47" t="n" s="0">
        <v>1.0</v>
      </c>
      <c r="S47" t="n" s="0">
        <v>5.0</v>
      </c>
      <c r="T47" t="n" s="0">
        <v>6.0</v>
      </c>
      <c r="U47" t="s" s="0">
        <v>47</v>
      </c>
      <c r="V47" t="s" s="0">
        <v>45</v>
      </c>
      <c r="W47" t="b" s="0">
        <v>1</v>
      </c>
      <c r="Z47" t="n" s="0">
        <v>48.0</v>
      </c>
      <c r="AB47" t="n" s="0">
        <v>5.0</v>
      </c>
      <c r="AD47" t="n" s="0">
        <v>25.0</v>
      </c>
      <c r="AE47" t="n" s="0">
        <v>9.0</v>
      </c>
      <c r="AF47" t="n" s="0">
        <v>4.0</v>
      </c>
    </row>
    <row r="48" spans="1:32" x14ac:dyDescent="0.3">
      <c r="A48" t="n" s="0">
        <v>48.0</v>
      </c>
      <c r="B48" t="s" s="0">
        <v>15</v>
      </c>
      <c r="C48" t="s" s="0">
        <v>21</v>
      </c>
      <c r="D48" t="s" s="0">
        <v>2</v>
      </c>
      <c r="E48" t="s" s="0">
        <v>16</v>
      </c>
      <c r="F48" t="n" s="0">
        <v>0.0</v>
      </c>
      <c r="G48" t="n" s="0">
        <v>0.0</v>
      </c>
      <c r="H48" t="n" s="0">
        <v>0.0</v>
      </c>
      <c r="I48" t="n" s="0">
        <v>0.0</v>
      </c>
      <c r="J48" t="n" s="0">
        <v>4.0</v>
      </c>
      <c r="K48" t="n" s="0">
        <v>0.0</v>
      </c>
      <c r="L48" t="n" s="0">
        <v>10.0</v>
      </c>
      <c r="M48" t="n" s="0">
        <v>50.0</v>
      </c>
      <c r="N48" t="n" s="0">
        <v>30.0</v>
      </c>
      <c r="O48" t="n" s="0">
        <v>4.0</v>
      </c>
      <c r="P48" t="n" s="0">
        <v>0.0</v>
      </c>
      <c r="Q48" t="n" s="0">
        <v>1.0</v>
      </c>
      <c r="R48" t="n" s="0">
        <v>0.0</v>
      </c>
      <c r="S48" t="n" s="0">
        <v>3.0</v>
      </c>
      <c r="T48" t="n" s="0">
        <v>6.0</v>
      </c>
      <c r="U48" t="s" s="0">
        <v>47</v>
      </c>
      <c r="V48" t="s" s="0">
        <v>45</v>
      </c>
      <c r="W48" t="b" s="0">
        <v>1</v>
      </c>
      <c r="Z48" t="n" s="0">
        <v>48.0</v>
      </c>
      <c r="AB48" t="n" s="0">
        <v>3.0</v>
      </c>
      <c r="AD48" t="n" s="0">
        <v>26.0</v>
      </c>
      <c r="AE48" t="n" s="0">
        <v>9.0</v>
      </c>
      <c r="AF48" t="n" s="0">
        <v>4.0</v>
      </c>
    </row>
    <row r="49" spans="1:32" x14ac:dyDescent="0.3">
      <c r="A49" t="n" s="0">
        <v>48.0</v>
      </c>
      <c r="B49" t="s" s="0">
        <v>15</v>
      </c>
      <c r="C49" t="s" s="0">
        <v>23</v>
      </c>
      <c r="D49" t="s" s="0">
        <v>17</v>
      </c>
      <c r="E49" t="s" s="0">
        <v>21</v>
      </c>
      <c r="F49" t="n" s="0">
        <v>2.0</v>
      </c>
      <c r="G49" t="n" s="0">
        <v>0.0</v>
      </c>
      <c r="H49" t="n" s="0">
        <v>10.0</v>
      </c>
      <c r="I49" t="n" s="0">
        <v>0.0</v>
      </c>
      <c r="J49" t="n" s="0">
        <v>0.0</v>
      </c>
      <c r="K49" t="n" s="0">
        <v>3.0</v>
      </c>
      <c r="L49" t="n" s="0">
        <v>24.0</v>
      </c>
      <c r="M49" t="n" s="0">
        <v>111.0</v>
      </c>
      <c r="N49" t="n" s="0">
        <v>60.0</v>
      </c>
      <c r="O49" t="n" s="0">
        <v>12.0</v>
      </c>
      <c r="P49" t="n" s="0">
        <v>3.0</v>
      </c>
      <c r="Q49" t="n" s="0">
        <v>0.0</v>
      </c>
      <c r="R49" t="n" s="0">
        <v>9.0</v>
      </c>
      <c r="S49" t="n" s="0">
        <v>0.0</v>
      </c>
      <c r="T49" t="n" s="0">
        <v>1.0</v>
      </c>
      <c r="U49" t="s" s="0">
        <v>46</v>
      </c>
      <c r="V49" t="s" s="0">
        <v>45</v>
      </c>
      <c r="W49" t="b" s="0">
        <v>0</v>
      </c>
      <c r="Z49" t="n" s="0">
        <v>48.0</v>
      </c>
      <c r="AA49" t="n" s="0">
        <v>9.0</v>
      </c>
      <c r="AD49" t="n" s="0">
        <v>27.0</v>
      </c>
      <c r="AE49" t="n" s="0">
        <v>9.0</v>
      </c>
      <c r="AF49" t="n" s="0">
        <v>5.212107323563869</v>
      </c>
    </row>
    <row r="50" spans="1:32" x14ac:dyDescent="0.3">
      <c r="A50" t="n" s="0">
        <v>49.0</v>
      </c>
      <c r="B50" t="s" s="0">
        <v>15</v>
      </c>
      <c r="C50" t="s" s="0">
        <v>21</v>
      </c>
      <c r="D50" t="s" s="0">
        <v>2</v>
      </c>
      <c r="E50" t="s" s="0">
        <v>21</v>
      </c>
      <c r="F50" t="n" s="0">
        <v>0.0</v>
      </c>
      <c r="G50" t="n" s="0">
        <v>0.0</v>
      </c>
      <c r="H50" t="n" s="0">
        <v>0.0</v>
      </c>
      <c r="I50" t="n" s="0">
        <v>0.0</v>
      </c>
      <c r="J50" t="n" s="0">
        <v>10.0</v>
      </c>
      <c r="K50" t="n" s="0">
        <v>15.0</v>
      </c>
      <c r="L50" t="n" s="0">
        <v>20.0</v>
      </c>
      <c r="M50" t="n" s="0">
        <v>135.0</v>
      </c>
      <c r="N50" t="n" s="0">
        <v>80.0</v>
      </c>
      <c r="O50" t="n" s="0">
        <v>10.0</v>
      </c>
      <c r="P50" t="n" s="0">
        <v>0.0</v>
      </c>
      <c r="Q50" t="n" s="0">
        <v>2.0</v>
      </c>
      <c r="R50" t="n" s="0">
        <v>0.0</v>
      </c>
      <c r="S50" t="n" s="0">
        <v>8.0</v>
      </c>
      <c r="T50" t="n" s="0">
        <v>6.0</v>
      </c>
      <c r="U50" t="s" s="0">
        <v>47</v>
      </c>
      <c r="V50" t="s" s="0">
        <v>45</v>
      </c>
      <c r="W50" t="b" s="0">
        <v>1</v>
      </c>
      <c r="Z50" t="n" s="0">
        <v>49.0</v>
      </c>
      <c r="AB50" t="n" s="0">
        <v>8.0</v>
      </c>
      <c r="AD50" t="n" s="0">
        <v>28.0</v>
      </c>
      <c r="AE50" t="n" s="0">
        <v>9.0</v>
      </c>
      <c r="AF50" t="n" s="0">
        <v>5.212107323563869</v>
      </c>
    </row>
    <row r="51" spans="1:32" x14ac:dyDescent="0.3">
      <c r="A51" t="n" s="0">
        <v>49.0</v>
      </c>
      <c r="B51" t="s" s="0">
        <v>15</v>
      </c>
      <c r="C51" t="s" s="0">
        <v>21</v>
      </c>
      <c r="D51" t="s" s="0">
        <v>2</v>
      </c>
      <c r="E51" t="s" s="0">
        <v>16</v>
      </c>
      <c r="F51" t="n" s="0">
        <v>0.0</v>
      </c>
      <c r="G51" t="n" s="0">
        <v>0.0</v>
      </c>
      <c r="H51" t="n" s="0">
        <v>0.0</v>
      </c>
      <c r="I51" t="n" s="0">
        <v>0.0</v>
      </c>
      <c r="J51" t="n" s="0">
        <v>9.0</v>
      </c>
      <c r="K51" t="n" s="0">
        <v>3.0</v>
      </c>
      <c r="L51" t="n" s="0">
        <v>30.0</v>
      </c>
      <c r="M51" t="n" s="0">
        <v>123.0</v>
      </c>
      <c r="N51" t="n" s="0">
        <v>60.0</v>
      </c>
      <c r="O51" t="n" s="0">
        <v>9.0</v>
      </c>
      <c r="P51" t="n" s="0">
        <v>0.0</v>
      </c>
      <c r="Q51" t="n" s="0">
        <v>3.0</v>
      </c>
      <c r="R51" t="n" s="0">
        <v>0.0</v>
      </c>
      <c r="S51" t="n" s="0">
        <v>6.0</v>
      </c>
      <c r="T51" t="n" s="0">
        <v>6.0</v>
      </c>
      <c r="U51" t="s" s="0">
        <v>47</v>
      </c>
      <c r="V51" t="s" s="0">
        <v>45</v>
      </c>
      <c r="W51" t="b" s="0">
        <v>1</v>
      </c>
      <c r="Z51" t="n" s="0">
        <v>49.0</v>
      </c>
      <c r="AB51" t="n" s="0">
        <v>6.0</v>
      </c>
      <c r="AD51" t="n" s="0">
        <v>29.0</v>
      </c>
      <c r="AE51" t="n" s="0">
        <v>9.0</v>
      </c>
      <c r="AF51" t="n" s="0">
        <v>5.212107323563869</v>
      </c>
    </row>
    <row r="52" spans="1:32" x14ac:dyDescent="0.3">
      <c r="A52" t="n" s="0">
        <v>49.0</v>
      </c>
      <c r="B52" t="s" s="0">
        <v>15</v>
      </c>
      <c r="C52" t="s" s="0">
        <v>21</v>
      </c>
      <c r="D52" t="s" s="0">
        <v>2</v>
      </c>
      <c r="E52" t="s" s="0">
        <v>16</v>
      </c>
      <c r="F52" t="n" s="0">
        <v>0.0</v>
      </c>
      <c r="G52" t="n" s="0">
        <v>0.0</v>
      </c>
      <c r="H52" t="n" s="0">
        <v>0.0</v>
      </c>
      <c r="I52" t="n" s="0">
        <v>0.0</v>
      </c>
      <c r="J52" t="n" s="0">
        <v>11.0</v>
      </c>
      <c r="K52" t="n" s="0">
        <v>15.0</v>
      </c>
      <c r="L52" t="n" s="0">
        <v>40.0</v>
      </c>
      <c r="M52" t="n" s="0">
        <v>165.0</v>
      </c>
      <c r="N52" t="n" s="0">
        <v>70.0</v>
      </c>
      <c r="O52" t="n" s="0">
        <v>11.0</v>
      </c>
      <c r="P52" t="n" s="0">
        <v>0.0</v>
      </c>
      <c r="Q52" t="n" s="0">
        <v>4.0</v>
      </c>
      <c r="R52" t="n" s="0">
        <v>0.0</v>
      </c>
      <c r="S52" t="n" s="0">
        <v>7.0</v>
      </c>
      <c r="T52" t="n" s="0">
        <v>6.0</v>
      </c>
      <c r="U52" t="s" s="0">
        <v>47</v>
      </c>
      <c r="V52" t="s" s="0">
        <v>45</v>
      </c>
      <c r="W52" t="b" s="0">
        <v>1</v>
      </c>
      <c r="Z52" t="n" s="0">
        <v>49.0</v>
      </c>
      <c r="AB52" t="n" s="0">
        <v>7.0</v>
      </c>
      <c r="AD52" t="n" s="0">
        <v>30.0</v>
      </c>
      <c r="AE52" t="n" s="0">
        <v>9.0</v>
      </c>
      <c r="AF52" t="n" s="0">
        <v>5.212107323563869</v>
      </c>
    </row>
    <row r="53" spans="1:32" x14ac:dyDescent="0.3">
      <c r="A53" t="n" s="0">
        <v>49.0</v>
      </c>
      <c r="B53" t="s" s="0">
        <v>15</v>
      </c>
      <c r="C53" t="s" s="0">
        <v>21</v>
      </c>
      <c r="D53" t="s" s="0">
        <v>2</v>
      </c>
      <c r="E53" t="s" s="0">
        <v>16</v>
      </c>
      <c r="F53" t="n" s="0">
        <v>0.0</v>
      </c>
      <c r="G53" t="n" s="0">
        <v>0.0</v>
      </c>
      <c r="H53" t="n" s="0">
        <v>0.0</v>
      </c>
      <c r="I53" t="n" s="0">
        <v>0.0</v>
      </c>
      <c r="J53" t="n" s="0">
        <v>8.0</v>
      </c>
      <c r="K53" t="n" s="0">
        <v>15.0</v>
      </c>
      <c r="L53" t="n" s="0">
        <v>3.0</v>
      </c>
      <c r="M53" t="n" s="0">
        <v>98.0</v>
      </c>
      <c r="N53" t="n" s="0">
        <v>77.0</v>
      </c>
      <c r="O53" t="n" s="0">
        <v>8.0</v>
      </c>
      <c r="P53" t="n" s="0">
        <v>0.0</v>
      </c>
      <c r="Q53" t="n" s="0">
        <v>0.0</v>
      </c>
      <c r="R53" t="n" s="0">
        <v>0.0</v>
      </c>
      <c r="S53" t="n" s="0">
        <v>8.0</v>
      </c>
      <c r="T53" t="n" s="0">
        <v>6.0</v>
      </c>
      <c r="U53" t="s" s="0">
        <v>47</v>
      </c>
      <c r="V53" t="s" s="0">
        <v>45</v>
      </c>
      <c r="W53" t="b" s="0">
        <v>1</v>
      </c>
      <c r="Z53" t="n" s="0">
        <v>49.0</v>
      </c>
      <c r="AB53" t="n" s="0">
        <v>8.0</v>
      </c>
      <c r="AD53" t="n" s="0">
        <v>31.0</v>
      </c>
      <c r="AE53" t="n" s="0">
        <v>6.602616706022573</v>
      </c>
      <c r="AF53" t="n" s="0">
        <v>5.212107323563869</v>
      </c>
    </row>
    <row r="54" spans="1:32" x14ac:dyDescent="0.3">
      <c r="A54" t="n" s="0">
        <v>49.0</v>
      </c>
      <c r="B54" t="s" s="0">
        <v>15</v>
      </c>
      <c r="C54" t="s" s="0">
        <v>23</v>
      </c>
      <c r="D54" t="s" s="0">
        <v>77</v>
      </c>
      <c r="E54" t="s" s="0">
        <v>21</v>
      </c>
      <c r="F54" t="n" s="0">
        <v>0.0</v>
      </c>
      <c r="G54" t="n" s="0">
        <v>0.0</v>
      </c>
      <c r="H54" t="n" s="0">
        <v>6.0</v>
      </c>
      <c r="I54" t="n" s="0">
        <v>0.0</v>
      </c>
      <c r="J54" t="n" s="0">
        <v>2.0</v>
      </c>
      <c r="K54" t="n" s="0">
        <v>15.0</v>
      </c>
      <c r="L54" t="n" s="0">
        <v>23.0</v>
      </c>
      <c r="M54" t="n" s="0">
        <v>106.0</v>
      </c>
      <c r="N54" t="n" s="0">
        <v>45.0</v>
      </c>
      <c r="O54" t="n" s="0">
        <v>8.0</v>
      </c>
      <c r="P54" t="n" s="0">
        <v>0.0</v>
      </c>
      <c r="Q54" t="n" s="0">
        <v>2.0</v>
      </c>
      <c r="R54" t="n" s="0">
        <v>6.0</v>
      </c>
      <c r="S54" t="n" s="0">
        <v>0.0</v>
      </c>
      <c r="T54" t="n" s="0">
        <v>6.0</v>
      </c>
      <c r="U54" t="s" s="0">
        <v>46</v>
      </c>
      <c r="V54" t="s" s="0">
        <v>45</v>
      </c>
      <c r="W54" t="b" s="0">
        <v>0</v>
      </c>
      <c r="Z54" t="n" s="0">
        <v>49.0</v>
      </c>
      <c r="AA54" t="n" s="0">
        <v>6.0</v>
      </c>
      <c r="AD54" t="n" s="0">
        <v>32.0</v>
      </c>
      <c r="AE54" t="n" s="0">
        <v>6.602616706022573</v>
      </c>
      <c r="AF54" t="n" s="0">
        <v>5.212107323563869</v>
      </c>
    </row>
    <row r="55" spans="1:32" x14ac:dyDescent="0.3">
      <c r="A55" t="n" s="0">
        <v>54.0</v>
      </c>
      <c r="B55" t="s">
        <v>15</v>
      </c>
      <c r="C55" t="s">
        <v>20</v>
      </c>
      <c r="D55"/>
      <c r="E55" t="s">
        <v>21</v>
      </c>
      <c r="F55" t="n">
        <v>1.0</v>
      </c>
      <c r="G55" t="n">
        <v>0.0</v>
      </c>
      <c r="H55" t="n">
        <v>10.0</v>
      </c>
      <c r="I55" t="n">
        <v>0.0</v>
      </c>
      <c r="J55" t="n">
        <v>0.0</v>
      </c>
      <c r="K55" t="n">
        <v>15.0</v>
      </c>
      <c r="L55" t="n">
        <v>34.0</v>
      </c>
      <c r="M55" t="n">
        <v>131.0</v>
      </c>
      <c r="N55" t="n">
        <v>48.0</v>
      </c>
      <c r="O55" t="n">
        <v>11.0</v>
      </c>
      <c r="P55" t="n">
        <v>0.0</v>
      </c>
      <c r="Q55" t="n">
        <v>0.0</v>
      </c>
      <c r="R55" t="n">
        <v>11.0</v>
      </c>
      <c r="S55" t="n">
        <v>0.0</v>
      </c>
      <c r="T55" t="n">
        <v>1.0</v>
      </c>
      <c r="U55" t="s">
        <v>46</v>
      </c>
      <c r="V55" t="s">
        <v>26</v>
      </c>
      <c r="W55" t="b">
        <v>0</v>
      </c>
      <c r="Z55" t="n">
        <v>54.0</v>
      </c>
      <c r="AA55" t="n">
        <v>11.0</v>
      </c>
      <c r="AD55" t="n">
        <v>33.0</v>
      </c>
      <c r="AE55" t="n">
        <v>6.602616706022573</v>
      </c>
      <c r="AF55" t="n">
        <v>5.212107323563869</v>
      </c>
    </row>
    <row r="56" spans="1:32" x14ac:dyDescent="0.3">
      <c r="AD56" t="n" s="0">
        <v>34.0</v>
      </c>
      <c r="AE56" t="n" s="0">
        <v>6.602616706022573</v>
      </c>
      <c r="AF56" t="n" s="0">
        <v>5.212107323563869</v>
      </c>
    </row>
    <row r="57" spans="1:32" x14ac:dyDescent="0.3">
      <c r="AD57" t="n" s="0">
        <v>35.0</v>
      </c>
      <c r="AE57" t="n" s="0">
        <v>6.602616706022573</v>
      </c>
      <c r="AF57" t="n" s="0">
        <v>5.212107323563869</v>
      </c>
    </row>
    <row r="58" spans="1:32" x14ac:dyDescent="0.3">
      <c r="AD58" t="n" s="0">
        <v>36.0</v>
      </c>
      <c r="AE58" t="n" s="0">
        <v>6.602616706022573</v>
      </c>
      <c r="AF58" t="n" s="0">
        <v>5.212107323563869</v>
      </c>
    </row>
    <row r="59" spans="1:32" x14ac:dyDescent="0.3">
      <c r="AD59" t="n" s="0">
        <v>37.0</v>
      </c>
      <c r="AE59" t="n" s="0">
        <v>6.602616706022573</v>
      </c>
      <c r="AF59" t="n" s="0">
        <v>5.212107323563869</v>
      </c>
    </row>
    <row r="60" spans="1:32" x14ac:dyDescent="0.3">
      <c r="AD60" t="n" s="0">
        <v>38.0</v>
      </c>
      <c r="AE60" t="n" s="0">
        <v>6.602616706022573</v>
      </c>
      <c r="AF60" t="n" s="0">
        <v>5.212107323563869</v>
      </c>
    </row>
    <row r="61" spans="1:32" x14ac:dyDescent="0.3">
      <c r="AD61" t="n" s="0">
        <v>39.0</v>
      </c>
      <c r="AE61" t="n" s="0">
        <v>6.602616706022573</v>
      </c>
      <c r="AF61" t="n" s="0">
        <v>5.212107323563869</v>
      </c>
    </row>
    <row r="62" spans="1:32" x14ac:dyDescent="0.3">
      <c r="AD62" t="n" s="0">
        <v>40.0</v>
      </c>
      <c r="AE62" t="n" s="0">
        <v>6.602616706022573</v>
      </c>
      <c r="AF62" t="n" s="0">
        <v>5.212107323563869</v>
      </c>
    </row>
    <row r="63" spans="1:32" x14ac:dyDescent="0.3">
      <c r="AD63" t="n" s="0">
        <v>41.0</v>
      </c>
      <c r="AE63" t="n" s="0">
        <v>6.602616706022573</v>
      </c>
      <c r="AF63" t="n" s="0">
        <v>5.212107323563869</v>
      </c>
    </row>
    <row r="64" spans="1:32" x14ac:dyDescent="0.3">
      <c r="AD64" t="n" s="0">
        <v>42.0</v>
      </c>
      <c r="AE64" t="n" s="0">
        <v>6.602616706022573</v>
      </c>
      <c r="AF64" t="n" s="0">
        <v>5.212107323563869</v>
      </c>
    </row>
    <row r="65" spans="30:32" x14ac:dyDescent="0.3">
      <c r="AD65" t="n" s="0">
        <v>43.0</v>
      </c>
      <c r="AE65" t="n" s="0">
        <v>6.763046680757101</v>
      </c>
      <c r="AF65" t="n" s="0">
        <v>5.1879183415142345</v>
      </c>
    </row>
    <row r="66" spans="30:32" x14ac:dyDescent="0.3">
      <c r="AD66" t="n" s="0">
        <v>44.0</v>
      </c>
      <c r="AE66" t="n" s="0">
        <v>6.763046680757101</v>
      </c>
      <c r="AF66" t="n" s="0">
        <v>5.1879183415142345</v>
      </c>
    </row>
    <row r="67" spans="30:32" x14ac:dyDescent="0.3">
      <c r="AD67" t="n" s="0">
        <v>45.0</v>
      </c>
      <c r="AE67" t="n" s="0">
        <v>6.763046680757101</v>
      </c>
      <c r="AF67" t="n" s="0">
        <v>5.1879183415142345</v>
      </c>
    </row>
    <row r="68" spans="30:32" x14ac:dyDescent="0.3">
      <c r="AD68" t="n" s="0">
        <v>46.0</v>
      </c>
      <c r="AE68" t="n" s="0">
        <v>6.763046680757101</v>
      </c>
      <c r="AF68" t="n" s="0">
        <v>5.1879183415142345</v>
      </c>
    </row>
    <row r="69" spans="30:32" x14ac:dyDescent="0.3">
      <c r="AD69" t="n" s="0">
        <v>47.0</v>
      </c>
      <c r="AE69" t="n" s="0">
        <v>7.087955833253381</v>
      </c>
      <c r="AF69" t="n" s="0">
        <v>5.1879183415142345</v>
      </c>
    </row>
    <row r="70" spans="30:32" x14ac:dyDescent="0.3">
      <c r="AD70" t="n" s="0">
        <v>48.0</v>
      </c>
      <c r="AE70" t="n" s="0">
        <v>7.087955833253381</v>
      </c>
      <c r="AF70" t="n" s="0">
        <v>5.1879183415142345</v>
      </c>
    </row>
    <row r="71" spans="30:32" x14ac:dyDescent="0.3">
      <c r="AD71" t="n" s="0">
        <v>49.0</v>
      </c>
      <c r="AE71" t="n" s="0">
        <v>7.446806389198967</v>
      </c>
      <c r="AF71" t="n" s="0">
        <v>4.851495588931124</v>
      </c>
    </row>
    <row r="72" spans="30:32" x14ac:dyDescent="0.3">
      <c r="AD72" t="n" s="0">
        <v>50.0</v>
      </c>
      <c r="AE72" t="n" s="0">
        <v>7.236245753906193</v>
      </c>
      <c r="AF72" t="n" s="0">
        <v>5.68467945086454</v>
      </c>
    </row>
    <row r="73" spans="30:32" x14ac:dyDescent="0.3">
      <c r="AD73" t="n" s="0">
        <v>51.0</v>
      </c>
      <c r="AE73" t="n" s="0">
        <v>7.236245753906193</v>
      </c>
      <c r="AF73" t="n" s="0">
        <v>5.68467945086454</v>
      </c>
    </row>
    <row r="74" spans="30:32" x14ac:dyDescent="0.3">
      <c r="AD74" t="n" s="0">
        <v>52.0</v>
      </c>
      <c r="AE74" t="n" s="0">
        <v>7.236245753906193</v>
      </c>
      <c r="AF74" t="n" s="0">
        <v>5.68467945086454</v>
      </c>
    </row>
    <row r="75">
      <c r="AD75" t="n" s="0">
        <v>53.0</v>
      </c>
      <c r="AE75" t="n" s="0">
        <v>7.236245753906193</v>
      </c>
      <c r="AF75" t="n" s="0">
        <v>5.68467945086454</v>
      </c>
    </row>
    <row r="76"/>
    <row r="77"/>
  </sheetData>
  <mergeCells count="20">
    <mergeCell ref="AY2:AZ2"/>
    <mergeCell ref="BA2:BB2"/>
    <mergeCell ref="BC2:BD2"/>
    <mergeCell ref="AO2:AP2"/>
    <mergeCell ref="AQ2:AR2"/>
    <mergeCell ref="AS2:AT2"/>
    <mergeCell ref="AU2:AV2"/>
    <mergeCell ref="AW2:AX2"/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conditionalFormatting sqref="AO4 AQ4 AS4 AU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5 AQ5 AS5 AU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6 AQ6 AS6 AU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 AQ7 AS7 AU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8 AQ8 AS8 AU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9 AQ9 AS9 AU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0 AQ10 AS10 AU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1 AQ11 AS11 AU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3 AQ13 AS13 AU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4 AQ14 AS14 AU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6 AQ16 AS16 AU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7 AQ17 AS17 AU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 AR4 AT4 AV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 AR5 AT5 AV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 AR6 AT6 AV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 AR7 AT7 AV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8 AR8 AT8 AV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9 AR9 AT9 AV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1 AR11 AT11 AV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2 AR12 AT12 AV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6 AR16 AT16 AV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 AR17 AT17 AV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2 AO12 AS12 AU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 AO15 AS15 AU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 AP10 AT10 AV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3 AP13 AT13 AV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4 AP14 AT14 AV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 AP15 AT15 AV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 AY4 BA4 BC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5 AY5 BA5 BC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6 AY6 BA6 BC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0 AY10 BA10 BC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1 AY11 BA11 BC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2 AY12 BA12 BC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3 AY13 BA13 BC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 AY15 BA15 BC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4 AZ4 BB4 BD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5 AZ5 BB5 BD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6 AZ6 BB6 BD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7 AZ7 BB7 BD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8 AZ8 BB8 BD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9 AZ9 BB9 BD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0 AZ10 BB10 BD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1 AZ11 BB11 B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2 AZ12 BB12 B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4 AZ14 BD14 BB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5 AZ15 BB15 BD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6 AZ16 BB16 B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7 AZ17 BB17 B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7 AW7 BA7 BC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8 AW8 BA8 BC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9 AW9 BA9 BC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4 AW14 BA14 BC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6 AW16 BA16 BC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7 AW17 BA17 B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3 AX13 BB13 BD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77"/>
  <sheetViews>
    <sheetView topLeftCell="AK1" workbookViewId="0">
      <selection activeCell="AN2" sqref="AN2:BJ17"/>
    </sheetView>
  </sheetViews>
  <sheetFormatPr defaultRowHeight="14.4" x14ac:dyDescent="0.3"/>
  <cols>
    <col min="1" max="1" customWidth="true" width="16.44140625"/>
    <col min="40" max="40" customWidth="true" width="17.5546875"/>
  </cols>
  <sheetData>
    <row r="1" spans="1:62" ht="15" thickBot="1" x14ac:dyDescent="0.35"/>
    <row r="2" spans="1:62" ht="15.6" x14ac:dyDescent="0.3">
      <c r="C2" s="30" t="s">
        <v>39</v>
      </c>
      <c r="D2" s="31"/>
      <c r="E2" s="30" t="s">
        <v>40</v>
      </c>
      <c r="F2" s="31"/>
      <c r="G2" s="30" t="s">
        <v>7</v>
      </c>
      <c r="H2" s="31"/>
      <c r="I2" s="30" t="s">
        <v>41</v>
      </c>
      <c r="J2" s="31"/>
      <c r="L2" s="30" t="s">
        <v>39</v>
      </c>
      <c r="M2" s="31"/>
      <c r="N2" s="30" t="s">
        <v>40</v>
      </c>
      <c r="O2" s="31"/>
      <c r="P2" s="30" t="s">
        <v>7</v>
      </c>
      <c r="Q2" s="31"/>
      <c r="R2" s="30" t="s">
        <v>41</v>
      </c>
      <c r="S2" s="31"/>
      <c r="AN2" s="23"/>
      <c r="AO2" s="33" t="s">
        <v>0</v>
      </c>
      <c r="AP2" s="33"/>
      <c r="AQ2" s="33" t="s">
        <v>19</v>
      </c>
      <c r="AR2" s="33"/>
      <c r="AS2" s="33" t="s">
        <v>17</v>
      </c>
      <c r="AT2" s="33"/>
      <c r="AU2" s="33" t="s">
        <v>18</v>
      </c>
      <c r="AV2" s="33"/>
      <c r="AW2" s="33" t="s">
        <v>15</v>
      </c>
      <c r="AX2" s="33"/>
      <c r="AY2" s="33" t="s">
        <v>82</v>
      </c>
      <c r="AZ2" s="33"/>
      <c r="BA2" s="33" t="s">
        <v>83</v>
      </c>
      <c r="BB2" s="34"/>
      <c r="BC2" s="32" t="s">
        <v>84</v>
      </c>
      <c r="BD2" s="33"/>
      <c r="BE2" s="33" t="s">
        <v>21</v>
      </c>
      <c r="BF2" s="33"/>
      <c r="BG2" s="33" t="s">
        <v>85</v>
      </c>
      <c r="BH2" s="33"/>
      <c r="BI2" s="33" t="s">
        <v>50</v>
      </c>
      <c r="BJ2" s="34"/>
    </row>
    <row r="3" spans="1:62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4" t="s">
        <v>81</v>
      </c>
      <c r="AW3" s="4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6" t="s">
        <v>81</v>
      </c>
      <c r="BC3" s="5" t="s">
        <v>28</v>
      </c>
      <c r="BD3" s="4" t="s">
        <v>81</v>
      </c>
      <c r="BE3" s="4" t="s">
        <v>28</v>
      </c>
      <c r="BF3" s="4" t="s">
        <v>81</v>
      </c>
      <c r="BG3" s="4" t="s">
        <v>28</v>
      </c>
      <c r="BH3" s="4" t="s">
        <v>81</v>
      </c>
      <c r="BI3" s="4" t="s">
        <v>28</v>
      </c>
      <c r="BJ3" s="6" t="s">
        <v>81</v>
      </c>
    </row>
    <row r="4" spans="1:62" x14ac:dyDescent="0.3">
      <c r="A4" t="s" s="0">
        <v>3</v>
      </c>
      <c r="C4" s="7" t="e">
        <v>#NUM!</v>
      </c>
      <c r="D4" s="8" t="e">
        <v>#NUM!</v>
      </c>
      <c r="E4" s="7" t="n">
        <v>0.3579464431998907</v>
      </c>
      <c r="F4" s="8" t="n">
        <v>0.6489088996200942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-0.2750040844651418</v>
      </c>
      <c r="O4" s="8">
        <f t="shared" ref="O4:O17" si="1">(E4+F4)</f>
        <v>1.0625979838582695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  <c r="AN4" s="7" t="s">
        <v>3</v>
      </c>
      <c r="AO4" t="n" s="0">
        <v>0.5175806288754217</v>
      </c>
      <c r="AP4" t="n" s="0">
        <v>0.33586267634822625</v>
      </c>
      <c r="AQ4" t="n" s="0">
        <v>-0.5516127817162804</v>
      </c>
      <c r="AR4" t="n" s="0">
        <v>-0.3579464431998907</v>
      </c>
      <c r="AS4" t="n" s="0">
        <v>-0.0877204548712878</v>
      </c>
      <c r="AT4" t="n" s="0">
        <v>-0.0569225838447015</v>
      </c>
      <c r="AU4" t="e" s="0">
        <v>#NUM!</v>
      </c>
      <c r="AV4" t="e" s="0">
        <v>#NUM!</v>
      </c>
      <c r="AW4" t="n" s="0">
        <v>0.9793452880971671</v>
      </c>
      <c r="AX4" t="n" s="0">
        <v>0.6355058732472569</v>
      </c>
      <c r="AY4" t="e" s="0">
        <v>#NUM!</v>
      </c>
      <c r="AZ4" t="e" s="0">
        <v>#NUM!</v>
      </c>
      <c r="BA4" t="e" s="0">
        <v>#NUM!</v>
      </c>
      <c r="BB4" s="8" t="e">
        <v>#NUM!</v>
      </c>
      <c r="BC4" s="7" t="n">
        <v>0.9248931785564997</v>
      </c>
      <c r="BD4" t="n" s="0">
        <v>0.6001714147632295</v>
      </c>
      <c r="BE4" t="n" s="0">
        <v>-0.11444896082270209</v>
      </c>
      <c r="BF4" t="n" s="0">
        <v>-0.07426694923012289</v>
      </c>
      <c r="BG4" t="n" s="0">
        <v>0.07783179059036423</v>
      </c>
      <c r="BH4" t="n" s="0">
        <v>0.050505741587454855</v>
      </c>
      <c r="BI4" t="e" s="0">
        <v>#NUM!</v>
      </c>
      <c r="BJ4" s="8" t="e">
        <v>#NUM!</v>
      </c>
    </row>
    <row r="5" spans="1:62" x14ac:dyDescent="0.3">
      <c r="A5" t="s" s="0">
        <v>30</v>
      </c>
      <c r="C5" s="7" t="e">
        <v>#NUM!</v>
      </c>
      <c r="D5" s="8" t="e">
        <v>#NUM!</v>
      </c>
      <c r="E5" s="7" t="n">
        <v>0.0018446360173761684</v>
      </c>
      <c r="F5" s="8" t="n">
        <v>0.042909594909991494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-5.3609936471834478E-2</v>
      </c>
      <c r="O5" s="8">
        <f t="shared" si="1"/>
        <v>6.0095421438181203E-2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  <c r="AN5" s="7" t="s">
        <v>30</v>
      </c>
      <c r="AO5" t="n" s="0">
        <v>1.5392523318667808</v>
      </c>
      <c r="AP5" t="n" s="0">
        <v>0.06604869402466336</v>
      </c>
      <c r="AQ5" t="n" s="0">
        <v>-0.04298889377179008</v>
      </c>
      <c r="AR5" t="n" s="0">
        <v>-0.0018446360173761684</v>
      </c>
      <c r="AS5" t="n" s="0">
        <v>-0.04298889377179008</v>
      </c>
      <c r="AT5" t="n" s="0">
        <v>-0.0018446360173761684</v>
      </c>
      <c r="AU5" t="e" s="0">
        <v>#NUM!</v>
      </c>
      <c r="AV5" t="e" s="0">
        <v>#NUM!</v>
      </c>
      <c r="AW5" t="n" s="0">
        <v>-0.04298889377179008</v>
      </c>
      <c r="AX5" t="n" s="0">
        <v>-0.0018446360173761684</v>
      </c>
      <c r="AY5" t="e" s="0">
        <v>#NUM!</v>
      </c>
      <c r="AZ5" t="e" s="0">
        <v>#NUM!</v>
      </c>
      <c r="BA5" t="e" s="0">
        <v>#NUM!</v>
      </c>
      <c r="BB5" s="8" t="e">
        <v>#NUM!</v>
      </c>
      <c r="BC5" s="7" t="n">
        <v>0.9330665111960957</v>
      </c>
      <c r="BD5" t="n" s="0">
        <v>0.04003750601950351</v>
      </c>
      <c r="BE5" t="n" s="0">
        <v>-0.04298889377179008</v>
      </c>
      <c r="BF5" t="n" s="0">
        <v>-0.0018446360173761684</v>
      </c>
      <c r="BG5" t="n" s="0">
        <v>-0.04298889377179008</v>
      </c>
      <c r="BH5" t="n" s="0">
        <v>-0.0018446360173761684</v>
      </c>
      <c r="BI5" t="e" s="0">
        <v>#NUM!</v>
      </c>
      <c r="BJ5" s="8" t="e">
        <v>#NUM!</v>
      </c>
    </row>
    <row r="6" spans="1:62" x14ac:dyDescent="0.3">
      <c r="A6" t="s" s="0">
        <v>31</v>
      </c>
      <c r="C6" s="7" t="e">
        <v>#NUM!</v>
      </c>
      <c r="D6" s="8" t="e">
        <v>#NUM!</v>
      </c>
      <c r="E6" s="7" t="n">
        <v>5.4383017393965645</v>
      </c>
      <c r="F6" s="8" t="n">
        <v>4.0622556255743385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1.5401126508486174</v>
      </c>
      <c r="O6" s="8">
        <f t="shared" si="1"/>
        <v>9.8562686861811706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  <c r="AN6" s="7" t="s">
        <v>31</v>
      </c>
      <c r="AO6" t="n" s="0">
        <v>0.766883071969349</v>
      </c>
      <c r="AP6" t="n" s="0">
        <v>3.1152750732652184</v>
      </c>
      <c r="AQ6" t="n" s="0">
        <v>0.8767784671600689</v>
      </c>
      <c r="AR6" t="n" s="0">
        <v>3.5616982606034355</v>
      </c>
      <c r="AS6" t="n" s="0">
        <v>-0.11015979462937663</v>
      </c>
      <c r="AT6" t="n" s="0">
        <v>-0.447497245445299</v>
      </c>
      <c r="AU6" t="e" s="0">
        <v>#NUM!</v>
      </c>
      <c r="AV6" t="e" s="0">
        <v>#NUM!</v>
      </c>
      <c r="AW6" t="n" s="0">
        <v>0.6137622853516648</v>
      </c>
      <c r="AX6" t="n" s="0">
        <v>2.4932592964351628</v>
      </c>
      <c r="AY6" t="e" s="0">
        <v>#NUM!</v>
      </c>
      <c r="AZ6" t="e" s="0">
        <v>#NUM!</v>
      </c>
      <c r="BA6" t="e" s="0">
        <v>#NUM!</v>
      </c>
      <c r="BB6" s="8" t="e">
        <v>#NUM!</v>
      </c>
      <c r="BC6" s="7" t="n">
        <v>0.6060248811430942</v>
      </c>
      <c r="BD6" t="n" s="0">
        <v>2.4618279826615543</v>
      </c>
      <c r="BE6" t="n" s="0">
        <v>-0.2907350541388586</v>
      </c>
      <c r="BF6" t="n" s="0">
        <v>-1.1810401092272382</v>
      </c>
      <c r="BG6" t="n" s="0">
        <v>0.4127228004614588</v>
      </c>
      <c r="BH6" t="n" s="0">
        <v>1.6765855179773563</v>
      </c>
      <c r="BI6" t="e" s="0">
        <v>#NUM!</v>
      </c>
      <c r="BJ6" s="8" t="e">
        <v>#NUM!</v>
      </c>
    </row>
    <row r="7" spans="1:62" x14ac:dyDescent="0.3">
      <c r="A7" t="s" s="0">
        <v>32</v>
      </c>
      <c r="C7" s="7" t="e">
        <v>#NUM!</v>
      </c>
      <c r="D7" s="8" t="e">
        <v>#NUM!</v>
      </c>
      <c r="E7" s="7" t="n">
        <v>0.0</v>
      </c>
      <c r="F7" s="8" t="n">
        <v>0.0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  <c r="AN7" s="7" t="s">
        <v>32</v>
      </c>
      <c r="AO7" t="e" s="0">
        <v>#NUM!</v>
      </c>
      <c r="AP7" t="n" s="0">
        <v>0.0</v>
      </c>
      <c r="AQ7" t="e" s="0">
        <v>#NUM!</v>
      </c>
      <c r="AR7" t="n" s="0">
        <v>0.0</v>
      </c>
      <c r="AS7" t="e" s="0">
        <v>#NUM!</v>
      </c>
      <c r="AT7" t="n" s="0">
        <v>0.0</v>
      </c>
      <c r="AU7" t="e" s="0">
        <v>#NUM!</v>
      </c>
      <c r="AV7" t="e" s="0">
        <v>#NUM!</v>
      </c>
      <c r="AW7" t="e" s="0">
        <v>#NUM!</v>
      </c>
      <c r="AX7" t="n" s="0">
        <v>0.0</v>
      </c>
      <c r="AY7" t="e" s="0">
        <v>#NUM!</v>
      </c>
      <c r="AZ7" t="e" s="0">
        <v>#NUM!</v>
      </c>
      <c r="BA7" t="e" s="0">
        <v>#NUM!</v>
      </c>
      <c r="BB7" s="8" t="e">
        <v>#NUM!</v>
      </c>
      <c r="BC7" s="7" t="e">
        <v>#NUM!</v>
      </c>
      <c r="BD7" t="n" s="0">
        <v>0.0</v>
      </c>
      <c r="BE7" t="e" s="0">
        <v>#NUM!</v>
      </c>
      <c r="BF7" t="n" s="0">
        <v>0.0</v>
      </c>
      <c r="BG7" t="e" s="0">
        <v>#NUM!</v>
      </c>
      <c r="BH7" t="n" s="0">
        <v>0.0</v>
      </c>
      <c r="BI7" t="e" s="0">
        <v>#NUM!</v>
      </c>
      <c r="BJ7" s="8" t="e">
        <v>#NUM!</v>
      </c>
    </row>
    <row r="8" spans="1:62" x14ac:dyDescent="0.3">
      <c r="A8" t="s" s="0">
        <v>33</v>
      </c>
      <c r="C8" s="7" t="e">
        <v>#NUM!</v>
      </c>
      <c r="D8" s="8" t="e">
        <v>#NUM!</v>
      </c>
      <c r="E8" s="7" t="n">
        <v>3.8723297622576114</v>
      </c>
      <c r="F8" s="8" t="n">
        <v>3.592209990830811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0.42100595405122743</v>
      </c>
      <c r="O8" s="8">
        <f t="shared" si="1"/>
        <v>7.6884771479267995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  <c r="AN8" s="7" t="s">
        <v>33</v>
      </c>
      <c r="AO8" t="n" s="0">
        <v>-0.7937303882161849</v>
      </c>
      <c r="AP8" t="n" s="0">
        <v>-2.851246230576198</v>
      </c>
      <c r="AQ8" t="n" s="0">
        <v>-0.7995996251859695</v>
      </c>
      <c r="AR8" t="n" s="0">
        <v>-2.8723297622576114</v>
      </c>
      <c r="AS8" t="n" s="0">
        <v>0.12673908299398903</v>
      </c>
      <c r="AT8" t="n" s="0">
        <v>0.4552734001597427</v>
      </c>
      <c r="AU8" t="e" s="0">
        <v>#NUM!</v>
      </c>
      <c r="AV8" t="e" s="0">
        <v>#NUM!</v>
      </c>
      <c r="AW8" t="n" s="0">
        <v>-0.8131834395048061</v>
      </c>
      <c r="AX8" t="n" s="0">
        <v>-2.921125675767327</v>
      </c>
      <c r="AY8" t="e" s="0">
        <v>#NUM!</v>
      </c>
      <c r="AZ8" t="e" s="0">
        <v>#NUM!</v>
      </c>
      <c r="BA8" t="e" s="0">
        <v>#NUM!</v>
      </c>
      <c r="BB8" s="8" t="e">
        <v>#NUM!</v>
      </c>
      <c r="BC8" s="7" t="n">
        <v>-1.06632062991808</v>
      </c>
      <c r="BD8" t="n" s="0">
        <v>-3.8304476202207316</v>
      </c>
      <c r="BE8" t="n" s="0">
        <v>0.26454631670171586</v>
      </c>
      <c r="BF8" t="n" s="0">
        <v>0.9503059218933956</v>
      </c>
      <c r="BG8" t="n" s="0">
        <v>-0.31205006729401574</v>
      </c>
      <c r="BH8" t="n" s="0">
        <v>-1.1209493693729904</v>
      </c>
      <c r="BI8" t="e" s="0">
        <v>#NUM!</v>
      </c>
      <c r="BJ8" s="8" t="e">
        <v>#NUM!</v>
      </c>
    </row>
    <row r="9" spans="1:62" x14ac:dyDescent="0.3">
      <c r="A9" s="4" t="s">
        <v>12</v>
      </c>
      <c r="B9" s="4"/>
      <c r="C9" s="5" t="e">
        <v>#NUM!</v>
      </c>
      <c r="D9" s="6" t="e">
        <v>#NUM!</v>
      </c>
      <c r="E9" s="5" t="n">
        <v>12.60580210158986</v>
      </c>
      <c r="F9" s="6" t="n">
        <v>4.7956429396036295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7.4541037865475595</v>
      </c>
      <c r="O9" s="6">
        <f t="shared" si="1"/>
        <v>17.343273032643324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  <c r="AN9" s="5" t="s">
        <v>12</v>
      </c>
      <c r="AO9" s="4" t="n">
        <v>-0.09704073309228593</v>
      </c>
      <c r="AP9" s="4" t="n">
        <v>-0.46537270650798135</v>
      </c>
      <c r="AQ9" s="4" t="n">
        <v>0.49924440342258325</v>
      </c>
      <c r="AR9" s="4" t="n">
        <v>2.3941978984101375</v>
      </c>
      <c r="AS9" s="4" t="n">
        <v>0.048226004433919174</v>
      </c>
      <c r="AT9" s="4" t="n">
        <v>0.2312746976688178</v>
      </c>
      <c r="AU9" s="4" t="e">
        <v>#NUM!</v>
      </c>
      <c r="AV9" s="4" t="e">
        <v>#NUM!</v>
      </c>
      <c r="AW9" s="4" t="n">
        <v>-0.6744568890203231</v>
      </c>
      <c r="AX9" s="4" t="n">
        <v>-3.234454417897341</v>
      </c>
      <c r="AY9" s="4" t="e">
        <v>#NUM!</v>
      </c>
      <c r="AZ9" s="4" t="e">
        <v>#NUM!</v>
      </c>
      <c r="BA9" s="4" t="e">
        <v>#NUM!</v>
      </c>
      <c r="BB9" s="6" t="e">
        <v>#NUM!</v>
      </c>
      <c r="BC9" s="5" t="n">
        <v>0.499244403422584</v>
      </c>
      <c r="BD9" s="4" t="n">
        <v>2.394197898410141</v>
      </c>
      <c r="BE9" s="4" t="n">
        <v>-0.1572356713229636</v>
      </c>
      <c r="BF9" s="4" t="n">
        <v>-0.7540461370338072</v>
      </c>
      <c r="BG9" s="4" t="n">
        <v>0.20206067125938607</v>
      </c>
      <c r="BH9" s="4" t="n">
        <v>0.9690108314966448</v>
      </c>
      <c r="BI9" s="4" t="e">
        <v>#NUM!</v>
      </c>
      <c r="BJ9" s="6" t="e">
        <v>#NUM!</v>
      </c>
    </row>
    <row r="10" spans="1:62" x14ac:dyDescent="0.3">
      <c r="A10" t="s" s="0">
        <v>13</v>
      </c>
      <c r="C10" s="7" t="e">
        <v>#NUM!</v>
      </c>
      <c r="D10" s="8" t="e">
        <v>#NUM!</v>
      </c>
      <c r="E10" s="7" t="n">
        <v>24.785045540414558</v>
      </c>
      <c r="F10" s="8" t="n">
        <v>9.427480257821866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17.40681258740452</v>
      </c>
      <c r="O10" s="8">
        <f t="shared" si="1"/>
        <v>34.759092099393726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  <c r="AN10" s="7" t="s">
        <v>13</v>
      </c>
      <c r="AO10" t="n" s="0">
        <v>0.1909596322719344</v>
      </c>
      <c r="AP10" t="n" s="0">
        <v>1.800268163284585</v>
      </c>
      <c r="AQ10" t="n" s="0">
        <v>0.12887372090516014</v>
      </c>
      <c r="AR10" t="n" s="0">
        <v>1.2149544595854422</v>
      </c>
      <c r="AS10" t="n" s="0">
        <v>0.006262928363861703</v>
      </c>
      <c r="AT10" t="n" s="0">
        <v>0.059043633506458804</v>
      </c>
      <c r="AU10" t="e" s="0">
        <v>#NUM!</v>
      </c>
      <c r="AV10" t="e" s="0">
        <v>#NUM!</v>
      </c>
      <c r="AW10" t="n" s="0">
        <v>-0.18068416093971246</v>
      </c>
      <c r="AX10" t="n" s="0">
        <v>-1.703396360160248</v>
      </c>
      <c r="AY10" t="e" s="0">
        <v>#NUM!</v>
      </c>
      <c r="AZ10" t="e" s="0">
        <v>#NUM!</v>
      </c>
      <c r="BA10" t="e" s="0">
        <v>#NUM!</v>
      </c>
      <c r="BB10" s="8" t="e">
        <v>#NUM!</v>
      </c>
      <c r="BC10" s="7" t="n">
        <v>-0.12359467341382936</v>
      </c>
      <c r="BD10" t="n" s="0">
        <v>-1.1651863435808174</v>
      </c>
      <c r="BE10" t="n" s="0">
        <v>-0.06393107664705158</v>
      </c>
      <c r="BF10" t="n" s="0">
        <v>-0.6027089629513753</v>
      </c>
      <c r="BG10" t="n" s="0">
        <v>0.12243104319278378</v>
      </c>
      <c r="BH10" t="n" s="0">
        <v>1.1542162426445053</v>
      </c>
      <c r="BI10" t="e" s="0">
        <v>#NUM!</v>
      </c>
      <c r="BJ10" s="8" t="e">
        <v>#NUM!</v>
      </c>
    </row>
    <row r="11" spans="1:62" x14ac:dyDescent="0.3">
      <c r="A11" t="s" s="0">
        <v>14</v>
      </c>
      <c r="C11" s="7" t="e">
        <v>#NUM!</v>
      </c>
      <c r="D11" s="8" t="e">
        <v>#NUM!</v>
      </c>
      <c r="E11" s="7" t="n">
        <v>120.34383061022234</v>
      </c>
      <c r="F11" s="8" t="n">
        <v>27.97890259267882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103.21421731811633</v>
      </c>
      <c r="O11" s="8">
        <f t="shared" si="1"/>
        <v>147.61607564254302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  <c r="AN11" s="7" t="s">
        <v>14</v>
      </c>
      <c r="AO11" t="n" s="0">
        <v>-0.047158609230577346</v>
      </c>
      <c r="AP11" t="n" s="0">
        <v>-1.319446134068528</v>
      </c>
      <c r="AQ11" t="n" s="0">
        <v>0.0949347237969474</v>
      </c>
      <c r="AR11" t="n" s="0">
        <v>2.6561693897776593</v>
      </c>
      <c r="AS11" t="n" s="0">
        <v>0.0408111309465787</v>
      </c>
      <c r="AT11" t="n" s="0">
        <v>1.1418506574513856</v>
      </c>
      <c r="AU11" t="e" s="0">
        <v>#NUM!</v>
      </c>
      <c r="AV11" t="e" s="0">
        <v>#NUM!</v>
      </c>
      <c r="AW11" t="n" s="0">
        <v>-0.46246988847984244</v>
      </c>
      <c r="AX11" t="n" s="0">
        <v>-12.939399961824549</v>
      </c>
      <c r="AY11" t="e" s="0">
        <v>#NUM!</v>
      </c>
      <c r="AZ11" t="e" s="0">
        <v>#NUM!</v>
      </c>
      <c r="BA11" t="e" s="0">
        <v>#NUM!</v>
      </c>
      <c r="BB11" s="8" t="e">
        <v>#NUM!</v>
      </c>
      <c r="BC11" s="7" t="n">
        <v>-0.5725867152728539</v>
      </c>
      <c r="BD11" t="n" s="0">
        <v>-16.0203479324811</v>
      </c>
      <c r="BE11" t="n" s="0">
        <v>-0.05210816230442063</v>
      </c>
      <c r="BF11" t="n" s="0">
        <v>-1.457929197398883</v>
      </c>
      <c r="BG11" t="n" s="0">
        <v>0.15797797818174864</v>
      </c>
      <c r="BH11" t="n" s="0">
        <v>4.420050463335485</v>
      </c>
      <c r="BI11" t="e" s="0">
        <v>#NUM!</v>
      </c>
      <c r="BJ11" s="8" t="e">
        <v>#NUM!</v>
      </c>
    </row>
    <row r="12" spans="1:62" x14ac:dyDescent="0.3">
      <c r="A12" s="4" t="s">
        <v>34</v>
      </c>
      <c r="B12" s="4"/>
      <c r="C12" s="5" t="e">
        <v>#NUM!</v>
      </c>
      <c r="D12" s="6" t="e">
        <v>#NUM!</v>
      </c>
      <c r="E12" s="5" t="n">
        <v>58.16793742780337</v>
      </c>
      <c r="F12" s="6" t="n">
        <v>16.537446850455343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47.154838560385606</v>
      </c>
      <c r="O12" s="6">
        <f t="shared" si="1"/>
        <v>74.546268207486349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  <c r="AN12" s="5" t="s">
        <v>34</v>
      </c>
      <c r="AO12" s="4" t="n">
        <v>-0.2693650231750907</v>
      </c>
      <c r="AP12" s="4" t="n">
        <v>-4.454609754129734</v>
      </c>
      <c r="AQ12" s="4" t="n">
        <v>-0.13109263161403184</v>
      </c>
      <c r="AR12" s="4" t="n">
        <v>-2.1679374278033734</v>
      </c>
      <c r="AS12" s="4" t="n">
        <v>0.0479208610576925</v>
      </c>
      <c r="AT12" s="4" t="n">
        <v>0.7924886927696448</v>
      </c>
      <c r="AU12" s="4" t="e">
        <v>#NUM!</v>
      </c>
      <c r="AV12" s="4" t="e">
        <v>#NUM!</v>
      </c>
      <c r="AW12" s="4" t="n">
        <v>-0.38084190870329665</v>
      </c>
      <c r="AX12" s="4" t="n">
        <v>-6.298152823606735</v>
      </c>
      <c r="AY12" s="4" t="e">
        <v>#NUM!</v>
      </c>
      <c r="AZ12" s="4" t="e">
        <v>#NUM!</v>
      </c>
      <c r="BA12" s="4" t="e">
        <v>#NUM!</v>
      </c>
      <c r="BB12" s="6" t="e">
        <v>#NUM!</v>
      </c>
      <c r="BC12" s="5" t="n">
        <v>-0.9725910709903054</v>
      </c>
      <c r="BD12" s="4" t="n">
        <v>-16.084173143729615</v>
      </c>
      <c r="BE12" s="4" t="n">
        <v>0.030327224635877857</v>
      </c>
      <c r="BF12" s="4" t="n">
        <v>0.5015348655376499</v>
      </c>
      <c r="BG12" s="4" t="n">
        <v>0.06909211300161162</v>
      </c>
      <c r="BH12" s="4" t="n">
        <v>1.1426071465498069</v>
      </c>
      <c r="BI12" s="4" t="e">
        <v>#NUM!</v>
      </c>
      <c r="BJ12" s="6" t="e">
        <v>#NUM!</v>
      </c>
    </row>
    <row r="13" spans="1:62" x14ac:dyDescent="0.3">
      <c r="A13" s="4" t="s">
        <v>25</v>
      </c>
      <c r="B13" s="4"/>
      <c r="C13" s="5" t="e">
        <v>#NUM!</v>
      </c>
      <c r="D13" s="6" t="e">
        <v>#NUM!</v>
      </c>
      <c r="E13" s="5" t="n">
        <v>9.670422580871442</v>
      </c>
      <c r="F13" s="6" t="n">
        <v>2.4837421296941296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8.23761809480437</v>
      </c>
      <c r="O13" s="6">
        <f t="shared" si="1"/>
        <v>12.062325728562923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  <c r="AN13" s="5" t="s">
        <v>25</v>
      </c>
      <c r="AO13" s="4" t="n">
        <v>0.2681197073964841</v>
      </c>
      <c r="AP13" s="4" t="n">
        <v>0.6659402130619103</v>
      </c>
      <c r="AQ13" s="4" t="n">
        <v>0.13269389571015783</v>
      </c>
      <c r="AR13" s="4" t="n">
        <v>0.3295774191285581</v>
      </c>
      <c r="AS13" s="4" t="n">
        <v>-0.020529935269050708</v>
      </c>
      <c r="AT13" s="4" t="n">
        <v>-0.05099106514763463</v>
      </c>
      <c r="AU13" s="4" t="e">
        <v>#NUM!</v>
      </c>
      <c r="AV13" s="4" t="e">
        <v>#NUM!</v>
      </c>
      <c r="AW13" s="4" t="n">
        <v>0.08285677302702109</v>
      </c>
      <c r="AX13" s="4" t="n">
        <v>0.20579485789771645</v>
      </c>
      <c r="AY13" s="4" t="e">
        <v>#NUM!</v>
      </c>
      <c r="AZ13" s="4" t="e">
        <v>#NUM!</v>
      </c>
      <c r="BA13" s="4" t="e">
        <v>#NUM!</v>
      </c>
      <c r="BB13" s="6" t="e">
        <v>#NUM!</v>
      </c>
      <c r="BC13" s="5" t="n">
        <v>-0.2932714745496336</v>
      </c>
      <c r="BD13" s="4" t="n">
        <v>-0.7284107167764446</v>
      </c>
      <c r="BE13" s="4" t="n">
        <v>-0.12354171913133816</v>
      </c>
      <c r="BF13" s="4" t="n">
        <v>-0.3068457725813438</v>
      </c>
      <c r="BG13" s="4" t="n">
        <v>0.2433011249234883</v>
      </c>
      <c r="BH13" s="4" t="n">
        <v>0.6042972541744422</v>
      </c>
      <c r="BI13" s="4" t="e">
        <v>#NUM!</v>
      </c>
      <c r="BJ13" s="6" t="e">
        <v>#NUM!</v>
      </c>
    </row>
    <row r="14" spans="1:62" x14ac:dyDescent="0.3">
      <c r="A14" t="s" s="0">
        <v>35</v>
      </c>
      <c r="C14" s="7" t="e">
        <v>#NUM!</v>
      </c>
      <c r="D14" s="8" t="e">
        <v>#NUM!</v>
      </c>
      <c r="E14" s="7" t="n">
        <v>0.9330823165069649</v>
      </c>
      <c r="F14" s="8" t="n">
        <v>1.4473633114847928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-0.44701336027902894</v>
      </c>
      <c r="O14" s="8">
        <f t="shared" si="1"/>
        <v>2.5362718052205544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  <c r="AN14" s="7" t="s">
        <v>35</v>
      </c>
      <c r="AO14" t="n" s="0">
        <v>1.1810934713583356</v>
      </c>
      <c r="AP14" t="n" s="0">
        <v>1.7094713578782699</v>
      </c>
      <c r="AQ14" t="n" s="0">
        <v>0.7371457290834093</v>
      </c>
      <c r="AR14" t="n" s="0">
        <v>1.0669176834930352</v>
      </c>
      <c r="AS14" t="n" s="0">
        <v>-0.09917854266131526</v>
      </c>
      <c r="AT14" t="n" s="0">
        <v>-0.14354738393451705</v>
      </c>
      <c r="AU14" t="e" s="0">
        <v>#NUM!</v>
      </c>
      <c r="AV14" t="e" s="0">
        <v>#NUM!</v>
      </c>
      <c r="AW14" t="n" s="0">
        <v>0.4040229236535988</v>
      </c>
      <c r="AX14" t="n" s="0">
        <v>0.5847679566950404</v>
      </c>
      <c r="AY14" t="e" s="0">
        <v>#NUM!</v>
      </c>
      <c r="AZ14" t="e" s="0">
        <v>#NUM!</v>
      </c>
      <c r="BA14" t="e" s="0">
        <v>#NUM!</v>
      </c>
      <c r="BB14" s="8" t="e">
        <v>#NUM!</v>
      </c>
      <c r="BC14" s="7" t="n">
        <v>1.3590557325466797</v>
      </c>
      <c r="BD14" t="n" s="0">
        <v>1.967047405551153</v>
      </c>
      <c r="BE14" t="n" s="0">
        <v>-0.4279750546180122</v>
      </c>
      <c r="BF14" t="n" s="0">
        <v>-0.6194353922848113</v>
      </c>
      <c r="BG14" t="n" s="0">
        <v>0.549961002737654</v>
      </c>
      <c r="BH14" t="n" s="0">
        <v>0.7959933781098681</v>
      </c>
      <c r="BI14" t="e" s="0">
        <v>#NUM!</v>
      </c>
      <c r="BJ14" s="8" t="e">
        <v>#NUM!</v>
      </c>
    </row>
    <row r="15" spans="1:62" x14ac:dyDescent="0.3">
      <c r="A15" t="s" s="0">
        <v>36</v>
      </c>
      <c r="C15" s="7" t="e">
        <v>#NUM!</v>
      </c>
      <c r="D15" s="8" t="e">
        <v>#NUM!</v>
      </c>
      <c r="E15" s="7" t="n">
        <v>1.618565661389843</v>
      </c>
      <c r="F15" s="8" t="n">
        <v>1.2652482066681914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0.34865740288903702</v>
      </c>
      <c r="O15" s="8">
        <f t="shared" si="1"/>
        <v>2.9564361471892213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  <c r="AN15" s="7" t="s">
        <v>36</v>
      </c>
      <c r="AO15" t="n" s="0">
        <v>-0.8489063449111773</v>
      </c>
      <c r="AP15" t="n" s="0">
        <v>-1.0740772305281163</v>
      </c>
      <c r="AQ15" t="n" s="0">
        <v>-0.48888878729868096</v>
      </c>
      <c r="AR15" t="n" s="0">
        <v>-0.6185656613898429</v>
      </c>
      <c r="AS15" t="n" s="0">
        <v>0.09170528069566328</v>
      </c>
      <c r="AT15" t="n" s="0">
        <v>0.11602994194219107</v>
      </c>
      <c r="AU15" t="e" s="0">
        <v>#NUM!</v>
      </c>
      <c r="AV15" t="e" s="0">
        <v>#NUM!</v>
      </c>
      <c r="AW15" t="n" s="0">
        <v>-0.5274550648500327</v>
      </c>
      <c r="AX15" t="n" s="0">
        <v>-0.6673615748995584</v>
      </c>
      <c r="AY15" t="e" s="0">
        <v>#NUM!</v>
      </c>
      <c r="AZ15" t="e" s="0">
        <v>#NUM!</v>
      </c>
      <c r="BA15" t="e" s="0">
        <v>#NUM!</v>
      </c>
      <c r="BB15" s="8" t="e">
        <v>#NUM!</v>
      </c>
      <c r="BC15" s="7" t="n">
        <v>-1.2461456266394417</v>
      </c>
      <c r="BD15" t="n" s="0">
        <v>-1.5766835193529634</v>
      </c>
      <c r="BE15" t="n" s="0">
        <v>0.2986998085607274</v>
      </c>
      <c r="BF15" t="n" s="0">
        <v>0.3779293971135924</v>
      </c>
      <c r="BG15" t="n" s="0">
        <v>-0.3471371324934736</v>
      </c>
      <c r="BH15" t="n" s="0">
        <v>-0.43921463435530583</v>
      </c>
      <c r="BI15" t="e" s="0">
        <v>#NUM!</v>
      </c>
      <c r="BJ15" s="8" t="e">
        <v>#NUM!</v>
      </c>
    </row>
    <row r="16" spans="1:62" x14ac:dyDescent="0.3">
      <c r="A16" s="4" t="s">
        <v>37</v>
      </c>
      <c r="B16" s="4"/>
      <c r="C16" s="5" t="e">
        <v>#NUM!</v>
      </c>
      <c r="D16" s="6" t="e">
        <v>#NUM!</v>
      </c>
      <c r="E16" s="5" t="n">
        <v>7.1361599583285225</v>
      </c>
      <c r="F16" s="6" t="n">
        <v>2.146882681191826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6.2016770644187869</v>
      </c>
      <c r="O16" s="6">
        <f t="shared" si="1"/>
        <v>9.258458095266743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  <c r="AN16" s="5" t="s">
        <v>37</v>
      </c>
      <c r="AO16" s="4" t="n">
        <v>0.26583471360092226</v>
      </c>
      <c r="AP16" s="4" t="n">
        <v>0.5707159426894091</v>
      </c>
      <c r="AQ16" s="4" t="n">
        <v>-0.06342216997760412</v>
      </c>
      <c r="AR16" s="4" t="n">
        <v>-0.13615995832852246</v>
      </c>
      <c r="AS16" s="4" t="n">
        <v>-0.02919908695835385</v>
      </c>
      <c r="AT16" s="4" t="n">
        <v>-0.06268701409750399</v>
      </c>
      <c r="AU16" s="4" t="e">
        <v>#NUM!</v>
      </c>
      <c r="AV16" s="4" t="e">
        <v>#NUM!</v>
      </c>
      <c r="AW16" s="4" t="n">
        <v>0.12623098743239264</v>
      </c>
      <c r="AX16" s="4" t="n">
        <v>0.27100312074834676</v>
      </c>
      <c r="AY16" s="4" t="e">
        <v>#NUM!</v>
      </c>
      <c r="AZ16" s="4" t="e">
        <v>#NUM!</v>
      </c>
      <c r="BA16" s="4" t="e">
        <v>#NUM!</v>
      </c>
      <c r="BB16" s="6" t="e">
        <v>#NUM!</v>
      </c>
      <c r="BC16" s="5" t="n">
        <v>-0.5292138076673066</v>
      </c>
      <c r="BD16" s="4" t="n">
        <v>-1.1361599583285225</v>
      </c>
      <c r="BE16" s="4" t="n">
        <v>-0.029681792952628596</v>
      </c>
      <c r="BF16" s="4" t="n">
        <v>-0.06372332723671992</v>
      </c>
      <c r="BG16" s="4" t="n">
        <v>0.11014100629288869</v>
      </c>
      <c r="BH16" s="4" t="n">
        <v>0.2364598188992426</v>
      </c>
      <c r="BI16" s="4" t="e">
        <v>#NUM!</v>
      </c>
      <c r="BJ16" s="6" t="e">
        <v>#NUM!</v>
      </c>
    </row>
    <row r="17" spans="1:6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n">
        <v>6.050561074061512</v>
      </c>
      <c r="F17" s="19" t="n">
        <v>0.8418085776396805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5.17129828326427</v>
      </c>
      <c r="O17" s="19">
        <f t="shared" si="1"/>
        <v>6.8896489810687873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  <c r="AN17" s="18" t="s">
        <v>38</v>
      </c>
      <c r="AO17" s="24" t="n">
        <v>-2.4358994770652167</v>
      </c>
      <c r="AP17" s="24" t="n">
        <v>-2.0505610740615117</v>
      </c>
      <c r="AQ17" s="24" t="e">
        <v>#NUM!</v>
      </c>
      <c r="AR17" s="24" t="e">
        <v>#NUM!</v>
      </c>
      <c r="AS17" s="24" t="n">
        <v>0.02557751219245473</v>
      </c>
      <c r="AT17" s="24" t="n">
        <v>0.021531369158291902</v>
      </c>
      <c r="AU17" s="24" t="e">
        <v>#NUM!</v>
      </c>
      <c r="AV17" s="24" t="e">
        <v>#NUM!</v>
      </c>
      <c r="AW17" s="24" t="e">
        <v>#NUM!</v>
      </c>
      <c r="AX17" s="24" t="e">
        <v>#NUM!</v>
      </c>
      <c r="AY17" s="24" t="e">
        <v>#NUM!</v>
      </c>
      <c r="AZ17" s="24" t="e">
        <v>#NUM!</v>
      </c>
      <c r="BA17" s="24" t="e">
        <v>#NUM!</v>
      </c>
      <c r="BB17" s="19" t="e">
        <v>#NUM!</v>
      </c>
      <c r="BC17" s="18" t="e">
        <v>#NUM!</v>
      </c>
      <c r="BD17" s="24" t="e">
        <v>#NUM!</v>
      </c>
      <c r="BE17" s="24" t="n">
        <v>-0.3177607107115353</v>
      </c>
      <c r="BF17" s="24" t="n">
        <v>-0.26749369191385153</v>
      </c>
      <c r="BG17" s="24" t="n">
        <v>0.976969846925989</v>
      </c>
      <c r="BH17" s="24" t="n">
        <v>0.8224215972376232</v>
      </c>
      <c r="BI17" s="24" t="e">
        <v>#NUM!</v>
      </c>
      <c r="BJ17" s="19" t="e">
        <v>#NUM!</v>
      </c>
    </row>
    <row r="20" spans="1:62" x14ac:dyDescent="0.3">
      <c r="G20" s="29" t="s">
        <v>67</v>
      </c>
      <c r="H20" s="29"/>
      <c r="I20" s="29" t="s">
        <v>70</v>
      </c>
      <c r="J20" s="29"/>
      <c r="P20" s="29" t="s">
        <v>60</v>
      </c>
      <c r="Q20" s="29"/>
      <c r="R20" s="29" t="s">
        <v>62</v>
      </c>
      <c r="S20" s="29"/>
    </row>
    <row r="21" spans="1:62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  <c r="Z21" t="s" s="0">
        <v>73</v>
      </c>
      <c r="AA21" t="s" s="0">
        <v>46</v>
      </c>
      <c r="AB21" t="s" s="0">
        <v>47</v>
      </c>
      <c r="AD21" t="s" s="0">
        <v>73</v>
      </c>
      <c r="AE21" t="s" s="0">
        <v>46</v>
      </c>
      <c r="AF21" t="s" s="0">
        <v>47</v>
      </c>
    </row>
    <row r="22" spans="1:62" x14ac:dyDescent="0.3">
      <c r="A22" t="n" s="0">
        <v>7.0</v>
      </c>
      <c r="B22" t="s" s="0">
        <v>17</v>
      </c>
      <c r="C22" t="s" s="0">
        <v>23</v>
      </c>
      <c r="D22" t="s" s="0">
        <v>16</v>
      </c>
      <c r="E22" t="s" s="0">
        <v>21</v>
      </c>
      <c r="F22" t="n" s="0">
        <v>0.0</v>
      </c>
      <c r="G22" t="n" s="0">
        <v>0.0</v>
      </c>
      <c r="H22" t="n" s="0">
        <v>6.0</v>
      </c>
      <c r="I22" t="n" s="0">
        <v>0.0</v>
      </c>
      <c r="J22" t="n" s="0">
        <v>0.0</v>
      </c>
      <c r="K22" t="n" s="0">
        <v>3.0</v>
      </c>
      <c r="L22" t="n" s="0">
        <v>11.0</v>
      </c>
      <c r="M22" t="n" s="0">
        <v>62.0</v>
      </c>
      <c r="N22" t="n" s="0">
        <v>37.0</v>
      </c>
      <c r="O22" t="n" s="0">
        <v>6.0</v>
      </c>
      <c r="P22" t="n" s="0">
        <v>1.0</v>
      </c>
      <c r="Q22" t="n" s="0">
        <v>0.0</v>
      </c>
      <c r="R22" t="n" s="0">
        <v>5.0</v>
      </c>
      <c r="S22" t="n" s="0">
        <v>0.0</v>
      </c>
      <c r="T22" t="n" s="0">
        <v>-1.0</v>
      </c>
      <c r="U22" t="s" s="0">
        <v>46</v>
      </c>
      <c r="V22" t="s" s="0">
        <v>45</v>
      </c>
      <c r="W22" t="b" s="0">
        <v>0</v>
      </c>
      <c r="Z22" t="n" s="0">
        <v>7.0</v>
      </c>
      <c r="AA22" t="n" s="0">
        <v>5.0</v>
      </c>
      <c r="AD22" t="n" s="0">
        <v>0.0</v>
      </c>
      <c r="AE22" t="n" s="0">
        <v>0.0</v>
      </c>
      <c r="AF22" t="n" s="0">
        <v>0.0</v>
      </c>
    </row>
    <row r="23" spans="1:62" x14ac:dyDescent="0.3">
      <c r="A23" t="n" s="0">
        <v>7.0</v>
      </c>
      <c r="B23" t="s" s="0">
        <v>17</v>
      </c>
      <c r="C23" t="s" s="0">
        <v>23</v>
      </c>
      <c r="D23" t="s" s="0">
        <v>2</v>
      </c>
      <c r="E23" t="s" s="0">
        <v>16</v>
      </c>
      <c r="F23" t="n" s="0">
        <v>0.0</v>
      </c>
      <c r="G23" t="n" s="0">
        <v>0.0</v>
      </c>
      <c r="H23" t="n" s="0">
        <v>0.0</v>
      </c>
      <c r="I23" t="n" s="0">
        <v>0.0</v>
      </c>
      <c r="J23" t="n" s="0">
        <v>7.0</v>
      </c>
      <c r="K23" t="n" s="0">
        <v>15.0</v>
      </c>
      <c r="L23" t="n" s="0">
        <v>13.0</v>
      </c>
      <c r="M23" t="n" s="0">
        <v>98.0</v>
      </c>
      <c r="N23" t="n" s="0">
        <v>57.0</v>
      </c>
      <c r="O23" t="n" s="0">
        <v>7.0</v>
      </c>
      <c r="P23" t="n" s="0">
        <v>0.0</v>
      </c>
      <c r="Q23" t="n" s="0">
        <v>1.0</v>
      </c>
      <c r="R23" t="n" s="0">
        <v>0.0</v>
      </c>
      <c r="S23" t="n" s="0">
        <v>6.0</v>
      </c>
      <c r="T23" t="n" s="0">
        <v>-1.0</v>
      </c>
      <c r="U23" t="s" s="0">
        <v>47</v>
      </c>
      <c r="V23" t="s" s="0">
        <v>45</v>
      </c>
      <c r="W23" t="b" s="0">
        <v>0</v>
      </c>
      <c r="Z23" t="n" s="0">
        <v>7.0</v>
      </c>
      <c r="AB23" t="n" s="0">
        <v>6.0</v>
      </c>
      <c r="AD23" t="n" s="0">
        <v>1.0</v>
      </c>
      <c r="AE23" t="n" s="0">
        <v>0.0</v>
      </c>
      <c r="AF23" t="n" s="0">
        <v>0.0</v>
      </c>
    </row>
    <row r="24" spans="1:62" x14ac:dyDescent="0.3">
      <c r="A24" t="n" s="0">
        <v>7.0</v>
      </c>
      <c r="B24" t="s" s="0">
        <v>17</v>
      </c>
      <c r="C24" t="s" s="0">
        <v>23</v>
      </c>
      <c r="D24" t="s" s="0">
        <v>2</v>
      </c>
      <c r="E24" t="s" s="0">
        <v>16</v>
      </c>
      <c r="F24" t="n" s="0">
        <v>1.0</v>
      </c>
      <c r="G24" t="n" s="0">
        <v>0.0</v>
      </c>
      <c r="H24" t="n" s="0">
        <v>4.0</v>
      </c>
      <c r="I24" t="n" s="0">
        <v>0.0</v>
      </c>
      <c r="J24" t="n" s="0">
        <v>5.0</v>
      </c>
      <c r="K24" t="n" s="0">
        <v>15.0</v>
      </c>
      <c r="L24" t="n" s="0">
        <v>23.0</v>
      </c>
      <c r="M24" t="n" s="0">
        <v>122.0</v>
      </c>
      <c r="N24" t="n" s="0">
        <v>61.0</v>
      </c>
      <c r="O24" t="n" s="0">
        <v>10.0</v>
      </c>
      <c r="P24" t="n" s="0">
        <v>0.0</v>
      </c>
      <c r="Q24" t="n" s="0">
        <v>2.0</v>
      </c>
      <c r="R24" t="n" s="0">
        <v>5.0</v>
      </c>
      <c r="S24" t="n" s="0">
        <v>3.0</v>
      </c>
      <c r="T24" t="n" s="0">
        <v>-1.0</v>
      </c>
      <c r="U24" s="0"/>
      <c r="V24" t="s">
        <v>45</v>
      </c>
      <c r="W24" t="b">
        <v>0</v>
      </c>
      <c r="Z24" t="n">
        <v>7.0</v>
      </c>
      <c r="AD24" t="n">
        <v>2.0</v>
      </c>
      <c r="AE24" t="n">
        <v>0.0</v>
      </c>
      <c r="AF24" t="n">
        <v>0.0</v>
      </c>
    </row>
    <row r="25" spans="1:62" x14ac:dyDescent="0.3">
      <c r="A25" t="n" s="0">
        <v>8.0</v>
      </c>
      <c r="B25" t="s" s="0">
        <v>19</v>
      </c>
      <c r="C25" t="s" s="0">
        <v>23</v>
      </c>
      <c r="D25" t="s" s="0">
        <v>1</v>
      </c>
      <c r="E25" t="s" s="0">
        <v>21</v>
      </c>
      <c r="F25" t="n" s="0">
        <v>0.0</v>
      </c>
      <c r="G25" t="n" s="0">
        <v>0.0</v>
      </c>
      <c r="H25" t="n" s="0">
        <v>9.0</v>
      </c>
      <c r="I25" t="n" s="0">
        <v>0.0</v>
      </c>
      <c r="J25" t="n" s="0">
        <v>0.0</v>
      </c>
      <c r="K25" t="n" s="0">
        <v>15.0</v>
      </c>
      <c r="L25" t="n" s="0">
        <v>27.0</v>
      </c>
      <c r="M25" t="n" s="0">
        <v>114.0</v>
      </c>
      <c r="N25" t="n" s="0">
        <v>45.0</v>
      </c>
      <c r="O25" t="n" s="0">
        <v>9.0</v>
      </c>
      <c r="P25" t="n" s="0">
        <v>3.0</v>
      </c>
      <c r="Q25" t="n" s="0">
        <v>0.0</v>
      </c>
      <c r="R25" t="n" s="0">
        <v>6.0</v>
      </c>
      <c r="S25" t="n" s="0">
        <v>0.0</v>
      </c>
      <c r="T25" t="n" s="0">
        <v>-1.0</v>
      </c>
      <c r="U25" t="s" s="0">
        <v>46</v>
      </c>
      <c r="V25" t="s" s="0">
        <v>45</v>
      </c>
      <c r="W25" t="b" s="0">
        <v>0</v>
      </c>
      <c r="Z25" t="n" s="0">
        <v>8.0</v>
      </c>
      <c r="AA25" t="n" s="0">
        <v>6.0</v>
      </c>
      <c r="AD25" t="n" s="0">
        <v>3.0</v>
      </c>
      <c r="AE25" t="n" s="0">
        <v>0.0</v>
      </c>
      <c r="AF25" t="n" s="0">
        <v>0.0</v>
      </c>
    </row>
    <row r="26" spans="1:62" x14ac:dyDescent="0.3">
      <c r="A26" t="n" s="0">
        <v>8.0</v>
      </c>
      <c r="B26" t="s" s="0">
        <v>19</v>
      </c>
      <c r="C26" t="s" s="0">
        <v>23</v>
      </c>
      <c r="D26" t="s" s="0">
        <v>1</v>
      </c>
      <c r="E26" t="s" s="0">
        <v>21</v>
      </c>
      <c r="F26" t="n" s="0">
        <v>2.0</v>
      </c>
      <c r="G26" t="n" s="0">
        <v>0.0</v>
      </c>
      <c r="H26" t="n" s="0">
        <v>5.0</v>
      </c>
      <c r="I26" t="n" s="0">
        <v>0.0</v>
      </c>
      <c r="J26" t="n" s="0">
        <v>1.0</v>
      </c>
      <c r="K26" t="n" s="0">
        <v>3.0</v>
      </c>
      <c r="L26" t="n" s="0">
        <v>29.0</v>
      </c>
      <c r="M26" t="n" s="0">
        <v>86.0</v>
      </c>
      <c r="N26" t="n" s="0">
        <v>25.0</v>
      </c>
      <c r="O26" t="n" s="0">
        <v>8.0</v>
      </c>
      <c r="P26" t="n" s="0">
        <v>2.0</v>
      </c>
      <c r="Q26" t="n" s="0">
        <v>1.0</v>
      </c>
      <c r="R26" t="n" s="0">
        <v>5.0</v>
      </c>
      <c r="S26" t="n" s="0">
        <v>0.0</v>
      </c>
      <c r="T26" t="n" s="0">
        <v>-1.0</v>
      </c>
      <c r="U26" t="s" s="0">
        <v>46</v>
      </c>
      <c r="V26" t="s" s="0">
        <v>45</v>
      </c>
      <c r="W26" t="b" s="0">
        <v>0</v>
      </c>
      <c r="Z26" t="n" s="0">
        <v>8.0</v>
      </c>
      <c r="AA26" t="n" s="0">
        <v>5.0</v>
      </c>
      <c r="AD26" t="n" s="0">
        <v>4.0</v>
      </c>
      <c r="AE26" t="n" s="0">
        <v>0.0</v>
      </c>
      <c r="AF26" t="n" s="0">
        <v>0.0</v>
      </c>
    </row>
    <row r="27" spans="1:62" x14ac:dyDescent="0.3">
      <c r="A27" t="n" s="0">
        <v>8.0</v>
      </c>
      <c r="B27" t="s" s="0">
        <v>17</v>
      </c>
      <c r="C27" t="s" s="0">
        <v>23</v>
      </c>
      <c r="D27" t="s" s="0">
        <v>1</v>
      </c>
      <c r="E27" t="s" s="0">
        <v>21</v>
      </c>
      <c r="F27" t="n" s="0">
        <v>0.0</v>
      </c>
      <c r="G27" t="n" s="0">
        <v>0.0</v>
      </c>
      <c r="H27" t="n" s="0">
        <v>3.0</v>
      </c>
      <c r="I27" t="n" s="0">
        <v>0.0</v>
      </c>
      <c r="J27" t="n" s="0">
        <v>0.0</v>
      </c>
      <c r="K27" t="n" s="0">
        <v>15.0</v>
      </c>
      <c r="L27" t="n" s="0">
        <v>8.0</v>
      </c>
      <c r="M27" t="n" s="0">
        <v>47.0</v>
      </c>
      <c r="N27" t="n" s="0">
        <v>16.0</v>
      </c>
      <c r="O27" t="n" s="0">
        <v>3.0</v>
      </c>
      <c r="P27" t="n" s="0">
        <v>1.0</v>
      </c>
      <c r="Q27" t="n" s="0">
        <v>0.0</v>
      </c>
      <c r="R27" t="n" s="0">
        <v>2.0</v>
      </c>
      <c r="S27" t="n" s="0">
        <v>0.0</v>
      </c>
      <c r="T27" t="n" s="0">
        <v>-1.0</v>
      </c>
      <c r="U27" t="s" s="0">
        <v>46</v>
      </c>
      <c r="V27" t="s" s="0">
        <v>45</v>
      </c>
      <c r="W27" t="b" s="0">
        <v>0</v>
      </c>
      <c r="Z27" t="n" s="0">
        <v>8.0</v>
      </c>
      <c r="AA27" t="n" s="0">
        <v>2.0</v>
      </c>
      <c r="AD27" t="n" s="0">
        <v>5.0</v>
      </c>
      <c r="AE27" t="n" s="0">
        <v>0.0</v>
      </c>
      <c r="AF27" t="n" s="0">
        <v>0.0</v>
      </c>
    </row>
    <row r="28" spans="1:62" x14ac:dyDescent="0.3">
      <c r="A28" t="n" s="0">
        <v>8.0</v>
      </c>
      <c r="B28" t="s" s="0">
        <v>17</v>
      </c>
      <c r="C28" t="s" s="0">
        <v>23</v>
      </c>
      <c r="D28" t="s" s="0">
        <v>1</v>
      </c>
      <c r="E28" t="s" s="0">
        <v>21</v>
      </c>
      <c r="F28" t="n" s="0">
        <v>0.0</v>
      </c>
      <c r="G28" t="n" s="0">
        <v>0.0</v>
      </c>
      <c r="H28" t="n" s="0">
        <v>10.0</v>
      </c>
      <c r="I28" t="n" s="0">
        <v>0.0</v>
      </c>
      <c r="J28" t="n" s="0">
        <v>1.0</v>
      </c>
      <c r="K28" t="n" s="0">
        <v>15.0</v>
      </c>
      <c r="L28" t="n" s="0">
        <v>29.0</v>
      </c>
      <c r="M28" t="n" s="0">
        <v>134.0</v>
      </c>
      <c r="N28" t="n" s="0">
        <v>61.0</v>
      </c>
      <c r="O28" t="n" s="0">
        <v>11.0</v>
      </c>
      <c r="P28" t="n" s="0">
        <v>2.0</v>
      </c>
      <c r="Q28" t="n" s="0">
        <v>1.0</v>
      </c>
      <c r="R28" t="n" s="0">
        <v>8.0</v>
      </c>
      <c r="S28" t="n" s="0">
        <v>0.0</v>
      </c>
      <c r="T28" t="n" s="0">
        <v>-1.0</v>
      </c>
      <c r="U28" t="s" s="0">
        <v>46</v>
      </c>
      <c r="V28" t="s" s="0">
        <v>45</v>
      </c>
      <c r="W28" t="b" s="0">
        <v>0</v>
      </c>
      <c r="Z28" t="n" s="0">
        <v>8.0</v>
      </c>
      <c r="AA28" t="n" s="0">
        <v>8.0</v>
      </c>
      <c r="AD28" t="n" s="0">
        <v>6.0</v>
      </c>
      <c r="AE28" t="n" s="0">
        <v>0.0</v>
      </c>
      <c r="AF28" t="n" s="0">
        <v>0.0</v>
      </c>
    </row>
    <row r="29" spans="1:62" x14ac:dyDescent="0.3">
      <c r="A29" t="n" s="0">
        <v>26.0</v>
      </c>
      <c r="B29" t="s" s="0">
        <v>0</v>
      </c>
      <c r="C29" t="s" s="0">
        <v>23</v>
      </c>
      <c r="D29" s="0"/>
      <c r="E29" t="s">
        <v>16</v>
      </c>
      <c r="F29" t="n">
        <v>0.0</v>
      </c>
      <c r="G29" t="n">
        <v>1.0</v>
      </c>
      <c r="H29" t="n">
        <v>8.0</v>
      </c>
      <c r="I29" t="n">
        <v>0.0</v>
      </c>
      <c r="J29" t="n">
        <v>1.0</v>
      </c>
      <c r="K29" t="n">
        <v>15.0</v>
      </c>
      <c r="L29" t="n">
        <v>34.0</v>
      </c>
      <c r="M29" t="n">
        <v>127.0</v>
      </c>
      <c r="N29" t="n">
        <v>44.0</v>
      </c>
      <c r="O29" t="n">
        <v>10.0</v>
      </c>
      <c r="P29" t="n">
        <v>3.0</v>
      </c>
      <c r="Q29" t="n">
        <v>1.0</v>
      </c>
      <c r="R29" t="n">
        <v>6.0</v>
      </c>
      <c r="S29" t="n">
        <v>0.0</v>
      </c>
      <c r="T29" t="n">
        <v>-1.0</v>
      </c>
      <c r="U29" t="s">
        <v>48</v>
      </c>
      <c r="V29" t="s">
        <v>26</v>
      </c>
      <c r="W29" t="b">
        <v>0</v>
      </c>
      <c r="Z29" t="n">
        <v>26.0</v>
      </c>
      <c r="AD29" t="n">
        <v>7.0</v>
      </c>
      <c r="AE29" t="n">
        <v>0.0</v>
      </c>
      <c r="AF29" t="n">
        <v>0.0</v>
      </c>
    </row>
    <row r="30" spans="1:62" x14ac:dyDescent="0.3">
      <c r="A30" t="n" s="0">
        <v>29.0</v>
      </c>
      <c r="B30" t="s" s="0">
        <v>17</v>
      </c>
      <c r="C30" t="s" s="0">
        <v>23</v>
      </c>
      <c r="D30" t="s" s="0">
        <v>19</v>
      </c>
      <c r="E30" t="s" s="0">
        <v>21</v>
      </c>
      <c r="F30" t="n" s="0">
        <v>0.0</v>
      </c>
      <c r="G30" t="n" s="0">
        <v>0.0</v>
      </c>
      <c r="H30" t="n" s="0">
        <v>10.0</v>
      </c>
      <c r="I30" t="n" s="0">
        <v>0.0</v>
      </c>
      <c r="J30" t="n" s="0">
        <v>1.0</v>
      </c>
      <c r="K30" t="n" s="0">
        <v>15.0</v>
      </c>
      <c r="L30" t="n" s="0">
        <v>34.0</v>
      </c>
      <c r="M30" t="n" s="0">
        <v>139.0</v>
      </c>
      <c r="N30" t="n" s="0">
        <v>56.0</v>
      </c>
      <c r="O30" t="n" s="0">
        <v>11.0</v>
      </c>
      <c r="P30" t="n" s="0">
        <v>3.0</v>
      </c>
      <c r="Q30" t="n" s="0">
        <v>1.0</v>
      </c>
      <c r="R30" t="n" s="0">
        <v>7.0</v>
      </c>
      <c r="S30" t="n" s="0">
        <v>0.0</v>
      </c>
      <c r="T30" t="n" s="0">
        <v>-1.0</v>
      </c>
      <c r="U30" t="s" s="0">
        <v>46</v>
      </c>
      <c r="V30" t="s" s="0">
        <v>45</v>
      </c>
      <c r="W30" t="b" s="0">
        <v>0</v>
      </c>
      <c r="Z30" t="n" s="0">
        <v>29.0</v>
      </c>
      <c r="AA30" t="n" s="0">
        <v>7.0</v>
      </c>
      <c r="AD30" t="n" s="0">
        <v>8.0</v>
      </c>
      <c r="AE30" t="n" s="0">
        <v>5.0</v>
      </c>
      <c r="AF30" t="n" s="0">
        <v>6.0</v>
      </c>
    </row>
    <row r="31" spans="1:62" x14ac:dyDescent="0.3">
      <c r="A31" t="n" s="0">
        <v>29.0</v>
      </c>
      <c r="B31" t="s" s="0">
        <v>0</v>
      </c>
      <c r="C31" t="s" s="0">
        <v>23</v>
      </c>
      <c r="D31" t="s" s="0">
        <v>19</v>
      </c>
      <c r="E31" t="s" s="0">
        <v>2</v>
      </c>
      <c r="F31" t="n" s="0">
        <v>0.0</v>
      </c>
      <c r="G31" t="n" s="0">
        <v>0.0</v>
      </c>
      <c r="H31" t="n" s="0">
        <v>3.0</v>
      </c>
      <c r="I31" t="n" s="0">
        <v>0.0</v>
      </c>
      <c r="J31" t="n" s="0">
        <v>5.0</v>
      </c>
      <c r="K31" t="n" s="0">
        <v>3.0</v>
      </c>
      <c r="L31" t="n" s="0">
        <v>34.0</v>
      </c>
      <c r="M31" t="n" s="0">
        <v>111.0</v>
      </c>
      <c r="N31" t="n" s="0">
        <v>40.0</v>
      </c>
      <c r="O31" t="n" s="0">
        <v>8.0</v>
      </c>
      <c r="P31" t="n" s="0">
        <v>3.0</v>
      </c>
      <c r="Q31" t="n" s="0">
        <v>1.0</v>
      </c>
      <c r="R31" t="n" s="0">
        <v>0.0</v>
      </c>
      <c r="S31" t="n" s="0">
        <v>4.0</v>
      </c>
      <c r="T31" t="n" s="0">
        <v>-1.0</v>
      </c>
      <c r="U31" t="s" s="0">
        <v>47</v>
      </c>
      <c r="V31" t="s" s="0">
        <v>45</v>
      </c>
      <c r="W31" t="b" s="0">
        <v>0</v>
      </c>
      <c r="Z31" t="n" s="0">
        <v>29.0</v>
      </c>
      <c r="AB31" t="n" s="0">
        <v>4.0</v>
      </c>
      <c r="AD31" t="n" s="0">
        <v>9.0</v>
      </c>
      <c r="AE31" t="n" s="0">
        <v>5.200825558761106</v>
      </c>
      <c r="AF31" t="n" s="0">
        <v>6.0</v>
      </c>
    </row>
    <row r="32" spans="1:62" x14ac:dyDescent="0.3">
      <c r="A32" t="n" s="0">
        <v>29.0</v>
      </c>
      <c r="B32" t="s" s="0">
        <v>0</v>
      </c>
      <c r="C32" t="s" s="0">
        <v>23</v>
      </c>
      <c r="D32" t="s" s="0">
        <v>19</v>
      </c>
      <c r="E32" t="s" s="0">
        <v>2</v>
      </c>
      <c r="F32" t="n" s="0">
        <v>0.0</v>
      </c>
      <c r="G32" t="n" s="0">
        <v>0.0</v>
      </c>
      <c r="H32" t="n" s="0">
        <v>6.0</v>
      </c>
      <c r="I32" t="n" s="0">
        <v>0.0</v>
      </c>
      <c r="J32" t="n" s="0">
        <v>3.0</v>
      </c>
      <c r="K32" t="n" s="0">
        <v>3.0</v>
      </c>
      <c r="L32" t="n" s="0">
        <v>30.0</v>
      </c>
      <c r="M32" t="n" s="0">
        <v>111.0</v>
      </c>
      <c r="N32" t="n" s="0">
        <v>48.0</v>
      </c>
      <c r="O32" t="n" s="0">
        <v>9.0</v>
      </c>
      <c r="P32" t="n" s="0">
        <v>0.0</v>
      </c>
      <c r="Q32" t="n" s="0">
        <v>3.0</v>
      </c>
      <c r="R32" t="n" s="0">
        <v>6.0</v>
      </c>
      <c r="S32" t="n" s="0">
        <v>0.0</v>
      </c>
      <c r="T32" t="n" s="0">
        <v>-1.0</v>
      </c>
      <c r="U32" t="s" s="0">
        <v>46</v>
      </c>
      <c r="V32" t="s" s="0">
        <v>45</v>
      </c>
      <c r="W32" t="b" s="0">
        <v>0</v>
      </c>
      <c r="Z32" t="n" s="0">
        <v>29.0</v>
      </c>
      <c r="AA32" t="n" s="0">
        <v>6.0</v>
      </c>
      <c r="AD32" t="n" s="0">
        <v>10.0</v>
      </c>
      <c r="AE32" t="n" s="0">
        <v>5.200825558761106</v>
      </c>
      <c r="AF32" t="n" s="0">
        <v>6.0</v>
      </c>
    </row>
    <row r="33" spans="1:32" x14ac:dyDescent="0.3">
      <c r="A33" t="n" s="0">
        <v>29.0</v>
      </c>
      <c r="B33" t="s" s="0">
        <v>17</v>
      </c>
      <c r="C33" t="s" s="0">
        <v>23</v>
      </c>
      <c r="D33" t="s" s="0">
        <v>1</v>
      </c>
      <c r="E33" t="s" s="0">
        <v>21</v>
      </c>
      <c r="F33" t="n" s="0">
        <v>1.0</v>
      </c>
      <c r="G33" t="n" s="0">
        <v>0.0</v>
      </c>
      <c r="H33" t="n" s="0">
        <v>7.0</v>
      </c>
      <c r="I33" t="n" s="0">
        <v>0.0</v>
      </c>
      <c r="J33" t="n" s="0">
        <v>1.0</v>
      </c>
      <c r="K33" t="n" s="0">
        <v>15.0</v>
      </c>
      <c r="L33" t="n" s="0">
        <v>28.0</v>
      </c>
      <c r="M33" t="n" s="0">
        <v>111.0</v>
      </c>
      <c r="N33" t="n" s="0">
        <v>40.0</v>
      </c>
      <c r="O33" t="n" s="0">
        <v>9.0</v>
      </c>
      <c r="P33" t="n" s="0">
        <v>3.0</v>
      </c>
      <c r="Q33" t="n" s="0">
        <v>1.0</v>
      </c>
      <c r="R33" t="n" s="0">
        <v>5.0</v>
      </c>
      <c r="S33" t="n" s="0">
        <v>0.0</v>
      </c>
      <c r="T33" t="n" s="0">
        <v>-1.0</v>
      </c>
      <c r="U33" t="s" s="0">
        <v>46</v>
      </c>
      <c r="V33" t="s" s="0">
        <v>45</v>
      </c>
      <c r="W33" t="b" s="0">
        <v>0</v>
      </c>
      <c r="Z33" t="n" s="0">
        <v>29.0</v>
      </c>
      <c r="AA33" t="n" s="0">
        <v>5.0</v>
      </c>
      <c r="AD33" t="n" s="0">
        <v>11.0</v>
      </c>
      <c r="AE33" t="n" s="0">
        <v>5.200825558761106</v>
      </c>
      <c r="AF33" t="n" s="0">
        <v>6.0</v>
      </c>
    </row>
    <row r="34" spans="1:32" x14ac:dyDescent="0.3">
      <c r="A34" t="n" s="0">
        <v>30.0</v>
      </c>
      <c r="B34" t="s" s="0">
        <v>17</v>
      </c>
      <c r="C34" t="s" s="0">
        <v>23</v>
      </c>
      <c r="D34" t="s" s="0">
        <v>19</v>
      </c>
      <c r="E34" t="s" s="0">
        <v>21</v>
      </c>
      <c r="F34" t="n" s="0">
        <v>0.0</v>
      </c>
      <c r="G34" t="n" s="0">
        <v>0.0</v>
      </c>
      <c r="H34" t="n" s="0">
        <v>0.0</v>
      </c>
      <c r="I34" t="n" s="0">
        <v>0.0</v>
      </c>
      <c r="J34" t="n" s="0">
        <v>8.0</v>
      </c>
      <c r="K34" t="n" s="0">
        <v>3.0</v>
      </c>
      <c r="L34" t="n" s="0">
        <v>33.0</v>
      </c>
      <c r="M34" t="n" s="0">
        <v>116.0</v>
      </c>
      <c r="N34" t="n" s="0">
        <v>47.0</v>
      </c>
      <c r="O34" t="n" s="0">
        <v>8.0</v>
      </c>
      <c r="P34" t="n" s="0">
        <v>0.0</v>
      </c>
      <c r="Q34" t="n" s="0">
        <v>3.0</v>
      </c>
      <c r="R34" t="n" s="0">
        <v>0.0</v>
      </c>
      <c r="S34" t="n" s="0">
        <v>5.0</v>
      </c>
      <c r="T34" t="n" s="0">
        <v>-1.0</v>
      </c>
      <c r="U34" t="s" s="0">
        <v>47</v>
      </c>
      <c r="V34" t="s" s="0">
        <v>45</v>
      </c>
      <c r="W34" t="b" s="0">
        <v>0</v>
      </c>
      <c r="Z34" t="n" s="0">
        <v>30.0</v>
      </c>
      <c r="AB34" t="n" s="0">
        <v>5.0</v>
      </c>
      <c r="AD34" t="n" s="0">
        <v>12.0</v>
      </c>
      <c r="AE34" t="n" s="0">
        <v>5.200825558761106</v>
      </c>
      <c r="AF34" t="n" s="0">
        <v>6.0</v>
      </c>
    </row>
    <row r="35" spans="1:32" x14ac:dyDescent="0.3">
      <c r="A35" t="n" s="0">
        <v>30.0</v>
      </c>
      <c r="B35" t="s" s="0">
        <v>17</v>
      </c>
      <c r="C35" t="s" s="0">
        <v>23</v>
      </c>
      <c r="D35" t="s" s="0">
        <v>19</v>
      </c>
      <c r="E35" t="s" s="0">
        <v>21</v>
      </c>
      <c r="F35" t="n" s="0">
        <v>0.0</v>
      </c>
      <c r="G35" t="n" s="0">
        <v>0.0</v>
      </c>
      <c r="H35" t="n" s="0">
        <v>0.0</v>
      </c>
      <c r="I35" t="n" s="0">
        <v>0.0</v>
      </c>
      <c r="J35" t="n" s="0">
        <v>7.0</v>
      </c>
      <c r="K35" t="n" s="0">
        <v>3.0</v>
      </c>
      <c r="L35" t="n" s="0">
        <v>33.0</v>
      </c>
      <c r="M35" t="n" s="0">
        <v>106.0</v>
      </c>
      <c r="N35" t="n" s="0">
        <v>37.0</v>
      </c>
      <c r="O35" t="n" s="0">
        <v>7.0</v>
      </c>
      <c r="P35" t="n" s="0">
        <v>0.0</v>
      </c>
      <c r="Q35" t="n" s="0">
        <v>3.0</v>
      </c>
      <c r="R35" t="n" s="0">
        <v>0.0</v>
      </c>
      <c r="S35" t="n" s="0">
        <v>4.0</v>
      </c>
      <c r="T35" t="n" s="0">
        <v>-1.0</v>
      </c>
      <c r="U35" t="s" s="0">
        <v>47</v>
      </c>
      <c r="V35" t="s" s="0">
        <v>45</v>
      </c>
      <c r="W35" t="b" s="0">
        <v>0</v>
      </c>
      <c r="Z35" t="n" s="0">
        <v>30.0</v>
      </c>
      <c r="AB35" t="n" s="0">
        <v>4.0</v>
      </c>
      <c r="AD35" t="n" s="0">
        <v>13.0</v>
      </c>
      <c r="AE35" t="n" s="0">
        <v>5.200825558761106</v>
      </c>
      <c r="AF35" t="n" s="0">
        <v>6.0</v>
      </c>
    </row>
    <row r="36" spans="1:32" x14ac:dyDescent="0.3">
      <c r="A36" t="n" s="0">
        <v>30.0</v>
      </c>
      <c r="B36" t="s" s="0">
        <v>15</v>
      </c>
      <c r="C36" t="s" s="0">
        <v>23</v>
      </c>
      <c r="D36" s="0"/>
      <c r="E36" t="s">
        <v>16</v>
      </c>
      <c r="F36" t="n">
        <v>1.0</v>
      </c>
      <c r="G36" t="n">
        <v>0.0</v>
      </c>
      <c r="H36" t="n">
        <v>7.0</v>
      </c>
      <c r="I36" t="n">
        <v>0.0</v>
      </c>
      <c r="J36" t="n">
        <v>0.0</v>
      </c>
      <c r="K36" t="n">
        <v>15.0</v>
      </c>
      <c r="L36" t="n">
        <v>16.0</v>
      </c>
      <c r="M36" t="n">
        <v>89.0</v>
      </c>
      <c r="N36" t="n">
        <v>42.0</v>
      </c>
      <c r="O36" t="n">
        <v>8.0</v>
      </c>
      <c r="P36" t="n">
        <v>2.0</v>
      </c>
      <c r="Q36" t="n">
        <v>0.0</v>
      </c>
      <c r="R36" t="n">
        <v>6.0</v>
      </c>
      <c r="S36" t="n">
        <v>0.0</v>
      </c>
      <c r="T36" t="n">
        <v>-1.0</v>
      </c>
      <c r="U36" t="s">
        <v>46</v>
      </c>
      <c r="V36" t="s">
        <v>45</v>
      </c>
      <c r="W36" t="b">
        <v>0</v>
      </c>
      <c r="Z36" t="n">
        <v>30.0</v>
      </c>
      <c r="AA36" t="n">
        <v>6.0</v>
      </c>
      <c r="AD36" t="n">
        <v>14.0</v>
      </c>
      <c r="AE36" t="n">
        <v>5.200825558761106</v>
      </c>
      <c r="AF36" t="n">
        <v>6.0</v>
      </c>
    </row>
    <row r="37" spans="1:32" x14ac:dyDescent="0.3">
      <c r="A37" t="n" s="0">
        <v>33.0</v>
      </c>
      <c r="B37" t="s" s="0">
        <v>0</v>
      </c>
      <c r="C37" t="s" s="0">
        <v>23</v>
      </c>
      <c r="D37" s="0"/>
      <c r="E37" t="s">
        <v>21</v>
      </c>
      <c r="F37" t="n">
        <v>1.0</v>
      </c>
      <c r="G37" t="n">
        <v>0.0</v>
      </c>
      <c r="H37" t="n">
        <v>10.0</v>
      </c>
      <c r="I37" t="n">
        <v>0.0</v>
      </c>
      <c r="J37" t="n">
        <v>0.0</v>
      </c>
      <c r="K37" t="n">
        <v>15.0</v>
      </c>
      <c r="L37" t="n">
        <v>24.0</v>
      </c>
      <c r="M37" t="n">
        <v>121.0</v>
      </c>
      <c r="N37" t="n">
        <v>58.0</v>
      </c>
      <c r="O37" t="n">
        <v>11.0</v>
      </c>
      <c r="P37" t="n">
        <v>3.0</v>
      </c>
      <c r="Q37" t="n">
        <v>0.0</v>
      </c>
      <c r="R37" t="n">
        <v>8.0</v>
      </c>
      <c r="S37" t="n">
        <v>0.0</v>
      </c>
      <c r="T37" t="n">
        <v>1.0</v>
      </c>
      <c r="U37" t="s">
        <v>46</v>
      </c>
      <c r="V37" t="s">
        <v>26</v>
      </c>
      <c r="W37" t="b">
        <v>0</v>
      </c>
      <c r="Z37" t="n">
        <v>33.0</v>
      </c>
      <c r="AA37" t="n">
        <v>8.0</v>
      </c>
      <c r="AD37" t="n">
        <v>15.0</v>
      </c>
      <c r="AE37" t="n">
        <v>5.200825558761106</v>
      </c>
      <c r="AF37" t="n">
        <v>6.0</v>
      </c>
    </row>
    <row r="38" spans="1:32" x14ac:dyDescent="0.3">
      <c r="A38" t="n" s="0">
        <v>41.0</v>
      </c>
      <c r="B38" t="s" s="0">
        <v>19</v>
      </c>
      <c r="C38" t="s" s="0">
        <v>23</v>
      </c>
      <c r="D38" s="0"/>
      <c r="E38" t="s">
        <v>2</v>
      </c>
      <c r="F38" t="n">
        <v>0.0</v>
      </c>
      <c r="G38" t="n">
        <v>0.0</v>
      </c>
      <c r="H38" t="n">
        <v>9.0</v>
      </c>
      <c r="I38" t="n">
        <v>0.0</v>
      </c>
      <c r="J38" t="n">
        <v>1.0</v>
      </c>
      <c r="K38" t="n">
        <v>15.0</v>
      </c>
      <c r="L38" t="n">
        <v>26.0</v>
      </c>
      <c r="M38" t="n">
        <v>123.0</v>
      </c>
      <c r="N38" t="n">
        <v>56.0</v>
      </c>
      <c r="O38" t="n">
        <v>10.0</v>
      </c>
      <c r="P38" t="n">
        <v>2.0</v>
      </c>
      <c r="Q38" t="n">
        <v>1.0</v>
      </c>
      <c r="R38" t="n">
        <v>7.0</v>
      </c>
      <c r="S38" t="n">
        <v>0.0</v>
      </c>
      <c r="T38" t="n">
        <v>2.0</v>
      </c>
      <c r="U38" t="s">
        <v>46</v>
      </c>
      <c r="V38" t="s">
        <v>45</v>
      </c>
      <c r="W38" t="b">
        <v>0</v>
      </c>
      <c r="Z38" t="n">
        <v>41.0</v>
      </c>
      <c r="AA38" t="n">
        <v>7.0</v>
      </c>
      <c r="AD38" t="n">
        <v>16.0</v>
      </c>
      <c r="AE38" t="n">
        <v>5.200825558761106</v>
      </c>
      <c r="AF38" t="n">
        <v>6.0</v>
      </c>
    </row>
    <row r="39" spans="1:32" x14ac:dyDescent="0.3">
      <c r="A39" t="n" s="0">
        <v>41.0</v>
      </c>
      <c r="B39" t="s" s="0">
        <v>17</v>
      </c>
      <c r="C39" t="s" s="0">
        <v>23</v>
      </c>
      <c r="D39" s="0"/>
      <c r="E39" t="s">
        <v>2</v>
      </c>
      <c r="F39" t="n">
        <v>1.0</v>
      </c>
      <c r="G39" t="n">
        <v>0.0</v>
      </c>
      <c r="H39" t="n">
        <v>7.0</v>
      </c>
      <c r="I39" t="n">
        <v>0.0</v>
      </c>
      <c r="J39" t="n">
        <v>1.0</v>
      </c>
      <c r="K39" t="n">
        <v>15.0</v>
      </c>
      <c r="L39" t="n">
        <v>18.0</v>
      </c>
      <c r="M39" t="n">
        <v>101.0</v>
      </c>
      <c r="N39" t="n">
        <v>50.0</v>
      </c>
      <c r="O39" t="n">
        <v>9.0</v>
      </c>
      <c r="P39" t="n">
        <v>1.0</v>
      </c>
      <c r="Q39" t="n">
        <v>1.0</v>
      </c>
      <c r="R39" t="n">
        <v>7.0</v>
      </c>
      <c r="S39" t="n">
        <v>0.0</v>
      </c>
      <c r="T39" t="n">
        <v>2.0</v>
      </c>
      <c r="U39" t="s">
        <v>46</v>
      </c>
      <c r="V39" t="s">
        <v>45</v>
      </c>
      <c r="W39" t="b">
        <v>0</v>
      </c>
      <c r="Z39" t="n">
        <v>41.0</v>
      </c>
      <c r="AA39" t="n">
        <v>7.0</v>
      </c>
      <c r="AD39" t="n">
        <v>17.0</v>
      </c>
      <c r="AE39" t="n">
        <v>5.200825558761106</v>
      </c>
      <c r="AF39" t="n">
        <v>6.0</v>
      </c>
    </row>
    <row r="40" spans="1:32" x14ac:dyDescent="0.3">
      <c r="A40" t="n" s="0">
        <v>41.0</v>
      </c>
      <c r="B40" t="s" s="0">
        <v>17</v>
      </c>
      <c r="C40" t="s" s="0">
        <v>23</v>
      </c>
      <c r="D40" s="0"/>
      <c r="E40" t="s">
        <v>2</v>
      </c>
      <c r="F40" t="n">
        <v>2.0</v>
      </c>
      <c r="G40" t="n">
        <v>0.0</v>
      </c>
      <c r="H40" t="n">
        <v>5.0</v>
      </c>
      <c r="I40" t="n">
        <v>0.0</v>
      </c>
      <c r="J40" t="n">
        <v>1.0</v>
      </c>
      <c r="K40" t="n">
        <v>15.0</v>
      </c>
      <c r="L40" t="n">
        <v>10.0</v>
      </c>
      <c r="M40" t="n">
        <v>79.0</v>
      </c>
      <c r="N40" t="n">
        <v>44.0</v>
      </c>
      <c r="O40" t="n">
        <v>8.0</v>
      </c>
      <c r="P40" t="n">
        <v>0.0</v>
      </c>
      <c r="Q40" t="n">
        <v>1.0</v>
      </c>
      <c r="R40" t="n">
        <v>7.0</v>
      </c>
      <c r="S40" t="n">
        <v>0.0</v>
      </c>
      <c r="T40" t="n">
        <v>2.0</v>
      </c>
      <c r="U40" t="s">
        <v>46</v>
      </c>
      <c r="V40" t="s">
        <v>45</v>
      </c>
      <c r="W40" t="b">
        <v>0</v>
      </c>
      <c r="Z40" t="n">
        <v>41.0</v>
      </c>
      <c r="AA40" t="n">
        <v>7.0</v>
      </c>
      <c r="AD40" t="n">
        <v>18.0</v>
      </c>
      <c r="AE40" t="n">
        <v>5.200825558761106</v>
      </c>
      <c r="AF40" t="n">
        <v>6.0</v>
      </c>
    </row>
    <row r="41" spans="1:32" x14ac:dyDescent="0.3">
      <c r="A41" t="n" s="0">
        <v>41.0</v>
      </c>
      <c r="B41" t="s" s="0">
        <v>17</v>
      </c>
      <c r="C41" t="s" s="0">
        <v>23</v>
      </c>
      <c r="D41" s="0"/>
      <c r="E41" t="s">
        <v>2</v>
      </c>
      <c r="F41" t="n">
        <v>0.0</v>
      </c>
      <c r="G41" t="n">
        <v>0.0</v>
      </c>
      <c r="H41" t="n">
        <v>8.0</v>
      </c>
      <c r="I41" t="n">
        <v>0.0</v>
      </c>
      <c r="J41" t="n">
        <v>1.0</v>
      </c>
      <c r="K41" t="n">
        <v>15.0</v>
      </c>
      <c r="L41" t="n">
        <v>26.0</v>
      </c>
      <c r="M41" t="n">
        <v>115.0</v>
      </c>
      <c r="N41" t="n">
        <v>48.0</v>
      </c>
      <c r="O41" t="n">
        <v>9.0</v>
      </c>
      <c r="P41" t="n">
        <v>2.0</v>
      </c>
      <c r="Q41" t="n">
        <v>1.0</v>
      </c>
      <c r="R41" t="n">
        <v>6.0</v>
      </c>
      <c r="S41" t="n">
        <v>0.0</v>
      </c>
      <c r="T41" t="n">
        <v>2.0</v>
      </c>
      <c r="U41" t="s">
        <v>46</v>
      </c>
      <c r="V41" t="s">
        <v>45</v>
      </c>
      <c r="W41" t="b">
        <v>0</v>
      </c>
      <c r="Z41" t="n">
        <v>41.0</v>
      </c>
      <c r="AA41" t="n">
        <v>6.0</v>
      </c>
      <c r="AD41" t="n">
        <v>19.0</v>
      </c>
      <c r="AE41" t="n">
        <v>5.200825558761106</v>
      </c>
      <c r="AF41" t="n">
        <v>6.0</v>
      </c>
    </row>
    <row r="42" spans="1:32" x14ac:dyDescent="0.3">
      <c r="A42" t="n" s="0">
        <v>41.0</v>
      </c>
      <c r="B42" t="s" s="0">
        <v>17</v>
      </c>
      <c r="C42" t="s" s="0">
        <v>23</v>
      </c>
      <c r="D42" s="0"/>
      <c r="E42" t="s">
        <v>2</v>
      </c>
      <c r="F42" t="n">
        <v>0.0</v>
      </c>
      <c r="G42" t="n">
        <v>0.0</v>
      </c>
      <c r="H42" t="n">
        <v>10.0</v>
      </c>
      <c r="I42" t="n">
        <v>0.0</v>
      </c>
      <c r="J42" t="n">
        <v>0.0</v>
      </c>
      <c r="K42" t="n">
        <v>15.0</v>
      </c>
      <c r="L42" t="n">
        <v>32.0</v>
      </c>
      <c r="M42" t="n">
        <v>127.0</v>
      </c>
      <c r="N42" t="n">
        <v>48.0</v>
      </c>
      <c r="O42" t="n">
        <v>10.0</v>
      </c>
      <c r="P42" t="n">
        <v>4.0</v>
      </c>
      <c r="Q42" t="n">
        <v>0.0</v>
      </c>
      <c r="R42" t="n">
        <v>6.0</v>
      </c>
      <c r="S42" t="n">
        <v>0.0</v>
      </c>
      <c r="T42" t="n">
        <v>1.0</v>
      </c>
      <c r="U42" t="s">
        <v>46</v>
      </c>
      <c r="V42" t="s">
        <v>45</v>
      </c>
      <c r="W42" t="b">
        <v>0</v>
      </c>
      <c r="Z42" t="n">
        <v>41.0</v>
      </c>
      <c r="AA42" t="n">
        <v>6.0</v>
      </c>
      <c r="AD42" t="n">
        <v>20.0</v>
      </c>
      <c r="AE42" t="n">
        <v>5.200825558761106</v>
      </c>
      <c r="AF42" t="n">
        <v>6.0</v>
      </c>
    </row>
    <row r="43" spans="1:32" x14ac:dyDescent="0.3">
      <c r="A43" t="n" s="0">
        <v>41.0</v>
      </c>
      <c r="B43" t="s" s="0">
        <v>17</v>
      </c>
      <c r="C43" t="s" s="0">
        <v>23</v>
      </c>
      <c r="D43" s="0"/>
      <c r="E43" t="s">
        <v>2</v>
      </c>
      <c r="F43" t="n">
        <v>0.0</v>
      </c>
      <c r="G43" t="n">
        <v>0.0</v>
      </c>
      <c r="H43" t="n">
        <v>11.0</v>
      </c>
      <c r="I43" t="n">
        <v>0.0</v>
      </c>
      <c r="J43" t="n">
        <v>0.0</v>
      </c>
      <c r="K43" t="n">
        <v>15.0</v>
      </c>
      <c r="L43" t="n">
        <v>32.0</v>
      </c>
      <c r="M43" t="n">
        <v>135.0</v>
      </c>
      <c r="N43" t="n">
        <v>56.0</v>
      </c>
      <c r="O43" t="n">
        <v>11.0</v>
      </c>
      <c r="P43" t="n">
        <v>4.0</v>
      </c>
      <c r="Q43" t="n">
        <v>0.0</v>
      </c>
      <c r="R43" t="n">
        <v>7.0</v>
      </c>
      <c r="S43" t="n">
        <v>0.0</v>
      </c>
      <c r="T43" t="n">
        <v>1.0</v>
      </c>
      <c r="U43" t="s">
        <v>46</v>
      </c>
      <c r="V43" t="s">
        <v>45</v>
      </c>
      <c r="W43" t="b">
        <v>0</v>
      </c>
      <c r="Z43" t="n">
        <v>41.0</v>
      </c>
      <c r="AA43" t="n">
        <v>7.0</v>
      </c>
      <c r="AD43" t="n">
        <v>21.0</v>
      </c>
      <c r="AE43" t="n">
        <v>5.200825558761106</v>
      </c>
      <c r="AF43" t="n">
        <v>6.0</v>
      </c>
    </row>
    <row r="44" spans="1:32" x14ac:dyDescent="0.3">
      <c r="A44" t="n" s="0">
        <v>41.0</v>
      </c>
      <c r="B44" t="s" s="0">
        <v>17</v>
      </c>
      <c r="C44" t="s" s="0">
        <v>23</v>
      </c>
      <c r="D44" s="0"/>
      <c r="E44" t="s">
        <v>2</v>
      </c>
      <c r="F44" t="n">
        <v>2.0</v>
      </c>
      <c r="G44" t="n">
        <v>0.0</v>
      </c>
      <c r="H44" t="n">
        <v>11.0</v>
      </c>
      <c r="I44" t="n">
        <v>0.0</v>
      </c>
      <c r="J44" t="n">
        <v>0.0</v>
      </c>
      <c r="K44" t="n">
        <v>15.0</v>
      </c>
      <c r="L44" t="n">
        <v>32.0</v>
      </c>
      <c r="M44" t="n">
        <v>139.0</v>
      </c>
      <c r="N44" t="n">
        <v>60.0</v>
      </c>
      <c r="O44" t="n">
        <v>13.0</v>
      </c>
      <c r="P44" t="n">
        <v>4.0</v>
      </c>
      <c r="Q44" t="n">
        <v>0.0</v>
      </c>
      <c r="R44" t="n">
        <v>9.0</v>
      </c>
      <c r="S44" t="n">
        <v>0.0</v>
      </c>
      <c r="T44" t="n">
        <v>1.0</v>
      </c>
      <c r="U44" t="s">
        <v>46</v>
      </c>
      <c r="V44" t="s">
        <v>45</v>
      </c>
      <c r="W44" t="b">
        <v>0</v>
      </c>
      <c r="Z44" t="n">
        <v>41.0</v>
      </c>
      <c r="AA44" t="n">
        <v>9.0</v>
      </c>
      <c r="AD44" t="n">
        <v>22.0</v>
      </c>
      <c r="AE44" t="n">
        <v>5.200825558761106</v>
      </c>
      <c r="AF44" t="n">
        <v>6.0</v>
      </c>
    </row>
    <row r="45" spans="1:32" x14ac:dyDescent="0.3">
      <c r="A45" t="n" s="0">
        <v>46.0</v>
      </c>
      <c r="B45" t="s" s="0">
        <v>17</v>
      </c>
      <c r="C45" t="s" s="0">
        <v>23</v>
      </c>
      <c r="D45" t="s" s="0">
        <v>1</v>
      </c>
      <c r="E45" t="s" s="0">
        <v>2</v>
      </c>
      <c r="F45" t="n" s="0">
        <v>0.0</v>
      </c>
      <c r="G45" t="n" s="0">
        <v>0.0</v>
      </c>
      <c r="H45" t="n" s="0">
        <v>0.0</v>
      </c>
      <c r="I45" t="n" s="0">
        <v>0.0</v>
      </c>
      <c r="J45" t="n" s="0">
        <v>9.0</v>
      </c>
      <c r="K45" t="n" s="0">
        <v>15.0</v>
      </c>
      <c r="L45" t="n" s="0">
        <v>20.0</v>
      </c>
      <c r="M45" t="n" s="0">
        <v>125.0</v>
      </c>
      <c r="N45" t="n" s="0">
        <v>70.0</v>
      </c>
      <c r="O45" t="n" s="0">
        <v>9.0</v>
      </c>
      <c r="P45" t="n" s="0">
        <v>0.0</v>
      </c>
      <c r="Q45" t="n" s="0">
        <v>2.0</v>
      </c>
      <c r="R45" t="n" s="0">
        <v>0.0</v>
      </c>
      <c r="S45" t="n" s="0">
        <v>7.0</v>
      </c>
      <c r="T45" t="n" s="0">
        <v>6.0</v>
      </c>
      <c r="U45" t="s" s="0">
        <v>47</v>
      </c>
      <c r="V45" t="s" s="0">
        <v>45</v>
      </c>
      <c r="W45" t="b" s="0">
        <v>0</v>
      </c>
      <c r="Z45" t="n" s="0">
        <v>46.0</v>
      </c>
      <c r="AB45" t="n" s="0">
        <v>7.0</v>
      </c>
      <c r="AD45" t="n" s="0">
        <v>23.0</v>
      </c>
      <c r="AE45" t="n" s="0">
        <v>5.200825558761106</v>
      </c>
      <c r="AF45" t="n" s="0">
        <v>6.0</v>
      </c>
    </row>
    <row r="46" spans="1:32" x14ac:dyDescent="0.3">
      <c r="A46" t="n" s="0">
        <v>46.0</v>
      </c>
      <c r="B46" t="s" s="0">
        <v>17</v>
      </c>
      <c r="C46" t="s" s="0">
        <v>23</v>
      </c>
      <c r="D46" s="0"/>
      <c r="E46" t="s">
        <v>2</v>
      </c>
      <c r="F46" t="n">
        <v>0.0</v>
      </c>
      <c r="G46" t="n">
        <v>0.0</v>
      </c>
      <c r="H46" t="n">
        <v>10.0</v>
      </c>
      <c r="I46" t="n">
        <v>0.0</v>
      </c>
      <c r="J46" t="n">
        <v>4.0</v>
      </c>
      <c r="K46" t="n">
        <v>3.0</v>
      </c>
      <c r="L46" t="n">
        <v>30.0</v>
      </c>
      <c r="M46" t="n">
        <v>153.0</v>
      </c>
      <c r="N46" t="n">
        <v>90.0</v>
      </c>
      <c r="O46" t="n">
        <v>14.0</v>
      </c>
      <c r="P46" t="n">
        <v>0.0</v>
      </c>
      <c r="Q46" t="n">
        <v>3.0</v>
      </c>
      <c r="R46" t="n">
        <v>10.0</v>
      </c>
      <c r="S46" t="n">
        <v>1.0</v>
      </c>
      <c r="T46" t="n">
        <v>6.0</v>
      </c>
      <c r="U46" t="s">
        <v>46</v>
      </c>
      <c r="V46" t="s">
        <v>45</v>
      </c>
      <c r="W46" t="b">
        <v>0</v>
      </c>
      <c r="Z46" t="n">
        <v>46.0</v>
      </c>
      <c r="AA46" t="n">
        <v>10.0</v>
      </c>
      <c r="AD46" t="n">
        <v>24.0</v>
      </c>
      <c r="AE46" t="n">
        <v>5.200825558761106</v>
      </c>
      <c r="AF46" t="n">
        <v>6.0</v>
      </c>
    </row>
    <row r="47" spans="1:32" x14ac:dyDescent="0.3">
      <c r="A47" t="n" s="0">
        <v>46.0</v>
      </c>
      <c r="B47" t="s" s="0">
        <v>17</v>
      </c>
      <c r="C47" t="s" s="0">
        <v>23</v>
      </c>
      <c r="D47" s="0"/>
      <c r="E47" t="s">
        <v>21</v>
      </c>
      <c r="F47" t="n">
        <v>1.0</v>
      </c>
      <c r="G47" t="n">
        <v>0.0</v>
      </c>
      <c r="H47" t="n">
        <v>9.0</v>
      </c>
      <c r="I47" t="n">
        <v>0.0</v>
      </c>
      <c r="J47" t="n">
        <v>2.0</v>
      </c>
      <c r="K47" t="n">
        <v>3.0</v>
      </c>
      <c r="L47" t="n">
        <v>10.0</v>
      </c>
      <c r="M47" t="n">
        <v>107.0</v>
      </c>
      <c r="N47" t="n">
        <v>84.0</v>
      </c>
      <c r="O47" t="n">
        <v>12.0</v>
      </c>
      <c r="P47" t="n">
        <v>0.0</v>
      </c>
      <c r="Q47" t="n">
        <v>1.0</v>
      </c>
      <c r="R47" t="n">
        <v>10.0</v>
      </c>
      <c r="S47" t="n">
        <v>1.0</v>
      </c>
      <c r="T47" t="n">
        <v>6.0</v>
      </c>
      <c r="U47" t="s">
        <v>46</v>
      </c>
      <c r="V47" t="s">
        <v>45</v>
      </c>
      <c r="W47" t="b">
        <v>0</v>
      </c>
      <c r="Z47" t="n">
        <v>46.0</v>
      </c>
      <c r="AA47" t="n">
        <v>10.0</v>
      </c>
      <c r="AD47" t="n">
        <v>25.0</v>
      </c>
      <c r="AE47" t="n">
        <v>5.200825558761106</v>
      </c>
      <c r="AF47" t="n">
        <v>6.0</v>
      </c>
    </row>
    <row r="48" spans="1:32" x14ac:dyDescent="0.3">
      <c r="A48" t="n" s="0">
        <v>46.0</v>
      </c>
      <c r="B48" t="s" s="0">
        <v>17</v>
      </c>
      <c r="C48" t="s" s="0">
        <v>23</v>
      </c>
      <c r="D48" s="0"/>
      <c r="E48" t="s">
        <v>21</v>
      </c>
      <c r="F48" t="n">
        <v>0.0</v>
      </c>
      <c r="G48" t="n">
        <v>0.0</v>
      </c>
      <c r="H48" t="n">
        <v>10.0</v>
      </c>
      <c r="I48" t="n">
        <v>0.0</v>
      </c>
      <c r="J48" t="n">
        <v>4.0</v>
      </c>
      <c r="K48" t="n">
        <v>15.0</v>
      </c>
      <c r="L48" t="n">
        <v>30.0</v>
      </c>
      <c r="M48" t="n">
        <v>165.0</v>
      </c>
      <c r="N48" t="n">
        <v>90.0</v>
      </c>
      <c r="O48" t="n">
        <v>14.0</v>
      </c>
      <c r="P48" t="n">
        <v>0.0</v>
      </c>
      <c r="Q48" t="n">
        <v>3.0</v>
      </c>
      <c r="R48" t="n">
        <v>10.0</v>
      </c>
      <c r="S48" t="n">
        <v>1.0</v>
      </c>
      <c r="T48" t="n">
        <v>6.0</v>
      </c>
      <c r="U48" t="s">
        <v>46</v>
      </c>
      <c r="V48" t="s">
        <v>45</v>
      </c>
      <c r="W48" t="b">
        <v>0</v>
      </c>
      <c r="Z48" t="n">
        <v>46.0</v>
      </c>
      <c r="AA48" t="n">
        <v>10.0</v>
      </c>
      <c r="AD48" t="n">
        <v>26.0</v>
      </c>
      <c r="AE48" t="n">
        <v>5.200825558761106</v>
      </c>
      <c r="AF48" t="n">
        <v>6.0</v>
      </c>
    </row>
    <row r="49" spans="1:32" x14ac:dyDescent="0.3">
      <c r="A49" t="n" s="0">
        <v>48.0</v>
      </c>
      <c r="B49" t="s" s="0">
        <v>15</v>
      </c>
      <c r="C49" t="s" s="0">
        <v>23</v>
      </c>
      <c r="D49" t="s" s="0">
        <v>17</v>
      </c>
      <c r="E49" t="s" s="0">
        <v>21</v>
      </c>
      <c r="F49" t="n" s="0">
        <v>2.0</v>
      </c>
      <c r="G49" t="n" s="0">
        <v>0.0</v>
      </c>
      <c r="H49" t="n" s="0">
        <v>10.0</v>
      </c>
      <c r="I49" t="n" s="0">
        <v>0.0</v>
      </c>
      <c r="J49" t="n" s="0">
        <v>0.0</v>
      </c>
      <c r="K49" t="n" s="0">
        <v>3.0</v>
      </c>
      <c r="L49" t="n" s="0">
        <v>24.0</v>
      </c>
      <c r="M49" t="n" s="0">
        <v>111.0</v>
      </c>
      <c r="N49" t="n" s="0">
        <v>60.0</v>
      </c>
      <c r="O49" t="n" s="0">
        <v>12.0</v>
      </c>
      <c r="P49" t="n" s="0">
        <v>3.0</v>
      </c>
      <c r="Q49" t="n" s="0">
        <v>0.0</v>
      </c>
      <c r="R49" t="n" s="0">
        <v>9.0</v>
      </c>
      <c r="S49" t="n" s="0">
        <v>0.0</v>
      </c>
      <c r="T49" t="n" s="0">
        <v>1.0</v>
      </c>
      <c r="U49" t="s" s="0">
        <v>46</v>
      </c>
      <c r="V49" t="s" s="0">
        <v>45</v>
      </c>
      <c r="W49" t="b" s="0">
        <v>0</v>
      </c>
      <c r="Z49" t="n" s="0">
        <v>48.0</v>
      </c>
      <c r="AA49" t="n" s="0">
        <v>9.0</v>
      </c>
      <c r="AD49" t="n" s="0">
        <v>27.0</v>
      </c>
      <c r="AE49" t="n" s="0">
        <v>5.200825558761106</v>
      </c>
      <c r="AF49" t="n" s="0">
        <v>6.0</v>
      </c>
    </row>
    <row r="50" spans="1:32" x14ac:dyDescent="0.3">
      <c r="A50" t="n" s="0">
        <v>48.0</v>
      </c>
      <c r="B50" t="s" s="0">
        <v>17</v>
      </c>
      <c r="C50" t="s" s="0">
        <v>23</v>
      </c>
      <c r="D50" t="s" s="0">
        <v>2</v>
      </c>
      <c r="E50" t="s" s="0">
        <v>21</v>
      </c>
      <c r="F50" t="n" s="0">
        <v>0.0</v>
      </c>
      <c r="G50" t="n" s="0">
        <v>0.0</v>
      </c>
      <c r="H50" t="n" s="0">
        <v>9.0</v>
      </c>
      <c r="I50" t="n" s="0">
        <v>0.0</v>
      </c>
      <c r="J50" t="n" s="0">
        <v>2.0</v>
      </c>
      <c r="K50" t="n" s="0">
        <v>15.0</v>
      </c>
      <c r="L50" t="n" s="0">
        <v>20.0</v>
      </c>
      <c r="M50" t="n" s="0">
        <v>127.0</v>
      </c>
      <c r="N50" t="n" s="0">
        <v>72.0</v>
      </c>
      <c r="O50" t="n" s="0">
        <v>11.0</v>
      </c>
      <c r="P50" t="n" s="0">
        <v>0.0</v>
      </c>
      <c r="Q50" t="n" s="0">
        <v>2.0</v>
      </c>
      <c r="R50" t="n" s="0">
        <v>9.0</v>
      </c>
      <c r="S50" t="n" s="0">
        <v>0.0</v>
      </c>
      <c r="T50" t="n" s="0">
        <v>6.0</v>
      </c>
      <c r="U50" t="s" s="0">
        <v>46</v>
      </c>
      <c r="V50" t="s" s="0">
        <v>45</v>
      </c>
      <c r="W50" t="b" s="0">
        <v>0</v>
      </c>
      <c r="Z50" t="n" s="0">
        <v>48.0</v>
      </c>
      <c r="AA50" t="n" s="0">
        <v>9.0</v>
      </c>
      <c r="AD50" t="n" s="0">
        <v>28.0</v>
      </c>
      <c r="AE50" t="n" s="0">
        <v>5.200825558761106</v>
      </c>
      <c r="AF50" t="n" s="0">
        <v>6.0</v>
      </c>
    </row>
    <row r="51" spans="1:32" x14ac:dyDescent="0.3">
      <c r="A51" t="n" s="0">
        <v>48.0</v>
      </c>
      <c r="B51" t="s" s="0">
        <v>17</v>
      </c>
      <c r="C51" t="s" s="0">
        <v>23</v>
      </c>
      <c r="D51" t="s" s="0">
        <v>2</v>
      </c>
      <c r="E51" t="s" s="0">
        <v>21</v>
      </c>
      <c r="F51" t="n" s="0">
        <v>0.0</v>
      </c>
      <c r="G51" t="n" s="0">
        <v>0.0</v>
      </c>
      <c r="H51" t="n" s="0">
        <v>0.0</v>
      </c>
      <c r="I51" t="n" s="0">
        <v>0.0</v>
      </c>
      <c r="J51" t="n" s="0">
        <v>8.0</v>
      </c>
      <c r="K51" t="n" s="0">
        <v>3.0</v>
      </c>
      <c r="L51" t="n" s="0">
        <v>23.0</v>
      </c>
      <c r="M51" t="n" s="0">
        <v>106.0</v>
      </c>
      <c r="N51" t="n" s="0">
        <v>57.0</v>
      </c>
      <c r="O51" t="n" s="0">
        <v>8.0</v>
      </c>
      <c r="P51" t="n" s="0">
        <v>0.0</v>
      </c>
      <c r="Q51" t="n" s="0">
        <v>2.0</v>
      </c>
      <c r="R51" t="n" s="0">
        <v>0.0</v>
      </c>
      <c r="S51" t="n" s="0">
        <v>6.0</v>
      </c>
      <c r="T51" t="n" s="0">
        <v>6.0</v>
      </c>
      <c r="U51" t="s" s="0">
        <v>47</v>
      </c>
      <c r="V51" t="s" s="0">
        <v>45</v>
      </c>
      <c r="W51" t="b" s="0">
        <v>0</v>
      </c>
      <c r="Z51" t="n" s="0">
        <v>48.0</v>
      </c>
      <c r="AB51" t="n" s="0">
        <v>6.0</v>
      </c>
      <c r="AD51" t="n" s="0">
        <v>29.0</v>
      </c>
      <c r="AE51" t="n" s="0">
        <v>5.200825558761106</v>
      </c>
      <c r="AF51" t="n" s="0">
        <v>6.0</v>
      </c>
    </row>
    <row r="52" spans="1:32" x14ac:dyDescent="0.3">
      <c r="A52" t="n" s="0">
        <v>48.0</v>
      </c>
      <c r="B52" t="s" s="0">
        <v>17</v>
      </c>
      <c r="C52" t="s" s="0">
        <v>23</v>
      </c>
      <c r="D52" t="s" s="0">
        <v>16</v>
      </c>
      <c r="E52" t="s" s="0">
        <v>2</v>
      </c>
      <c r="F52" t="n" s="0">
        <v>0.0</v>
      </c>
      <c r="G52" t="n" s="0">
        <v>0.0</v>
      </c>
      <c r="H52" t="n" s="0">
        <v>0.0</v>
      </c>
      <c r="I52" t="n" s="0">
        <v>0.0</v>
      </c>
      <c r="J52" t="n" s="0">
        <v>10.0</v>
      </c>
      <c r="K52" t="n" s="0">
        <v>15.0</v>
      </c>
      <c r="L52" t="n" s="0">
        <v>33.0</v>
      </c>
      <c r="M52" t="n" s="0">
        <v>148.0</v>
      </c>
      <c r="N52" t="n" s="0">
        <v>67.0</v>
      </c>
      <c r="O52" t="n" s="0">
        <v>10.0</v>
      </c>
      <c r="P52" t="n" s="0">
        <v>0.0</v>
      </c>
      <c r="Q52" t="n" s="0">
        <v>3.0</v>
      </c>
      <c r="R52" t="n" s="0">
        <v>0.0</v>
      </c>
      <c r="S52" t="n" s="0">
        <v>7.0</v>
      </c>
      <c r="T52" t="n" s="0">
        <v>3.0</v>
      </c>
      <c r="U52" t="s" s="0">
        <v>47</v>
      </c>
      <c r="V52" t="s" s="0">
        <v>45</v>
      </c>
      <c r="W52" t="b" s="0">
        <v>0</v>
      </c>
      <c r="Z52" t="n" s="0">
        <v>48.0</v>
      </c>
      <c r="AB52" t="n" s="0">
        <v>7.0</v>
      </c>
      <c r="AD52" t="n" s="0">
        <v>30.0</v>
      </c>
      <c r="AE52" t="n" s="0">
        <v>5.772927130223326</v>
      </c>
      <c r="AF52" t="n" s="0">
        <v>4.334863298607063</v>
      </c>
    </row>
    <row r="53" spans="1:32" x14ac:dyDescent="0.3">
      <c r="A53" t="n" s="0">
        <v>48.0</v>
      </c>
      <c r="B53" t="s" s="0">
        <v>17</v>
      </c>
      <c r="C53" t="s" s="0">
        <v>23</v>
      </c>
      <c r="D53" s="0"/>
      <c r="E53" t="s">
        <v>2</v>
      </c>
      <c r="F53" t="n">
        <v>0.0</v>
      </c>
      <c r="G53" t="n">
        <v>0.0</v>
      </c>
      <c r="H53" t="n">
        <v>10.0</v>
      </c>
      <c r="I53" t="n">
        <v>0.0</v>
      </c>
      <c r="J53" t="n">
        <v>0.0</v>
      </c>
      <c r="K53" t="n">
        <v>15.0</v>
      </c>
      <c r="L53" t="n">
        <v>24.0</v>
      </c>
      <c r="M53" t="n">
        <v>119.0</v>
      </c>
      <c r="N53" t="n">
        <v>56.0</v>
      </c>
      <c r="O53" t="n">
        <v>10.0</v>
      </c>
      <c r="P53" t="n">
        <v>3.0</v>
      </c>
      <c r="Q53" t="n">
        <v>0.0</v>
      </c>
      <c r="R53" t="n">
        <v>7.0</v>
      </c>
      <c r="S53" t="n">
        <v>0.0</v>
      </c>
      <c r="T53" t="n">
        <v>1.0</v>
      </c>
      <c r="U53" t="s">
        <v>46</v>
      </c>
      <c r="V53" t="s">
        <v>45</v>
      </c>
      <c r="W53" t="b">
        <v>0</v>
      </c>
      <c r="Z53" t="n">
        <v>48.0</v>
      </c>
      <c r="AA53" t="n">
        <v>7.0</v>
      </c>
      <c r="AD53" t="n">
        <v>31.0</v>
      </c>
      <c r="AE53" t="n">
        <v>5.84473608304237</v>
      </c>
      <c r="AF53" t="n">
        <v>4.419211819008567</v>
      </c>
    </row>
    <row r="54" spans="1:32" x14ac:dyDescent="0.3">
      <c r="A54" t="n" s="0">
        <v>48.0</v>
      </c>
      <c r="B54" t="s" s="0">
        <v>17</v>
      </c>
      <c r="C54" t="s" s="0">
        <v>23</v>
      </c>
      <c r="D54" t="s" s="0">
        <v>2</v>
      </c>
      <c r="E54" t="s" s="0">
        <v>21</v>
      </c>
      <c r="F54" t="n" s="0">
        <v>0.0</v>
      </c>
      <c r="G54" t="n" s="0">
        <v>0.0</v>
      </c>
      <c r="H54" t="n" s="0">
        <v>3.0</v>
      </c>
      <c r="I54" t="n" s="0">
        <v>0.0</v>
      </c>
      <c r="J54" t="n" s="0">
        <v>7.0</v>
      </c>
      <c r="K54" t="n" s="0">
        <v>15.0</v>
      </c>
      <c r="L54" t="n" s="0">
        <v>33.0</v>
      </c>
      <c r="M54" t="n" s="0">
        <v>142.0</v>
      </c>
      <c r="N54" t="n" s="0">
        <v>61.0</v>
      </c>
      <c r="O54" t="n" s="0">
        <v>10.0</v>
      </c>
      <c r="P54" t="n" s="0">
        <v>0.0</v>
      </c>
      <c r="Q54" t="n" s="0">
        <v>3.0</v>
      </c>
      <c r="R54" t="n" s="0">
        <v>3.0</v>
      </c>
      <c r="S54" t="n" s="0">
        <v>4.0</v>
      </c>
      <c r="T54" t="n" s="0">
        <v>6.0</v>
      </c>
      <c r="U54" s="0"/>
      <c r="V54" t="s">
        <v>45</v>
      </c>
      <c r="W54" t="b">
        <v>0</v>
      </c>
      <c r="Z54" t="n">
        <v>48.0</v>
      </c>
      <c r="AD54" t="n">
        <v>32.0</v>
      </c>
      <c r="AE54" t="n">
        <v>5.84473608304237</v>
      </c>
      <c r="AF54" t="n">
        <v>4.419211819008567</v>
      </c>
    </row>
    <row r="55" spans="1:32" x14ac:dyDescent="0.3">
      <c r="A55" t="n" s="0">
        <v>48.0</v>
      </c>
      <c r="B55" t="s" s="0">
        <v>17</v>
      </c>
      <c r="C55" t="s" s="0">
        <v>23</v>
      </c>
      <c r="D55" t="s" s="0">
        <v>2</v>
      </c>
      <c r="E55" t="s" s="0">
        <v>21</v>
      </c>
      <c r="F55" t="n" s="0">
        <v>1.0</v>
      </c>
      <c r="G55" t="n" s="0">
        <v>0.0</v>
      </c>
      <c r="H55" t="n" s="0">
        <v>6.0</v>
      </c>
      <c r="I55" t="n" s="0">
        <v>0.0</v>
      </c>
      <c r="J55" t="n" s="0">
        <v>7.0</v>
      </c>
      <c r="K55" t="n" s="0">
        <v>15.0</v>
      </c>
      <c r="L55" t="n" s="0">
        <v>43.0</v>
      </c>
      <c r="M55" t="n" s="0">
        <v>178.0</v>
      </c>
      <c r="N55" t="n" s="0">
        <v>77.0</v>
      </c>
      <c r="O55" t="n" s="0">
        <v>14.0</v>
      </c>
      <c r="P55" t="n" s="0">
        <v>0.0</v>
      </c>
      <c r="Q55" t="n" s="0">
        <v>4.0</v>
      </c>
      <c r="R55" t="n" s="0">
        <v>7.0</v>
      </c>
      <c r="S55" t="n" s="0">
        <v>3.0</v>
      </c>
      <c r="T55" t="n" s="0">
        <v>6.0</v>
      </c>
      <c r="U55" s="0"/>
      <c r="V55" t="s">
        <v>45</v>
      </c>
      <c r="W55" t="b">
        <v>0</v>
      </c>
      <c r="Z55" t="n">
        <v>48.0</v>
      </c>
      <c r="AD55" t="n">
        <v>33.0</v>
      </c>
      <c r="AE55" t="n">
        <v>5.84473608304237</v>
      </c>
      <c r="AF55" t="n">
        <v>4.419211819008567</v>
      </c>
    </row>
    <row r="56" spans="1:32" x14ac:dyDescent="0.3">
      <c r="A56" t="n" s="0">
        <v>49.0</v>
      </c>
      <c r="B56" t="s" s="0">
        <v>15</v>
      </c>
      <c r="C56" t="s" s="0">
        <v>23</v>
      </c>
      <c r="D56" t="s" s="0">
        <v>77</v>
      </c>
      <c r="E56" t="s" s="0">
        <v>21</v>
      </c>
      <c r="F56" t="n" s="0">
        <v>0.0</v>
      </c>
      <c r="G56" t="n" s="0">
        <v>0.0</v>
      </c>
      <c r="H56" t="n" s="0">
        <v>6.0</v>
      </c>
      <c r="I56" t="n" s="0">
        <v>0.0</v>
      </c>
      <c r="J56" t="n" s="0">
        <v>2.0</v>
      </c>
      <c r="K56" t="n" s="0">
        <v>15.0</v>
      </c>
      <c r="L56" t="n" s="0">
        <v>23.0</v>
      </c>
      <c r="M56" t="n" s="0">
        <v>106.0</v>
      </c>
      <c r="N56" t="n" s="0">
        <v>45.0</v>
      </c>
      <c r="O56" t="n" s="0">
        <v>8.0</v>
      </c>
      <c r="P56" t="n" s="0">
        <v>0.0</v>
      </c>
      <c r="Q56" t="n" s="0">
        <v>2.0</v>
      </c>
      <c r="R56" t="n" s="0">
        <v>6.0</v>
      </c>
      <c r="S56" t="n" s="0">
        <v>0.0</v>
      </c>
      <c r="T56" t="n" s="0">
        <v>6.0</v>
      </c>
      <c r="U56" t="s" s="0">
        <v>46</v>
      </c>
      <c r="V56" t="s" s="0">
        <v>45</v>
      </c>
      <c r="W56" t="b" s="0">
        <v>0</v>
      </c>
      <c r="Z56" t="n" s="0">
        <v>49.0</v>
      </c>
      <c r="AA56" t="n" s="0">
        <v>6.0</v>
      </c>
      <c r="AD56" t="n" s="0">
        <v>34.0</v>
      </c>
      <c r="AE56" t="n" s="0">
        <v>6.591770735139437</v>
      </c>
      <c r="AF56" t="n" s="0">
        <v>4.419211819008567</v>
      </c>
    </row>
    <row r="57" spans="1:32" x14ac:dyDescent="0.3">
      <c r="A57" t="n" s="0">
        <v>49.0</v>
      </c>
      <c r="B57" t="s" s="0">
        <v>17</v>
      </c>
      <c r="C57" t="s" s="0">
        <v>23</v>
      </c>
      <c r="D57" t="s" s="0">
        <v>15</v>
      </c>
      <c r="E57" t="s" s="0">
        <v>21</v>
      </c>
      <c r="F57" t="n" s="0">
        <v>0.0</v>
      </c>
      <c r="G57" t="n" s="0">
        <v>0.0</v>
      </c>
      <c r="H57" t="n" s="0">
        <v>1.0</v>
      </c>
      <c r="I57" t="n" s="0">
        <v>0.0</v>
      </c>
      <c r="J57" t="n" s="0">
        <v>7.0</v>
      </c>
      <c r="K57" t="n" s="0">
        <v>15.0</v>
      </c>
      <c r="L57" t="n" s="0">
        <v>13.0</v>
      </c>
      <c r="M57" t="n" s="0">
        <v>106.0</v>
      </c>
      <c r="N57" t="n" s="0">
        <v>65.0</v>
      </c>
      <c r="O57" t="n" s="0">
        <v>8.0</v>
      </c>
      <c r="P57" t="n" s="0">
        <v>0.0</v>
      </c>
      <c r="Q57" t="n" s="0">
        <v>1.0</v>
      </c>
      <c r="R57" t="n" s="0">
        <v>1.0</v>
      </c>
      <c r="S57" t="n" s="0">
        <v>6.0</v>
      </c>
      <c r="T57" t="n" s="0">
        <v>6.0</v>
      </c>
      <c r="U57" t="s" s="0">
        <v>47</v>
      </c>
      <c r="V57" t="s" s="0">
        <v>45</v>
      </c>
      <c r="W57" t="b" s="0">
        <v>0</v>
      </c>
      <c r="Z57" t="n" s="0">
        <v>49.0</v>
      </c>
      <c r="AB57" t="n" s="0">
        <v>6.0</v>
      </c>
      <c r="AD57" t="n" s="0">
        <v>35.0</v>
      </c>
      <c r="AE57" t="n" s="0">
        <v>6.591770735139437</v>
      </c>
      <c r="AF57" t="n" s="0">
        <v>4.419211819008567</v>
      </c>
    </row>
    <row r="58" spans="1:32" x14ac:dyDescent="0.3">
      <c r="A58" t="n" s="0">
        <v>49.0</v>
      </c>
      <c r="B58" t="s" s="0">
        <v>17</v>
      </c>
      <c r="C58" t="s" s="0">
        <v>23</v>
      </c>
      <c r="D58" t="s" s="0">
        <v>2</v>
      </c>
      <c r="E58" t="s" s="0">
        <v>21</v>
      </c>
      <c r="F58" t="n" s="0">
        <v>0.0</v>
      </c>
      <c r="G58" t="n" s="0">
        <v>0.0</v>
      </c>
      <c r="H58" t="n" s="0">
        <v>1.0</v>
      </c>
      <c r="I58" t="n" s="0">
        <v>0.0</v>
      </c>
      <c r="J58" t="n" s="0">
        <v>9.0</v>
      </c>
      <c r="K58" t="n" s="0">
        <v>15.0</v>
      </c>
      <c r="L58" t="n" s="0">
        <v>43.0</v>
      </c>
      <c r="M58" t="n" s="0">
        <v>156.0</v>
      </c>
      <c r="N58" t="n" s="0">
        <v>55.0</v>
      </c>
      <c r="O58" t="n" s="0">
        <v>10.0</v>
      </c>
      <c r="P58" t="n" s="0">
        <v>0.0</v>
      </c>
      <c r="Q58" t="n" s="0">
        <v>4.0</v>
      </c>
      <c r="R58" t="n" s="0">
        <v>1.0</v>
      </c>
      <c r="S58" t="n" s="0">
        <v>5.0</v>
      </c>
      <c r="T58" t="n" s="0">
        <v>6.0</v>
      </c>
      <c r="U58" t="s" s="0">
        <v>47</v>
      </c>
      <c r="V58" t="s" s="0">
        <v>45</v>
      </c>
      <c r="W58" t="b" s="0">
        <v>0</v>
      </c>
      <c r="Z58" t="n" s="0">
        <v>49.0</v>
      </c>
      <c r="AB58" t="n" s="0">
        <v>5.0</v>
      </c>
      <c r="AD58" t="n" s="0">
        <v>36.0</v>
      </c>
      <c r="AE58" t="n" s="0">
        <v>6.591770735139437</v>
      </c>
      <c r="AF58" t="n" s="0">
        <v>4.419211819008567</v>
      </c>
    </row>
    <row r="59" spans="1:32" x14ac:dyDescent="0.3">
      <c r="A59" t="n" s="0">
        <v>49.0</v>
      </c>
      <c r="B59" t="s" s="0">
        <v>17</v>
      </c>
      <c r="C59" t="s" s="0">
        <v>23</v>
      </c>
      <c r="D59" t="s" s="0">
        <v>2</v>
      </c>
      <c r="E59" t="s" s="0">
        <v>21</v>
      </c>
      <c r="F59" t="n" s="0">
        <v>0.0</v>
      </c>
      <c r="G59" t="n" s="0">
        <v>0.0</v>
      </c>
      <c r="H59" t="n" s="0">
        <v>1.0</v>
      </c>
      <c r="I59" t="n" s="0">
        <v>0.0</v>
      </c>
      <c r="J59" t="n" s="0">
        <v>8.0</v>
      </c>
      <c r="K59" t="n" s="0">
        <v>3.0</v>
      </c>
      <c r="L59" t="n" s="0">
        <v>13.0</v>
      </c>
      <c r="M59" t="n" s="0">
        <v>104.0</v>
      </c>
      <c r="N59" t="n" s="0">
        <v>75.0</v>
      </c>
      <c r="O59" t="n" s="0">
        <v>9.0</v>
      </c>
      <c r="P59" t="n" s="0">
        <v>0.0</v>
      </c>
      <c r="Q59" t="n" s="0">
        <v>1.0</v>
      </c>
      <c r="R59" t="n" s="0">
        <v>1.0</v>
      </c>
      <c r="S59" t="n" s="0">
        <v>7.0</v>
      </c>
      <c r="T59" t="n" s="0">
        <v>6.0</v>
      </c>
      <c r="U59" t="s" s="0">
        <v>47</v>
      </c>
      <c r="V59" t="s" s="0">
        <v>45</v>
      </c>
      <c r="W59" t="b" s="0">
        <v>0</v>
      </c>
      <c r="Z59" t="n" s="0">
        <v>49.0</v>
      </c>
      <c r="AB59" t="n" s="0">
        <v>7.0</v>
      </c>
      <c r="AD59" t="n" s="0">
        <v>37.0</v>
      </c>
      <c r="AE59" t="n" s="0">
        <v>6.591770735139437</v>
      </c>
      <c r="AF59" t="n" s="0">
        <v>4.419211819008567</v>
      </c>
    </row>
    <row r="60" spans="1:32" x14ac:dyDescent="0.3">
      <c r="A60" t="n" s="0">
        <v>49.0</v>
      </c>
      <c r="B60" t="s" s="0">
        <v>17</v>
      </c>
      <c r="C60" t="s" s="0">
        <v>23</v>
      </c>
      <c r="D60" t="s" s="0">
        <v>2</v>
      </c>
      <c r="E60" t="s" s="0">
        <v>21</v>
      </c>
      <c r="F60" t="n" s="0">
        <v>0.0</v>
      </c>
      <c r="G60" t="n" s="0">
        <v>0.0</v>
      </c>
      <c r="H60" t="n" s="0">
        <v>0.0</v>
      </c>
      <c r="I60" t="n" s="0">
        <v>0.0</v>
      </c>
      <c r="J60" t="n" s="0">
        <v>8.0</v>
      </c>
      <c r="K60" t="n" s="0">
        <v>15.0</v>
      </c>
      <c r="L60" t="n" s="0">
        <v>33.0</v>
      </c>
      <c r="M60" t="n" s="0">
        <v>128.0</v>
      </c>
      <c r="N60" t="n" s="0">
        <v>47.0</v>
      </c>
      <c r="O60" t="n" s="0">
        <v>8.0</v>
      </c>
      <c r="P60" t="n" s="0">
        <v>0.0</v>
      </c>
      <c r="Q60" t="n" s="0">
        <v>3.0</v>
      </c>
      <c r="R60" t="n" s="0">
        <v>0.0</v>
      </c>
      <c r="S60" t="n" s="0">
        <v>5.0</v>
      </c>
      <c r="T60" t="n" s="0">
        <v>6.0</v>
      </c>
      <c r="U60" t="s" s="0">
        <v>47</v>
      </c>
      <c r="V60" t="s" s="0">
        <v>45</v>
      </c>
      <c r="W60" t="b" s="0">
        <v>0</v>
      </c>
      <c r="Z60" t="n" s="0">
        <v>49.0</v>
      </c>
      <c r="AB60" t="n" s="0">
        <v>5.0</v>
      </c>
      <c r="AD60" t="n" s="0">
        <v>38.0</v>
      </c>
      <c r="AE60" t="n" s="0">
        <v>6.591770735139437</v>
      </c>
      <c r="AF60" t="n" s="0">
        <v>4.419211819008567</v>
      </c>
    </row>
    <row r="61" spans="1:32" x14ac:dyDescent="0.3">
      <c r="A61" t="n" s="0">
        <v>49.0</v>
      </c>
      <c r="B61" t="s" s="0">
        <v>17</v>
      </c>
      <c r="C61" t="s" s="0">
        <v>23</v>
      </c>
      <c r="D61" t="s" s="0">
        <v>2</v>
      </c>
      <c r="E61" t="s" s="0">
        <v>21</v>
      </c>
      <c r="F61" t="n" s="0">
        <v>0.0</v>
      </c>
      <c r="G61" t="n" s="0">
        <v>0.0</v>
      </c>
      <c r="H61" t="n" s="0">
        <v>0.0</v>
      </c>
      <c r="I61" t="n" s="0">
        <v>0.0</v>
      </c>
      <c r="J61" t="n" s="0">
        <v>9.0</v>
      </c>
      <c r="K61" t="n" s="0">
        <v>15.0</v>
      </c>
      <c r="L61" t="n" s="0">
        <v>33.0</v>
      </c>
      <c r="M61" t="n" s="0">
        <v>138.0</v>
      </c>
      <c r="N61" t="n" s="0">
        <v>57.0</v>
      </c>
      <c r="O61" t="n" s="0">
        <v>9.0</v>
      </c>
      <c r="P61" t="n" s="0">
        <v>0.0</v>
      </c>
      <c r="Q61" t="n" s="0">
        <v>3.0</v>
      </c>
      <c r="R61" t="n" s="0">
        <v>0.0</v>
      </c>
      <c r="S61" t="n" s="0">
        <v>6.0</v>
      </c>
      <c r="T61" t="n" s="0">
        <v>6.0</v>
      </c>
      <c r="U61" t="s" s="0">
        <v>47</v>
      </c>
      <c r="V61" t="s" s="0">
        <v>45</v>
      </c>
      <c r="W61" t="b" s="0">
        <v>0</v>
      </c>
      <c r="Z61" t="n" s="0">
        <v>49.0</v>
      </c>
      <c r="AB61" t="n" s="0">
        <v>6.0</v>
      </c>
      <c r="AD61" t="n" s="0">
        <v>39.0</v>
      </c>
      <c r="AE61" t="n" s="0">
        <v>6.591770735139437</v>
      </c>
      <c r="AF61" t="n" s="0">
        <v>4.419211819008567</v>
      </c>
    </row>
    <row r="62" spans="1:32" x14ac:dyDescent="0.3">
      <c r="A62" t="n" s="0">
        <v>49.0</v>
      </c>
      <c r="B62" t="s" s="0">
        <v>17</v>
      </c>
      <c r="C62" t="s" s="0">
        <v>23</v>
      </c>
      <c r="D62" s="0"/>
      <c r="E62" t="s">
        <v>16</v>
      </c>
      <c r="F62" t="n">
        <v>1.0</v>
      </c>
      <c r="G62" t="n">
        <v>0.0</v>
      </c>
      <c r="H62" t="n">
        <v>8.0</v>
      </c>
      <c r="I62" t="n">
        <v>0.0</v>
      </c>
      <c r="J62" t="n">
        <v>0.0</v>
      </c>
      <c r="K62" t="n">
        <v>15.0</v>
      </c>
      <c r="L62" t="n">
        <v>24.0</v>
      </c>
      <c r="M62" t="n">
        <v>105.0</v>
      </c>
      <c r="N62" t="n">
        <v>42.0</v>
      </c>
      <c r="O62" t="n">
        <v>9.0</v>
      </c>
      <c r="P62" t="n">
        <v>3.0</v>
      </c>
      <c r="Q62" t="n">
        <v>0.0</v>
      </c>
      <c r="R62" t="n">
        <v>6.0</v>
      </c>
      <c r="S62" t="n">
        <v>0.0</v>
      </c>
      <c r="T62" t="n">
        <v>1.0</v>
      </c>
      <c r="U62" t="s">
        <v>46</v>
      </c>
      <c r="V62" t="s">
        <v>45</v>
      </c>
      <c r="W62" t="b">
        <v>0</v>
      </c>
      <c r="Z62" t="n">
        <v>49.0</v>
      </c>
      <c r="AA62" t="n">
        <v>6.0</v>
      </c>
      <c r="AD62" t="n">
        <v>40.0</v>
      </c>
      <c r="AE62" t="n">
        <v>6.591770735139437</v>
      </c>
      <c r="AF62" t="n">
        <v>4.419211819008567</v>
      </c>
    </row>
    <row r="63" spans="1:32" x14ac:dyDescent="0.3">
      <c r="A63" t="n" s="0">
        <v>53.0</v>
      </c>
      <c r="B63" t="s">
        <v>17</v>
      </c>
      <c r="C63" t="s">
        <v>23</v>
      </c>
      <c r="D63" t="s">
        <v>1</v>
      </c>
      <c r="E63" t="s">
        <v>21</v>
      </c>
      <c r="F63" t="n">
        <v>0.0</v>
      </c>
      <c r="G63" t="n">
        <v>0.0</v>
      </c>
      <c r="H63" t="n">
        <v>3.0</v>
      </c>
      <c r="I63" t="n">
        <v>0.0</v>
      </c>
      <c r="J63" t="n">
        <v>1.0</v>
      </c>
      <c r="K63" t="n">
        <v>15.0</v>
      </c>
      <c r="L63" t="n">
        <v>10.0</v>
      </c>
      <c r="M63" t="n">
        <v>59.0</v>
      </c>
      <c r="N63" t="n">
        <v>24.0</v>
      </c>
      <c r="O63" t="n">
        <v>4.0</v>
      </c>
      <c r="P63" t="n">
        <v>0.0</v>
      </c>
      <c r="Q63" t="n">
        <v>1.0</v>
      </c>
      <c r="R63" t="n">
        <v>3.0</v>
      </c>
      <c r="S63" t="n">
        <v>0.0</v>
      </c>
      <c r="T63" t="n">
        <v>6.0</v>
      </c>
      <c r="U63" t="s">
        <v>46</v>
      </c>
      <c r="V63" t="s">
        <v>26</v>
      </c>
      <c r="W63" t="b">
        <v>0</v>
      </c>
      <c r="Z63" t="n">
        <v>53.0</v>
      </c>
      <c r="AA63" t="n">
        <v>3.0</v>
      </c>
      <c r="AD63" t="n">
        <v>41.0</v>
      </c>
      <c r="AE63" t="n">
        <v>6.591770735139437</v>
      </c>
      <c r="AF63" t="n">
        <v>4.419211819008567</v>
      </c>
    </row>
    <row r="64" spans="1:32" x14ac:dyDescent="0.3">
      <c r="AD64" t="n" s="0">
        <v>42.0</v>
      </c>
      <c r="AE64" t="n" s="0">
        <v>6.8851014935155375</v>
      </c>
      <c r="AF64" t="n" s="0">
        <v>4.419211819008567</v>
      </c>
    </row>
    <row r="65" spans="30:32" x14ac:dyDescent="0.3">
      <c r="AD65" t="n" s="0">
        <v>43.0</v>
      </c>
      <c r="AE65" t="n" s="0">
        <v>6.8851014935155375</v>
      </c>
      <c r="AF65" t="n" s="0">
        <v>4.419211819008567</v>
      </c>
    </row>
    <row r="66" spans="30:32" x14ac:dyDescent="0.3">
      <c r="AD66" t="n" s="0">
        <v>44.0</v>
      </c>
      <c r="AE66" t="n" s="0">
        <v>6.8851014935155375</v>
      </c>
      <c r="AF66" t="n" s="0">
        <v>4.419211819008567</v>
      </c>
    </row>
    <row r="67" spans="30:32" x14ac:dyDescent="0.3">
      <c r="AD67" t="n" s="0">
        <v>45.0</v>
      </c>
      <c r="AE67" t="n" s="0">
        <v>6.8851014935155375</v>
      </c>
      <c r="AF67" t="n" s="0">
        <v>4.419211819008567</v>
      </c>
    </row>
    <row r="68" spans="30:32" x14ac:dyDescent="0.3">
      <c r="AD68" t="n" s="0">
        <v>46.0</v>
      </c>
      <c r="AE68" t="n" s="0">
        <v>6.8851014935155375</v>
      </c>
      <c r="AF68" t="n" s="0">
        <v>4.419211819008567</v>
      </c>
    </row>
    <row r="69" spans="30:32" x14ac:dyDescent="0.3">
      <c r="AD69" t="n" s="0">
        <v>47.0</v>
      </c>
      <c r="AE69" t="n" s="0">
        <v>7.643372263996039</v>
      </c>
      <c r="AF69" t="n" s="0">
        <v>5.352352552152507</v>
      </c>
    </row>
    <row r="70" spans="30:32" x14ac:dyDescent="0.3">
      <c r="AD70" t="n" s="0">
        <v>48.0</v>
      </c>
      <c r="AE70" t="n" s="0">
        <v>7.643372263996039</v>
      </c>
      <c r="AF70" t="n" s="0">
        <v>5.352352552152507</v>
      </c>
    </row>
    <row r="71" spans="30:32" x14ac:dyDescent="0.3">
      <c r="AD71" t="n" s="0">
        <v>49.0</v>
      </c>
      <c r="AE71" t="n" s="0">
        <v>7.824173552774385</v>
      </c>
      <c r="AF71" t="n" s="0">
        <v>5.978380338530149</v>
      </c>
    </row>
    <row r="72" spans="30:32" x14ac:dyDescent="0.3">
      <c r="AD72" t="n" s="0">
        <v>50.0</v>
      </c>
      <c r="AE72" t="n" s="0">
        <v>7.627375381506407</v>
      </c>
      <c r="AF72" t="n" s="0">
        <v>5.910078544580193</v>
      </c>
    </row>
    <row r="73" spans="30:32" x14ac:dyDescent="0.3">
      <c r="AD73" t="n" s="0">
        <v>51.0</v>
      </c>
      <c r="AE73" t="n" s="0">
        <v>7.627375381506407</v>
      </c>
      <c r="AF73" t="n" s="0">
        <v>5.910078544580193</v>
      </c>
    </row>
    <row r="74" spans="30:32" x14ac:dyDescent="0.3">
      <c r="AD74" t="n" s="0">
        <v>52.0</v>
      </c>
      <c r="AE74" t="n" s="0">
        <v>7.627375381506407</v>
      </c>
      <c r="AF74" t="n" s="0">
        <v>5.910078544580193</v>
      </c>
    </row>
    <row r="75">
      <c r="AD75" t="n" s="0">
        <v>53.0</v>
      </c>
      <c r="AE75" t="n" s="0">
        <v>7.627375381506407</v>
      </c>
      <c r="AF75" t="n" s="0">
        <v>5.910078544580193</v>
      </c>
    </row>
    <row r="76"/>
    <row r="77"/>
  </sheetData>
  <mergeCells count="23">
    <mergeCell ref="BI2:BJ2"/>
    <mergeCell ref="AY2:AZ2"/>
    <mergeCell ref="BA2:BB2"/>
    <mergeCell ref="BC2:BD2"/>
    <mergeCell ref="BE2:BF2"/>
    <mergeCell ref="BG2:BH2"/>
    <mergeCell ref="AO2:AP2"/>
    <mergeCell ref="AQ2:AR2"/>
    <mergeCell ref="AS2:AT2"/>
    <mergeCell ref="AU2:AV2"/>
    <mergeCell ref="AW2:AX2"/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conditionalFormatting sqref="AO4 AQ4 AS4 AU4 AW4 AY4 BA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5 AQ5 AS5 AU5 AW5 AY5 BA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6 AQ6 AS6 AW6 AU6 AY6 BA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 AQ7 AS7 AU7 AW7 AY7 BA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9 AQ9 AS9 AU9 AW9 AY9 BA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0 AQ10 AS10 AU10 AW10 AY10 BA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2 AQ12 AS12 AU12 AW12 AY12 BA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3 AQ13 AS13 AU13 AW13 AY13 BA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4 AQ14 AS14 AU14 AW14 AY14 BA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 AQ15 AS15 AU15 AW15 AY15 BA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7 AQ17 AS17 AU17 AW17 AY17 BA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 AR4 AT4 AV4 AX4 AZ4 BB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 AR5 AT5 AV5 AX5 AZ5 BB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 AR6 AT6 AV6 AX6 AZ6 BB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 AR7 AT7 AV7 AX7 AZ7 BB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8 AR8 AT8 AV8 AX8 AZ8 BB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9 AR9 AT9 AV9 AX9 AZ9 BB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0 AR10 AT10 AV10 AX10 AZ10 BB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1 AR11 AT11 AV11 AX11 AZ11 BB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2 AR12 AT12 AV12 AX12 AZ12 BB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3 AR13 AT13 AV13 AX13 AZ13 BB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4 AR14 AT14 AV14 AX14 AZ14 BB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 AR15 AT15 AV15 AX15 AZ15 BB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6 AR16 AT16 AV16 AX16 AZ16 BB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 AR17 AT17 AV17 AX17 AZ17 BB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 AO8 AS8 AU8 AW8 AY8 BA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1 AO11 AS11 AU11 AW11 AY11 BA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 AO16 AS16 AU16 AW16 AY16 BA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 BE4 BG4 B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 BE5 BG5 B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 BE7 BG7 B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8 BE8 BG8 B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9 BE9 BG9 B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0 BE10 BG10 BI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1 BE11 BG11 BI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3 BE13 BG13 B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4 BE14 BG14 B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5 BE15 BG15 B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6 BE16 BG16 B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7 BE17 BG17 B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 BF4 BH4 B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6 BF6 BH6 B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8 BF8 BH8 B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9 BF9 BH9 B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0 BF10 BH10 B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1 BF11 BH11 B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2 BF12 BH12 B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3 BF13 BH13 B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4 BF14 BH14 B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5 BF15 BH15 B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6 BF16 BH16 B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7 BF17 BH17 B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6 BC6 BG6 B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2 BC12 BG12 BI12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5 BD5 BH5 B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7 BD7 BH7 B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76"/>
  <sheetViews>
    <sheetView topLeftCell="AI1" workbookViewId="0">
      <selection activeCell="BF21" sqref="BF21"/>
    </sheetView>
  </sheetViews>
  <sheetFormatPr defaultRowHeight="14.4" x14ac:dyDescent="0.3"/>
  <cols>
    <col min="1" max="1" customWidth="true" width="16.44140625"/>
    <col min="40" max="40" customWidth="true" width="17.44140625"/>
  </cols>
  <sheetData>
    <row r="1" spans="1:62" ht="15" thickBot="1" x14ac:dyDescent="0.35"/>
    <row r="2" spans="1:62" ht="15.6" x14ac:dyDescent="0.3">
      <c r="C2" s="30" t="s">
        <v>39</v>
      </c>
      <c r="D2" s="31"/>
      <c r="E2" s="30" t="s">
        <v>40</v>
      </c>
      <c r="F2" s="31"/>
      <c r="G2" s="30" t="s">
        <v>7</v>
      </c>
      <c r="H2" s="31"/>
      <c r="I2" s="30" t="s">
        <v>41</v>
      </c>
      <c r="J2" s="31"/>
      <c r="K2" s="20"/>
      <c r="L2" s="30" t="s">
        <v>39</v>
      </c>
      <c r="M2" s="31"/>
      <c r="N2" s="30" t="s">
        <v>40</v>
      </c>
      <c r="O2" s="31"/>
      <c r="P2" s="30" t="s">
        <v>7</v>
      </c>
      <c r="Q2" s="31"/>
      <c r="R2" s="30" t="s">
        <v>41</v>
      </c>
      <c r="S2" s="31"/>
      <c r="AN2" s="23"/>
      <c r="AO2" s="33" t="s">
        <v>0</v>
      </c>
      <c r="AP2" s="33"/>
      <c r="AQ2" s="33" t="s">
        <v>19</v>
      </c>
      <c r="AR2" s="33"/>
      <c r="AS2" s="33" t="s">
        <v>17</v>
      </c>
      <c r="AT2" s="33"/>
      <c r="AU2" s="33" t="s">
        <v>18</v>
      </c>
      <c r="AV2" s="33"/>
      <c r="AW2" s="33" t="s">
        <v>15</v>
      </c>
      <c r="AX2" s="33"/>
      <c r="AY2" s="33" t="s">
        <v>82</v>
      </c>
      <c r="AZ2" s="33"/>
      <c r="BA2" s="33" t="s">
        <v>83</v>
      </c>
      <c r="BB2" s="34"/>
      <c r="BC2" s="32" t="s">
        <v>84</v>
      </c>
      <c r="BD2" s="33"/>
      <c r="BE2" s="33" t="s">
        <v>21</v>
      </c>
      <c r="BF2" s="33"/>
      <c r="BG2" s="33" t="s">
        <v>85</v>
      </c>
      <c r="BH2" s="33"/>
      <c r="BI2" s="33" t="s">
        <v>50</v>
      </c>
      <c r="BJ2" s="34"/>
    </row>
    <row r="3" spans="1:62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4" t="s">
        <v>81</v>
      </c>
      <c r="AW3" s="4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6" t="s">
        <v>81</v>
      </c>
      <c r="BC3" s="5" t="s">
        <v>28</v>
      </c>
      <c r="BD3" s="4" t="s">
        <v>81</v>
      </c>
      <c r="BE3" s="4" t="s">
        <v>28</v>
      </c>
      <c r="BF3" s="4" t="s">
        <v>81</v>
      </c>
      <c r="BG3" s="4" t="s">
        <v>28</v>
      </c>
      <c r="BH3" s="4" t="s">
        <v>81</v>
      </c>
      <c r="BI3" s="4" t="s">
        <v>28</v>
      </c>
      <c r="BJ3" s="6" t="s">
        <v>81</v>
      </c>
    </row>
    <row r="4" spans="1:62" x14ac:dyDescent="0.3">
      <c r="A4" t="s" s="0">
        <v>3</v>
      </c>
      <c r="C4" s="7" t="e">
        <v>#NUM!</v>
      </c>
      <c r="D4" s="8" t="e">
        <v>#NUM!</v>
      </c>
      <c r="E4" s="7" t="n">
        <v>0.27776654479562773</v>
      </c>
      <c r="F4" s="8" t="n">
        <v>0.6052828897130099</v>
      </c>
      <c r="G4" s="7" t="e">
        <v>#NUM!</v>
      </c>
      <c r="H4" s="8" t="e">
        <v>#NUM!</v>
      </c>
      <c r="I4" s="7" t="n">
        <v>0.008921759257774962</v>
      </c>
      <c r="J4" s="8" t="n">
        <v>0.0940327680626348</v>
      </c>
      <c r="L4" s="7" t="e">
        <f>(C4-D4)</f>
        <v>#NUM!</v>
      </c>
      <c r="M4" s="8" t="e">
        <f>(C4+D4)</f>
        <v>#NUM!</v>
      </c>
      <c r="N4" s="7">
        <f t="shared" ref="N4:N17" si="0">(E4-F4)</f>
        <v>-0.31832957890338354</v>
      </c>
      <c r="O4" s="8">
        <f t="shared" ref="O4:O17" si="1">(E4+F4)</f>
        <v>0.96741371779532725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-0.1217469992678423</v>
      </c>
      <c r="S4" s="8">
        <f t="shared" ref="S4:S17" si="5">(I4+J4)</f>
        <v>0.16320530155384913</v>
      </c>
      <c r="AN4" s="7" t="s">
        <v>3</v>
      </c>
      <c r="AO4" t="n" s="0">
        <v>0.1429093468784985</v>
      </c>
      <c r="AP4" t="n" s="0">
        <v>0.08650058244561648</v>
      </c>
      <c r="AQ4" t="n" s="0">
        <v>-0.16851868554616875</v>
      </c>
      <c r="AR4" t="n" s="0">
        <v>-0.10200147695802306</v>
      </c>
      <c r="AS4" t="n" s="0">
        <v>-0.017125138728210032</v>
      </c>
      <c r="AT4" t="n" s="0">
        <v>-0.010365553456147147</v>
      </c>
      <c r="AU4" t="n" s="0">
        <v>-0.4079315877978353</v>
      </c>
      <c r="AV4" t="n" s="0">
        <v>-0.24691401026749016</v>
      </c>
      <c r="AW4" t="n" s="0">
        <v>-0.4589036787861764</v>
      </c>
      <c r="AX4" t="n" s="0">
        <v>-0.27776654479562773</v>
      </c>
      <c r="AY4" t="n" s="0">
        <v>0.1334789211327456</v>
      </c>
      <c r="AZ4" t="n" s="0">
        <v>0.08079250709900321</v>
      </c>
      <c r="BA4" t="e" s="0">
        <v>#NUM!</v>
      </c>
      <c r="BB4" s="8" t="e">
        <v>#NUM!</v>
      </c>
      <c r="BC4" s="7" t="n">
        <v>-0.3457958521584205</v>
      </c>
      <c r="BD4" t="n" s="0">
        <v>-0.20930431264522154</v>
      </c>
      <c r="BE4" t="n" s="0">
        <v>0.2569156832488521</v>
      </c>
      <c r="BF4" t="n" s="0">
        <v>0.15550666716945755</v>
      </c>
      <c r="BG4" t="n" s="0">
        <v>-0.027862659008121883</v>
      </c>
      <c r="BH4" t="n" s="0">
        <v>-0.01686479075952424</v>
      </c>
      <c r="BI4" t="e" s="0">
        <v>#NUM!</v>
      </c>
      <c r="BJ4" s="8" t="e">
        <v>#NUM!</v>
      </c>
    </row>
    <row r="5" spans="1:62" x14ac:dyDescent="0.3">
      <c r="A5" t="s" s="0">
        <v>30</v>
      </c>
      <c r="C5" s="7" t="e">
        <v>#NUM!</v>
      </c>
      <c r="D5" s="8" t="e">
        <v>#NUM!</v>
      </c>
      <c r="E5" s="7" t="n">
        <v>0.0</v>
      </c>
      <c r="F5" s="8" t="n">
        <v>0.0</v>
      </c>
      <c r="G5" s="7" t="e">
        <v>#NUM!</v>
      </c>
      <c r="H5" s="8" t="e">
        <v>#NUM!</v>
      </c>
      <c r="I5" s="7" t="n">
        <v>0.0</v>
      </c>
      <c r="J5" s="8" t="n">
        <v>0.0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  <c r="AN5" s="7" t="s">
        <v>30</v>
      </c>
      <c r="AO5" t="e" s="0">
        <v>#NUM!</v>
      </c>
      <c r="AP5" t="n" s="0">
        <v>0.0</v>
      </c>
      <c r="AQ5" t="e" s="0">
        <v>#NUM!</v>
      </c>
      <c r="AR5" t="n" s="0">
        <v>0.0</v>
      </c>
      <c r="AS5" t="e" s="0">
        <v>#NUM!</v>
      </c>
      <c r="AT5" t="n" s="0">
        <v>0.0</v>
      </c>
      <c r="AU5" t="e" s="0">
        <v>#NUM!</v>
      </c>
      <c r="AV5" t="n" s="0">
        <v>0.0</v>
      </c>
      <c r="AW5" t="e" s="0">
        <v>#NUM!</v>
      </c>
      <c r="AX5" t="n" s="0">
        <v>0.0</v>
      </c>
      <c r="AY5" t="e" s="0">
        <v>#NUM!</v>
      </c>
      <c r="AZ5" t="n" s="0">
        <v>0.0</v>
      </c>
      <c r="BA5" t="e" s="0">
        <v>#NUM!</v>
      </c>
      <c r="BB5" s="8" t="e">
        <v>#NUM!</v>
      </c>
      <c r="BC5" s="7" t="e">
        <v>#NUM!</v>
      </c>
      <c r="BD5" t="n" s="0">
        <v>0.0</v>
      </c>
      <c r="BE5" t="e" s="0">
        <v>#NUM!</v>
      </c>
      <c r="BF5" t="n" s="0">
        <v>0.0</v>
      </c>
      <c r="BG5" t="e" s="0">
        <v>#NUM!</v>
      </c>
      <c r="BH5" t="n" s="0">
        <v>0.0</v>
      </c>
      <c r="BI5" t="e" s="0">
        <v>#NUM!</v>
      </c>
      <c r="BJ5" s="8" t="e">
        <v>#NUM!</v>
      </c>
    </row>
    <row r="6" spans="1:62" x14ac:dyDescent="0.3">
      <c r="A6" t="s" s="0">
        <v>31</v>
      </c>
      <c r="C6" s="7" t="e">
        <v>#NUM!</v>
      </c>
      <c r="D6" s="8" t="e">
        <v>#NUM!</v>
      </c>
      <c r="E6" s="7" t="n">
        <v>7.103706558374108</v>
      </c>
      <c r="F6" s="8" t="n">
        <v>4.286695921942739</v>
      </c>
      <c r="G6" s="7" t="e">
        <v>#NUM!</v>
      </c>
      <c r="H6" s="8" t="e">
        <v>#NUM!</v>
      </c>
      <c r="I6" s="7" t="n">
        <v>4.14532409054521</v>
      </c>
      <c r="J6" s="8" t="n">
        <v>3.731844493206186</v>
      </c>
      <c r="L6" s="7" t="e">
        <f t="shared" si="6"/>
        <v>#NUM!</v>
      </c>
      <c r="M6" s="8" t="e">
        <f t="shared" si="7"/>
        <v>#NUM!</v>
      </c>
      <c r="N6" s="7">
        <f t="shared" si="0"/>
        <v>2.4049067636260126</v>
      </c>
      <c r="O6" s="8">
        <f t="shared" si="1"/>
        <v>11.320597992602339</v>
      </c>
      <c r="P6" s="7" t="e">
        <f t="shared" si="2"/>
        <v>#NUM!</v>
      </c>
      <c r="Q6" s="8" t="e">
        <f t="shared" si="3"/>
        <v>#NUM!</v>
      </c>
      <c r="R6" s="7">
        <f t="shared" si="4"/>
        <v>2.4696665086386695</v>
      </c>
      <c r="S6" s="8">
        <f t="shared" si="5"/>
        <v>9.7683436333677989</v>
      </c>
      <c r="AN6" s="7" t="s">
        <v>31</v>
      </c>
      <c r="AO6" t="n" s="0">
        <v>0.10565938532422171</v>
      </c>
      <c r="AP6" t="n" s="0">
        <v>0.4529296561843177</v>
      </c>
      <c r="AQ6" t="n" s="0">
        <v>-0.2072900324183619</v>
      </c>
      <c r="AR6" t="n" s="0">
        <v>-0.8885893366271702</v>
      </c>
      <c r="AS6" t="n" s="0">
        <v>-0.40758008850391675</v>
      </c>
      <c r="AT6" t="n" s="0">
        <v>-1.7471719032548005</v>
      </c>
      <c r="AU6" t="n" s="0">
        <v>-0.5267388385205263</v>
      </c>
      <c r="AV6" t="n" s="0">
        <v>-2.257969231014795</v>
      </c>
      <c r="AW6" t="n" s="0">
        <v>-0.8795522924173342</v>
      </c>
      <c r="AX6" t="n" s="0">
        <v>-3.770373225040774</v>
      </c>
      <c r="AY6" t="n" s="0">
        <v>0.3901317763555323</v>
      </c>
      <c r="AZ6" t="n" s="0">
        <v>1.672376294723537</v>
      </c>
      <c r="BA6" t="e" s="0">
        <v>#NUM!</v>
      </c>
      <c r="BB6" s="8" t="e">
        <v>#NUM!</v>
      </c>
      <c r="BC6" s="7" t="n">
        <v>0.16960362918294622</v>
      </c>
      <c r="BD6" t="n" s="0">
        <v>0.7270391855652241</v>
      </c>
      <c r="BE6" t="n" s="0">
        <v>-0.2437294491123207</v>
      </c>
      <c r="BF6" t="n" s="0">
        <v>-1.0447940355671355</v>
      </c>
      <c r="BG6" t="n" s="0">
        <v>0.12056075524351882</v>
      </c>
      <c r="BH6" t="n" s="0">
        <v>0.5168072978487288</v>
      </c>
      <c r="BI6" t="e" s="0">
        <v>#NUM!</v>
      </c>
      <c r="BJ6" s="8" t="e">
        <v>#NUM!</v>
      </c>
    </row>
    <row r="7" spans="1:62" x14ac:dyDescent="0.3">
      <c r="A7" t="s" s="0">
        <v>32</v>
      </c>
      <c r="C7" s="7" t="e">
        <v>#NUM!</v>
      </c>
      <c r="D7" s="8" t="e">
        <v>#NUM!</v>
      </c>
      <c r="E7" s="7" t="n">
        <v>0.012034142441745986</v>
      </c>
      <c r="F7" s="8" t="n">
        <v>0.10903816697577848</v>
      </c>
      <c r="G7" s="7" t="e">
        <v>#NUM!</v>
      </c>
      <c r="H7" s="8" t="e">
        <v>#NUM!</v>
      </c>
      <c r="I7" s="7" t="n">
        <v>0.0</v>
      </c>
      <c r="J7" s="8" t="n">
        <v>0.0</v>
      </c>
      <c r="L7" s="7" t="e">
        <f t="shared" si="6"/>
        <v>#NUM!</v>
      </c>
      <c r="M7" s="8" t="e">
        <f t="shared" si="7"/>
        <v>#NUM!</v>
      </c>
      <c r="N7" s="7">
        <f t="shared" si="0"/>
        <v>-0.11132034231458987</v>
      </c>
      <c r="O7" s="8">
        <f t="shared" si="1"/>
        <v>0.14463055973765454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  <c r="AN7" s="7" t="s">
        <v>32</v>
      </c>
      <c r="AO7" t="n" s="0">
        <v>-0.11036633112531347</v>
      </c>
      <c r="AP7" t="n" s="0">
        <v>-0.012034142441745986</v>
      </c>
      <c r="AQ7" t="n" s="0">
        <v>-0.11036633112531347</v>
      </c>
      <c r="AR7" t="n" s="0">
        <v>-0.012034142441745986</v>
      </c>
      <c r="AS7" t="n" s="0">
        <v>8.243280483411757</v>
      </c>
      <c r="AT7" t="n" s="0">
        <v>0.8988321937784272</v>
      </c>
      <c r="AU7" t="n" s="0">
        <v>-0.11036633112531347</v>
      </c>
      <c r="AV7" t="n" s="0">
        <v>-0.012034142441745986</v>
      </c>
      <c r="AW7" t="n" s="0">
        <v>-0.11036633112531347</v>
      </c>
      <c r="AX7" t="n" s="0">
        <v>-0.012034142441745986</v>
      </c>
      <c r="AY7" t="n" s="0">
        <v>-0.11036633112531347</v>
      </c>
      <c r="AZ7" t="n" s="0">
        <v>-0.012034142441745986</v>
      </c>
      <c r="BA7" t="e" s="0">
        <v>#NUM!</v>
      </c>
      <c r="BB7" s="8" t="e">
        <v>#NUM!</v>
      </c>
      <c r="BC7" s="7" t="n">
        <v>0.3544729732377589</v>
      </c>
      <c r="BD7" t="n" s="0">
        <v>0.03865108324429941</v>
      </c>
      <c r="BE7" t="n" s="0">
        <v>-0.11036633112531347</v>
      </c>
      <c r="BF7" t="n" s="0">
        <v>-0.012034142441745986</v>
      </c>
      <c r="BG7" t="n" s="0">
        <v>-0.11036633112531347</v>
      </c>
      <c r="BH7" t="n" s="0">
        <v>-0.012034142441745986</v>
      </c>
      <c r="BI7" t="e" s="0">
        <v>#NUM!</v>
      </c>
      <c r="BJ7" s="8" t="e">
        <v>#NUM!</v>
      </c>
    </row>
    <row r="8" spans="1:62" x14ac:dyDescent="0.3">
      <c r="A8" t="s" s="0">
        <v>33</v>
      </c>
      <c r="C8" s="7" t="e">
        <v>#NUM!</v>
      </c>
      <c r="D8" s="8" t="e">
        <v>#NUM!</v>
      </c>
      <c r="E8" s="7" t="n">
        <v>2.875196771974907</v>
      </c>
      <c r="F8" s="8" t="n">
        <v>2.90827345089358</v>
      </c>
      <c r="G8" s="7" t="e">
        <v>#NUM!</v>
      </c>
      <c r="H8" s="8" t="e">
        <v>#NUM!</v>
      </c>
      <c r="I8" s="7" t="n">
        <v>5.391736306381286</v>
      </c>
      <c r="J8" s="8" t="n">
        <v>3.445468809624511</v>
      </c>
      <c r="L8" s="7" t="e">
        <f t="shared" si="6"/>
        <v>#NUM!</v>
      </c>
      <c r="M8" s="8" t="e">
        <f t="shared" si="7"/>
        <v>#NUM!</v>
      </c>
      <c r="N8" s="7">
        <f t="shared" si="0"/>
        <v>0.38108858934160939</v>
      </c>
      <c r="O8" s="8">
        <f t="shared" si="1"/>
        <v>6.2313360106751219</v>
      </c>
      <c r="P8" s="7" t="e">
        <f t="shared" si="2"/>
        <v>#NUM!</v>
      </c>
      <c r="Q8" s="8" t="e">
        <f t="shared" si="3"/>
        <v>#NUM!</v>
      </c>
      <c r="R8" s="7">
        <f t="shared" si="4"/>
        <v>3.0192378966311484</v>
      </c>
      <c r="S8" s="8">
        <f t="shared" si="5"/>
        <v>7.6234158549009532</v>
      </c>
      <c r="AN8" s="7" t="s">
        <v>33</v>
      </c>
      <c r="AO8" t="n" s="0">
        <v>-0.1676224848379761</v>
      </c>
      <c r="AP8" t="n" s="0">
        <v>-0.48749202242709755</v>
      </c>
      <c r="AQ8" t="n" s="0">
        <v>0.36198850569516333</v>
      </c>
      <c r="AR8" t="n" s="0">
        <v>1.052761560641883</v>
      </c>
      <c r="AS8" t="n" s="0">
        <v>-0.957978386571266</v>
      </c>
      <c r="AT8" t="n" s="0">
        <v>-2.78606310819508</v>
      </c>
      <c r="AU8" t="n" s="0">
        <v>-0.6129544551055782</v>
      </c>
      <c r="AV8" t="n" s="0">
        <v>-1.782639168390494</v>
      </c>
      <c r="AW8" t="n" s="0">
        <v>0.7306064109522568</v>
      </c>
      <c r="AX8" t="n" s="0">
        <v>2.124803228025093</v>
      </c>
      <c r="AY8" t="n" s="0">
        <v>0.03739417133488583</v>
      </c>
      <c r="AZ8" t="n" s="0">
        <v>0.10875247571141422</v>
      </c>
      <c r="BA8" t="e" s="0">
        <v>#NUM!</v>
      </c>
      <c r="BB8" s="8" t="e">
        <v>#NUM!</v>
      </c>
      <c r="BC8" s="7" t="n">
        <v>-0.7266220869341948</v>
      </c>
      <c r="BD8" t="n" s="0">
        <v>-2.113215724263606</v>
      </c>
      <c r="BE8" t="n" s="0">
        <v>0.46650152420400737</v>
      </c>
      <c r="BF8" t="n" s="0">
        <v>1.3567139976439035</v>
      </c>
      <c r="BG8" t="n" s="0">
        <v>0.008063300519445052</v>
      </c>
      <c r="BH8" t="n" s="0">
        <v>0.023450282827278457</v>
      </c>
      <c r="BI8" t="e" s="0">
        <v>#NUM!</v>
      </c>
      <c r="BJ8" s="8" t="e">
        <v>#NUM!</v>
      </c>
    </row>
    <row r="9" spans="1:62" x14ac:dyDescent="0.3">
      <c r="A9" s="4" t="s">
        <v>12</v>
      </c>
      <c r="B9" s="4"/>
      <c r="C9" s="5" t="e">
        <v>#NUM!</v>
      </c>
      <c r="D9" s="6" t="e">
        <v>#NUM!</v>
      </c>
      <c r="E9" s="5" t="n">
        <v>13.725691574107534</v>
      </c>
      <c r="F9" s="6" t="n">
        <v>3.776811233556045</v>
      </c>
      <c r="G9" s="5" t="e">
        <v>#NUM!</v>
      </c>
      <c r="H9" s="6" t="e">
        <v>#NUM!</v>
      </c>
      <c r="I9" s="5" t="n">
        <v>12.622633083061356</v>
      </c>
      <c r="J9" s="6" t="n">
        <v>4.782941516003448</v>
      </c>
      <c r="L9" s="5" t="e">
        <f t="shared" si="6"/>
        <v>#NUM!</v>
      </c>
      <c r="M9" s="6" t="e">
        <f t="shared" si="7"/>
        <v>#NUM!</v>
      </c>
      <c r="N9" s="5">
        <f t="shared" si="0"/>
        <v>9.4800086094988529</v>
      </c>
      <c r="O9" s="6">
        <f t="shared" si="1"/>
        <v>17.555905016529817</v>
      </c>
      <c r="P9" s="5" t="e">
        <f t="shared" si="2"/>
        <v>#NUM!</v>
      </c>
      <c r="Q9" s="6" t="e">
        <f t="shared" si="3"/>
        <v>#NUM!</v>
      </c>
      <c r="R9" s="5">
        <f t="shared" si="4"/>
        <v>5.2006134289789223</v>
      </c>
      <c r="S9" s="6">
        <f t="shared" si="5"/>
        <v>16.587137911224804</v>
      </c>
      <c r="AN9" s="5" t="s">
        <v>12</v>
      </c>
      <c r="AO9" s="4" t="n">
        <v>0.3374032608700558</v>
      </c>
      <c r="AP9" s="4" t="n">
        <v>1.2743084258924675</v>
      </c>
      <c r="AQ9" s="4" t="n">
        <v>-0.5477242577477449</v>
      </c>
      <c r="AR9" s="4" t="n">
        <v>-2.06865112955283</v>
      </c>
      <c r="AS9" s="4" t="n">
        <v>0.33740326087005534</v>
      </c>
      <c r="AT9" s="4" t="n">
        <v>1.2743084258924657</v>
      </c>
      <c r="AU9" s="4" t="n">
        <v>0.2148691999113542</v>
      </c>
      <c r="AV9" s="4" t="n">
        <v>0.8115204079704021</v>
      </c>
      <c r="AW9" s="4" t="n">
        <v>0.33740326087005534</v>
      </c>
      <c r="AX9" s="4" t="n">
        <v>1.2743084258924657</v>
      </c>
      <c r="AY9" s="4" t="n">
        <v>0.07209254632706306</v>
      </c>
      <c r="AZ9" s="4" t="n">
        <v>0.2722799388237114</v>
      </c>
      <c r="BA9" s="4" t="e">
        <v>#NUM!</v>
      </c>
      <c r="BB9" s="6" t="e">
        <v>#NUM!</v>
      </c>
      <c r="BC9" s="5" t="n">
        <v>0.30283345482915847</v>
      </c>
      <c r="BD9" s="4" t="n">
        <v>1.143744794095353</v>
      </c>
      <c r="BE9" s="4" t="n">
        <v>-0.36880482403433185</v>
      </c>
      <c r="BF9" s="4" t="n">
        <v>-1.392906202402525</v>
      </c>
      <c r="BG9" s="4" t="n">
        <v>0.15498656656729928</v>
      </c>
      <c r="BH9" s="4" t="n">
        <v>0.5853550056616577</v>
      </c>
      <c r="BI9" s="4" t="e">
        <v>#NUM!</v>
      </c>
      <c r="BJ9" s="6" t="e">
        <v>#NUM!</v>
      </c>
    </row>
    <row r="10" spans="1:62" x14ac:dyDescent="0.3">
      <c r="A10" t="s" s="0">
        <v>13</v>
      </c>
      <c r="C10" s="7" t="e">
        <v>#NUM!</v>
      </c>
      <c r="D10" s="8" t="e">
        <v>#NUM!</v>
      </c>
      <c r="E10" s="7" t="n">
        <v>24.379794376097223</v>
      </c>
      <c r="F10" s="8" t="n">
        <v>10.59518114197283</v>
      </c>
      <c r="G10" s="7" t="e">
        <v>#NUM!</v>
      </c>
      <c r="H10" s="8" t="e">
        <v>#NUM!</v>
      </c>
      <c r="I10" s="7" t="n">
        <v>20.8476340471201</v>
      </c>
      <c r="J10" s="8" t="n">
        <v>7.274955026560573</v>
      </c>
      <c r="L10" s="7" t="e">
        <f t="shared" si="6"/>
        <v>#NUM!</v>
      </c>
      <c r="M10" s="8" t="e">
        <f t="shared" si="7"/>
        <v>#NUM!</v>
      </c>
      <c r="N10" s="7">
        <f t="shared" si="0"/>
        <v>14.167402130371908</v>
      </c>
      <c r="O10" s="8">
        <f t="shared" si="1"/>
        <v>35.680022627106112</v>
      </c>
      <c r="P10" s="7" t="e">
        <f t="shared" si="2"/>
        <v>#NUM!</v>
      </c>
      <c r="Q10" s="8" t="e">
        <f t="shared" si="3"/>
        <v>#NUM!</v>
      </c>
      <c r="R10" s="7">
        <f t="shared" si="4"/>
        <v>20.178050361563873</v>
      </c>
      <c r="S10" s="8">
        <f t="shared" si="5"/>
        <v>30.881812598725698</v>
      </c>
      <c r="AN10" s="7" t="s">
        <v>13</v>
      </c>
      <c r="AO10" t="n" s="0">
        <v>-0.12102514974416459</v>
      </c>
      <c r="AP10" t="n" s="0">
        <v>-1.2822833842738106</v>
      </c>
      <c r="AQ10" t="n" s="0">
        <v>0.40624509893868876</v>
      </c>
      <c r="AR10" t="n" s="0">
        <v>4.3042404112940815</v>
      </c>
      <c r="AS10" t="n" s="0">
        <v>-2.0654721705104557</v>
      </c>
      <c r="AT10" t="n" s="0">
        <v>-21.88405179026207</v>
      </c>
      <c r="AU10" t="n" s="0">
        <v>-0.8541544647414894</v>
      </c>
      <c r="AV10" t="n" s="0">
        <v>-9.049921277160925</v>
      </c>
      <c r="AW10" t="n" s="0">
        <v>0.21584079214181584</v>
      </c>
      <c r="AX10" t="n" s="0">
        <v>2.2868722905694447</v>
      </c>
      <c r="AY10" t="n" s="0">
        <v>0.02825079675804234</v>
      </c>
      <c r="AZ10" t="n" s="0">
        <v>0.29932230905651735</v>
      </c>
      <c r="BA10" t="e" s="0">
        <v>#NUM!</v>
      </c>
      <c r="BB10" s="8" t="e">
        <v>#NUM!</v>
      </c>
      <c r="BC10" s="7" t="n">
        <v>-0.08673540213459703</v>
      </c>
      <c r="BD10" t="n" s="0">
        <v>-0.9189772970379124</v>
      </c>
      <c r="BE10" t="n" s="0">
        <v>0.03304576307473169</v>
      </c>
      <c r="BF10" t="n" s="0">
        <v>0.3501258457514993</v>
      </c>
      <c r="BG10" t="n" s="0">
        <v>0.021520361800353483</v>
      </c>
      <c r="BH10" t="n" s="0">
        <v>0.22801213151553767</v>
      </c>
      <c r="BI10" t="e" s="0">
        <v>#NUM!</v>
      </c>
      <c r="BJ10" s="8" t="e">
        <v>#NUM!</v>
      </c>
    </row>
    <row r="11" spans="1:62" x14ac:dyDescent="0.3">
      <c r="A11" t="s" s="0">
        <v>14</v>
      </c>
      <c r="C11" s="7" t="e">
        <v>#NUM!</v>
      </c>
      <c r="D11" s="8" t="e">
        <v>#NUM!</v>
      </c>
      <c r="E11" s="7" t="n">
        <v>124.31484408118844</v>
      </c>
      <c r="F11" s="8" t="n">
        <v>26.37955419088966</v>
      </c>
      <c r="G11" s="7" t="e">
        <v>#NUM!</v>
      </c>
      <c r="H11" s="8" t="e">
        <v>#NUM!</v>
      </c>
      <c r="I11" s="7" t="n">
        <v>120.56806643687155</v>
      </c>
      <c r="J11" s="8" t="n">
        <v>34.7707330741427</v>
      </c>
      <c r="L11" s="7" t="e">
        <f t="shared" si="6"/>
        <v>#NUM!</v>
      </c>
      <c r="M11" s="8" t="e">
        <f t="shared" si="7"/>
        <v>#NUM!</v>
      </c>
      <c r="N11" s="7">
        <f t="shared" si="0"/>
        <v>102.22681360791951</v>
      </c>
      <c r="O11" s="8">
        <f t="shared" si="1"/>
        <v>152.08283840790358</v>
      </c>
      <c r="P11" s="7" t="e">
        <f t="shared" si="2"/>
        <v>#NUM!</v>
      </c>
      <c r="Q11" s="8" t="e">
        <f t="shared" si="3"/>
        <v>#NUM!</v>
      </c>
      <c r="R11" s="7">
        <f t="shared" si="4"/>
        <v>122.40980356415372</v>
      </c>
      <c r="S11" s="8">
        <f t="shared" si="5"/>
        <v>154.85134599228434</v>
      </c>
      <c r="AN11" s="7" t="s">
        <v>14</v>
      </c>
      <c r="AO11" t="n" s="0">
        <v>-0.043922714332192275</v>
      </c>
      <c r="AP11" t="n" s="0">
        <v>-1.1586616229370321</v>
      </c>
      <c r="AQ11" t="n" s="0">
        <v>0.20388071563520194</v>
      </c>
      <c r="AR11" t="n" s="0">
        <v>5.378282386576174</v>
      </c>
      <c r="AS11" t="n" s="0">
        <v>-2.163625935585823</v>
      </c>
      <c r="AT11" t="n" s="0">
        <v>-57.07548761660057</v>
      </c>
      <c r="AU11" t="n" s="0">
        <v>-1.694288650709452</v>
      </c>
      <c r="AV11" t="n" s="0">
        <v>-44.69457927639931</v>
      </c>
      <c r="AW11" t="n" s="0">
        <v>-0.2267479846160881</v>
      </c>
      <c r="AX11" t="n" s="0">
        <v>-5.981510747855111</v>
      </c>
      <c r="AY11" t="n" s="0">
        <v>0.5734561476233949</v>
      </c>
      <c r="AZ11" t="n" s="0">
        <v>15.127517522330166</v>
      </c>
      <c r="BA11" t="e" s="0">
        <v>#NUM!</v>
      </c>
      <c r="BB11" s="8" t="e">
        <v>#NUM!</v>
      </c>
      <c r="BC11" s="7" t="n">
        <v>-0.579152258462267</v>
      </c>
      <c r="BD11" t="n" s="0">
        <v>-15.277778386881508</v>
      </c>
      <c r="BE11" t="n" s="0">
        <v>0.1669784024045637</v>
      </c>
      <c r="BF11" t="n" s="0">
        <v>4.404815814939369</v>
      </c>
      <c r="BG11" t="n" s="0">
        <v>0.19243668317273727</v>
      </c>
      <c r="BH11" t="n" s="0">
        <v>5.076393912070287</v>
      </c>
      <c r="BI11" t="e" s="0">
        <v>#NUM!</v>
      </c>
      <c r="BJ11" s="8" t="e">
        <v>#NUM!</v>
      </c>
    </row>
    <row r="12" spans="1:62" x14ac:dyDescent="0.3">
      <c r="A12" s="4" t="s">
        <v>34</v>
      </c>
      <c r="B12" s="4"/>
      <c r="C12" s="5" t="e">
        <v>#NUM!</v>
      </c>
      <c r="D12" s="6" t="e">
        <v>#NUM!</v>
      </c>
      <c r="E12" s="5" t="n">
        <v>61.82956375488645</v>
      </c>
      <c r="F12" s="6" t="n">
        <v>16.622381545374047</v>
      </c>
      <c r="G12" s="5" t="e">
        <v>#NUM!</v>
      </c>
      <c r="H12" s="6" t="e">
        <v>#NUM!</v>
      </c>
      <c r="I12" s="5" t="n">
        <v>66.25016525957001</v>
      </c>
      <c r="J12" s="6" t="n">
        <v>23.777299987159992</v>
      </c>
      <c r="L12" s="5" t="e">
        <f t="shared" si="6"/>
        <v>#NUM!</v>
      </c>
      <c r="M12" s="6" t="e">
        <f t="shared" si="7"/>
        <v>#NUM!</v>
      </c>
      <c r="N12" s="5">
        <f t="shared" si="0"/>
        <v>47.372230040784466</v>
      </c>
      <c r="O12" s="6">
        <f t="shared" si="1"/>
        <v>80.20665883405394</v>
      </c>
      <c r="P12" s="5" t="e">
        <f t="shared" si="2"/>
        <v>#NUM!</v>
      </c>
      <c r="Q12" s="6" t="e">
        <f t="shared" si="3"/>
        <v>#NUM!</v>
      </c>
      <c r="R12" s="5">
        <f t="shared" si="4"/>
        <v>65.438498369760353</v>
      </c>
      <c r="S12" s="6">
        <f t="shared" si="5"/>
        <v>87.915173925894848</v>
      </c>
      <c r="AN12" s="5" t="s">
        <v>34</v>
      </c>
      <c r="AO12" s="4" t="n">
        <v>0.007916839073806194</v>
      </c>
      <c r="AP12" s="4" t="n">
        <v>0.13159671971813225</v>
      </c>
      <c r="AQ12" s="4" t="n">
        <v>-0.06987851309323424</v>
      </c>
      <c r="AR12" s="4" t="n">
        <v>-1.1615473064591555</v>
      </c>
      <c r="AS12" s="4" t="n">
        <v>-0.8772324484409946</v>
      </c>
      <c r="AT12" s="4" t="n">
        <v>-14.581692461968878</v>
      </c>
      <c r="AU12" s="4" t="n">
        <v>-1.6487563503001716</v>
      </c>
      <c r="AV12" s="4" t="n">
        <v>-27.40625713004784</v>
      </c>
      <c r="AW12" s="4" t="n">
        <v>-0.7116647949991609</v>
      </c>
      <c r="AX12" s="4" t="n">
        <v>-11.829563754886458</v>
      </c>
      <c r="AY12" s="4" t="n">
        <v>0.857674511108848</v>
      </c>
      <c r="AZ12" s="4" t="n">
        <v>14.256592965393423</v>
      </c>
      <c r="BA12" s="4" t="e">
        <v>#NUM!</v>
      </c>
      <c r="BB12" s="6" t="e">
        <v>#NUM!</v>
      </c>
      <c r="BC12" s="5" t="n">
        <v>-0.8773453158377036</v>
      </c>
      <c r="BD12" s="4" t="n">
        <v>-14.58356858690101</v>
      </c>
      <c r="BE12" s="4" t="n">
        <v>0.30666305618868994</v>
      </c>
      <c r="BF12" s="4" t="n">
        <v>5.097470325838884</v>
      </c>
      <c r="BG12" s="4" t="n">
        <v>0.24274588044818896</v>
      </c>
      <c r="BH12" s="4" t="n">
        <v>4.035014643377551</v>
      </c>
      <c r="BI12" s="4" t="e">
        <v>#NUM!</v>
      </c>
      <c r="BJ12" s="6" t="e">
        <v>#NUM!</v>
      </c>
    </row>
    <row r="13" spans="1:62" x14ac:dyDescent="0.3">
      <c r="A13" s="4" t="s">
        <v>25</v>
      </c>
      <c r="B13" s="4"/>
      <c r="C13" s="5" t="e">
        <v>#NUM!</v>
      </c>
      <c r="D13" s="6" t="e">
        <v>#NUM!</v>
      </c>
      <c r="E13" s="5" t="n">
        <v>10.26870401758639</v>
      </c>
      <c r="F13" s="6" t="n">
        <v>2.59250829151922</v>
      </c>
      <c r="G13" s="5" t="e">
        <v>#NUM!</v>
      </c>
      <c r="H13" s="6" t="e">
        <v>#NUM!</v>
      </c>
      <c r="I13" s="5" t="n">
        <v>9.545982156184271</v>
      </c>
      <c r="J13" s="6" t="n">
        <v>3.294318877762276</v>
      </c>
      <c r="L13" s="5" t="e">
        <f t="shared" si="6"/>
        <v>#NUM!</v>
      </c>
      <c r="M13" s="6" t="e">
        <f t="shared" si="7"/>
        <v>#NUM!</v>
      </c>
      <c r="N13" s="5">
        <f t="shared" si="0"/>
        <v>7.9894751565364865</v>
      </c>
      <c r="O13" s="6">
        <f t="shared" si="1"/>
        <v>13.03084855602361</v>
      </c>
      <c r="P13" s="5" t="e">
        <f t="shared" si="2"/>
        <v>#NUM!</v>
      </c>
      <c r="Q13" s="6" t="e">
        <f t="shared" si="3"/>
        <v>#NUM!</v>
      </c>
      <c r="R13" s="5">
        <f t="shared" si="4"/>
        <v>9.6112505551661371</v>
      </c>
      <c r="S13" s="6">
        <f t="shared" si="5"/>
        <v>13.310871640658441</v>
      </c>
      <c r="AN13" s="5" t="s">
        <v>25</v>
      </c>
      <c r="AO13" s="4" t="n">
        <v>0.015392071798428898</v>
      </c>
      <c r="AP13" s="4" t="n">
        <v>0.03990407376108607</v>
      </c>
      <c r="AQ13" s="4" t="n">
        <v>0.019339033467685136</v>
      </c>
      <c r="AR13" s="4" t="n">
        <v>0.050136604614941405</v>
      </c>
      <c r="AS13" s="4" t="n">
        <v>-1.4058849427986804</v>
      </c>
      <c r="AT13" s="4" t="n">
        <v>-3.6447683711276033</v>
      </c>
      <c r="AU13" s="4" t="n">
        <v>-1.6584543109001868</v>
      </c>
      <c r="AV13" s="4" t="n">
        <v>-4.299556552114528</v>
      </c>
      <c r="AW13" s="4" t="n">
        <v>-0.7465243951520487</v>
      </c>
      <c r="AX13" s="4" t="n">
        <v>-1.9353706842530567</v>
      </c>
      <c r="AY13" s="4" t="n">
        <v>0.7135510968831517</v>
      </c>
      <c r="AZ13" s="4" t="n">
        <v>1.8498871350922048</v>
      </c>
      <c r="BA13" s="4" t="e">
        <v>#NUM!</v>
      </c>
      <c r="BB13" s="6" t="e">
        <v>#NUM!</v>
      </c>
      <c r="BC13" s="5" t="n">
        <v>-0.6005110082741525</v>
      </c>
      <c r="BD13" s="4" t="n">
        <v>-1.5568297680993073</v>
      </c>
      <c r="BE13" s="4" t="n">
        <v>0.17565709945622418</v>
      </c>
      <c r="BF13" s="4" t="n">
        <v>0.4553924868044774</v>
      </c>
      <c r="BG13" s="4" t="n">
        <v>0.1972447490901086</v>
      </c>
      <c r="BH13" s="4" t="n">
        <v>0.5113586474747347</v>
      </c>
      <c r="BI13" s="4" t="e">
        <v>#NUM!</v>
      </c>
      <c r="BJ13" s="6" t="e">
        <v>#NUM!</v>
      </c>
    </row>
    <row r="14" spans="1:62" x14ac:dyDescent="0.3">
      <c r="A14" t="s" s="0">
        <v>35</v>
      </c>
      <c r="C14" s="7" t="e">
        <v>#NUM!</v>
      </c>
      <c r="D14" s="8" t="e">
        <v>#NUM!</v>
      </c>
      <c r="E14" s="7" t="n">
        <v>1.145387180543874</v>
      </c>
      <c r="F14" s="8" t="n">
        <v>1.5920506455921188</v>
      </c>
      <c r="G14" s="7" t="e">
        <v>#NUM!</v>
      </c>
      <c r="H14" s="8" t="e">
        <v>#NUM!</v>
      </c>
      <c r="I14" s="7" t="n">
        <v>0.18262079348830504</v>
      </c>
      <c r="J14" s="8" t="n">
        <v>0.7172949367245088</v>
      </c>
      <c r="L14" s="7" t="e">
        <f t="shared" si="6"/>
        <v>#NUM!</v>
      </c>
      <c r="M14" s="8" t="e">
        <f t="shared" si="7"/>
        <v>#NUM!</v>
      </c>
      <c r="N14" s="7">
        <f t="shared" si="0"/>
        <v>-0.51760781381115706</v>
      </c>
      <c r="O14" s="8">
        <f t="shared" si="1"/>
        <v>2.4521991388050894</v>
      </c>
      <c r="P14" s="7" t="e">
        <f t="shared" si="2"/>
        <v>#NUM!</v>
      </c>
      <c r="Q14" s="8" t="e">
        <f t="shared" si="3"/>
        <v>#NUM!</v>
      </c>
      <c r="R14" s="7">
        <f t="shared" si="4"/>
        <v>-0.61892705678193449</v>
      </c>
      <c r="S14" s="8">
        <f t="shared" si="5"/>
        <v>1.3992620824244986</v>
      </c>
      <c r="AN14" s="7" t="s">
        <v>35</v>
      </c>
      <c r="AO14" t="n" s="0">
        <v>0.13054568003485656</v>
      </c>
      <c r="AP14" t="n" s="0">
        <v>0.20783533417875555</v>
      </c>
      <c r="AQ14" t="n" s="0">
        <v>0.11307614093234662</v>
      </c>
      <c r="AR14" t="n" s="0">
        <v>0.18002294317240786</v>
      </c>
      <c r="AS14" t="n" s="0">
        <v>-0.5514813185342172</v>
      </c>
      <c r="AT14" t="n" s="0">
        <v>-0.8779861892043934</v>
      </c>
      <c r="AU14" t="n" s="0">
        <v>-0.34214657715649366</v>
      </c>
      <c r="AV14" t="n" s="0">
        <v>-0.5447146790491294</v>
      </c>
      <c r="AW14" t="n" s="0">
        <v>1.3742943158543264</v>
      </c>
      <c r="AX14" t="n" s="0">
        <v>2.1879461527894595</v>
      </c>
      <c r="AY14" t="n" s="0">
        <v>-0.3987386739091602</v>
      </c>
      <c r="AZ14" t="n" s="0">
        <v>-0.6348121632196239</v>
      </c>
      <c r="BA14" t="e" s="0">
        <v>#NUM!</v>
      </c>
      <c r="BB14" s="8" t="e">
        <v>#NUM!</v>
      </c>
      <c r="BC14" s="7" t="n">
        <v>0.6659120558746948</v>
      </c>
      <c r="BD14" t="n" s="0">
        <v>1.060165718462883</v>
      </c>
      <c r="BE14" t="n" s="0">
        <v>-0.39471665625388547</v>
      </c>
      <c r="BF14" t="n" s="0">
        <v>-0.6284089074149608</v>
      </c>
      <c r="BG14" t="n" s="0">
        <v>-0.03718106437918466</v>
      </c>
      <c r="BH14" t="n" s="0">
        <v>-0.05919413754868308</v>
      </c>
      <c r="BI14" t="e" s="0">
        <v>#NUM!</v>
      </c>
      <c r="BJ14" s="8" t="e">
        <v>#NUM!</v>
      </c>
    </row>
    <row r="15" spans="1:62" x14ac:dyDescent="0.3">
      <c r="A15" t="s" s="0">
        <v>36</v>
      </c>
      <c r="C15" s="7" t="e">
        <v>#NUM!</v>
      </c>
      <c r="D15" s="8" t="e">
        <v>#NUM!</v>
      </c>
      <c r="E15" s="7" t="n">
        <v>1.4709643276301356</v>
      </c>
      <c r="F15" s="8" t="n">
        <v>1.2817045719181974</v>
      </c>
      <c r="G15" s="7" t="e">
        <v>#NUM!</v>
      </c>
      <c r="H15" s="8" t="e">
        <v>#NUM!</v>
      </c>
      <c r="I15" s="7" t="n">
        <v>1.912777600518828</v>
      </c>
      <c r="J15" s="8" t="n">
        <v>0.6898133602647114</v>
      </c>
      <c r="L15" s="7" t="e">
        <f t="shared" si="6"/>
        <v>#NUM!</v>
      </c>
      <c r="M15" s="8" t="e">
        <f t="shared" si="7"/>
        <v>#NUM!</v>
      </c>
      <c r="N15" s="7">
        <f t="shared" si="0"/>
        <v>0.39013151783923083</v>
      </c>
      <c r="O15" s="8">
        <f t="shared" si="1"/>
        <v>2.9280929930925135</v>
      </c>
      <c r="P15" s="7" t="e">
        <f t="shared" si="2"/>
        <v>#NUM!</v>
      </c>
      <c r="Q15" s="8" t="e">
        <f t="shared" si="3"/>
        <v>#NUM!</v>
      </c>
      <c r="R15" s="7">
        <f t="shared" si="4"/>
        <v>1.5285299505430736</v>
      </c>
      <c r="S15" s="8">
        <f t="shared" si="5"/>
        <v>2.8667092418975058</v>
      </c>
      <c r="AN15" s="7" t="s">
        <v>36</v>
      </c>
      <c r="AO15" t="n" s="0">
        <v>-0.18384638118966365</v>
      </c>
      <c r="AP15" t="n" s="0">
        <v>-0.2356367473014076</v>
      </c>
      <c r="AQ15" t="n" s="0">
        <v>0.19006010102206244</v>
      </c>
      <c r="AR15" t="n" s="0">
        <v>0.2436009004192119</v>
      </c>
      <c r="AS15" t="n" s="0">
        <v>-1.0781194778624086</v>
      </c>
      <c r="AT15" t="n" s="0">
        <v>-1.3818306638503088</v>
      </c>
      <c r="AU15" t="n" s="0">
        <v>-0.3193085735516754</v>
      </c>
      <c r="AV15" t="n" s="0">
        <v>-0.40925925857386036</v>
      </c>
      <c r="AW15" t="n" s="0">
        <v>-1.1476625424131024</v>
      </c>
      <c r="AX15" t="n" s="0">
        <v>-1.4709643276301356</v>
      </c>
      <c r="AY15" t="n" s="0">
        <v>0.34067609640884333</v>
      </c>
      <c r="AZ15" t="n" s="0">
        <v>0.4366461103104591</v>
      </c>
      <c r="BA15" t="e" s="0">
        <v>#NUM!</v>
      </c>
      <c r="BB15" s="8" t="e">
        <v>#NUM!</v>
      </c>
      <c r="BC15" s="7" t="n">
        <v>-0.7000063109999669</v>
      </c>
      <c r="BD15" t="n" s="0">
        <v>-0.8972012891802491</v>
      </c>
      <c r="BE15" t="n" s="0">
        <v>0.39496225087209613</v>
      </c>
      <c r="BF15" t="n" s="0">
        <v>0.5062249226778677</v>
      </c>
      <c r="BG15" t="n" s="0">
        <v>0.05721268555100616</v>
      </c>
      <c r="BH15" t="n" s="0">
        <v>0.07332976064244279</v>
      </c>
      <c r="BI15" t="e" s="0">
        <v>#NUM!</v>
      </c>
      <c r="BJ15" s="8" t="e">
        <v>#NUM!</v>
      </c>
    </row>
    <row r="16" spans="1:62" x14ac:dyDescent="0.3">
      <c r="A16" s="4" t="s">
        <v>37</v>
      </c>
      <c r="B16" s="4"/>
      <c r="C16" s="5" t="e">
        <v>#NUM!</v>
      </c>
      <c r="D16" s="6" t="e">
        <v>#NUM!</v>
      </c>
      <c r="E16" s="5" t="n">
        <v>8.250372024299823</v>
      </c>
      <c r="F16" s="6" t="n">
        <v>2.1303900421375466</v>
      </c>
      <c r="G16" s="5" t="e">
        <v>#NUM!</v>
      </c>
      <c r="H16" s="6" t="e">
        <v>#NUM!</v>
      </c>
      <c r="I16" s="5" t="n">
        <v>6.427147938852265</v>
      </c>
      <c r="J16" s="6" t="n">
        <v>3.1325356523376677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6.8804372104007756</v>
      </c>
      <c r="O16" s="6">
        <f t="shared" si="1"/>
        <v>10.711982335208003</v>
      </c>
      <c r="P16" s="5" t="e">
        <f t="shared" si="2"/>
        <v>#NUM!</v>
      </c>
      <c r="Q16" s="6" t="e">
        <f t="shared" si="3"/>
        <v>#NUM!</v>
      </c>
      <c r="R16" s="5">
        <f t="shared" si="4"/>
        <v>7.2574760997791028</v>
      </c>
      <c r="S16" s="6">
        <f t="shared" si="5"/>
        <v>10.431971732736182</v>
      </c>
      <c r="AN16" s="5" t="s">
        <v>37</v>
      </c>
      <c r="AO16" s="4" t="n">
        <v>-0.024483871629955023</v>
      </c>
      <c r="AP16" s="4" t="n">
        <v>-0.05216019631343016</v>
      </c>
      <c r="AQ16" s="4" t="n">
        <v>0.09387693717861936</v>
      </c>
      <c r="AR16" s="4" t="n">
        <v>0.19999449215170273</v>
      </c>
      <c r="AS16" s="4" t="n">
        <v>-1.3583603527722827</v>
      </c>
      <c r="AT16" s="4" t="n">
        <v>-2.893837369180516</v>
      </c>
      <c r="AU16" s="4" t="n">
        <v>-1.801703900358972</v>
      </c>
      <c r="AV16" s="4" t="n">
        <v>-3.8383320482051326</v>
      </c>
      <c r="AW16" s="4" t="e">
        <v>#NUM!</v>
      </c>
      <c r="AX16" s="4" t="e">
        <v>#NUM!</v>
      </c>
      <c r="AY16" s="4" t="n">
        <v>1.0592346544648124</v>
      </c>
      <c r="AZ16" s="4" t="n">
        <v>2.256582960158841</v>
      </c>
      <c r="BA16" s="4" t="e">
        <v>#NUM!</v>
      </c>
      <c r="BB16" s="6" t="e">
        <v>#NUM!</v>
      </c>
      <c r="BC16" s="5" t="n">
        <v>-1.0488046767091732</v>
      </c>
      <c r="BD16" s="4" t="n">
        <v>-2.234363039408511</v>
      </c>
      <c r="BE16" s="4" t="n">
        <v>0.6461446007694256</v>
      </c>
      <c r="BF16" s="4" t="n">
        <v>1.3765400232601248</v>
      </c>
      <c r="BG16" s="4" t="n">
        <v>0.39497725547312934</v>
      </c>
      <c r="BH16" s="4" t="n">
        <v>0.8414556119307726</v>
      </c>
      <c r="BI16" s="4" t="e">
        <v>#NUM!</v>
      </c>
      <c r="BJ16" s="6" t="e">
        <v>#NUM!</v>
      </c>
    </row>
    <row r="17" spans="1:6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n">
        <v>4.749307001813935</v>
      </c>
      <c r="F17" s="19" t="n">
        <v>0.9897656976277226</v>
      </c>
      <c r="G17" s="18" t="e">
        <v>#NUM!</v>
      </c>
      <c r="H17" s="19" t="e">
        <v>#NUM!</v>
      </c>
      <c r="I17" s="18" t="n">
        <v>7.41883201745755</v>
      </c>
      <c r="J17" s="19" t="n">
        <v>0.7754862101663629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3.7359161556113998</v>
      </c>
      <c r="O17" s="19">
        <f t="shared" si="1"/>
        <v>5.7288549203346344</v>
      </c>
      <c r="P17" s="18" t="e">
        <f t="shared" si="2"/>
        <v>#NUM!</v>
      </c>
      <c r="Q17" s="19" t="e">
        <f t="shared" si="3"/>
        <v>#NUM!</v>
      </c>
      <c r="R17" s="18">
        <f t="shared" si="4"/>
        <v>5.9415586563300939</v>
      </c>
      <c r="S17" s="19">
        <f t="shared" si="5"/>
        <v>7.1203470969824307</v>
      </c>
      <c r="AN17" s="18" t="s">
        <v>38</v>
      </c>
      <c r="AO17" s="24" t="n">
        <v>0.13536261624399498</v>
      </c>
      <c r="AP17" s="24" t="n">
        <v>0.1339772742994514</v>
      </c>
      <c r="AQ17" s="24" t="n">
        <v>0.12357053775469132</v>
      </c>
      <c r="AR17" s="24" t="n">
        <v>0.12230587950700489</v>
      </c>
      <c r="AS17" s="24" t="e">
        <v>#NUM!</v>
      </c>
      <c r="AT17" s="24" t="e">
        <v>#NUM!</v>
      </c>
      <c r="AU17" s="24" t="n">
        <v>-3.788075309944869</v>
      </c>
      <c r="AV17" s="24" t="n">
        <v>-3.7493070018139347</v>
      </c>
      <c r="AW17" s="24" t="n">
        <v>0.2532851954628535</v>
      </c>
      <c r="AX17" s="24" t="n">
        <v>0.2506929981860653</v>
      </c>
      <c r="AY17" s="24" t="n">
        <v>-1.7673950572410078</v>
      </c>
      <c r="AZ17" s="24" t="n">
        <v>-1.7493070018139347</v>
      </c>
      <c r="BA17" s="24" t="e">
        <v>#NUM!</v>
      </c>
      <c r="BB17" s="19" t="e">
        <v>#NUM!</v>
      </c>
      <c r="BC17" s="18" t="n">
        <v>-1.2494292079231493</v>
      </c>
      <c r="BD17" s="24" t="n">
        <v>-1.2366421716165088</v>
      </c>
      <c r="BE17" s="24" t="n">
        <v>0.2056679791529105</v>
      </c>
      <c r="BF17" s="24" t="n">
        <v>0.20356311086596435</v>
      </c>
      <c r="BG17" s="24" t="n">
        <v>-0.13568481950861563</v>
      </c>
      <c r="BH17" s="24" t="n">
        <v>-0.13429618003843657</v>
      </c>
      <c r="BI17" s="24" t="e">
        <v>#NUM!</v>
      </c>
      <c r="BJ17" s="19" t="e">
        <v>#NUM!</v>
      </c>
    </row>
    <row r="20" spans="1:62" x14ac:dyDescent="0.3">
      <c r="G20" s="29" t="s">
        <v>67</v>
      </c>
      <c r="H20" s="29"/>
      <c r="I20" s="29" t="s">
        <v>70</v>
      </c>
      <c r="J20" s="29"/>
      <c r="P20" s="29" t="s">
        <v>60</v>
      </c>
      <c r="Q20" s="29"/>
      <c r="R20" s="29" t="s">
        <v>62</v>
      </c>
      <c r="S20" s="29"/>
    </row>
    <row r="21" spans="1:62" x14ac:dyDescent="0.3">
      <c r="A21" t="s" s="0">
        <v>58</v>
      </c>
      <c r="B21" t="s" s="0">
        <v>39</v>
      </c>
      <c r="C21" t="s" s="0">
        <v>40</v>
      </c>
      <c r="D21" t="s" s="0">
        <v>6</v>
      </c>
      <c r="E21" t="s" s="0">
        <v>7</v>
      </c>
      <c r="F21" t="s" s="0">
        <v>3</v>
      </c>
      <c r="G21" t="s" s="0">
        <v>68</v>
      </c>
      <c r="H21" t="s" s="0">
        <v>69</v>
      </c>
      <c r="I21" t="s" s="0">
        <v>68</v>
      </c>
      <c r="J21" t="s" s="0">
        <v>69</v>
      </c>
      <c r="K21" t="s" s="0">
        <v>59</v>
      </c>
      <c r="L21" t="s" s="0">
        <v>60</v>
      </c>
      <c r="M21" t="s" s="0">
        <v>61</v>
      </c>
      <c r="N21" t="s" s="0">
        <v>62</v>
      </c>
      <c r="O21" t="s" s="0">
        <v>63</v>
      </c>
      <c r="P21" t="s" s="0">
        <v>71</v>
      </c>
      <c r="Q21" t="s" s="0">
        <v>72</v>
      </c>
      <c r="R21" t="s" s="0">
        <v>71</v>
      </c>
      <c r="S21" t="s" s="0">
        <v>72</v>
      </c>
      <c r="T21" t="s" s="0">
        <v>60</v>
      </c>
      <c r="U21" t="s" s="0">
        <v>64</v>
      </c>
      <c r="V21" t="s" s="0">
        <v>65</v>
      </c>
      <c r="W21" t="s" s="0">
        <v>66</v>
      </c>
      <c r="Z21" t="s" s="0">
        <v>73</v>
      </c>
      <c r="AA21" t="s" s="0">
        <v>46</v>
      </c>
      <c r="AB21" t="s" s="0">
        <v>47</v>
      </c>
      <c r="AD21" t="s" s="0">
        <v>73</v>
      </c>
      <c r="AE21" t="s" s="0">
        <v>46</v>
      </c>
      <c r="AF21" t="s" s="0">
        <v>47</v>
      </c>
    </row>
    <row r="22" spans="1:62" x14ac:dyDescent="0.3">
      <c r="A22" t="n" s="0">
        <v>1.0</v>
      </c>
      <c r="B22" t="s" s="0">
        <v>0</v>
      </c>
      <c r="C22" t="s" s="0">
        <v>1</v>
      </c>
      <c r="D22" s="0"/>
      <c r="E22" t="s">
        <v>2</v>
      </c>
      <c r="F22" t="n">
        <v>0.0</v>
      </c>
      <c r="G22" t="n">
        <v>0.0</v>
      </c>
      <c r="H22" t="n">
        <v>6.0</v>
      </c>
      <c r="I22" t="n">
        <v>0.0</v>
      </c>
      <c r="J22" t="n">
        <v>3.0</v>
      </c>
      <c r="K22" t="n">
        <v>15.0</v>
      </c>
      <c r="L22"/>
      <c r="M22" t="n">
        <v>93.0</v>
      </c>
      <c r="N22" t="n">
        <v>80.0</v>
      </c>
      <c r="O22" t="n">
        <v>9.0</v>
      </c>
      <c r="P22"/>
      <c r="Q22"/>
      <c r="R22"/>
      <c r="S22"/>
      <c r="T22" t="n">
        <v>-1.0</v>
      </c>
      <c r="U22"/>
      <c r="V22" t="s">
        <v>45</v>
      </c>
      <c r="W22" t="b">
        <v>0</v>
      </c>
      <c r="Z22" t="n">
        <v>1.0</v>
      </c>
      <c r="AD22" t="n">
        <v>0.0</v>
      </c>
      <c r="AE22" t="n">
        <v>0.0</v>
      </c>
      <c r="AF22" t="n">
        <v>0.0</v>
      </c>
    </row>
    <row r="23" spans="1:62" x14ac:dyDescent="0.3">
      <c r="A23" t="n" s="0">
        <v>1.0</v>
      </c>
      <c r="B23" t="s" s="0">
        <v>15</v>
      </c>
      <c r="C23" t="s" s="0">
        <v>1</v>
      </c>
      <c r="D23" s="0"/>
      <c r="E23" t="s">
        <v>2</v>
      </c>
      <c r="F23" t="n">
        <v>0.0</v>
      </c>
      <c r="G23" t="n">
        <v>0.0</v>
      </c>
      <c r="H23" t="n">
        <v>3.0</v>
      </c>
      <c r="I23" t="n">
        <v>0.0</v>
      </c>
      <c r="J23" t="n">
        <v>5.0</v>
      </c>
      <c r="K23" t="n">
        <v>3.0</v>
      </c>
      <c r="L23"/>
      <c r="M23" t="n">
        <v>77.0</v>
      </c>
      <c r="N23" t="n">
        <v>76.0</v>
      </c>
      <c r="O23" t="n">
        <v>8.0</v>
      </c>
      <c r="P23"/>
      <c r="Q23"/>
      <c r="R23"/>
      <c r="S23"/>
      <c r="T23" t="n">
        <v>-1.0</v>
      </c>
      <c r="U23"/>
      <c r="V23" t="s">
        <v>45</v>
      </c>
      <c r="W23" t="b">
        <v>0</v>
      </c>
      <c r="Z23" t="n">
        <v>1.0</v>
      </c>
      <c r="AD23" t="n">
        <v>1.0</v>
      </c>
      <c r="AE23" t="n">
        <v>0.0</v>
      </c>
      <c r="AF23" t="n">
        <v>0.0</v>
      </c>
    </row>
    <row r="24" spans="1:62" x14ac:dyDescent="0.3">
      <c r="A24" t="n" s="0">
        <v>1.0</v>
      </c>
      <c r="B24" t="s" s="0">
        <v>15</v>
      </c>
      <c r="C24" t="s" s="0">
        <v>1</v>
      </c>
      <c r="D24" s="0"/>
      <c r="E24" t="s">
        <v>16</v>
      </c>
      <c r="F24" t="n">
        <v>0.0</v>
      </c>
      <c r="G24" t="n">
        <v>0.0</v>
      </c>
      <c r="H24" t="n">
        <v>1.0</v>
      </c>
      <c r="I24" t="n">
        <v>0.0</v>
      </c>
      <c r="J24" t="n">
        <v>4.0</v>
      </c>
      <c r="K24" t="n">
        <v>15.0</v>
      </c>
      <c r="L24"/>
      <c r="M24" t="n">
        <v>63.0</v>
      </c>
      <c r="N24" t="n">
        <v>50.0</v>
      </c>
      <c r="O24" t="n">
        <v>5.0</v>
      </c>
      <c r="P24"/>
      <c r="Q24"/>
      <c r="R24"/>
      <c r="S24"/>
      <c r="T24" t="n">
        <v>-1.0</v>
      </c>
      <c r="U24"/>
      <c r="V24" t="s">
        <v>45</v>
      </c>
      <c r="W24" t="b">
        <v>0</v>
      </c>
      <c r="Z24" t="n">
        <v>1.0</v>
      </c>
      <c r="AD24" t="n">
        <v>2.0</v>
      </c>
      <c r="AE24" t="n">
        <v>0.0</v>
      </c>
      <c r="AF24" t="n">
        <v>0.0</v>
      </c>
    </row>
    <row r="25" spans="1:62" x14ac:dyDescent="0.3">
      <c r="A25" t="n" s="0">
        <v>1.0</v>
      </c>
      <c r="B25" t="s" s="0">
        <v>15</v>
      </c>
      <c r="C25" t="s" s="0">
        <v>1</v>
      </c>
      <c r="D25" s="0"/>
      <c r="E25" t="s">
        <v>16</v>
      </c>
      <c r="F25" t="n">
        <v>0.0</v>
      </c>
      <c r="G25" t="n">
        <v>0.0</v>
      </c>
      <c r="H25" t="n">
        <v>2.0</v>
      </c>
      <c r="I25" t="n">
        <v>0.0</v>
      </c>
      <c r="J25" t="n">
        <v>4.0</v>
      </c>
      <c r="K25" t="n">
        <v>15.0</v>
      </c>
      <c r="L25"/>
      <c r="M25" t="n">
        <v>71.0</v>
      </c>
      <c r="N25" t="n">
        <v>58.0</v>
      </c>
      <c r="O25" t="n">
        <v>6.0</v>
      </c>
      <c r="P25"/>
      <c r="Q25"/>
      <c r="R25"/>
      <c r="S25"/>
      <c r="T25" t="n">
        <v>-1.0</v>
      </c>
      <c r="U25"/>
      <c r="V25" t="s">
        <v>45</v>
      </c>
      <c r="W25" t="b">
        <v>0</v>
      </c>
      <c r="Z25" t="n">
        <v>1.0</v>
      </c>
      <c r="AD25" t="n">
        <v>3.0</v>
      </c>
      <c r="AE25" t="n">
        <v>0.0</v>
      </c>
      <c r="AF25" t="n">
        <v>0.0</v>
      </c>
    </row>
    <row r="26" spans="1:62" x14ac:dyDescent="0.3">
      <c r="A26" t="n" s="0">
        <v>1.0</v>
      </c>
      <c r="B26" t="s" s="0">
        <v>17</v>
      </c>
      <c r="C26" t="s" s="0">
        <v>1</v>
      </c>
      <c r="D26" s="0"/>
      <c r="E26" t="s">
        <v>2</v>
      </c>
      <c r="F26" t="n">
        <v>0.0</v>
      </c>
      <c r="G26" t="n">
        <v>0.0</v>
      </c>
      <c r="H26" t="n">
        <v>2.0</v>
      </c>
      <c r="I26" t="n">
        <v>0.0</v>
      </c>
      <c r="J26" t="n">
        <v>4.0</v>
      </c>
      <c r="K26" t="n">
        <v>3.0</v>
      </c>
      <c r="L26"/>
      <c r="M26" t="n">
        <v>59.0</v>
      </c>
      <c r="N26" t="n">
        <v>58.0</v>
      </c>
      <c r="O26" t="n">
        <v>6.0</v>
      </c>
      <c r="P26"/>
      <c r="Q26"/>
      <c r="R26"/>
      <c r="S26"/>
      <c r="T26" t="n">
        <v>-1.0</v>
      </c>
      <c r="U26"/>
      <c r="V26" t="s">
        <v>45</v>
      </c>
      <c r="W26" t="b">
        <v>0</v>
      </c>
      <c r="Z26" t="n">
        <v>1.0</v>
      </c>
      <c r="AD26" t="n">
        <v>4.0</v>
      </c>
      <c r="AE26" t="n">
        <v>0.0</v>
      </c>
      <c r="AF26" t="n">
        <v>0.0</v>
      </c>
    </row>
    <row r="27" spans="1:62" x14ac:dyDescent="0.3">
      <c r="A27" t="n" s="0">
        <v>1.0</v>
      </c>
      <c r="B27" t="s" s="0">
        <v>17</v>
      </c>
      <c r="C27" t="s" s="0">
        <v>1</v>
      </c>
      <c r="D27" t="s" s="0">
        <v>18</v>
      </c>
      <c r="E27" t="s" s="0">
        <v>2</v>
      </c>
      <c r="F27" t="n" s="0">
        <v>0.0</v>
      </c>
      <c r="G27" t="n" s="0">
        <v>0.0</v>
      </c>
      <c r="H27" t="n" s="0">
        <v>1.0</v>
      </c>
      <c r="I27" t="n" s="0">
        <v>0.0</v>
      </c>
      <c r="J27" t="n" s="0">
        <v>2.0</v>
      </c>
      <c r="K27" t="n" s="0">
        <v>0.0</v>
      </c>
      <c r="L27" s="0"/>
      <c r="M27" t="n">
        <v>28.0</v>
      </c>
      <c r="N27" t="n">
        <v>30.0</v>
      </c>
      <c r="O27" t="n">
        <v>3.0</v>
      </c>
      <c r="P27"/>
      <c r="Q27"/>
      <c r="R27"/>
      <c r="S27"/>
      <c r="T27" t="n">
        <v>-1.0</v>
      </c>
      <c r="U27"/>
      <c r="V27" t="s">
        <v>45</v>
      </c>
      <c r="W27" t="b">
        <v>0</v>
      </c>
      <c r="Z27" t="n">
        <v>1.0</v>
      </c>
      <c r="AD27" t="n">
        <v>5.0</v>
      </c>
      <c r="AE27" t="n">
        <v>0.0</v>
      </c>
      <c r="AF27" t="n">
        <v>0.0</v>
      </c>
    </row>
    <row r="28" spans="1:62" x14ac:dyDescent="0.3">
      <c r="A28" t="n" s="0">
        <v>1.0</v>
      </c>
      <c r="B28" t="s" s="0">
        <v>17</v>
      </c>
      <c r="C28" t="s" s="0">
        <v>1</v>
      </c>
      <c r="D28" t="s" s="0">
        <v>18</v>
      </c>
      <c r="E28" t="s" s="0">
        <v>16</v>
      </c>
      <c r="F28" t="n" s="0">
        <v>0.0</v>
      </c>
      <c r="G28" t="n" s="0">
        <v>0.0</v>
      </c>
      <c r="H28" t="n" s="0">
        <v>0.0</v>
      </c>
      <c r="I28" t="n" s="0">
        <v>0.0</v>
      </c>
      <c r="J28" t="n" s="0">
        <v>4.0</v>
      </c>
      <c r="K28" t="n" s="0">
        <v>0.0</v>
      </c>
      <c r="L28" s="0"/>
      <c r="M28" t="n">
        <v>40.0</v>
      </c>
      <c r="N28" t="n">
        <v>42.0</v>
      </c>
      <c r="O28" t="n">
        <v>4.0</v>
      </c>
      <c r="P28"/>
      <c r="Q28"/>
      <c r="R28"/>
      <c r="S28"/>
      <c r="T28" t="n">
        <v>-1.0</v>
      </c>
      <c r="U28"/>
      <c r="V28" t="s">
        <v>45</v>
      </c>
      <c r="W28" t="b">
        <v>0</v>
      </c>
      <c r="Z28" t="n">
        <v>1.0</v>
      </c>
      <c r="AD28" t="n">
        <v>6.0</v>
      </c>
      <c r="AE28" t="n">
        <v>0.0</v>
      </c>
      <c r="AF28" t="n">
        <v>0.0</v>
      </c>
    </row>
    <row r="29" spans="1:62" x14ac:dyDescent="0.3">
      <c r="A29" t="n" s="0">
        <v>1.0</v>
      </c>
      <c r="B29" t="s" s="0">
        <v>17</v>
      </c>
      <c r="C29" t="s" s="0">
        <v>1</v>
      </c>
      <c r="D29" t="s" s="0">
        <v>18</v>
      </c>
      <c r="E29" t="s" s="0">
        <v>16</v>
      </c>
      <c r="F29" t="n" s="0">
        <v>1.0</v>
      </c>
      <c r="G29" t="n" s="0">
        <v>0.0</v>
      </c>
      <c r="H29" t="n" s="0">
        <v>2.0</v>
      </c>
      <c r="I29" t="n" s="0">
        <v>0.0</v>
      </c>
      <c r="J29" t="n" s="0">
        <v>4.0</v>
      </c>
      <c r="K29" t="n" s="0">
        <v>15.0</v>
      </c>
      <c r="L29" s="0"/>
      <c r="M29" t="n">
        <v>73.0</v>
      </c>
      <c r="N29" t="n">
        <v>60.0</v>
      </c>
      <c r="O29" t="n">
        <v>7.0</v>
      </c>
      <c r="P29"/>
      <c r="Q29"/>
      <c r="R29"/>
      <c r="S29"/>
      <c r="T29" t="n">
        <v>-1.0</v>
      </c>
      <c r="U29"/>
      <c r="V29" t="s">
        <v>45</v>
      </c>
      <c r="W29" t="b">
        <v>0</v>
      </c>
      <c r="Z29" t="n">
        <v>1.0</v>
      </c>
      <c r="AD29" t="n">
        <v>7.0</v>
      </c>
      <c r="AE29" t="n">
        <v>0.0</v>
      </c>
      <c r="AF29" t="n">
        <v>0.0</v>
      </c>
    </row>
    <row r="30" spans="1:62" x14ac:dyDescent="0.3">
      <c r="A30" t="n" s="0">
        <v>8.0</v>
      </c>
      <c r="B30" t="s" s="0">
        <v>0</v>
      </c>
      <c r="C30" t="s" s="0">
        <v>1</v>
      </c>
      <c r="D30" t="s" s="0">
        <v>19</v>
      </c>
      <c r="E30" t="s" s="0">
        <v>16</v>
      </c>
      <c r="F30" t="n" s="0">
        <v>0.0</v>
      </c>
      <c r="G30" t="n" s="0">
        <v>0.0</v>
      </c>
      <c r="H30" t="n" s="0">
        <v>9.0</v>
      </c>
      <c r="I30" t="n" s="0">
        <v>0.0</v>
      </c>
      <c r="J30" t="n" s="0">
        <v>0.0</v>
      </c>
      <c r="K30" t="n" s="0">
        <v>15.0</v>
      </c>
      <c r="L30" t="n" s="0">
        <v>27.0</v>
      </c>
      <c r="M30" t="n" s="0">
        <v>114.0</v>
      </c>
      <c r="N30" t="n" s="0">
        <v>45.0</v>
      </c>
      <c r="O30" t="n" s="0">
        <v>9.0</v>
      </c>
      <c r="P30" t="n" s="0">
        <v>3.0</v>
      </c>
      <c r="Q30" t="n" s="0">
        <v>0.0</v>
      </c>
      <c r="R30" t="n" s="0">
        <v>6.0</v>
      </c>
      <c r="S30" t="n" s="0">
        <v>0.0</v>
      </c>
      <c r="T30" t="n" s="0">
        <v>-1.0</v>
      </c>
      <c r="U30" t="s" s="0">
        <v>46</v>
      </c>
      <c r="V30" t="s" s="0">
        <v>45</v>
      </c>
      <c r="W30" t="b" s="0">
        <v>0</v>
      </c>
      <c r="Z30" t="n" s="0">
        <v>8.0</v>
      </c>
      <c r="AA30" t="n" s="0">
        <v>6.0</v>
      </c>
      <c r="AD30" t="n" s="0">
        <v>8.0</v>
      </c>
      <c r="AE30" t="n" s="0">
        <v>0.0</v>
      </c>
      <c r="AF30" t="n" s="0">
        <v>0.0</v>
      </c>
    </row>
    <row r="31" spans="1:62" x14ac:dyDescent="0.3">
      <c r="A31" t="n" s="0">
        <v>8.0</v>
      </c>
      <c r="B31" t="s" s="0">
        <v>18</v>
      </c>
      <c r="C31" t="s" s="0">
        <v>1</v>
      </c>
      <c r="D31" s="0"/>
      <c r="E31" t="s">
        <v>16</v>
      </c>
      <c r="F31" t="n">
        <v>0.0</v>
      </c>
      <c r="G31" t="n">
        <v>0.0</v>
      </c>
      <c r="H31" t="n">
        <v>3.0</v>
      </c>
      <c r="I31" t="n">
        <v>0.0</v>
      </c>
      <c r="J31" t="n">
        <v>1.0</v>
      </c>
      <c r="K31" t="n">
        <v>3.0</v>
      </c>
      <c r="L31" t="n">
        <v>13.0</v>
      </c>
      <c r="M31" t="n">
        <v>50.0</v>
      </c>
      <c r="N31" t="n">
        <v>21.0</v>
      </c>
      <c r="O31" t="n">
        <v>4.0</v>
      </c>
      <c r="P31" t="n">
        <v>0.0</v>
      </c>
      <c r="Q31" t="n">
        <v>1.0</v>
      </c>
      <c r="R31" t="n">
        <v>3.0</v>
      </c>
      <c r="S31" t="n">
        <v>0.0</v>
      </c>
      <c r="T31" t="n">
        <v>-1.0</v>
      </c>
      <c r="U31" t="s">
        <v>46</v>
      </c>
      <c r="V31" t="s">
        <v>45</v>
      </c>
      <c r="W31" t="b">
        <v>0</v>
      </c>
      <c r="Z31" t="n">
        <v>8.0</v>
      </c>
      <c r="AA31" t="n">
        <v>3.0</v>
      </c>
      <c r="AD31" t="n">
        <v>9.0</v>
      </c>
      <c r="AE31" t="n">
        <v>5.333333333333334</v>
      </c>
      <c r="AF31" t="n">
        <v>0.0</v>
      </c>
    </row>
    <row r="32" spans="1:62" x14ac:dyDescent="0.3">
      <c r="A32" t="n" s="0">
        <v>8.0</v>
      </c>
      <c r="B32" t="s" s="0">
        <v>18</v>
      </c>
      <c r="C32" t="s" s="0">
        <v>1</v>
      </c>
      <c r="D32" t="s" s="0">
        <v>23</v>
      </c>
      <c r="E32" t="s" s="0">
        <v>16</v>
      </c>
      <c r="F32" t="n" s="0">
        <v>1.0</v>
      </c>
      <c r="G32" t="n" s="0">
        <v>0.0</v>
      </c>
      <c r="H32" t="n" s="0">
        <v>6.0</v>
      </c>
      <c r="I32" t="n" s="0">
        <v>1.0</v>
      </c>
      <c r="J32" t="n" s="0">
        <v>1.0</v>
      </c>
      <c r="K32" t="n" s="0">
        <v>15.0</v>
      </c>
      <c r="L32" t="n" s="0">
        <v>9.0</v>
      </c>
      <c r="M32" t="n" s="0">
        <v>90.0</v>
      </c>
      <c r="N32" t="n" s="0">
        <v>57.0</v>
      </c>
      <c r="O32" t="n" s="0">
        <v>9.0</v>
      </c>
      <c r="P32" t="n" s="0">
        <v>0.0</v>
      </c>
      <c r="Q32" t="n" s="0">
        <v>1.0</v>
      </c>
      <c r="R32" t="n" s="0">
        <v>7.0</v>
      </c>
      <c r="S32" t="n" s="0">
        <v>1.0</v>
      </c>
      <c r="T32" t="n" s="0">
        <v>-1.0</v>
      </c>
      <c r="U32" t="s" s="0">
        <v>46</v>
      </c>
      <c r="V32" t="s" s="0">
        <v>45</v>
      </c>
      <c r="W32" t="b" s="0">
        <v>0</v>
      </c>
      <c r="Z32" t="n" s="0">
        <v>8.0</v>
      </c>
      <c r="AA32" t="n" s="0">
        <v>7.0</v>
      </c>
      <c r="AD32" t="n" s="0">
        <v>10.0</v>
      </c>
      <c r="AE32" t="n" s="0">
        <v>5.333333333333334</v>
      </c>
      <c r="AF32" t="n" s="0">
        <v>0.0</v>
      </c>
    </row>
    <row r="33" spans="1:32" x14ac:dyDescent="0.3">
      <c r="A33" t="n" s="0">
        <v>26.0</v>
      </c>
      <c r="B33" t="s" s="0">
        <v>0</v>
      </c>
      <c r="C33" t="s" s="0">
        <v>1</v>
      </c>
      <c r="D33" t="s" s="0">
        <v>19</v>
      </c>
      <c r="E33" t="s" s="0">
        <v>2</v>
      </c>
      <c r="F33" t="n" s="0">
        <v>0.0</v>
      </c>
      <c r="G33" t="n" s="0">
        <v>0.0</v>
      </c>
      <c r="H33" t="n" s="0">
        <v>5.0</v>
      </c>
      <c r="I33" t="n" s="0">
        <v>0.0</v>
      </c>
      <c r="J33" t="n" s="0">
        <v>3.0</v>
      </c>
      <c r="K33" t="n" s="0">
        <v>15.0</v>
      </c>
      <c r="L33" t="n" s="0">
        <v>33.0</v>
      </c>
      <c r="M33" t="n" s="0">
        <v>118.0</v>
      </c>
      <c r="N33" t="n" s="0">
        <v>37.0</v>
      </c>
      <c r="O33" t="n" s="0">
        <v>8.0</v>
      </c>
      <c r="P33" t="n" s="0">
        <v>0.0</v>
      </c>
      <c r="Q33" t="n" s="0">
        <v>3.0</v>
      </c>
      <c r="R33" t="n" s="0">
        <v>5.0</v>
      </c>
      <c r="S33" t="n" s="0">
        <v>0.0</v>
      </c>
      <c r="T33" t="n" s="0">
        <v>-1.0</v>
      </c>
      <c r="U33" t="s" s="0">
        <v>46</v>
      </c>
      <c r="V33" t="s" s="0">
        <v>26</v>
      </c>
      <c r="W33" t="b" s="0">
        <v>0</v>
      </c>
      <c r="Z33" t="n" s="0">
        <v>26.0</v>
      </c>
      <c r="AA33" t="n" s="0">
        <v>5.0</v>
      </c>
      <c r="AD33" t="n" s="0">
        <v>11.0</v>
      </c>
      <c r="AE33" t="n" s="0">
        <v>5.333333333333334</v>
      </c>
      <c r="AF33" t="n" s="0">
        <v>0.0</v>
      </c>
    </row>
    <row r="34" spans="1:32" x14ac:dyDescent="0.3">
      <c r="A34" t="n" s="0">
        <v>26.0</v>
      </c>
      <c r="B34" t="s" s="0">
        <v>17</v>
      </c>
      <c r="C34" t="s" s="0">
        <v>1</v>
      </c>
      <c r="D34" s="0"/>
      <c r="E34" t="s">
        <v>16</v>
      </c>
      <c r="F34" t="n">
        <v>3.0</v>
      </c>
      <c r="G34" t="n">
        <v>0.0</v>
      </c>
      <c r="H34" t="n">
        <v>9.0</v>
      </c>
      <c r="I34" t="n">
        <v>0.0</v>
      </c>
      <c r="J34" t="n">
        <v>1.0</v>
      </c>
      <c r="K34" t="n">
        <v>15.0</v>
      </c>
      <c r="L34" t="n">
        <v>28.0</v>
      </c>
      <c r="M34" t="n">
        <v>131.0</v>
      </c>
      <c r="N34" t="n">
        <v>60.0</v>
      </c>
      <c r="O34" t="n">
        <v>13.0</v>
      </c>
      <c r="P34" t="n">
        <v>3.0</v>
      </c>
      <c r="Q34" t="n">
        <v>1.0</v>
      </c>
      <c r="R34" t="n">
        <v>9.0</v>
      </c>
      <c r="S34" t="n">
        <v>0.0</v>
      </c>
      <c r="T34" t="n">
        <v>-1.0</v>
      </c>
      <c r="U34" t="s">
        <v>46</v>
      </c>
      <c r="V34" t="s">
        <v>26</v>
      </c>
      <c r="W34" t="b">
        <v>0</v>
      </c>
      <c r="Z34" t="n">
        <v>26.0</v>
      </c>
      <c r="AA34" t="n">
        <v>9.0</v>
      </c>
      <c r="AD34" t="n">
        <v>12.0</v>
      </c>
      <c r="AE34" t="n">
        <v>5.333333333333334</v>
      </c>
      <c r="AF34" t="n">
        <v>0.0</v>
      </c>
    </row>
    <row r="35" spans="1:32" x14ac:dyDescent="0.3">
      <c r="A35" t="n" s="0">
        <v>26.0</v>
      </c>
      <c r="B35" t="s" s="0">
        <v>15</v>
      </c>
      <c r="C35" t="s" s="0">
        <v>1</v>
      </c>
      <c r="D35" s="0"/>
      <c r="E35" t="s">
        <v>21</v>
      </c>
      <c r="F35" t="n">
        <v>0.0</v>
      </c>
      <c r="G35" t="n">
        <v>0.0</v>
      </c>
      <c r="H35" t="n">
        <v>2.0</v>
      </c>
      <c r="I35" t="n">
        <v>0.0</v>
      </c>
      <c r="J35" t="n">
        <v>5.0</v>
      </c>
      <c r="K35" t="n">
        <v>15.0</v>
      </c>
      <c r="L35" t="n">
        <v>16.0</v>
      </c>
      <c r="M35" t="n">
        <v>97.0</v>
      </c>
      <c r="N35" t="n">
        <v>50.0</v>
      </c>
      <c r="O35" t="n">
        <v>7.0</v>
      </c>
      <c r="P35" t="n">
        <v>2.0</v>
      </c>
      <c r="Q35" t="n">
        <v>0.0</v>
      </c>
      <c r="R35" t="n">
        <v>0.0</v>
      </c>
      <c r="S35" t="n">
        <v>5.0</v>
      </c>
      <c r="T35" t="n">
        <v>-1.0</v>
      </c>
      <c r="U35" t="s">
        <v>47</v>
      </c>
      <c r="V35" t="s">
        <v>26</v>
      </c>
      <c r="W35" t="b">
        <v>0</v>
      </c>
      <c r="Z35" t="n">
        <v>26.0</v>
      </c>
      <c r="AB35" t="n">
        <v>5.0</v>
      </c>
      <c r="AD35" t="n">
        <v>13.0</v>
      </c>
      <c r="AE35" t="n">
        <v>5.333333333333334</v>
      </c>
      <c r="AF35" t="n">
        <v>0.0</v>
      </c>
    </row>
    <row r="36" spans="1:32" x14ac:dyDescent="0.3">
      <c r="A36" t="n" s="0">
        <v>26.0</v>
      </c>
      <c r="B36" t="s" s="0">
        <v>15</v>
      </c>
      <c r="C36" t="s" s="0">
        <v>1</v>
      </c>
      <c r="D36" s="0"/>
      <c r="E36" t="s">
        <v>21</v>
      </c>
      <c r="F36" t="n">
        <v>0.0</v>
      </c>
      <c r="G36" t="n">
        <v>0.0</v>
      </c>
      <c r="H36" t="n">
        <v>4.0</v>
      </c>
      <c r="I36" t="n">
        <v>0.0</v>
      </c>
      <c r="J36" t="n">
        <v>5.0</v>
      </c>
      <c r="K36" t="n">
        <v>15.0</v>
      </c>
      <c r="L36" t="n">
        <v>32.0</v>
      </c>
      <c r="M36" t="n">
        <v>129.0</v>
      </c>
      <c r="N36" t="n">
        <v>50.0</v>
      </c>
      <c r="O36" t="n">
        <v>9.0</v>
      </c>
      <c r="P36" t="n">
        <v>4.0</v>
      </c>
      <c r="Q36" t="n">
        <v>0.0</v>
      </c>
      <c r="R36" t="n">
        <v>0.0</v>
      </c>
      <c r="S36" t="n">
        <v>5.0</v>
      </c>
      <c r="T36" t="n">
        <v>-1.0</v>
      </c>
      <c r="U36" t="s">
        <v>47</v>
      </c>
      <c r="V36" t="s">
        <v>26</v>
      </c>
      <c r="W36" t="b">
        <v>0</v>
      </c>
      <c r="Z36" t="n">
        <v>26.0</v>
      </c>
      <c r="AB36" t="n">
        <v>5.0</v>
      </c>
      <c r="AD36" t="n">
        <v>14.0</v>
      </c>
      <c r="AE36" t="n">
        <v>5.333333333333334</v>
      </c>
      <c r="AF36" t="n">
        <v>0.0</v>
      </c>
    </row>
    <row r="37" spans="1:32" x14ac:dyDescent="0.3">
      <c r="A37" t="n" s="0">
        <v>26.0</v>
      </c>
      <c r="B37" t="s" s="0">
        <v>15</v>
      </c>
      <c r="C37" t="s" s="0">
        <v>1</v>
      </c>
      <c r="D37" s="0"/>
      <c r="E37" t="s">
        <v>21</v>
      </c>
      <c r="F37" t="n">
        <v>0.0</v>
      </c>
      <c r="G37" t="n">
        <v>0.0</v>
      </c>
      <c r="H37" t="n">
        <v>4.0</v>
      </c>
      <c r="I37" t="n">
        <v>0.0</v>
      </c>
      <c r="J37" t="n">
        <v>5.0</v>
      </c>
      <c r="K37" t="n">
        <v>15.0</v>
      </c>
      <c r="L37" t="n">
        <v>32.0</v>
      </c>
      <c r="M37" t="n">
        <v>129.0</v>
      </c>
      <c r="N37" t="n">
        <v>50.0</v>
      </c>
      <c r="O37" t="n">
        <v>9.0</v>
      </c>
      <c r="P37" t="n">
        <v>4.0</v>
      </c>
      <c r="Q37" t="n">
        <v>0.0</v>
      </c>
      <c r="R37" t="n">
        <v>0.0</v>
      </c>
      <c r="S37" t="n">
        <v>5.0</v>
      </c>
      <c r="T37" t="n">
        <v>-1.0</v>
      </c>
      <c r="U37" t="s">
        <v>47</v>
      </c>
      <c r="V37" t="s">
        <v>26</v>
      </c>
      <c r="W37" t="b">
        <v>0</v>
      </c>
      <c r="Z37" t="n">
        <v>26.0</v>
      </c>
      <c r="AB37" t="n">
        <v>5.0</v>
      </c>
      <c r="AD37" t="n">
        <v>15.0</v>
      </c>
      <c r="AE37" t="n">
        <v>5.333333333333334</v>
      </c>
      <c r="AF37" t="n">
        <v>0.0</v>
      </c>
    </row>
    <row r="38" spans="1:32" x14ac:dyDescent="0.3">
      <c r="A38" t="n" s="0">
        <v>29.0</v>
      </c>
      <c r="B38" t="s" s="0">
        <v>19</v>
      </c>
      <c r="C38" t="s" s="0">
        <v>1</v>
      </c>
      <c r="D38" t="s" s="0">
        <v>17</v>
      </c>
      <c r="E38" t="s" s="0">
        <v>21</v>
      </c>
      <c r="F38" t="n" s="0">
        <v>0.0</v>
      </c>
      <c r="G38" t="n" s="0">
        <v>0.0</v>
      </c>
      <c r="H38" t="n" s="0">
        <v>10.0</v>
      </c>
      <c r="I38" t="n" s="0">
        <v>0.0</v>
      </c>
      <c r="J38" t="n" s="0">
        <v>1.0</v>
      </c>
      <c r="K38" t="n" s="0">
        <v>3.0</v>
      </c>
      <c r="L38" t="n" s="0">
        <v>34.0</v>
      </c>
      <c r="M38" t="n" s="0">
        <v>127.0</v>
      </c>
      <c r="N38" t="n" s="0">
        <v>56.0</v>
      </c>
      <c r="O38" t="n" s="0">
        <v>11.0</v>
      </c>
      <c r="P38" t="n" s="0">
        <v>3.0</v>
      </c>
      <c r="Q38" t="n" s="0">
        <v>1.0</v>
      </c>
      <c r="R38" t="n" s="0">
        <v>7.0</v>
      </c>
      <c r="S38" t="n" s="0">
        <v>0.0</v>
      </c>
      <c r="T38" t="n" s="0">
        <v>-1.0</v>
      </c>
      <c r="U38" t="s" s="0">
        <v>46</v>
      </c>
      <c r="V38" t="s" s="0">
        <v>45</v>
      </c>
      <c r="W38" t="b" s="0">
        <v>0</v>
      </c>
      <c r="Z38" t="n" s="0">
        <v>29.0</v>
      </c>
      <c r="AA38" t="n" s="0">
        <v>7.0</v>
      </c>
      <c r="AD38" t="n" s="0">
        <v>16.0</v>
      </c>
      <c r="AE38" t="n" s="0">
        <v>5.333333333333334</v>
      </c>
      <c r="AF38" t="n" s="0">
        <v>0.0</v>
      </c>
    </row>
    <row r="39" spans="1:32" x14ac:dyDescent="0.3">
      <c r="A39" t="n" s="0">
        <v>29.0</v>
      </c>
      <c r="B39" t="s" s="0">
        <v>19</v>
      </c>
      <c r="C39" t="s" s="0">
        <v>1</v>
      </c>
      <c r="D39" t="s" s="0">
        <v>17</v>
      </c>
      <c r="E39" t="s" s="0">
        <v>21</v>
      </c>
      <c r="F39" t="n" s="0">
        <v>0.0</v>
      </c>
      <c r="G39" t="n" s="0">
        <v>0.0</v>
      </c>
      <c r="H39" t="n" s="0">
        <v>0.0</v>
      </c>
      <c r="I39" t="n" s="0">
        <v>0.0</v>
      </c>
      <c r="J39" t="n" s="0">
        <v>8.0</v>
      </c>
      <c r="K39" t="n" s="0">
        <v>15.0</v>
      </c>
      <c r="L39" t="n" s="0">
        <v>23.0</v>
      </c>
      <c r="M39" t="n" s="0">
        <v>118.0</v>
      </c>
      <c r="N39" t="n" s="0">
        <v>57.0</v>
      </c>
      <c r="O39" t="n" s="0">
        <v>8.0</v>
      </c>
      <c r="P39" t="n" s="0">
        <v>0.0</v>
      </c>
      <c r="Q39" t="n" s="0">
        <v>2.0</v>
      </c>
      <c r="R39" t="n" s="0">
        <v>0.0</v>
      </c>
      <c r="S39" t="n" s="0">
        <v>6.0</v>
      </c>
      <c r="T39" t="n" s="0">
        <v>-1.0</v>
      </c>
      <c r="U39" t="s" s="0">
        <v>47</v>
      </c>
      <c r="V39" t="s" s="0">
        <v>45</v>
      </c>
      <c r="W39" t="b" s="0">
        <v>0</v>
      </c>
      <c r="Z39" t="n" s="0">
        <v>29.0</v>
      </c>
      <c r="AB39" t="n" s="0">
        <v>6.0</v>
      </c>
      <c r="AD39" t="n" s="0">
        <v>17.0</v>
      </c>
      <c r="AE39" t="n" s="0">
        <v>5.333333333333334</v>
      </c>
      <c r="AF39" t="n" s="0">
        <v>0.0</v>
      </c>
    </row>
    <row r="40" spans="1:32" x14ac:dyDescent="0.3">
      <c r="A40" t="n" s="0">
        <v>29.0</v>
      </c>
      <c r="B40" t="s" s="0">
        <v>18</v>
      </c>
      <c r="C40" t="s" s="0">
        <v>1</v>
      </c>
      <c r="D40" t="s" s="0">
        <v>23</v>
      </c>
      <c r="E40" t="s" s="0">
        <v>16</v>
      </c>
      <c r="F40" t="n" s="0">
        <v>0.0</v>
      </c>
      <c r="G40" t="n" s="0">
        <v>0.0</v>
      </c>
      <c r="H40" t="n" s="0">
        <v>0.0</v>
      </c>
      <c r="I40" t="n" s="0">
        <v>0.0</v>
      </c>
      <c r="J40" t="n" s="0">
        <v>4.0</v>
      </c>
      <c r="K40" t="n" s="0">
        <v>15.0</v>
      </c>
      <c r="L40" t="n" s="0">
        <v>33.0</v>
      </c>
      <c r="M40" t="n" s="0">
        <v>88.0</v>
      </c>
      <c r="N40" t="n" s="0">
        <v>7.0</v>
      </c>
      <c r="O40" t="n" s="0">
        <v>4.0</v>
      </c>
      <c r="P40" t="n" s="0">
        <v>0.0</v>
      </c>
      <c r="Q40" t="n" s="0">
        <v>3.0</v>
      </c>
      <c r="R40" t="n" s="0">
        <v>0.0</v>
      </c>
      <c r="S40" t="n" s="0">
        <v>1.0</v>
      </c>
      <c r="T40" t="n" s="0">
        <v>-1.0</v>
      </c>
      <c r="U40" t="s" s="0">
        <v>47</v>
      </c>
      <c r="V40" t="s" s="0">
        <v>45</v>
      </c>
      <c r="W40" t="b" s="0">
        <v>0</v>
      </c>
      <c r="Z40" t="n" s="0">
        <v>29.0</v>
      </c>
      <c r="AB40" t="n" s="0">
        <v>1.0</v>
      </c>
      <c r="AD40" t="n" s="0">
        <v>18.0</v>
      </c>
      <c r="AE40" t="n" s="0">
        <v>5.333333333333334</v>
      </c>
      <c r="AF40" t="n" s="0">
        <v>0.0</v>
      </c>
    </row>
    <row r="41" spans="1:32" x14ac:dyDescent="0.3">
      <c r="A41" t="n" s="0">
        <v>29.0</v>
      </c>
      <c r="B41" t="s" s="0">
        <v>18</v>
      </c>
      <c r="C41" t="s" s="0">
        <v>1</v>
      </c>
      <c r="D41" t="s" s="0">
        <v>17</v>
      </c>
      <c r="E41" t="s" s="0">
        <v>16</v>
      </c>
      <c r="F41" t="n" s="0">
        <v>1.0</v>
      </c>
      <c r="G41" t="n" s="0">
        <v>0.0</v>
      </c>
      <c r="H41" t="n" s="0">
        <v>5.0</v>
      </c>
      <c r="I41" t="n" s="0">
        <v>0.0</v>
      </c>
      <c r="J41" t="n" s="0">
        <v>1.0</v>
      </c>
      <c r="K41" t="n" s="0">
        <v>0.0</v>
      </c>
      <c r="L41" t="n" s="0">
        <v>20.0</v>
      </c>
      <c r="M41" t="n" s="0">
        <v>72.0</v>
      </c>
      <c r="N41" t="n" s="0">
        <v>32.0</v>
      </c>
      <c r="O41" t="n" s="0">
        <v>7.0</v>
      </c>
      <c r="P41" t="n" s="0">
        <v>2.0</v>
      </c>
      <c r="Q41" t="n" s="0">
        <v>1.0</v>
      </c>
      <c r="R41" t="n" s="0">
        <v>4.0</v>
      </c>
      <c r="S41" t="n" s="0">
        <v>0.0</v>
      </c>
      <c r="T41" t="n" s="0">
        <v>-1.0</v>
      </c>
      <c r="U41" t="s" s="0">
        <v>46</v>
      </c>
      <c r="V41" t="s" s="0">
        <v>45</v>
      </c>
      <c r="W41" t="b" s="0">
        <v>0</v>
      </c>
      <c r="Z41" t="n" s="0">
        <v>29.0</v>
      </c>
      <c r="AA41" t="n" s="0">
        <v>4.0</v>
      </c>
      <c r="AD41" t="n" s="0">
        <v>19.0</v>
      </c>
      <c r="AE41" t="n" s="0">
        <v>5.333333333333334</v>
      </c>
      <c r="AF41" t="n" s="0">
        <v>0.0</v>
      </c>
    </row>
    <row r="42" spans="1:32" x14ac:dyDescent="0.3">
      <c r="A42" t="n" s="0">
        <v>33.0</v>
      </c>
      <c r="B42" t="s" s="0">
        <v>18</v>
      </c>
      <c r="C42" t="s" s="0">
        <v>1</v>
      </c>
      <c r="D42" t="s" s="0">
        <v>23</v>
      </c>
      <c r="E42" t="s" s="0">
        <v>16</v>
      </c>
      <c r="F42" t="n" s="0">
        <v>0.0</v>
      </c>
      <c r="G42" t="n" s="0">
        <v>0.0</v>
      </c>
      <c r="H42" t="n" s="0">
        <v>5.0</v>
      </c>
      <c r="I42" t="n" s="0">
        <v>0.0</v>
      </c>
      <c r="J42" t="n" s="0">
        <v>1.0</v>
      </c>
      <c r="K42" t="n" s="0">
        <v>15.0</v>
      </c>
      <c r="L42" t="n" s="0">
        <v>34.0</v>
      </c>
      <c r="M42" t="n" s="0">
        <v>99.0</v>
      </c>
      <c r="N42" t="n" s="0">
        <v>16.0</v>
      </c>
      <c r="O42" t="n" s="0">
        <v>6.0</v>
      </c>
      <c r="P42" t="n" s="0">
        <v>3.0</v>
      </c>
      <c r="Q42" t="n" s="0">
        <v>1.0</v>
      </c>
      <c r="R42" t="n" s="0">
        <v>2.0</v>
      </c>
      <c r="S42" t="n" s="0">
        <v>0.0</v>
      </c>
      <c r="T42" t="n" s="0">
        <v>2.0</v>
      </c>
      <c r="U42" t="s" s="0">
        <v>46</v>
      </c>
      <c r="V42" t="s" s="0">
        <v>26</v>
      </c>
      <c r="W42" t="b" s="0">
        <v>0</v>
      </c>
      <c r="Z42" t="n" s="0">
        <v>33.0</v>
      </c>
      <c r="AA42" t="n" s="0">
        <v>2.0</v>
      </c>
      <c r="AD42" t="n" s="0">
        <v>20.0</v>
      </c>
      <c r="AE42" t="n" s="0">
        <v>5.333333333333334</v>
      </c>
      <c r="AF42" t="n" s="0">
        <v>0.0</v>
      </c>
    </row>
    <row r="43" spans="1:32" x14ac:dyDescent="0.3">
      <c r="A43" t="n" s="0">
        <v>33.0</v>
      </c>
      <c r="B43" t="s" s="0">
        <v>0</v>
      </c>
      <c r="C43" t="s" s="0">
        <v>1</v>
      </c>
      <c r="D43" s="0"/>
      <c r="E43" t="s">
        <v>16</v>
      </c>
      <c r="F43" t="n">
        <v>0.0</v>
      </c>
      <c r="G43" t="n">
        <v>0.0</v>
      </c>
      <c r="H43" t="n">
        <v>10.0</v>
      </c>
      <c r="I43" t="n">
        <v>0.0</v>
      </c>
      <c r="J43" t="n">
        <v>0.0</v>
      </c>
      <c r="K43" t="n">
        <v>15.0</v>
      </c>
      <c r="L43" t="n">
        <v>24.0</v>
      </c>
      <c r="M43" t="n">
        <v>119.0</v>
      </c>
      <c r="N43" t="n">
        <v>56.0</v>
      </c>
      <c r="O43" t="n">
        <v>10.0</v>
      </c>
      <c r="P43" t="n">
        <v>3.0</v>
      </c>
      <c r="Q43" t="n">
        <v>0.0</v>
      </c>
      <c r="R43" t="n">
        <v>7.0</v>
      </c>
      <c r="S43" t="n">
        <v>0.0</v>
      </c>
      <c r="T43" t="n">
        <v>1.0</v>
      </c>
      <c r="U43" t="s">
        <v>46</v>
      </c>
      <c r="V43" t="s">
        <v>26</v>
      </c>
      <c r="W43" t="b">
        <v>0</v>
      </c>
      <c r="Z43" t="n">
        <v>33.0</v>
      </c>
      <c r="AA43" t="n">
        <v>7.0</v>
      </c>
      <c r="AD43" t="n">
        <v>21.0</v>
      </c>
      <c r="AE43" t="n">
        <v>5.333333333333334</v>
      </c>
      <c r="AF43" t="n">
        <v>0.0</v>
      </c>
    </row>
    <row r="44" spans="1:32" x14ac:dyDescent="0.3">
      <c r="A44" t="n" s="0">
        <v>33.0</v>
      </c>
      <c r="B44" t="s" s="0">
        <v>17</v>
      </c>
      <c r="C44" t="s" s="0">
        <v>1</v>
      </c>
      <c r="D44" s="0"/>
      <c r="E44" t="s">
        <v>16</v>
      </c>
      <c r="F44" t="n">
        <v>0.0</v>
      </c>
      <c r="G44" t="n">
        <v>0.0</v>
      </c>
      <c r="H44" t="n">
        <v>5.0</v>
      </c>
      <c r="I44" t="n">
        <v>1.0</v>
      </c>
      <c r="J44" t="n">
        <v>0.0</v>
      </c>
      <c r="K44" t="n">
        <v>15.0</v>
      </c>
      <c r="L44" t="n">
        <v>0.0</v>
      </c>
      <c r="M44" t="n">
        <v>61.0</v>
      </c>
      <c r="N44" t="n">
        <v>46.0</v>
      </c>
      <c r="O44" t="n">
        <v>6.0</v>
      </c>
      <c r="P44" t="n">
        <v>0.0</v>
      </c>
      <c r="Q44" t="n">
        <v>0.0</v>
      </c>
      <c r="R44" t="n">
        <v>5.0</v>
      </c>
      <c r="S44" t="n">
        <v>1.0</v>
      </c>
      <c r="T44" t="n">
        <v>2.0</v>
      </c>
      <c r="U44" t="s">
        <v>46</v>
      </c>
      <c r="V44" t="s">
        <v>26</v>
      </c>
      <c r="W44" t="b">
        <v>0</v>
      </c>
      <c r="Z44" t="n">
        <v>33.0</v>
      </c>
      <c r="AA44" t="n">
        <v>5.0</v>
      </c>
      <c r="AD44" t="n">
        <v>22.0</v>
      </c>
      <c r="AE44" t="n">
        <v>5.333333333333334</v>
      </c>
      <c r="AF44" t="n">
        <v>0.0</v>
      </c>
    </row>
    <row r="45" spans="1:32" x14ac:dyDescent="0.3">
      <c r="A45" t="n" s="0">
        <v>36.0</v>
      </c>
      <c r="B45" t="s" s="0">
        <v>19</v>
      </c>
      <c r="C45" t="s" s="0">
        <v>1</v>
      </c>
      <c r="D45" s="0"/>
      <c r="E45" t="s">
        <v>21</v>
      </c>
      <c r="F45" t="n">
        <v>0.0</v>
      </c>
      <c r="G45" t="n">
        <v>0.0</v>
      </c>
      <c r="H45" t="n">
        <v>11.0</v>
      </c>
      <c r="I45" t="n">
        <v>0.0</v>
      </c>
      <c r="J45" t="n">
        <v>1.0</v>
      </c>
      <c r="K45" t="n">
        <v>15.0</v>
      </c>
      <c r="L45" t="n">
        <v>34.0</v>
      </c>
      <c r="M45" t="n">
        <v>147.0</v>
      </c>
      <c r="N45" t="n">
        <v>64.0</v>
      </c>
      <c r="O45" t="n">
        <v>12.0</v>
      </c>
      <c r="P45" t="n">
        <v>3.0</v>
      </c>
      <c r="Q45" t="n">
        <v>1.0</v>
      </c>
      <c r="R45" t="n">
        <v>8.0</v>
      </c>
      <c r="S45" t="n">
        <v>0.0</v>
      </c>
      <c r="T45" t="n">
        <v>2.0</v>
      </c>
      <c r="U45" t="s">
        <v>46</v>
      </c>
      <c r="V45" t="s">
        <v>45</v>
      </c>
      <c r="W45" t="b">
        <v>0</v>
      </c>
      <c r="Z45" t="n">
        <v>36.0</v>
      </c>
      <c r="AA45" t="n">
        <v>8.0</v>
      </c>
      <c r="AD45" t="n">
        <v>23.0</v>
      </c>
      <c r="AE45" t="n">
        <v>5.333333333333334</v>
      </c>
      <c r="AF45" t="n">
        <v>0.0</v>
      </c>
    </row>
    <row r="46" spans="1:32" x14ac:dyDescent="0.3">
      <c r="A46" t="n" s="0">
        <v>36.0</v>
      </c>
      <c r="B46" t="s" s="0">
        <v>19</v>
      </c>
      <c r="C46" t="s" s="0">
        <v>1</v>
      </c>
      <c r="D46" t="s" s="0">
        <v>2</v>
      </c>
      <c r="E46" t="s" s="0">
        <v>21</v>
      </c>
      <c r="F46" t="n" s="0">
        <v>0.0</v>
      </c>
      <c r="G46" t="n" s="0">
        <v>0.0</v>
      </c>
      <c r="H46" t="n" s="0">
        <v>1.0</v>
      </c>
      <c r="I46" t="n" s="0">
        <v>0.0</v>
      </c>
      <c r="J46" t="n" s="0">
        <v>8.0</v>
      </c>
      <c r="K46" t="n" s="0">
        <v>15.0</v>
      </c>
      <c r="L46" t="n" s="0">
        <v>33.0</v>
      </c>
      <c r="M46" t="n" s="0">
        <v>136.0</v>
      </c>
      <c r="N46" t="n" s="0">
        <v>55.0</v>
      </c>
      <c r="O46" t="n" s="0">
        <v>9.0</v>
      </c>
      <c r="P46" t="n" s="0">
        <v>0.0</v>
      </c>
      <c r="Q46" t="n" s="0">
        <v>3.0</v>
      </c>
      <c r="R46" t="n" s="0">
        <v>1.0</v>
      </c>
      <c r="S46" t="n" s="0">
        <v>5.0</v>
      </c>
      <c r="T46" t="n" s="0">
        <v>3.0</v>
      </c>
      <c r="U46" t="s" s="0">
        <v>47</v>
      </c>
      <c r="V46" t="s" s="0">
        <v>45</v>
      </c>
      <c r="W46" t="b" s="0">
        <v>0</v>
      </c>
      <c r="Z46" t="n" s="0">
        <v>36.0</v>
      </c>
      <c r="AB46" t="n" s="0">
        <v>5.0</v>
      </c>
      <c r="AD46" t="n" s="0">
        <v>24.0</v>
      </c>
      <c r="AE46" t="n" s="0">
        <v>5.333333333333334</v>
      </c>
      <c r="AF46" t="n" s="0">
        <v>0.0</v>
      </c>
    </row>
    <row r="47" spans="1:32" x14ac:dyDescent="0.3">
      <c r="A47" t="n" s="0">
        <v>36.0</v>
      </c>
      <c r="B47" t="s" s="0">
        <v>19</v>
      </c>
      <c r="C47" t="s" s="0">
        <v>1</v>
      </c>
      <c r="D47" s="0"/>
      <c r="E47" t="s">
        <v>2</v>
      </c>
      <c r="F47" t="n">
        <v>1.0</v>
      </c>
      <c r="G47" t="n">
        <v>0.0</v>
      </c>
      <c r="H47" t="n">
        <v>9.0</v>
      </c>
      <c r="I47" t="n">
        <v>0.0</v>
      </c>
      <c r="J47" t="n">
        <v>1.0</v>
      </c>
      <c r="K47" t="n">
        <v>15.0</v>
      </c>
      <c r="L47" t="n">
        <v>34.0</v>
      </c>
      <c r="M47" t="n">
        <v>133.0</v>
      </c>
      <c r="N47" t="n">
        <v>50.0</v>
      </c>
      <c r="O47" t="n">
        <v>11.0</v>
      </c>
      <c r="P47" t="n">
        <v>3.0</v>
      </c>
      <c r="Q47" t="n">
        <v>1.0</v>
      </c>
      <c r="R47" t="n">
        <v>7.0</v>
      </c>
      <c r="S47" t="n">
        <v>0.0</v>
      </c>
      <c r="T47" t="n">
        <v>2.0</v>
      </c>
      <c r="U47" t="s">
        <v>46</v>
      </c>
      <c r="V47" t="s">
        <v>45</v>
      </c>
      <c r="W47" t="b">
        <v>0</v>
      </c>
      <c r="Z47" t="n">
        <v>36.0</v>
      </c>
      <c r="AA47" t="n">
        <v>7.0</v>
      </c>
      <c r="AD47" t="n">
        <v>25.0</v>
      </c>
      <c r="AE47" t="n">
        <v>5.333333333333334</v>
      </c>
      <c r="AF47" t="n">
        <v>0.0</v>
      </c>
    </row>
    <row r="48" spans="1:32" x14ac:dyDescent="0.3">
      <c r="A48" t="n" s="0">
        <v>36.0</v>
      </c>
      <c r="B48" t="s" s="0">
        <v>0</v>
      </c>
      <c r="C48" t="s" s="0">
        <v>1</v>
      </c>
      <c r="D48" t="s" s="0">
        <v>16</v>
      </c>
      <c r="E48" t="s" s="0">
        <v>2</v>
      </c>
      <c r="F48" t="n" s="0">
        <v>0.0</v>
      </c>
      <c r="G48" t="n" s="0">
        <v>0.0</v>
      </c>
      <c r="H48" t="n" s="0">
        <v>0.0</v>
      </c>
      <c r="I48" t="n" s="0">
        <v>0.0</v>
      </c>
      <c r="J48" t="n" s="0">
        <v>6.0</v>
      </c>
      <c r="K48" t="n" s="0">
        <v>15.0</v>
      </c>
      <c r="L48" t="n" s="0">
        <v>23.0</v>
      </c>
      <c r="M48" t="n" s="0">
        <v>98.0</v>
      </c>
      <c r="N48" t="n" s="0">
        <v>37.0</v>
      </c>
      <c r="O48" t="n" s="0">
        <v>6.0</v>
      </c>
      <c r="P48" t="n" s="0">
        <v>0.0</v>
      </c>
      <c r="Q48" t="n" s="0">
        <v>2.0</v>
      </c>
      <c r="R48" t="n" s="0">
        <v>0.0</v>
      </c>
      <c r="S48" t="n" s="0">
        <v>4.0</v>
      </c>
      <c r="T48" t="n" s="0">
        <v>3.0</v>
      </c>
      <c r="U48" t="s" s="0">
        <v>47</v>
      </c>
      <c r="V48" t="s" s="0">
        <v>45</v>
      </c>
      <c r="W48" t="b" s="0">
        <v>0</v>
      </c>
      <c r="Z48" t="n" s="0">
        <v>36.0</v>
      </c>
      <c r="AB48" t="n" s="0">
        <v>4.0</v>
      </c>
      <c r="AD48" t="n" s="0">
        <v>26.0</v>
      </c>
      <c r="AE48" t="n" s="0">
        <v>5.333333333333334</v>
      </c>
      <c r="AF48" t="n" s="0">
        <v>0.0</v>
      </c>
    </row>
    <row r="49" spans="1:32" x14ac:dyDescent="0.3">
      <c r="A49" t="n" s="0">
        <v>36.0</v>
      </c>
      <c r="B49" t="s" s="0">
        <v>0</v>
      </c>
      <c r="C49" t="s" s="0">
        <v>1</v>
      </c>
      <c r="D49" s="0"/>
      <c r="E49" t="s">
        <v>2</v>
      </c>
      <c r="F49" t="n">
        <v>0.0</v>
      </c>
      <c r="G49" t="n">
        <v>0.0</v>
      </c>
      <c r="H49" t="n">
        <v>12.0</v>
      </c>
      <c r="I49" t="n">
        <v>0.0</v>
      </c>
      <c r="J49" t="n">
        <v>1.0</v>
      </c>
      <c r="K49" t="n">
        <v>15.0</v>
      </c>
      <c r="L49" t="n">
        <v>26.0</v>
      </c>
      <c r="M49" t="n">
        <v>147.0</v>
      </c>
      <c r="N49" t="n">
        <v>80.0</v>
      </c>
      <c r="O49" t="n">
        <v>13.0</v>
      </c>
      <c r="P49" t="n">
        <v>2.0</v>
      </c>
      <c r="Q49" t="n">
        <v>1.0</v>
      </c>
      <c r="R49" t="n">
        <v>10.0</v>
      </c>
      <c r="S49" t="n">
        <v>0.0</v>
      </c>
      <c r="T49" t="n">
        <v>2.0</v>
      </c>
      <c r="U49" t="s">
        <v>46</v>
      </c>
      <c r="V49" t="s">
        <v>45</v>
      </c>
      <c r="W49" t="b">
        <v>0</v>
      </c>
      <c r="Z49" t="n">
        <v>36.0</v>
      </c>
      <c r="AA49" t="n">
        <v>10.0</v>
      </c>
      <c r="AD49" t="n">
        <v>27.0</v>
      </c>
      <c r="AE49" t="n">
        <v>6.590574420843916</v>
      </c>
      <c r="AF49" t="n">
        <v>5.0</v>
      </c>
    </row>
    <row r="50" spans="1:32" x14ac:dyDescent="0.3">
      <c r="A50" t="n" s="0">
        <v>36.0</v>
      </c>
      <c r="B50" t="s" s="0">
        <v>0</v>
      </c>
      <c r="C50" t="s" s="0">
        <v>1</v>
      </c>
      <c r="D50" s="0"/>
      <c r="E50" t="s">
        <v>16</v>
      </c>
      <c r="F50" t="n">
        <v>0.0</v>
      </c>
      <c r="G50" t="n">
        <v>0.0</v>
      </c>
      <c r="H50" t="n">
        <v>11.0</v>
      </c>
      <c r="I50" t="n">
        <v>0.0</v>
      </c>
      <c r="J50" t="n">
        <v>1.0</v>
      </c>
      <c r="K50" t="n">
        <v>15.0</v>
      </c>
      <c r="L50" t="n">
        <v>34.0</v>
      </c>
      <c r="M50" t="n">
        <v>147.0</v>
      </c>
      <c r="N50" t="n">
        <v>64.0</v>
      </c>
      <c r="O50" t="n">
        <v>12.0</v>
      </c>
      <c r="P50" t="n">
        <v>3.0</v>
      </c>
      <c r="Q50" t="n">
        <v>1.0</v>
      </c>
      <c r="R50" t="n">
        <v>8.0</v>
      </c>
      <c r="S50" t="n">
        <v>0.0</v>
      </c>
      <c r="T50" t="n">
        <v>2.0</v>
      </c>
      <c r="U50" t="s">
        <v>46</v>
      </c>
      <c r="V50" t="s">
        <v>45</v>
      </c>
      <c r="W50" t="b">
        <v>0</v>
      </c>
      <c r="Z50" t="n">
        <v>36.0</v>
      </c>
      <c r="AA50" t="n">
        <v>8.0</v>
      </c>
      <c r="AD50" t="n">
        <v>28.0</v>
      </c>
      <c r="AE50" t="n">
        <v>6.590574420843916</v>
      </c>
      <c r="AF50" t="n">
        <v>5.0</v>
      </c>
    </row>
    <row r="51" spans="1:32" x14ac:dyDescent="0.3">
      <c r="A51" t="n" s="0">
        <v>36.0</v>
      </c>
      <c r="B51" t="s" s="0">
        <v>0</v>
      </c>
      <c r="C51" t="s" s="0">
        <v>1</v>
      </c>
      <c r="D51" s="0"/>
      <c r="E51" t="s">
        <v>16</v>
      </c>
      <c r="F51" t="n">
        <v>1.0</v>
      </c>
      <c r="G51" t="n">
        <v>0.0</v>
      </c>
      <c r="H51" t="n">
        <v>8.0</v>
      </c>
      <c r="I51" t="n">
        <v>0.0</v>
      </c>
      <c r="J51" t="n">
        <v>1.0</v>
      </c>
      <c r="K51" t="n">
        <v>15.0</v>
      </c>
      <c r="L51" t="n">
        <v>26.0</v>
      </c>
      <c r="M51" t="n">
        <v>117.0</v>
      </c>
      <c r="N51" t="n">
        <v>50.0</v>
      </c>
      <c r="O51" t="n">
        <v>10.0</v>
      </c>
      <c r="P51" t="n">
        <v>2.0</v>
      </c>
      <c r="Q51" t="n">
        <v>1.0</v>
      </c>
      <c r="R51" t="n">
        <v>7.0</v>
      </c>
      <c r="S51" t="n">
        <v>0.0</v>
      </c>
      <c r="T51" t="n">
        <v>2.0</v>
      </c>
      <c r="U51" t="s">
        <v>46</v>
      </c>
      <c r="V51" t="s">
        <v>45</v>
      </c>
      <c r="W51" t="b">
        <v>0</v>
      </c>
      <c r="Z51" t="n">
        <v>36.0</v>
      </c>
      <c r="AA51" t="n">
        <v>7.0</v>
      </c>
      <c r="AD51" t="n">
        <v>29.0</v>
      </c>
      <c r="AE51" t="n">
        <v>6.590574420843916</v>
      </c>
      <c r="AF51" t="n">
        <v>5.0</v>
      </c>
    </row>
    <row r="52" spans="1:32" x14ac:dyDescent="0.3">
      <c r="A52" t="n" s="0">
        <v>36.0</v>
      </c>
      <c r="B52" t="s" s="0">
        <v>0</v>
      </c>
      <c r="C52" t="s" s="0">
        <v>1</v>
      </c>
      <c r="D52" t="s" s="0">
        <v>22</v>
      </c>
      <c r="E52" t="s" s="0">
        <v>16</v>
      </c>
      <c r="F52" t="n" s="0">
        <v>0.0</v>
      </c>
      <c r="G52" t="n" s="0">
        <v>0.0</v>
      </c>
      <c r="H52" t="n" s="0">
        <v>0.0</v>
      </c>
      <c r="I52" t="n" s="0">
        <v>0.0</v>
      </c>
      <c r="J52" t="n" s="0">
        <v>7.0</v>
      </c>
      <c r="K52" t="n" s="0">
        <v>15.0</v>
      </c>
      <c r="L52" t="n" s="0">
        <v>33.0</v>
      </c>
      <c r="M52" t="n" s="0">
        <v>118.0</v>
      </c>
      <c r="N52" t="n" s="0">
        <v>37.0</v>
      </c>
      <c r="O52" t="n" s="0">
        <v>7.0</v>
      </c>
      <c r="P52" t="n" s="0">
        <v>0.0</v>
      </c>
      <c r="Q52" t="n" s="0">
        <v>3.0</v>
      </c>
      <c r="R52" t="n" s="0">
        <v>0.0</v>
      </c>
      <c r="S52" t="n" s="0">
        <v>4.0</v>
      </c>
      <c r="T52" t="n" s="0">
        <v>3.0</v>
      </c>
      <c r="U52" t="s" s="0">
        <v>47</v>
      </c>
      <c r="V52" t="s" s="0">
        <v>45</v>
      </c>
      <c r="W52" t="b" s="0">
        <v>0</v>
      </c>
      <c r="Z52" t="n" s="0">
        <v>36.0</v>
      </c>
      <c r="AB52" t="n" s="0">
        <v>4.0</v>
      </c>
      <c r="AD52" t="n" s="0">
        <v>30.0</v>
      </c>
      <c r="AE52" t="n" s="0">
        <v>6.350928419170908</v>
      </c>
      <c r="AF52" t="n" s="0">
        <v>4.610710471767978</v>
      </c>
    </row>
    <row r="53" spans="1:32" x14ac:dyDescent="0.3">
      <c r="A53" t="n" s="0">
        <v>36.0</v>
      </c>
      <c r="B53" t="s" s="0">
        <v>0</v>
      </c>
      <c r="C53" t="s" s="0">
        <v>1</v>
      </c>
      <c r="D53" t="s" s="0">
        <v>22</v>
      </c>
      <c r="E53" t="s" s="0">
        <v>21</v>
      </c>
      <c r="F53" t="n" s="0">
        <v>0.0</v>
      </c>
      <c r="G53" t="n" s="0">
        <v>0.0</v>
      </c>
      <c r="H53" t="n" s="0">
        <v>1.0</v>
      </c>
      <c r="I53" t="n" s="0">
        <v>0.0</v>
      </c>
      <c r="J53" t="n" s="0">
        <v>7.0</v>
      </c>
      <c r="K53" t="n" s="0">
        <v>15.0</v>
      </c>
      <c r="L53" t="n" s="0">
        <v>33.0</v>
      </c>
      <c r="M53" t="n" s="0">
        <v>126.0</v>
      </c>
      <c r="N53" t="n" s="0">
        <v>45.0</v>
      </c>
      <c r="O53" t="n" s="0">
        <v>8.0</v>
      </c>
      <c r="P53" t="n" s="0">
        <v>0.0</v>
      </c>
      <c r="Q53" t="n" s="0">
        <v>3.0</v>
      </c>
      <c r="R53" t="n" s="0">
        <v>1.0</v>
      </c>
      <c r="S53" t="n" s="0">
        <v>4.0</v>
      </c>
      <c r="T53" t="n" s="0">
        <v>3.0</v>
      </c>
      <c r="U53" t="s" s="0">
        <v>47</v>
      </c>
      <c r="V53" t="s" s="0">
        <v>45</v>
      </c>
      <c r="W53" t="b" s="0">
        <v>0</v>
      </c>
      <c r="Z53" t="n" s="0">
        <v>36.0</v>
      </c>
      <c r="AB53" t="n" s="0">
        <v>4.0</v>
      </c>
      <c r="AD53" t="n" s="0">
        <v>31.0</v>
      </c>
      <c r="AE53" t="n" s="0">
        <v>6.350928419170908</v>
      </c>
      <c r="AF53" t="n" s="0">
        <v>4.610710471767978</v>
      </c>
    </row>
    <row r="54" spans="1:32" x14ac:dyDescent="0.3">
      <c r="A54" t="n" s="0">
        <v>36.0</v>
      </c>
      <c r="B54" t="s" s="0">
        <v>0</v>
      </c>
      <c r="C54" t="s" s="0">
        <v>1</v>
      </c>
      <c r="D54" s="0"/>
      <c r="E54" t="s">
        <v>16</v>
      </c>
      <c r="F54" t="n">
        <v>0.0</v>
      </c>
      <c r="G54" t="n">
        <v>0.0</v>
      </c>
      <c r="H54" t="n">
        <v>11.0</v>
      </c>
      <c r="I54" t="n">
        <v>0.0</v>
      </c>
      <c r="J54" t="n">
        <v>1.0</v>
      </c>
      <c r="K54" t="n">
        <v>15.0</v>
      </c>
      <c r="L54" t="n">
        <v>34.0</v>
      </c>
      <c r="M54" t="n">
        <v>147.0</v>
      </c>
      <c r="N54" t="n">
        <v>64.0</v>
      </c>
      <c r="O54" t="n">
        <v>12.0</v>
      </c>
      <c r="P54" t="n">
        <v>3.0</v>
      </c>
      <c r="Q54" t="n">
        <v>1.0</v>
      </c>
      <c r="R54" t="n">
        <v>8.0</v>
      </c>
      <c r="S54" t="n">
        <v>0.0</v>
      </c>
      <c r="T54" t="n">
        <v>2.0</v>
      </c>
      <c r="U54" t="s">
        <v>46</v>
      </c>
      <c r="V54" t="s">
        <v>45</v>
      </c>
      <c r="W54" t="b">
        <v>0</v>
      </c>
      <c r="Z54" t="n">
        <v>36.0</v>
      </c>
      <c r="AA54" t="n">
        <v>8.0</v>
      </c>
      <c r="AD54" t="n">
        <v>32.0</v>
      </c>
      <c r="AE54" t="n">
        <v>6.350928419170908</v>
      </c>
      <c r="AF54" t="n">
        <v>4.610710471767978</v>
      </c>
    </row>
    <row r="55" spans="1:32" x14ac:dyDescent="0.3">
      <c r="A55" t="n" s="0">
        <v>36.0</v>
      </c>
      <c r="B55" t="s" s="0">
        <v>0</v>
      </c>
      <c r="C55" t="s" s="0">
        <v>1</v>
      </c>
      <c r="D55" s="0"/>
      <c r="E55" t="s">
        <v>21</v>
      </c>
      <c r="F55" t="n">
        <v>1.0</v>
      </c>
      <c r="G55" t="n">
        <v>0.0</v>
      </c>
      <c r="H55" t="n">
        <v>12.0</v>
      </c>
      <c r="I55" t="n">
        <v>0.0</v>
      </c>
      <c r="J55" t="n">
        <v>1.0</v>
      </c>
      <c r="K55" t="n">
        <v>15.0</v>
      </c>
      <c r="L55" t="n">
        <v>34.0</v>
      </c>
      <c r="M55" t="n">
        <v>157.0</v>
      </c>
      <c r="N55" t="n">
        <v>74.0</v>
      </c>
      <c r="O55" t="n">
        <v>14.0</v>
      </c>
      <c r="P55" t="n">
        <v>3.0</v>
      </c>
      <c r="Q55" t="n">
        <v>1.0</v>
      </c>
      <c r="R55" t="n">
        <v>10.0</v>
      </c>
      <c r="S55" t="n">
        <v>0.0</v>
      </c>
      <c r="T55" t="n">
        <v>2.0</v>
      </c>
      <c r="U55" t="s">
        <v>46</v>
      </c>
      <c r="V55" t="s">
        <v>45</v>
      </c>
      <c r="W55" t="b">
        <v>0</v>
      </c>
      <c r="Z55" t="n">
        <v>36.0</v>
      </c>
      <c r="AA55" t="n">
        <v>10.0</v>
      </c>
      <c r="AD55" t="n">
        <v>33.0</v>
      </c>
      <c r="AE55" t="n">
        <v>6.350928419170908</v>
      </c>
      <c r="AF55" t="n">
        <v>4.610710471767978</v>
      </c>
    </row>
    <row r="56" spans="1:32" x14ac:dyDescent="0.3">
      <c r="A56" t="n" s="0">
        <v>43.0</v>
      </c>
      <c r="B56" t="s" s="0">
        <v>19</v>
      </c>
      <c r="C56" t="s" s="0">
        <v>1</v>
      </c>
      <c r="D56" s="0"/>
      <c r="E56" t="s">
        <v>2</v>
      </c>
      <c r="F56" t="n">
        <v>0.0</v>
      </c>
      <c r="G56" t="n">
        <v>0.0</v>
      </c>
      <c r="H56" t="n">
        <v>13.0</v>
      </c>
      <c r="I56" t="n">
        <v>0.0</v>
      </c>
      <c r="J56" t="n">
        <v>0.0</v>
      </c>
      <c r="K56" t="n">
        <v>15.0</v>
      </c>
      <c r="L56" t="n">
        <v>32.0</v>
      </c>
      <c r="M56" t="n">
        <v>151.0</v>
      </c>
      <c r="N56" t="n">
        <v>72.0</v>
      </c>
      <c r="O56" t="n">
        <v>13.0</v>
      </c>
      <c r="P56" t="n">
        <v>4.0</v>
      </c>
      <c r="Q56" t="n">
        <v>0.0</v>
      </c>
      <c r="R56" t="n">
        <v>9.0</v>
      </c>
      <c r="S56" t="n">
        <v>0.0</v>
      </c>
      <c r="T56" t="n">
        <v>1.0</v>
      </c>
      <c r="U56" t="s">
        <v>46</v>
      </c>
      <c r="V56" t="s">
        <v>45</v>
      </c>
      <c r="W56" t="b">
        <v>0</v>
      </c>
      <c r="Z56" t="n">
        <v>43.0</v>
      </c>
      <c r="AA56" t="n">
        <v>9.0</v>
      </c>
      <c r="AD56" t="n">
        <v>34.0</v>
      </c>
      <c r="AE56" t="n">
        <v>5.5315009356585305</v>
      </c>
      <c r="AF56" t="n">
        <v>4.610710471767978</v>
      </c>
    </row>
    <row r="57" spans="1:32" x14ac:dyDescent="0.3">
      <c r="A57" t="n" s="0">
        <v>43.0</v>
      </c>
      <c r="B57" t="s" s="0">
        <v>19</v>
      </c>
      <c r="C57" t="s" s="0">
        <v>1</v>
      </c>
      <c r="D57" s="0"/>
      <c r="E57" t="s">
        <v>2</v>
      </c>
      <c r="F57" t="n">
        <v>0.0</v>
      </c>
      <c r="G57" t="n">
        <v>0.0</v>
      </c>
      <c r="H57" t="n">
        <v>10.0</v>
      </c>
      <c r="I57" t="n">
        <v>0.0</v>
      </c>
      <c r="J57" t="n">
        <v>0.0</v>
      </c>
      <c r="K57" t="n">
        <v>15.0</v>
      </c>
      <c r="L57" t="n">
        <v>32.0</v>
      </c>
      <c r="M57" t="n">
        <v>127.0</v>
      </c>
      <c r="N57" t="n">
        <v>48.0</v>
      </c>
      <c r="O57" t="n">
        <v>10.0</v>
      </c>
      <c r="P57" t="n">
        <v>4.0</v>
      </c>
      <c r="Q57" t="n">
        <v>0.0</v>
      </c>
      <c r="R57" t="n">
        <v>6.0</v>
      </c>
      <c r="S57" t="n">
        <v>0.0</v>
      </c>
      <c r="T57" t="n">
        <v>1.0</v>
      </c>
      <c r="U57" t="s">
        <v>46</v>
      </c>
      <c r="V57" t="s">
        <v>45</v>
      </c>
      <c r="W57" t="b">
        <v>0</v>
      </c>
      <c r="Z57" t="n">
        <v>43.0</v>
      </c>
      <c r="AA57" t="n">
        <v>6.0</v>
      </c>
      <c r="AD57" t="n">
        <v>35.0</v>
      </c>
      <c r="AE57" t="n">
        <v>5.5315009356585305</v>
      </c>
      <c r="AF57" t="n">
        <v>4.610710471767978</v>
      </c>
    </row>
    <row r="58" spans="1:32" x14ac:dyDescent="0.3">
      <c r="A58" t="n" s="0">
        <v>43.0</v>
      </c>
      <c r="B58" t="s" s="0">
        <v>19</v>
      </c>
      <c r="C58" t="s" s="0">
        <v>1</v>
      </c>
      <c r="D58" s="0"/>
      <c r="E58" t="s">
        <v>2</v>
      </c>
      <c r="F58" t="n">
        <v>0.0</v>
      </c>
      <c r="G58" t="n">
        <v>0.0</v>
      </c>
      <c r="H58" t="n">
        <v>12.0</v>
      </c>
      <c r="I58" t="n">
        <v>0.0</v>
      </c>
      <c r="J58" t="n">
        <v>0.0</v>
      </c>
      <c r="K58" t="n">
        <v>15.0</v>
      </c>
      <c r="L58" t="n">
        <v>32.0</v>
      </c>
      <c r="M58" t="n">
        <v>143.0</v>
      </c>
      <c r="N58" t="n">
        <v>64.0</v>
      </c>
      <c r="O58" t="n">
        <v>12.0</v>
      </c>
      <c r="P58" t="n">
        <v>4.0</v>
      </c>
      <c r="Q58" t="n">
        <v>0.0</v>
      </c>
      <c r="R58" t="n">
        <v>8.0</v>
      </c>
      <c r="S58" t="n">
        <v>0.0</v>
      </c>
      <c r="T58" t="n">
        <v>1.0</v>
      </c>
      <c r="U58" t="s">
        <v>46</v>
      </c>
      <c r="V58" t="s">
        <v>45</v>
      </c>
      <c r="W58" t="b">
        <v>0</v>
      </c>
      <c r="Z58" t="n">
        <v>43.0</v>
      </c>
      <c r="AA58" t="n">
        <v>8.0</v>
      </c>
      <c r="AD58" t="n">
        <v>36.0</v>
      </c>
      <c r="AE58" t="n">
        <v>5.5315009356585305</v>
      </c>
      <c r="AF58" t="n">
        <v>4.610710471767978</v>
      </c>
    </row>
    <row r="59" spans="1:32" x14ac:dyDescent="0.3">
      <c r="A59" t="n" s="0">
        <v>43.0</v>
      </c>
      <c r="B59" t="s" s="0">
        <v>19</v>
      </c>
      <c r="C59" t="s" s="0">
        <v>1</v>
      </c>
      <c r="D59" s="0"/>
      <c r="E59" t="s">
        <v>21</v>
      </c>
      <c r="F59" t="n">
        <v>0.0</v>
      </c>
      <c r="G59" t="n">
        <v>0.0</v>
      </c>
      <c r="H59" t="n">
        <v>1.0</v>
      </c>
      <c r="I59" t="n">
        <v>0.0</v>
      </c>
      <c r="J59" t="n">
        <v>8.0</v>
      </c>
      <c r="K59" t="n">
        <v>15.0</v>
      </c>
      <c r="L59" t="n">
        <v>33.0</v>
      </c>
      <c r="M59" t="n">
        <v>136.0</v>
      </c>
      <c r="N59" t="n">
        <v>55.0</v>
      </c>
      <c r="O59" t="n">
        <v>9.0</v>
      </c>
      <c r="P59" t="n">
        <v>0.0</v>
      </c>
      <c r="Q59" t="n">
        <v>3.0</v>
      </c>
      <c r="R59" t="n">
        <v>1.0</v>
      </c>
      <c r="S59" t="n">
        <v>5.0</v>
      </c>
      <c r="T59" t="n">
        <v>3.0</v>
      </c>
      <c r="U59" t="s">
        <v>47</v>
      </c>
      <c r="V59" t="s">
        <v>45</v>
      </c>
      <c r="W59" t="b">
        <v>0</v>
      </c>
      <c r="Z59" t="n">
        <v>43.0</v>
      </c>
      <c r="AB59" t="n">
        <v>5.0</v>
      </c>
      <c r="AD59" t="n">
        <v>37.0</v>
      </c>
      <c r="AE59" t="n">
        <v>6.601238741165798</v>
      </c>
      <c r="AF59" t="n">
        <v>4.474269895346245</v>
      </c>
    </row>
    <row r="60" spans="1:32" x14ac:dyDescent="0.3">
      <c r="A60" t="n" s="0">
        <v>43.0</v>
      </c>
      <c r="B60" t="s" s="0">
        <v>19</v>
      </c>
      <c r="C60" t="s" s="0">
        <v>1</v>
      </c>
      <c r="D60" s="0"/>
      <c r="E60" t="s">
        <v>21</v>
      </c>
      <c r="F60" t="n">
        <v>0.0</v>
      </c>
      <c r="G60" t="n">
        <v>0.0</v>
      </c>
      <c r="H60" t="n">
        <v>0.0</v>
      </c>
      <c r="I60" t="n">
        <v>0.0</v>
      </c>
      <c r="J60" t="n">
        <v>7.0</v>
      </c>
      <c r="K60" t="n">
        <v>3.0</v>
      </c>
      <c r="L60" t="n">
        <v>33.0</v>
      </c>
      <c r="M60" t="n">
        <v>106.0</v>
      </c>
      <c r="N60" t="n">
        <v>37.0</v>
      </c>
      <c r="O60" t="n">
        <v>7.0</v>
      </c>
      <c r="P60" t="n">
        <v>0.0</v>
      </c>
      <c r="Q60" t="n">
        <v>3.0</v>
      </c>
      <c r="R60" t="n">
        <v>0.0</v>
      </c>
      <c r="S60" t="n">
        <v>4.0</v>
      </c>
      <c r="T60" t="n">
        <v>3.0</v>
      </c>
      <c r="U60" t="s">
        <v>47</v>
      </c>
      <c r="V60" t="s">
        <v>45</v>
      </c>
      <c r="W60" t="b">
        <v>0</v>
      </c>
      <c r="Z60" t="n">
        <v>43.0</v>
      </c>
      <c r="AB60" t="n">
        <v>4.0</v>
      </c>
      <c r="AD60" t="n">
        <v>38.0</v>
      </c>
      <c r="AE60" t="n">
        <v>6.601238741165798</v>
      </c>
      <c r="AF60" t="n">
        <v>4.474269895346245</v>
      </c>
    </row>
    <row r="61" spans="1:32" x14ac:dyDescent="0.3">
      <c r="A61" t="n" s="0">
        <v>43.0</v>
      </c>
      <c r="B61" t="s" s="0">
        <v>19</v>
      </c>
      <c r="C61" t="s" s="0">
        <v>1</v>
      </c>
      <c r="D61" s="0"/>
      <c r="E61" t="s">
        <v>21</v>
      </c>
      <c r="F61" t="n">
        <v>0.0</v>
      </c>
      <c r="G61" t="n">
        <v>0.0</v>
      </c>
      <c r="H61" t="n">
        <v>13.0</v>
      </c>
      <c r="I61" t="n">
        <v>0.0</v>
      </c>
      <c r="J61" t="n">
        <v>0.0</v>
      </c>
      <c r="K61" t="n">
        <v>3.0</v>
      </c>
      <c r="L61" t="n">
        <v>32.0</v>
      </c>
      <c r="M61" t="n">
        <v>139.0</v>
      </c>
      <c r="N61" t="n">
        <v>72.0</v>
      </c>
      <c r="O61" t="n">
        <v>13.0</v>
      </c>
      <c r="P61" t="n">
        <v>4.0</v>
      </c>
      <c r="Q61" t="n">
        <v>0.0</v>
      </c>
      <c r="R61" t="n">
        <v>9.0</v>
      </c>
      <c r="S61" t="n">
        <v>0.0</v>
      </c>
      <c r="T61" t="n">
        <v>1.0</v>
      </c>
      <c r="U61" t="s">
        <v>46</v>
      </c>
      <c r="V61" t="s">
        <v>45</v>
      </c>
      <c r="W61" t="b">
        <v>0</v>
      </c>
      <c r="Z61" t="n">
        <v>43.0</v>
      </c>
      <c r="AA61" t="n">
        <v>9.0</v>
      </c>
      <c r="AD61" t="n">
        <v>39.0</v>
      </c>
      <c r="AE61" t="n">
        <v>6.601238741165798</v>
      </c>
      <c r="AF61" t="n">
        <v>4.474269895346245</v>
      </c>
    </row>
    <row r="62" spans="1:32" x14ac:dyDescent="0.3">
      <c r="A62" t="n" s="0">
        <v>45.0</v>
      </c>
      <c r="B62" t="s" s="0">
        <v>0</v>
      </c>
      <c r="C62" t="s" s="0">
        <v>1</v>
      </c>
      <c r="D62" s="0"/>
      <c r="E62" t="s">
        <v>2</v>
      </c>
      <c r="F62" t="n">
        <v>0.0</v>
      </c>
      <c r="G62" t="n">
        <v>0.0</v>
      </c>
      <c r="H62" t="n">
        <v>8.0</v>
      </c>
      <c r="I62" t="n">
        <v>0.0</v>
      </c>
      <c r="J62" t="n">
        <v>3.0</v>
      </c>
      <c r="K62" t="n">
        <v>15.0</v>
      </c>
      <c r="L62" t="n">
        <v>30.0</v>
      </c>
      <c r="M62" t="n">
        <v>139.0</v>
      </c>
      <c r="N62" t="n">
        <v>64.0</v>
      </c>
      <c r="O62" t="n">
        <v>11.0</v>
      </c>
      <c r="P62" t="n">
        <v>0.0</v>
      </c>
      <c r="Q62" t="n">
        <v>3.0</v>
      </c>
      <c r="R62" t="n">
        <v>8.0</v>
      </c>
      <c r="S62" t="n">
        <v>0.0</v>
      </c>
      <c r="T62" t="n">
        <v>6.0</v>
      </c>
      <c r="U62" t="s">
        <v>46</v>
      </c>
      <c r="V62" t="s">
        <v>45</v>
      </c>
      <c r="W62" t="b">
        <v>0</v>
      </c>
      <c r="Z62" t="n">
        <v>45.0</v>
      </c>
      <c r="AA62" t="n">
        <v>8.0</v>
      </c>
      <c r="AD62" t="n">
        <v>40.0</v>
      </c>
      <c r="AE62" t="n">
        <v>6.601238741165798</v>
      </c>
      <c r="AF62" t="n">
        <v>4.474269895346245</v>
      </c>
    </row>
    <row r="63" spans="1:32" x14ac:dyDescent="0.3">
      <c r="A63" t="n" s="0">
        <v>45.0</v>
      </c>
      <c r="B63" t="s" s="0">
        <v>0</v>
      </c>
      <c r="C63" t="s" s="0">
        <v>1</v>
      </c>
      <c r="D63" s="0"/>
      <c r="E63" t="s">
        <v>2</v>
      </c>
      <c r="F63" t="n">
        <v>0.0</v>
      </c>
      <c r="G63" t="n">
        <v>0.0</v>
      </c>
      <c r="H63" t="n">
        <v>0.0</v>
      </c>
      <c r="I63" t="n">
        <v>0.0</v>
      </c>
      <c r="J63" t="n">
        <v>5.0</v>
      </c>
      <c r="K63" t="n">
        <v>15.0</v>
      </c>
      <c r="L63" t="n">
        <v>0.0</v>
      </c>
      <c r="M63" t="n">
        <v>65.0</v>
      </c>
      <c r="N63" t="n">
        <v>50.0</v>
      </c>
      <c r="O63" t="n">
        <v>5.0</v>
      </c>
      <c r="P63" t="n">
        <v>0.0</v>
      </c>
      <c r="Q63" t="n">
        <v>0.0</v>
      </c>
      <c r="R63" t="n">
        <v>0.0</v>
      </c>
      <c r="S63" t="n">
        <v>5.0</v>
      </c>
      <c r="T63" t="n">
        <v>6.0</v>
      </c>
      <c r="U63" t="s">
        <v>47</v>
      </c>
      <c r="V63" t="s">
        <v>45</v>
      </c>
      <c r="W63" t="b">
        <v>0</v>
      </c>
      <c r="Z63" t="n">
        <v>45.0</v>
      </c>
      <c r="AB63" t="n">
        <v>5.0</v>
      </c>
      <c r="AD63" t="n">
        <v>41.0</v>
      </c>
      <c r="AE63" t="n">
        <v>6.601238741165798</v>
      </c>
      <c r="AF63" t="n">
        <v>4.474269895346245</v>
      </c>
    </row>
    <row r="64" spans="1:32" x14ac:dyDescent="0.3">
      <c r="A64" t="n" s="0">
        <v>45.0</v>
      </c>
      <c r="B64" t="s" s="0">
        <v>0</v>
      </c>
      <c r="C64" t="s" s="0">
        <v>1</v>
      </c>
      <c r="D64" s="0"/>
      <c r="E64" t="s">
        <v>21</v>
      </c>
      <c r="F64" t="n">
        <v>0.0</v>
      </c>
      <c r="G64" t="n">
        <v>0.0</v>
      </c>
      <c r="H64" t="n">
        <v>9.0</v>
      </c>
      <c r="I64" t="n">
        <v>0.0</v>
      </c>
      <c r="J64" t="n">
        <v>1.0</v>
      </c>
      <c r="K64" t="n">
        <v>15.0</v>
      </c>
      <c r="L64" t="n">
        <v>10.0</v>
      </c>
      <c r="M64" t="n">
        <v>107.0</v>
      </c>
      <c r="N64" t="n">
        <v>72.0</v>
      </c>
      <c r="O64" t="n">
        <v>10.0</v>
      </c>
      <c r="P64" t="n">
        <v>0.0</v>
      </c>
      <c r="Q64" t="n">
        <v>1.0</v>
      </c>
      <c r="R64" t="n">
        <v>9.0</v>
      </c>
      <c r="S64" t="n">
        <v>0.0</v>
      </c>
      <c r="T64" t="n">
        <v>6.0</v>
      </c>
      <c r="U64" t="s">
        <v>46</v>
      </c>
      <c r="V64" t="s">
        <v>45</v>
      </c>
      <c r="W64" t="b">
        <v>0</v>
      </c>
      <c r="Z64" t="n">
        <v>45.0</v>
      </c>
      <c r="AA64" t="n">
        <v>9.0</v>
      </c>
      <c r="AD64" t="n">
        <v>42.0</v>
      </c>
      <c r="AE64" t="n">
        <v>6.601238741165798</v>
      </c>
      <c r="AF64" t="n">
        <v>4.474269895346245</v>
      </c>
    </row>
    <row r="65" spans="1:32" x14ac:dyDescent="0.3">
      <c r="A65" t="n" s="0">
        <v>45.0</v>
      </c>
      <c r="B65" t="s" s="0">
        <v>0</v>
      </c>
      <c r="C65" t="s" s="0">
        <v>1</v>
      </c>
      <c r="D65" s="0"/>
      <c r="E65" t="s">
        <v>21</v>
      </c>
      <c r="F65" t="n">
        <v>2.0</v>
      </c>
      <c r="G65" t="n">
        <v>0.0</v>
      </c>
      <c r="H65" t="n">
        <v>9.0</v>
      </c>
      <c r="I65" t="n">
        <v>0.0</v>
      </c>
      <c r="J65" t="n">
        <v>3.0</v>
      </c>
      <c r="K65" t="n">
        <v>15.0</v>
      </c>
      <c r="L65" t="n">
        <v>30.0</v>
      </c>
      <c r="M65" t="n">
        <v>151.0</v>
      </c>
      <c r="N65" t="n">
        <v>76.0</v>
      </c>
      <c r="O65" t="n">
        <v>14.0</v>
      </c>
      <c r="P65" t="n">
        <v>0.0</v>
      </c>
      <c r="Q65" t="n">
        <v>3.0</v>
      </c>
      <c r="R65" t="n">
        <v>11.0</v>
      </c>
      <c r="S65" t="n">
        <v>0.0</v>
      </c>
      <c r="T65" t="n">
        <v>6.0</v>
      </c>
      <c r="U65" t="s">
        <v>46</v>
      </c>
      <c r="V65" t="s">
        <v>45</v>
      </c>
      <c r="W65" t="b">
        <v>0</v>
      </c>
      <c r="Z65" t="n">
        <v>45.0</v>
      </c>
      <c r="AA65" t="n">
        <v>11.0</v>
      </c>
      <c r="AD65" t="n">
        <v>43.0</v>
      </c>
      <c r="AE65" t="n">
        <v>6.601238741165798</v>
      </c>
      <c r="AF65" t="n">
        <v>4.474269895346245</v>
      </c>
    </row>
    <row r="66" spans="1:32" x14ac:dyDescent="0.3">
      <c r="A66" t="n" s="0">
        <v>45.0</v>
      </c>
      <c r="B66" t="s" s="0">
        <v>0</v>
      </c>
      <c r="C66" t="s" s="0">
        <v>1</v>
      </c>
      <c r="D66" s="0"/>
      <c r="E66" t="s">
        <v>2</v>
      </c>
      <c r="F66" t="n">
        <v>2.0</v>
      </c>
      <c r="G66" t="n">
        <v>0.0</v>
      </c>
      <c r="H66" t="n">
        <v>7.0</v>
      </c>
      <c r="I66" t="n">
        <v>0.0</v>
      </c>
      <c r="J66" t="n">
        <v>1.0</v>
      </c>
      <c r="K66" t="n">
        <v>15.0</v>
      </c>
      <c r="L66" t="n">
        <v>12.0</v>
      </c>
      <c r="M66" t="n">
        <v>97.0</v>
      </c>
      <c r="N66" t="n">
        <v>58.0</v>
      </c>
      <c r="O66" t="n">
        <v>10.0</v>
      </c>
      <c r="P66" t="n">
        <v>1.0</v>
      </c>
      <c r="Q66" t="n">
        <v>1.0</v>
      </c>
      <c r="R66" t="n">
        <v>8.0</v>
      </c>
      <c r="S66" t="n">
        <v>0.0</v>
      </c>
      <c r="T66" t="n">
        <v>2.0</v>
      </c>
      <c r="U66" t="s">
        <v>46</v>
      </c>
      <c r="V66" t="s">
        <v>45</v>
      </c>
      <c r="W66" t="b">
        <v>0</v>
      </c>
      <c r="Z66" t="n">
        <v>45.0</v>
      </c>
      <c r="AA66" t="n">
        <v>8.0</v>
      </c>
      <c r="AD66" t="n">
        <v>44.0</v>
      </c>
      <c r="AE66" t="n">
        <v>6.908421072505018</v>
      </c>
      <c r="AF66" t="n">
        <v>4.423717038596319</v>
      </c>
    </row>
    <row r="67" spans="1:32" x14ac:dyDescent="0.3">
      <c r="A67" t="n" s="0">
        <v>45.0</v>
      </c>
      <c r="B67" t="s" s="0">
        <v>0</v>
      </c>
      <c r="C67" t="s" s="0">
        <v>1</v>
      </c>
      <c r="D67" s="0"/>
      <c r="E67" t="s">
        <v>21</v>
      </c>
      <c r="F67" t="n">
        <v>2.0</v>
      </c>
      <c r="G67" t="n">
        <v>0.0</v>
      </c>
      <c r="H67" t="n">
        <v>8.0</v>
      </c>
      <c r="I67" t="n">
        <v>0.0</v>
      </c>
      <c r="J67" t="n">
        <v>0.0</v>
      </c>
      <c r="K67" t="n">
        <v>15.0</v>
      </c>
      <c r="L67" t="n">
        <v>8.0</v>
      </c>
      <c r="M67" t="n">
        <v>91.0</v>
      </c>
      <c r="N67" t="n">
        <v>60.0</v>
      </c>
      <c r="O67" t="n">
        <v>10.0</v>
      </c>
      <c r="P67" t="n">
        <v>1.0</v>
      </c>
      <c r="Q67" t="n">
        <v>0.0</v>
      </c>
      <c r="R67" t="n">
        <v>9.0</v>
      </c>
      <c r="S67" t="n">
        <v>0.0</v>
      </c>
      <c r="T67" t="n">
        <v>1.0</v>
      </c>
      <c r="U67" t="s">
        <v>46</v>
      </c>
      <c r="V67" t="s">
        <v>45</v>
      </c>
      <c r="W67" t="b">
        <v>0</v>
      </c>
      <c r="Z67" t="n">
        <v>45.0</v>
      </c>
      <c r="AA67" t="n">
        <v>9.0</v>
      </c>
      <c r="AD67" t="n">
        <v>45.0</v>
      </c>
      <c r="AE67" t="n">
        <v>6.908421072505018</v>
      </c>
      <c r="AF67" t="n">
        <v>4.423717038596319</v>
      </c>
    </row>
    <row r="68" spans="1:32" x14ac:dyDescent="0.3">
      <c r="A68" t="n" s="0">
        <v>45.0</v>
      </c>
      <c r="B68" t="s" s="0">
        <v>2</v>
      </c>
      <c r="C68" t="s" s="0">
        <v>1</v>
      </c>
      <c r="D68" s="0"/>
      <c r="E68" t="s">
        <v>21</v>
      </c>
      <c r="F68" t="n">
        <v>0.0</v>
      </c>
      <c r="G68" t="n">
        <v>0.0</v>
      </c>
      <c r="H68" t="n">
        <v>11.0</v>
      </c>
      <c r="I68" t="n">
        <v>0.0</v>
      </c>
      <c r="J68" t="n">
        <v>3.0</v>
      </c>
      <c r="K68" t="n">
        <v>0.0</v>
      </c>
      <c r="L68" t="n">
        <v>30.0</v>
      </c>
      <c r="M68" t="n">
        <v>148.0</v>
      </c>
      <c r="N68" t="n">
        <v>88.0</v>
      </c>
      <c r="O68" t="n">
        <v>14.0</v>
      </c>
      <c r="P68" t="n">
        <v>0.0</v>
      </c>
      <c r="Q68" t="n">
        <v>3.0</v>
      </c>
      <c r="R68" t="n">
        <v>11.0</v>
      </c>
      <c r="S68" t="n">
        <v>0.0</v>
      </c>
      <c r="T68" t="n">
        <v>6.0</v>
      </c>
      <c r="U68" t="s">
        <v>46</v>
      </c>
      <c r="V68" t="s">
        <v>45</v>
      </c>
      <c r="W68" t="b">
        <v>1</v>
      </c>
      <c r="Z68" t="n">
        <v>45.0</v>
      </c>
      <c r="AA68" t="n">
        <v>11.0</v>
      </c>
      <c r="AD68" t="n">
        <v>46.0</v>
      </c>
      <c r="AE68" t="n">
        <v>7.563802205208968</v>
      </c>
      <c r="AF68" t="n">
        <v>4.4605120682818455</v>
      </c>
    </row>
    <row r="69" spans="1:32" x14ac:dyDescent="0.3">
      <c r="A69" t="n" s="0">
        <v>45.0</v>
      </c>
      <c r="B69" t="s" s="0">
        <v>2</v>
      </c>
      <c r="C69" t="s" s="0">
        <v>1</v>
      </c>
      <c r="D69" s="0"/>
      <c r="E69" t="s">
        <v>21</v>
      </c>
      <c r="F69" t="n">
        <v>1.0</v>
      </c>
      <c r="G69" t="n">
        <v>0.0</v>
      </c>
      <c r="H69" t="n">
        <v>10.0</v>
      </c>
      <c r="I69" t="n">
        <v>0.0</v>
      </c>
      <c r="J69" t="n">
        <v>2.0</v>
      </c>
      <c r="K69" t="n">
        <v>15.0</v>
      </c>
      <c r="L69" t="n">
        <v>20.0</v>
      </c>
      <c r="M69" t="n">
        <v>137.0</v>
      </c>
      <c r="N69" t="n">
        <v>82.0</v>
      </c>
      <c r="O69" t="n">
        <v>13.0</v>
      </c>
      <c r="P69" t="n">
        <v>0.0</v>
      </c>
      <c r="Q69" t="n">
        <v>2.0</v>
      </c>
      <c r="R69" t="n">
        <v>11.0</v>
      </c>
      <c r="S69" t="n">
        <v>0.0</v>
      </c>
      <c r="T69" t="n">
        <v>6.0</v>
      </c>
      <c r="U69" t="s">
        <v>46</v>
      </c>
      <c r="V69" t="s">
        <v>45</v>
      </c>
      <c r="W69" t="b">
        <v>1</v>
      </c>
      <c r="Z69" t="n">
        <v>45.0</v>
      </c>
      <c r="AA69" t="n">
        <v>11.0</v>
      </c>
      <c r="AD69" t="n">
        <v>47.0</v>
      </c>
      <c r="AE69" t="n">
        <v>7.967105096191052</v>
      </c>
      <c r="AF69" t="n">
        <v>4.717669939964522</v>
      </c>
    </row>
    <row r="70" spans="1:32" x14ac:dyDescent="0.3">
      <c r="A70" t="n" s="0">
        <v>46.0</v>
      </c>
      <c r="B70" t="s" s="0">
        <v>19</v>
      </c>
      <c r="C70" t="s" s="0">
        <v>1</v>
      </c>
      <c r="D70" s="0"/>
      <c r="E70" t="s">
        <v>2</v>
      </c>
      <c r="F70" t="n">
        <v>0.0</v>
      </c>
      <c r="G70" t="n">
        <v>0.0</v>
      </c>
      <c r="H70" t="n">
        <v>9.0</v>
      </c>
      <c r="I70" t="n">
        <v>0.0</v>
      </c>
      <c r="J70" t="n">
        <v>3.0</v>
      </c>
      <c r="K70" t="n">
        <v>15.0</v>
      </c>
      <c r="L70" t="n">
        <v>30.0</v>
      </c>
      <c r="M70" t="n">
        <v>147.0</v>
      </c>
      <c r="N70" t="n">
        <v>72.0</v>
      </c>
      <c r="O70" t="n">
        <v>12.0</v>
      </c>
      <c r="P70" t="n">
        <v>0.0</v>
      </c>
      <c r="Q70" t="n">
        <v>3.0</v>
      </c>
      <c r="R70" t="n">
        <v>9.0</v>
      </c>
      <c r="S70" t="n">
        <v>0.0</v>
      </c>
      <c r="T70" t="n">
        <v>6.0</v>
      </c>
      <c r="U70" t="s">
        <v>46</v>
      </c>
      <c r="V70" t="s">
        <v>45</v>
      </c>
      <c r="W70" t="b">
        <v>0</v>
      </c>
      <c r="Z70" t="n">
        <v>46.0</v>
      </c>
      <c r="AA70" t="n">
        <v>9.0</v>
      </c>
      <c r="AD70" t="n">
        <v>48.0</v>
      </c>
      <c r="AE70" t="n">
        <v>7.967105096191052</v>
      </c>
      <c r="AF70" t="n">
        <v>4.717669939964522</v>
      </c>
    </row>
    <row r="71" spans="1:32" x14ac:dyDescent="0.3">
      <c r="A71" t="n" s="0">
        <v>46.0</v>
      </c>
      <c r="B71" t="s" s="0">
        <v>19</v>
      </c>
      <c r="C71" t="s" s="0">
        <v>1</v>
      </c>
      <c r="D71" s="0"/>
      <c r="E71" t="s">
        <v>2</v>
      </c>
      <c r="F71" t="n">
        <v>0.0</v>
      </c>
      <c r="G71" t="n">
        <v>0.0</v>
      </c>
      <c r="H71" t="n">
        <v>10.0</v>
      </c>
      <c r="I71" t="n">
        <v>0.0</v>
      </c>
      <c r="J71" t="n">
        <v>1.0</v>
      </c>
      <c r="K71" t="n">
        <v>3.0</v>
      </c>
      <c r="L71" t="n">
        <v>18.0</v>
      </c>
      <c r="M71" t="n">
        <v>111.0</v>
      </c>
      <c r="N71" t="n">
        <v>72.0</v>
      </c>
      <c r="O71" t="n">
        <v>11.0</v>
      </c>
      <c r="P71" t="n">
        <v>1.0</v>
      </c>
      <c r="Q71" t="n">
        <v>1.0</v>
      </c>
      <c r="R71" t="n">
        <v>9.0</v>
      </c>
      <c r="S71" t="n">
        <v>0.0</v>
      </c>
      <c r="T71" t="n">
        <v>2.0</v>
      </c>
      <c r="U71" t="s">
        <v>46</v>
      </c>
      <c r="V71" t="s">
        <v>45</v>
      </c>
      <c r="W71" t="b">
        <v>0</v>
      </c>
      <c r="Z71" t="n">
        <v>46.0</v>
      </c>
      <c r="AA71" t="n">
        <v>9.0</v>
      </c>
      <c r="AD71" t="n">
        <v>49.0</v>
      </c>
      <c r="AE71" t="n">
        <v>7.967105096191052</v>
      </c>
      <c r="AF71" t="n">
        <v>4.717669939964522</v>
      </c>
    </row>
    <row r="72" spans="1:32" x14ac:dyDescent="0.3">
      <c r="A72" t="n" s="0">
        <v>46.0</v>
      </c>
      <c r="B72" t="s" s="0">
        <v>19</v>
      </c>
      <c r="C72" t="s" s="0">
        <v>1</v>
      </c>
      <c r="D72" t="s" s="0">
        <v>2</v>
      </c>
      <c r="E72" t="s" s="0">
        <v>21</v>
      </c>
      <c r="F72" t="n" s="0">
        <v>0.0</v>
      </c>
      <c r="G72" t="n" s="0">
        <v>0.0</v>
      </c>
      <c r="H72" t="n" s="0">
        <v>0.0</v>
      </c>
      <c r="I72" t="n" s="0">
        <v>0.0</v>
      </c>
      <c r="J72" t="n" s="0">
        <v>8.0</v>
      </c>
      <c r="K72" t="n" s="0">
        <v>15.0</v>
      </c>
      <c r="L72" t="n" s="0">
        <v>20.0</v>
      </c>
      <c r="M72" t="n" s="0">
        <v>115.0</v>
      </c>
      <c r="N72" t="n" s="0">
        <v>60.0</v>
      </c>
      <c r="O72" t="n" s="0">
        <v>8.0</v>
      </c>
      <c r="P72" t="n" s="0">
        <v>0.0</v>
      </c>
      <c r="Q72" t="n" s="0">
        <v>2.0</v>
      </c>
      <c r="R72" t="n" s="0">
        <v>0.0</v>
      </c>
      <c r="S72" t="n" s="0">
        <v>6.0</v>
      </c>
      <c r="T72" t="n" s="0">
        <v>6.0</v>
      </c>
      <c r="U72" t="s" s="0">
        <v>47</v>
      </c>
      <c r="V72" t="s" s="0">
        <v>45</v>
      </c>
      <c r="W72" t="b" s="0">
        <v>0</v>
      </c>
      <c r="Z72" t="n" s="0">
        <v>46.0</v>
      </c>
      <c r="AB72" t="n" s="0">
        <v>6.0</v>
      </c>
      <c r="AD72" t="n" s="0">
        <v>50.0</v>
      </c>
      <c r="AE72" t="n" s="0">
        <v>7.967105096191052</v>
      </c>
      <c r="AF72" t="n" s="0">
        <v>4.717669939964522</v>
      </c>
    </row>
    <row r="73" spans="1:32" x14ac:dyDescent="0.3">
      <c r="A73" t="n" s="0">
        <v>46.0</v>
      </c>
      <c r="B73" t="s" s="0">
        <v>19</v>
      </c>
      <c r="C73" t="s" s="0">
        <v>1</v>
      </c>
      <c r="D73" t="s" s="0">
        <v>2</v>
      </c>
      <c r="E73" t="s" s="0">
        <v>21</v>
      </c>
      <c r="F73" t="n" s="0">
        <v>1.0</v>
      </c>
      <c r="G73" t="n" s="0">
        <v>0.0</v>
      </c>
      <c r="H73" t="n" s="0">
        <v>3.0</v>
      </c>
      <c r="I73" t="n" s="0">
        <v>0.0</v>
      </c>
      <c r="J73" t="n" s="0">
        <v>7.0</v>
      </c>
      <c r="K73" t="n" s="0">
        <v>3.0</v>
      </c>
      <c r="L73" t="n" s="0">
        <v>33.0</v>
      </c>
      <c r="M73" t="n" s="0">
        <v>132.0</v>
      </c>
      <c r="N73" t="n" s="0">
        <v>63.0</v>
      </c>
      <c r="O73" t="n" s="0">
        <v>11.0</v>
      </c>
      <c r="P73" t="n" s="0">
        <v>0.0</v>
      </c>
      <c r="Q73" t="n" s="0">
        <v>3.0</v>
      </c>
      <c r="R73" t="n" s="0">
        <v>4.0</v>
      </c>
      <c r="S73" t="n" s="0">
        <v>4.0</v>
      </c>
      <c r="T73" t="n" s="0">
        <v>3.0</v>
      </c>
      <c r="U73" t="s" s="0">
        <v>47</v>
      </c>
      <c r="V73" t="s" s="0">
        <v>45</v>
      </c>
      <c r="W73" t="b" s="0">
        <v>0</v>
      </c>
      <c r="Z73" t="n" s="0">
        <v>46.0</v>
      </c>
      <c r="AB73" t="n" s="0">
        <v>4.0</v>
      </c>
      <c r="AD73" t="n" s="0">
        <v>51.0</v>
      </c>
      <c r="AE73" t="n" s="0">
        <v>8.525223343553582</v>
      </c>
      <c r="AF73" t="n" s="0">
        <v>4.682838534328678</v>
      </c>
    </row>
    <row r="74" spans="1:32" x14ac:dyDescent="0.3">
      <c r="A74" t="n" s="0">
        <v>46.0</v>
      </c>
      <c r="B74" t="s" s="0">
        <v>19</v>
      </c>
      <c r="C74" t="s" s="0">
        <v>1</v>
      </c>
      <c r="D74" t="s" s="0">
        <v>21</v>
      </c>
      <c r="E74" t="s" s="0">
        <v>2</v>
      </c>
      <c r="F74" t="n" s="0">
        <v>0.0</v>
      </c>
      <c r="G74" t="n" s="0">
        <v>0.0</v>
      </c>
      <c r="H74" t="n" s="0">
        <v>1.0</v>
      </c>
      <c r="I74" t="n" s="0">
        <v>0.0</v>
      </c>
      <c r="J74" t="n" s="0">
        <v>7.0</v>
      </c>
      <c r="K74" t="n" s="0">
        <v>15.0</v>
      </c>
      <c r="L74" t="n" s="0">
        <v>30.0</v>
      </c>
      <c r="M74" t="n" s="0">
        <v>123.0</v>
      </c>
      <c r="N74" t="n" s="0">
        <v>48.0</v>
      </c>
      <c r="O74" t="n" s="0">
        <v>8.0</v>
      </c>
      <c r="P74" t="n" s="0">
        <v>0.0</v>
      </c>
      <c r="Q74" t="n" s="0">
        <v>3.0</v>
      </c>
      <c r="R74" t="n" s="0">
        <v>1.0</v>
      </c>
      <c r="S74" t="n" s="0">
        <v>4.0</v>
      </c>
      <c r="T74" t="n" s="0">
        <v>3.0</v>
      </c>
      <c r="U74" t="s" s="0">
        <v>47</v>
      </c>
      <c r="V74" t="s" s="0">
        <v>45</v>
      </c>
      <c r="W74" t="b" s="0">
        <v>0</v>
      </c>
      <c r="Z74" t="n" s="0">
        <v>46.0</v>
      </c>
      <c r="AB74" t="n" s="0">
        <v>4.0</v>
      </c>
      <c r="AD74" t="n" s="0">
        <v>52.0</v>
      </c>
      <c r="AE74" t="n" s="0">
        <v>8.525223343553582</v>
      </c>
      <c r="AF74" t="n" s="0">
        <v>4.682838534328678</v>
      </c>
    </row>
    <row r="75" spans="1:32" x14ac:dyDescent="0.3">
      <c r="A75" t="n" s="0">
        <v>46.0</v>
      </c>
      <c r="B75" t="s" s="0">
        <v>19</v>
      </c>
      <c r="C75" t="s" s="0">
        <v>1</v>
      </c>
      <c r="D75" t="s" s="0">
        <v>21</v>
      </c>
      <c r="E75" t="s" s="0">
        <v>2</v>
      </c>
      <c r="F75" t="n" s="0">
        <v>0.0</v>
      </c>
      <c r="G75" t="n" s="0">
        <v>0.0</v>
      </c>
      <c r="H75" t="n" s="0">
        <v>0.0</v>
      </c>
      <c r="I75" t="n" s="0">
        <v>0.0</v>
      </c>
      <c r="J75" t="n" s="0">
        <v>9.0</v>
      </c>
      <c r="K75" t="n" s="0">
        <v>15.0</v>
      </c>
      <c r="L75" t="n" s="0">
        <v>33.0</v>
      </c>
      <c r="M75" t="n" s="0">
        <v>138.0</v>
      </c>
      <c r="N75" t="n" s="0">
        <v>57.0</v>
      </c>
      <c r="O75" t="n" s="0">
        <v>9.0</v>
      </c>
      <c r="P75" t="n" s="0">
        <v>0.0</v>
      </c>
      <c r="Q75" t="n" s="0">
        <v>3.0</v>
      </c>
      <c r="R75" t="n" s="0">
        <v>0.0</v>
      </c>
      <c r="S75" t="n" s="0">
        <v>6.0</v>
      </c>
      <c r="T75" t="n" s="0">
        <v>3.0</v>
      </c>
      <c r="U75" t="s" s="0">
        <v>47</v>
      </c>
      <c r="V75" t="s" s="0">
        <v>45</v>
      </c>
      <c r="W75" t="b" s="0">
        <v>0</v>
      </c>
      <c r="Z75" t="n" s="0">
        <v>46.0</v>
      </c>
      <c r="AB75" t="n" s="0">
        <v>6.0</v>
      </c>
      <c r="AD75" t="n" s="0">
        <v>53.0</v>
      </c>
      <c r="AE75" t="n" s="0">
        <v>8.525223343553582</v>
      </c>
      <c r="AF75" t="n" s="0">
        <v>4.682838534328678</v>
      </c>
    </row>
    <row r="76" spans="1:32" x14ac:dyDescent="0.3">
      <c r="A76" t="n" s="0">
        <v>46.0</v>
      </c>
      <c r="B76" t="s" s="0">
        <v>19</v>
      </c>
      <c r="C76" t="s" s="0">
        <v>1</v>
      </c>
      <c r="D76" s="0"/>
      <c r="E76" t="s">
        <v>21</v>
      </c>
      <c r="F76" t="n">
        <v>1.0</v>
      </c>
      <c r="G76" t="n">
        <v>0.0</v>
      </c>
      <c r="H76" t="n">
        <v>9.0</v>
      </c>
      <c r="I76" t="n">
        <v>0.0</v>
      </c>
      <c r="J76" t="n">
        <v>1.0</v>
      </c>
      <c r="K76" t="n">
        <v>15.0</v>
      </c>
      <c r="L76" t="n">
        <v>10.0</v>
      </c>
      <c r="M76" t="n">
        <v>109.0</v>
      </c>
      <c r="N76" t="n">
        <v>74.0</v>
      </c>
      <c r="O76" t="n">
        <v>11.0</v>
      </c>
      <c r="P76" t="n">
        <v>0.0</v>
      </c>
      <c r="Q76" t="n">
        <v>1.0</v>
      </c>
      <c r="R76" t="n">
        <v>10.0</v>
      </c>
      <c r="S76" t="n">
        <v>0.0</v>
      </c>
      <c r="T76" t="n">
        <v>2.0</v>
      </c>
      <c r="U76" t="s">
        <v>46</v>
      </c>
      <c r="V76" t="s">
        <v>45</v>
      </c>
      <c r="W76" t="b">
        <v>0</v>
      </c>
      <c r="Z76" t="n">
        <v>46.0</v>
      </c>
      <c r="AA76" t="n">
        <v>10.0</v>
      </c>
    </row>
    <row r="77" spans="1:32" x14ac:dyDescent="0.3">
      <c r="A77" t="n" s="0">
        <v>46.0</v>
      </c>
      <c r="B77" t="s" s="0">
        <v>2</v>
      </c>
      <c r="C77" t="s" s="0">
        <v>1</v>
      </c>
      <c r="D77" s="0"/>
      <c r="E77" t="s">
        <v>21</v>
      </c>
      <c r="F77" t="n">
        <v>0.0</v>
      </c>
      <c r="G77" t="n">
        <v>0.0</v>
      </c>
      <c r="H77" t="n">
        <v>8.0</v>
      </c>
      <c r="I77" t="n">
        <v>0.0</v>
      </c>
      <c r="J77" t="n">
        <v>5.0</v>
      </c>
      <c r="K77" t="n">
        <v>15.0</v>
      </c>
      <c r="L77" t="n">
        <v>33.0</v>
      </c>
      <c r="M77" t="n">
        <v>162.0</v>
      </c>
      <c r="N77" t="n">
        <v>81.0</v>
      </c>
      <c r="O77" t="n">
        <v>13.0</v>
      </c>
      <c r="P77" t="n">
        <v>0.0</v>
      </c>
      <c r="Q77" t="n">
        <v>3.0</v>
      </c>
      <c r="R77" t="n">
        <v>8.0</v>
      </c>
      <c r="S77" t="n">
        <v>2.0</v>
      </c>
      <c r="T77" t="n">
        <v>2.0</v>
      </c>
      <c r="U77" t="s">
        <v>46</v>
      </c>
      <c r="V77" t="s">
        <v>45</v>
      </c>
      <c r="W77" t="b">
        <v>1</v>
      </c>
      <c r="Z77" t="n">
        <v>46.0</v>
      </c>
      <c r="AA77" t="n">
        <v>8.0</v>
      </c>
    </row>
    <row r="78" spans="1:32" x14ac:dyDescent="0.3">
      <c r="A78" t="n" s="0">
        <v>46.0</v>
      </c>
      <c r="B78" t="s" s="0">
        <v>2</v>
      </c>
      <c r="C78" t="s" s="0">
        <v>1</v>
      </c>
      <c r="D78" s="0"/>
      <c r="E78" t="s">
        <v>21</v>
      </c>
      <c r="F78" t="n">
        <v>0.0</v>
      </c>
      <c r="G78" t="n">
        <v>0.0</v>
      </c>
      <c r="H78" t="n">
        <v>7.0</v>
      </c>
      <c r="I78" t="n">
        <v>0.0</v>
      </c>
      <c r="J78" t="n">
        <v>6.0</v>
      </c>
      <c r="K78" t="n">
        <v>15.0</v>
      </c>
      <c r="L78" t="n">
        <v>40.0</v>
      </c>
      <c r="M78" t="n">
        <v>171.0</v>
      </c>
      <c r="N78" t="n">
        <v>76.0</v>
      </c>
      <c r="O78" t="n">
        <v>13.0</v>
      </c>
      <c r="P78" t="n">
        <v>0.0</v>
      </c>
      <c r="Q78" t="n">
        <v>4.0</v>
      </c>
      <c r="R78" t="n">
        <v>7.0</v>
      </c>
      <c r="S78" t="n">
        <v>2.0</v>
      </c>
      <c r="T78" t="n">
        <v>6.0</v>
      </c>
      <c r="U78"/>
      <c r="V78" t="s">
        <v>45</v>
      </c>
      <c r="W78" t="b">
        <v>1</v>
      </c>
      <c r="Z78" t="n">
        <v>46.0</v>
      </c>
    </row>
    <row r="79" spans="1:32" x14ac:dyDescent="0.3">
      <c r="A79" t="n" s="0">
        <v>46.0</v>
      </c>
      <c r="B79" t="s" s="0">
        <v>0</v>
      </c>
      <c r="C79" t="s" s="0">
        <v>1</v>
      </c>
      <c r="D79" t="s" s="0">
        <v>19</v>
      </c>
      <c r="E79" t="s" s="0">
        <v>21</v>
      </c>
      <c r="F79" t="n" s="0">
        <v>0.0</v>
      </c>
      <c r="G79" t="n" s="0">
        <v>0.0</v>
      </c>
      <c r="H79" t="n" s="0">
        <v>0.0</v>
      </c>
      <c r="I79" t="n" s="0">
        <v>0.0</v>
      </c>
      <c r="J79" t="n" s="0">
        <v>7.0</v>
      </c>
      <c r="K79" t="n" s="0">
        <v>15.0</v>
      </c>
      <c r="L79" t="n" s="0">
        <v>10.0</v>
      </c>
      <c r="M79" t="n" s="0">
        <v>95.0</v>
      </c>
      <c r="N79" t="n" s="0">
        <v>60.0</v>
      </c>
      <c r="O79" t="n" s="0">
        <v>7.0</v>
      </c>
      <c r="P79" t="n" s="0">
        <v>0.0</v>
      </c>
      <c r="Q79" t="n" s="0">
        <v>1.0</v>
      </c>
      <c r="R79" t="n" s="0">
        <v>0.0</v>
      </c>
      <c r="S79" t="n" s="0">
        <v>6.0</v>
      </c>
      <c r="T79" t="n" s="0">
        <v>6.0</v>
      </c>
      <c r="U79" t="s" s="0">
        <v>47</v>
      </c>
      <c r="V79" t="s" s="0">
        <v>45</v>
      </c>
      <c r="W79" t="b" s="0">
        <v>0</v>
      </c>
      <c r="Z79" t="n" s="0">
        <v>46.0</v>
      </c>
      <c r="AB79" t="n" s="0">
        <v>6.0</v>
      </c>
    </row>
    <row r="80" spans="1:32" x14ac:dyDescent="0.3">
      <c r="A80" t="n" s="0">
        <v>46.0</v>
      </c>
      <c r="B80" t="s" s="0">
        <v>0</v>
      </c>
      <c r="C80" t="s" s="0">
        <v>1</v>
      </c>
      <c r="D80" t="s" s="0">
        <v>1</v>
      </c>
      <c r="E80" t="s" s="0">
        <v>2</v>
      </c>
      <c r="F80" t="n" s="0">
        <v>0.0</v>
      </c>
      <c r="G80" t="n" s="0">
        <v>0.0</v>
      </c>
      <c r="H80" t="n" s="0">
        <v>10.0</v>
      </c>
      <c r="I80" t="n" s="0">
        <v>0.0</v>
      </c>
      <c r="J80" t="n" s="0">
        <v>4.0</v>
      </c>
      <c r="K80" t="n" s="0">
        <v>15.0</v>
      </c>
      <c r="L80" t="n" s="0">
        <v>30.0</v>
      </c>
      <c r="M80" t="n" s="0">
        <v>165.0</v>
      </c>
      <c r="N80" t="n" s="0">
        <v>90.0</v>
      </c>
      <c r="O80" t="n" s="0">
        <v>14.0</v>
      </c>
      <c r="P80" t="n" s="0">
        <v>0.0</v>
      </c>
      <c r="Q80" t="n" s="0">
        <v>3.0</v>
      </c>
      <c r="R80" t="n" s="0">
        <v>10.0</v>
      </c>
      <c r="S80" t="n" s="0">
        <v>1.0</v>
      </c>
      <c r="T80" t="n" s="0">
        <v>6.0</v>
      </c>
      <c r="U80" t="s" s="0">
        <v>46</v>
      </c>
      <c r="V80" t="s" s="0">
        <v>45</v>
      </c>
      <c r="W80" t="b" s="0">
        <v>0</v>
      </c>
      <c r="Z80" t="n" s="0">
        <v>46.0</v>
      </c>
      <c r="AA80" t="n" s="0">
        <v>10.0</v>
      </c>
    </row>
    <row r="81" spans="1:28" x14ac:dyDescent="0.3">
      <c r="A81" t="n" s="0">
        <v>46.0</v>
      </c>
      <c r="B81" t="s" s="0">
        <v>0</v>
      </c>
      <c r="C81" t="s" s="0">
        <v>1</v>
      </c>
      <c r="D81" t="s" s="0">
        <v>1</v>
      </c>
      <c r="E81" t="s" s="0">
        <v>21</v>
      </c>
      <c r="F81" t="n" s="0">
        <v>0.0</v>
      </c>
      <c r="G81" t="n" s="0">
        <v>0.0</v>
      </c>
      <c r="H81" t="n" s="0">
        <v>10.0</v>
      </c>
      <c r="I81" t="n" s="0">
        <v>0.0</v>
      </c>
      <c r="J81" t="n" s="0">
        <v>2.0</v>
      </c>
      <c r="K81" t="n" s="0">
        <v>15.0</v>
      </c>
      <c r="L81" t="n" s="0">
        <v>20.0</v>
      </c>
      <c r="M81" t="n" s="0">
        <v>135.0</v>
      </c>
      <c r="N81" t="n" s="0">
        <v>80.0</v>
      </c>
      <c r="O81" t="n" s="0">
        <v>12.0</v>
      </c>
      <c r="P81" t="n" s="0">
        <v>0.0</v>
      </c>
      <c r="Q81" t="n" s="0">
        <v>2.0</v>
      </c>
      <c r="R81" t="n" s="0">
        <v>10.0</v>
      </c>
      <c r="S81" t="n" s="0">
        <v>0.0</v>
      </c>
      <c r="T81" t="n" s="0">
        <v>6.0</v>
      </c>
      <c r="U81" t="s" s="0">
        <v>46</v>
      </c>
      <c r="V81" t="s" s="0">
        <v>45</v>
      </c>
      <c r="W81" t="b" s="0">
        <v>0</v>
      </c>
      <c r="Z81" t="n" s="0">
        <v>46.0</v>
      </c>
      <c r="AA81" t="n" s="0">
        <v>10.0</v>
      </c>
    </row>
    <row r="82" spans="1:28" x14ac:dyDescent="0.3">
      <c r="A82" t="n" s="0">
        <v>46.0</v>
      </c>
      <c r="B82" t="s" s="0">
        <v>0</v>
      </c>
      <c r="C82" t="s" s="0">
        <v>1</v>
      </c>
      <c r="D82" t="s" s="0">
        <v>2</v>
      </c>
      <c r="E82" t="s" s="0">
        <v>21</v>
      </c>
      <c r="F82" t="n" s="0">
        <v>0.0</v>
      </c>
      <c r="G82" t="n" s="0">
        <v>0.0</v>
      </c>
      <c r="H82" t="n" s="0">
        <v>5.0</v>
      </c>
      <c r="I82" t="n" s="0">
        <v>0.0</v>
      </c>
      <c r="J82" t="n" s="0">
        <v>7.0</v>
      </c>
      <c r="K82" t="n" s="0">
        <v>15.0</v>
      </c>
      <c r="L82" t="n" s="0">
        <v>30.0</v>
      </c>
      <c r="M82" t="n" s="0">
        <v>155.0</v>
      </c>
      <c r="N82" t="n" s="0">
        <v>80.0</v>
      </c>
      <c r="O82" t="n" s="0">
        <v>12.0</v>
      </c>
      <c r="P82" t="n" s="0">
        <v>0.0</v>
      </c>
      <c r="Q82" t="n" s="0">
        <v>3.0</v>
      </c>
      <c r="R82" t="n" s="0">
        <v>5.0</v>
      </c>
      <c r="S82" t="n" s="0">
        <v>4.0</v>
      </c>
      <c r="T82" t="n" s="0">
        <v>6.0</v>
      </c>
      <c r="U82" s="0"/>
      <c r="V82" t="s">
        <v>45</v>
      </c>
      <c r="W82" t="b">
        <v>0</v>
      </c>
      <c r="Z82" t="n">
        <v>46.0</v>
      </c>
    </row>
    <row r="83" spans="1:28" x14ac:dyDescent="0.3">
      <c r="A83" t="n" s="0">
        <v>50.0</v>
      </c>
      <c r="B83" t="s" s="0">
        <v>2</v>
      </c>
      <c r="C83" t="s" s="0">
        <v>1</v>
      </c>
      <c r="D83" s="0"/>
      <c r="E83" t="s">
        <v>2</v>
      </c>
      <c r="F83" t="n">
        <v>0.0</v>
      </c>
      <c r="G83" t="n">
        <v>0.0</v>
      </c>
      <c r="H83" t="n">
        <v>11.0</v>
      </c>
      <c r="I83" t="n">
        <v>0.0</v>
      </c>
      <c r="J83" t="n">
        <v>2.0</v>
      </c>
      <c r="K83" t="n">
        <v>15.0</v>
      </c>
      <c r="L83" t="n">
        <v>10.0</v>
      </c>
      <c r="M83" t="n">
        <v>133.0</v>
      </c>
      <c r="N83" t="n">
        <v>98.0</v>
      </c>
      <c r="O83" t="n">
        <v>13.0</v>
      </c>
      <c r="P83" t="n">
        <v>0.0</v>
      </c>
      <c r="Q83" t="n">
        <v>1.0</v>
      </c>
      <c r="R83" t="n">
        <v>11.0</v>
      </c>
      <c r="S83" t="n">
        <v>1.0</v>
      </c>
      <c r="T83" t="n">
        <v>6.0</v>
      </c>
      <c r="U83" t="s">
        <v>46</v>
      </c>
      <c r="V83" t="s">
        <v>45</v>
      </c>
      <c r="W83" t="b">
        <v>1</v>
      </c>
      <c r="Z83" t="n">
        <v>50.0</v>
      </c>
      <c r="AA83" t="n">
        <v>11.0</v>
      </c>
    </row>
    <row r="84" spans="1:28" x14ac:dyDescent="0.3">
      <c r="A84" t="n" s="0">
        <v>50.0</v>
      </c>
      <c r="B84" t="s" s="0">
        <v>2</v>
      </c>
      <c r="C84" t="s" s="0">
        <v>1</v>
      </c>
      <c r="D84" s="0"/>
      <c r="E84" t="s">
        <v>2</v>
      </c>
      <c r="F84" t="n">
        <v>1.0</v>
      </c>
      <c r="G84" t="n">
        <v>0.0</v>
      </c>
      <c r="H84" t="n">
        <v>10.0</v>
      </c>
      <c r="I84" t="n">
        <v>0.0</v>
      </c>
      <c r="J84" t="n">
        <v>3.0</v>
      </c>
      <c r="K84" t="n">
        <v>15.0</v>
      </c>
      <c r="L84" t="n">
        <v>33.0</v>
      </c>
      <c r="M84" t="n">
        <v>160.0</v>
      </c>
      <c r="N84" t="n">
        <v>79.0</v>
      </c>
      <c r="O84" t="n">
        <v>14.0</v>
      </c>
      <c r="P84" t="n">
        <v>0.0</v>
      </c>
      <c r="Q84" t="n">
        <v>3.0</v>
      </c>
      <c r="R84" t="n">
        <v>11.0</v>
      </c>
      <c r="S84" t="n">
        <v>0.0</v>
      </c>
      <c r="T84" t="n">
        <v>6.0</v>
      </c>
      <c r="U84" t="s">
        <v>46</v>
      </c>
      <c r="V84" t="s">
        <v>45</v>
      </c>
      <c r="W84" t="b">
        <v>1</v>
      </c>
      <c r="Z84" t="n">
        <v>50.0</v>
      </c>
      <c r="AA84" t="n">
        <v>11.0</v>
      </c>
    </row>
    <row r="85" spans="1:28" x14ac:dyDescent="0.3">
      <c r="A85" t="n" s="0">
        <v>50.0</v>
      </c>
      <c r="B85" t="s" s="0">
        <v>2</v>
      </c>
      <c r="C85" t="s" s="0">
        <v>1</v>
      </c>
      <c r="D85" s="0"/>
      <c r="E85" t="s">
        <v>2</v>
      </c>
      <c r="F85" t="n">
        <v>2.0</v>
      </c>
      <c r="G85" t="n">
        <v>0.0</v>
      </c>
      <c r="H85" t="n">
        <v>9.0</v>
      </c>
      <c r="I85" t="n">
        <v>0.0</v>
      </c>
      <c r="J85" t="n">
        <v>1.0</v>
      </c>
      <c r="K85" t="n">
        <v>15.0</v>
      </c>
      <c r="L85" t="n">
        <v>10.0</v>
      </c>
      <c r="M85" t="n">
        <v>111.0</v>
      </c>
      <c r="N85" t="n">
        <v>76.0</v>
      </c>
      <c r="O85" t="n">
        <v>12.0</v>
      </c>
      <c r="P85" t="n">
        <v>0.0</v>
      </c>
      <c r="Q85" t="n">
        <v>1.0</v>
      </c>
      <c r="R85" t="n">
        <v>11.0</v>
      </c>
      <c r="S85" t="n">
        <v>0.0</v>
      </c>
      <c r="T85" t="n">
        <v>6.0</v>
      </c>
      <c r="U85" t="s">
        <v>46</v>
      </c>
      <c r="V85" t="s">
        <v>45</v>
      </c>
      <c r="W85" t="b">
        <v>1</v>
      </c>
      <c r="Z85" t="n">
        <v>50.0</v>
      </c>
      <c r="AA85" t="n">
        <v>11.0</v>
      </c>
    </row>
    <row r="86" spans="1:28" x14ac:dyDescent="0.3">
      <c r="A86" t="n" s="0">
        <v>50.0</v>
      </c>
      <c r="B86" t="s" s="0">
        <v>2</v>
      </c>
      <c r="C86" t="s" s="0">
        <v>1</v>
      </c>
      <c r="D86" s="0"/>
      <c r="E86" t="s">
        <v>2</v>
      </c>
      <c r="F86" t="n">
        <v>1.0</v>
      </c>
      <c r="G86" t="n">
        <v>0.0</v>
      </c>
      <c r="H86" t="n">
        <v>11.0</v>
      </c>
      <c r="I86" t="n">
        <v>0.0</v>
      </c>
      <c r="J86" t="n">
        <v>3.0</v>
      </c>
      <c r="K86" t="n">
        <v>15.0</v>
      </c>
      <c r="L86" t="n">
        <v>33.0</v>
      </c>
      <c r="M86" t="n">
        <v>168.0</v>
      </c>
      <c r="N86" t="n">
        <v>87.0</v>
      </c>
      <c r="O86" t="n">
        <v>15.0</v>
      </c>
      <c r="P86" t="n">
        <v>0.0</v>
      </c>
      <c r="Q86" t="n">
        <v>3.0</v>
      </c>
      <c r="R86" t="n">
        <v>12.0</v>
      </c>
      <c r="S86" t="n">
        <v>0.0</v>
      </c>
      <c r="T86" t="n">
        <v>6.0</v>
      </c>
      <c r="U86" t="s">
        <v>46</v>
      </c>
      <c r="V86" t="s">
        <v>45</v>
      </c>
      <c r="W86" t="b">
        <v>1</v>
      </c>
      <c r="Z86" t="n">
        <v>50.0</v>
      </c>
      <c r="AA86" t="n">
        <v>12.0</v>
      </c>
    </row>
    <row r="87" spans="1:28" x14ac:dyDescent="0.3">
      <c r="A87" t="n" s="0">
        <v>50.0</v>
      </c>
      <c r="B87" t="s" s="0">
        <v>2</v>
      </c>
      <c r="C87" t="s" s="0">
        <v>1</v>
      </c>
      <c r="D87" t="s" s="0">
        <v>53</v>
      </c>
      <c r="E87" t="s" s="0">
        <v>2</v>
      </c>
      <c r="F87" t="n" s="0">
        <v>0.0</v>
      </c>
      <c r="G87" t="n" s="0">
        <v>0.0</v>
      </c>
      <c r="H87" t="n" s="0">
        <v>0.0</v>
      </c>
      <c r="I87" t="n" s="0">
        <v>0.0</v>
      </c>
      <c r="J87" t="n" s="0">
        <v>6.0</v>
      </c>
      <c r="K87" t="n" s="0">
        <v>15.0</v>
      </c>
      <c r="L87" t="n" s="0">
        <v>33.0</v>
      </c>
      <c r="M87" t="n" s="0">
        <v>108.0</v>
      </c>
      <c r="N87" t="n" s="0">
        <v>27.0</v>
      </c>
      <c r="O87" t="n" s="0">
        <v>6.0</v>
      </c>
      <c r="P87" t="n" s="0">
        <v>0.0</v>
      </c>
      <c r="Q87" t="n" s="0">
        <v>3.0</v>
      </c>
      <c r="R87" t="n" s="0">
        <v>0.0</v>
      </c>
      <c r="S87" t="n" s="0">
        <v>3.0</v>
      </c>
      <c r="T87" t="n" s="0">
        <v>6.0</v>
      </c>
      <c r="U87" t="s" s="0">
        <v>47</v>
      </c>
      <c r="V87" t="s" s="0">
        <v>45</v>
      </c>
      <c r="W87" t="b" s="0">
        <v>1</v>
      </c>
      <c r="Z87" t="n" s="0">
        <v>50.0</v>
      </c>
      <c r="AB87" t="n" s="0">
        <v>3.0</v>
      </c>
    </row>
    <row r="88" spans="1:28" x14ac:dyDescent="0.3">
      <c r="A88" t="n" s="0">
        <v>50.0</v>
      </c>
      <c r="B88" t="s" s="0">
        <v>2</v>
      </c>
      <c r="C88" t="s" s="0">
        <v>1</v>
      </c>
      <c r="D88" t="s" s="0">
        <v>53</v>
      </c>
      <c r="E88" t="s" s="0">
        <v>2</v>
      </c>
      <c r="F88" t="n" s="0">
        <v>0.0</v>
      </c>
      <c r="G88" t="n" s="0">
        <v>0.0</v>
      </c>
      <c r="H88" t="n" s="0">
        <v>4.0</v>
      </c>
      <c r="I88" t="n" s="0">
        <v>0.0</v>
      </c>
      <c r="J88" t="n" s="0">
        <v>6.0</v>
      </c>
      <c r="K88" t="n" s="0">
        <v>15.0</v>
      </c>
      <c r="L88" t="n" s="0">
        <v>43.0</v>
      </c>
      <c r="M88" t="n" s="0">
        <v>150.0</v>
      </c>
      <c r="N88" t="n" s="0">
        <v>49.0</v>
      </c>
      <c r="O88" t="n" s="0">
        <v>10.0</v>
      </c>
      <c r="P88" t="n" s="0">
        <v>0.0</v>
      </c>
      <c r="Q88" t="n" s="0">
        <v>4.0</v>
      </c>
      <c r="R88" t="n" s="0">
        <v>4.0</v>
      </c>
      <c r="S88" t="n" s="0">
        <v>2.0</v>
      </c>
      <c r="T88" t="n" s="0">
        <v>6.0</v>
      </c>
      <c r="U88" s="0"/>
      <c r="V88" t="s">
        <v>45</v>
      </c>
      <c r="W88" t="b">
        <v>1</v>
      </c>
      <c r="Z88" t="n">
        <v>50.0</v>
      </c>
    </row>
    <row r="89" spans="1:28" x14ac:dyDescent="0.3">
      <c r="A89" t="n" s="0">
        <v>50.0</v>
      </c>
      <c r="B89" t="s" s="0">
        <v>2</v>
      </c>
      <c r="C89" t="s" s="0">
        <v>1</v>
      </c>
      <c r="D89" t="s" s="0">
        <v>53</v>
      </c>
      <c r="E89" t="s" s="0">
        <v>2</v>
      </c>
      <c r="F89" t="n" s="0">
        <v>0.0</v>
      </c>
      <c r="G89" t="n" s="0">
        <v>0.0</v>
      </c>
      <c r="H89" t="n" s="0">
        <v>5.0</v>
      </c>
      <c r="I89" t="n" s="0">
        <v>0.0</v>
      </c>
      <c r="J89" t="n" s="0">
        <v>5.0</v>
      </c>
      <c r="K89" t="n" s="0">
        <v>15.0</v>
      </c>
      <c r="L89" t="n" s="0">
        <v>3.0</v>
      </c>
      <c r="M89" t="n" s="0">
        <v>108.0</v>
      </c>
      <c r="N89" t="n" s="0">
        <v>87.0</v>
      </c>
      <c r="O89" t="n" s="0">
        <v>10.0</v>
      </c>
      <c r="P89" t="n" s="0">
        <v>0.0</v>
      </c>
      <c r="Q89" t="n" s="0">
        <v>0.0</v>
      </c>
      <c r="R89" t="n" s="0">
        <v>5.0</v>
      </c>
      <c r="S89" t="n" s="0">
        <v>5.0</v>
      </c>
      <c r="T89" t="n" s="0">
        <v>6.0</v>
      </c>
      <c r="U89" s="0"/>
      <c r="V89" t="s">
        <v>45</v>
      </c>
      <c r="W89" t="b">
        <v>1</v>
      </c>
      <c r="Z89" t="n">
        <v>50.0</v>
      </c>
    </row>
    <row r="90" spans="1:28" x14ac:dyDescent="0.3">
      <c r="A90" t="n" s="0">
        <v>50.0</v>
      </c>
      <c r="B90" t="s" s="0">
        <v>2</v>
      </c>
      <c r="C90" t="s" s="0">
        <v>1</v>
      </c>
      <c r="D90" s="0"/>
      <c r="E90" t="s">
        <v>2</v>
      </c>
      <c r="F90" t="n">
        <v>0.0</v>
      </c>
      <c r="G90" t="n">
        <v>0.0</v>
      </c>
      <c r="H90" t="n">
        <v>11.0</v>
      </c>
      <c r="I90" t="n">
        <v>0.0</v>
      </c>
      <c r="J90" t="n">
        <v>0.0</v>
      </c>
      <c r="K90" t="n">
        <v>15.0</v>
      </c>
      <c r="L90" t="n">
        <v>3.0</v>
      </c>
      <c r="M90" t="n">
        <v>106.0</v>
      </c>
      <c r="N90" t="n">
        <v>85.0</v>
      </c>
      <c r="O90" t="n">
        <v>11.0</v>
      </c>
      <c r="P90" t="n">
        <v>0.0</v>
      </c>
      <c r="Q90" t="n">
        <v>0.0</v>
      </c>
      <c r="R90" t="n">
        <v>11.0</v>
      </c>
      <c r="S90" t="n">
        <v>0.0</v>
      </c>
      <c r="T90" t="n">
        <v>6.0</v>
      </c>
      <c r="U90" t="s">
        <v>46</v>
      </c>
      <c r="V90" t="s">
        <v>45</v>
      </c>
      <c r="W90" t="b">
        <v>1</v>
      </c>
      <c r="Z90" t="n">
        <v>50.0</v>
      </c>
      <c r="AA90" t="n">
        <v>11.0</v>
      </c>
    </row>
    <row r="91" spans="1:28" x14ac:dyDescent="0.3">
      <c r="A91" t="n" s="0">
        <v>50.0</v>
      </c>
      <c r="B91" t="s" s="0">
        <v>2</v>
      </c>
      <c r="C91" t="s" s="0">
        <v>1</v>
      </c>
      <c r="D91" s="0"/>
      <c r="E91" t="s">
        <v>2</v>
      </c>
      <c r="F91" t="n">
        <v>0.0</v>
      </c>
      <c r="G91" t="n">
        <v>0.0</v>
      </c>
      <c r="H91" t="n">
        <v>12.0</v>
      </c>
      <c r="I91" t="n">
        <v>0.0</v>
      </c>
      <c r="J91" t="n">
        <v>0.0</v>
      </c>
      <c r="K91" t="n">
        <v>15.0</v>
      </c>
      <c r="L91" t="n">
        <v>24.0</v>
      </c>
      <c r="M91" t="n">
        <v>135.0</v>
      </c>
      <c r="N91" t="n">
        <v>72.0</v>
      </c>
      <c r="O91" t="n">
        <v>12.0</v>
      </c>
      <c r="P91" t="n">
        <v>3.0</v>
      </c>
      <c r="Q91" t="n">
        <v>0.0</v>
      </c>
      <c r="R91" t="n">
        <v>9.0</v>
      </c>
      <c r="S91" t="n">
        <v>0.0</v>
      </c>
      <c r="T91" t="n">
        <v>1.0</v>
      </c>
      <c r="U91" t="s">
        <v>46</v>
      </c>
      <c r="V91" t="s">
        <v>45</v>
      </c>
      <c r="W91" t="b">
        <v>1</v>
      </c>
      <c r="Z91" t="n">
        <v>50.0</v>
      </c>
      <c r="AA91" t="n">
        <v>9.0</v>
      </c>
    </row>
    <row r="92" spans="1:28" x14ac:dyDescent="0.3">
      <c r="A92" t="n" s="0">
        <v>50.0</v>
      </c>
      <c r="B92" t="s" s="0">
        <v>2</v>
      </c>
      <c r="C92" t="s" s="0">
        <v>1</v>
      </c>
      <c r="D92" s="0"/>
      <c r="E92" t="s">
        <v>2</v>
      </c>
      <c r="F92" t="n">
        <v>0.0</v>
      </c>
      <c r="G92" t="n">
        <v>0.0</v>
      </c>
      <c r="H92" t="n">
        <v>14.0</v>
      </c>
      <c r="I92" t="n">
        <v>0.0</v>
      </c>
      <c r="J92" t="n">
        <v>0.0</v>
      </c>
      <c r="K92" t="n">
        <v>15.0</v>
      </c>
      <c r="L92" t="n">
        <v>32.0</v>
      </c>
      <c r="M92" t="n">
        <v>159.0</v>
      </c>
      <c r="N92" t="n">
        <v>80.0</v>
      </c>
      <c r="O92" t="n">
        <v>14.0</v>
      </c>
      <c r="P92" t="n">
        <v>4.0</v>
      </c>
      <c r="Q92" t="n">
        <v>0.0</v>
      </c>
      <c r="R92" t="n">
        <v>10.0</v>
      </c>
      <c r="S92" t="n">
        <v>0.0</v>
      </c>
      <c r="T92" t="n">
        <v>1.0</v>
      </c>
      <c r="U92" t="s">
        <v>46</v>
      </c>
      <c r="V92" t="s">
        <v>45</v>
      </c>
      <c r="W92" t="b">
        <v>1</v>
      </c>
      <c r="Z92" t="n">
        <v>50.0</v>
      </c>
      <c r="AA92" t="n">
        <v>10.0</v>
      </c>
    </row>
    <row r="93">
      <c r="A93" t="n" s="0">
        <v>53.0</v>
      </c>
      <c r="B93" t="s" s="0">
        <v>0</v>
      </c>
      <c r="C93" t="s" s="0">
        <v>1</v>
      </c>
      <c r="D93" s="0"/>
      <c r="E93" t="s" s="0">
        <v>16</v>
      </c>
      <c r="F93" t="n" s="0">
        <v>0.0</v>
      </c>
      <c r="G93" t="n" s="0">
        <v>0.0</v>
      </c>
      <c r="H93" t="n" s="0">
        <v>12.0</v>
      </c>
      <c r="I93" t="n" s="0">
        <v>0.0</v>
      </c>
      <c r="J93" t="n" s="0">
        <v>0.0</v>
      </c>
      <c r="K93" t="n" s="0">
        <v>15.0</v>
      </c>
      <c r="L93" t="n" s="0">
        <v>32.0</v>
      </c>
      <c r="M93" t="n" s="0">
        <v>143.0</v>
      </c>
      <c r="N93" t="n" s="0">
        <v>64.0</v>
      </c>
      <c r="O93" t="n" s="0">
        <v>12.0</v>
      </c>
      <c r="P93" t="n" s="0">
        <v>4.0</v>
      </c>
      <c r="Q93" t="n" s="0">
        <v>0.0</v>
      </c>
      <c r="R93" t="n" s="0">
        <v>8.0</v>
      </c>
      <c r="S93" t="n" s="0">
        <v>0.0</v>
      </c>
      <c r="T93" t="n" s="0">
        <v>1.0</v>
      </c>
      <c r="U93" t="s" s="0">
        <v>46</v>
      </c>
      <c r="V93" t="s" s="0">
        <v>26</v>
      </c>
      <c r="W93" t="b" s="0">
        <v>0</v>
      </c>
      <c r="Z93" t="n" s="0">
        <v>53.0</v>
      </c>
      <c r="AA93" t="n" s="0">
        <v>8.0</v>
      </c>
    </row>
    <row r="94">
      <c r="A94" t="n" s="0">
        <v>53.0</v>
      </c>
      <c r="B94" t="s" s="0">
        <v>18</v>
      </c>
      <c r="C94" t="s" s="0">
        <v>1</v>
      </c>
      <c r="D94" s="0"/>
      <c r="E94" t="s" s="0">
        <v>16</v>
      </c>
      <c r="F94" t="n" s="0">
        <v>0.0</v>
      </c>
      <c r="G94" t="n" s="0">
        <v>0.0</v>
      </c>
      <c r="H94" t="n" s="0">
        <v>5.0</v>
      </c>
      <c r="I94" t="n" s="0">
        <v>0.0</v>
      </c>
      <c r="J94" t="n" s="0">
        <v>1.0</v>
      </c>
      <c r="K94" t="n" s="0">
        <v>15.0</v>
      </c>
      <c r="L94" t="n" s="0">
        <v>10.0</v>
      </c>
      <c r="M94" t="n" s="0">
        <v>75.0</v>
      </c>
      <c r="N94" t="n" s="0">
        <v>40.0</v>
      </c>
      <c r="O94" t="n" s="0">
        <v>6.0</v>
      </c>
      <c r="P94" t="n" s="0">
        <v>0.0</v>
      </c>
      <c r="Q94" t="n" s="0">
        <v>1.0</v>
      </c>
      <c r="R94" t="n" s="0">
        <v>5.0</v>
      </c>
      <c r="S94" t="n" s="0">
        <v>0.0</v>
      </c>
      <c r="T94" t="n" s="0">
        <v>6.0</v>
      </c>
      <c r="U94" t="s" s="0">
        <v>46</v>
      </c>
      <c r="V94" t="s" s="0">
        <v>26</v>
      </c>
      <c r="W94" t="b" s="0">
        <v>0</v>
      </c>
      <c r="Z94" t="n" s="0">
        <v>53.0</v>
      </c>
      <c r="AA94" t="n" s="0">
        <v>5.0</v>
      </c>
    </row>
    <row r="95">
      <c r="A95" t="n" s="0">
        <v>54.0</v>
      </c>
      <c r="B95" t="s" s="0">
        <v>0</v>
      </c>
      <c r="C95" t="s" s="0">
        <v>1</v>
      </c>
      <c r="D95" s="0"/>
      <c r="E95" t="s" s="0">
        <v>16</v>
      </c>
      <c r="F95" t="n" s="0">
        <v>0.0</v>
      </c>
      <c r="G95" t="n" s="0">
        <v>0.0</v>
      </c>
      <c r="H95" t="n" s="0">
        <v>8.0</v>
      </c>
      <c r="I95" t="n" s="0">
        <v>0.0</v>
      </c>
      <c r="J95" t="n" s="0">
        <v>0.0</v>
      </c>
      <c r="K95" t="n" s="0">
        <v>15.0</v>
      </c>
      <c r="L95" t="n" s="0">
        <v>24.0</v>
      </c>
      <c r="M95" t="n" s="0">
        <v>103.0</v>
      </c>
      <c r="N95" t="n" s="0">
        <v>40.0</v>
      </c>
      <c r="O95" t="n" s="0">
        <v>8.0</v>
      </c>
      <c r="P95" t="n" s="0">
        <v>3.0</v>
      </c>
      <c r="Q95" t="n" s="0">
        <v>0.0</v>
      </c>
      <c r="R95" t="n" s="0">
        <v>5.0</v>
      </c>
      <c r="S95" t="n" s="0">
        <v>0.0</v>
      </c>
      <c r="T95" t="n" s="0">
        <v>1.0</v>
      </c>
      <c r="U95" t="s" s="0">
        <v>46</v>
      </c>
      <c r="V95" t="s" s="0">
        <v>26</v>
      </c>
      <c r="W95" t="b" s="0">
        <v>0</v>
      </c>
      <c r="Z95" t="n" s="0">
        <v>54.0</v>
      </c>
      <c r="AA95" t="n" s="0">
        <v>5.0</v>
      </c>
    </row>
    <row r="275" spans="26:29" x14ac:dyDescent="0.3">
      <c r="Z275" t="str" s="0">
        <f t="shared" ref="Z275:Z276" si="8">IF($U275="Samples",$A275,"")</f>
        <v/>
      </c>
      <c r="AA275" t="str" s="0">
        <f t="shared" ref="AA275:AA276" si="9">IF($U275="Samples",$R275,"")</f>
        <v/>
      </c>
      <c r="AB275" t="str" s="0">
        <f t="shared" ref="AB275:AB276" si="10">IF($U275="Specimens",$A275,"")</f>
        <v/>
      </c>
      <c r="AC275" t="str" s="0">
        <f t="shared" ref="AC275:AC276" si="11">IF($U275="Specimens",$S275,"")</f>
        <v/>
      </c>
    </row>
    <row r="276" spans="26:29" x14ac:dyDescent="0.3">
      <c r="Z276" t="str" s="0">
        <f t="shared" si="8"/>
        <v/>
      </c>
      <c r="AA276" t="str" s="0">
        <f t="shared" si="9"/>
        <v/>
      </c>
      <c r="AB276" t="str" s="0">
        <f t="shared" si="10"/>
        <v/>
      </c>
      <c r="AC276" t="str" s="0">
        <f t="shared" si="11"/>
        <v/>
      </c>
    </row>
  </sheetData>
  <mergeCells count="23">
    <mergeCell ref="BI2:BJ2"/>
    <mergeCell ref="AY2:AZ2"/>
    <mergeCell ref="BA2:BB2"/>
    <mergeCell ref="BC2:BD2"/>
    <mergeCell ref="BE2:BF2"/>
    <mergeCell ref="BG2:BH2"/>
    <mergeCell ref="AO2:AP2"/>
    <mergeCell ref="AQ2:AR2"/>
    <mergeCell ref="AS2:AT2"/>
    <mergeCell ref="AU2:AV2"/>
    <mergeCell ref="AW2:AX2"/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conditionalFormatting sqref="AO5 AQ5 AS5 AU5 AW5 AY5 BA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6 AQ6 AS6 AW6 AU6 AY6 BA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9 AQ9 AS9 AU9 AW9 AY9 BA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0 AQ10 AS10 AU10 AW10 AY10 BA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2 AQ12 AS12 AU12 AW12 AY12 BA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3 AQ13 AS13 AU13 AW13 AY13 BA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4 AQ14 AS14 AU14 AW14 AY14 BA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 AQ15 AS15 AU15 AW15 AY15 BA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6 AQ16 AS16 AU16 AW16 AY16 BA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7 AQ17 AS17 AU17 AW17 AY17 BA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 AR6 AT6 AV6 AX6 AZ6 BB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8 AR8 AT8 AV8 AX8 AZ8 BB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0 AR10 AT10 AV10 AX10 AZ10 BB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1 AR11 AT11 AV11 AX11 AZ11 BB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3 AR13 AT13 AV13 AX13 AZ13 BB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4 AR14 AT14 AV14 AX14 AZ14 BB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 AR15 AT15 AV15 AX15 AZ15 BB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6 AR16 AT16 AV16 AX16 AZ16 BB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 AR17 AT17 AV17 AX17 AZ17 BB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 AO4 AS4 AU4 AW4 AY4 BA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 AO7 AS7 AU7 AW7 AY7 BA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 AO8 AS8 AU8 AW8 AY8 BA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1 AO11 AS11 AU11 AW11 AY11 BA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 AP4 AT4 AV4 AX4 AZ4 BB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 AP5 AT5 AV5 AX5 AZ5 BB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 AP7 AT7 AV7 AX7 AZ7 BB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 AP9 AT9 AV9 AX9 AZ9 BB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 AP12 AT12 AV12 AX12 AZ12 BB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 BE4 BG4 B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 BE5 BG5 B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6 BE6 BG6 B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 BE7 BG7 B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8 BE8 BG8 B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9 BE9 BG9 B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0 BE10 BG10 BI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1 BE11 BG11 BI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2 BE12 BG12 B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3 BE13 BG13 B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4 BE14 BG14 B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5 BE15 BG15 B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6 BE16 BG16 B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7 BE17 BG17 B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 BF4 BH4 B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5 BF5 BH5 B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6 BF6 BH6 B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7 BF7 BH7 B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8 BF8 BH8 B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9 BF9 BH9 B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0 BF10 BH10 B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1 BF11 BH11 B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2 BF12 BH12 B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3 BF13 BH13 B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4 BF14 BH14 B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5 BF15 BH15 B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6 BF16 BH16 B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7 BF17 BH17 B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2 BC12 BG12 BI12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</vt:lpstr>
      <vt:lpstr>Team</vt:lpstr>
      <vt:lpstr>Cas</vt:lpstr>
      <vt:lpstr>Ben</vt:lpstr>
      <vt:lpstr>Lucas</vt:lpstr>
      <vt:lpstr>Jillian</vt:lpstr>
      <vt:lpstr>Keller</vt:lpstr>
      <vt:lpstr>Max</vt:lpstr>
      <vt:lpstr>Zoe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  <vt:lpstr>Drive Teams</vt:lpstr>
      <vt:lpstr>Emily</vt:lpstr>
      <vt:lpstr>Autos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2024-10-30T22:44:05Z</dcterms:created>
  <dc:creator>Matt D Hall</dc:creator>
  <cp:lastModifiedBy>Matt D Hall</cp:lastModifiedBy>
  <dcterms:modified xsi:type="dcterms:W3CDTF">2024-12-14T15:43:42Z</dcterms:modified>
</cp:coreProperties>
</file>