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A06E27E6-D2F7-4E04-8A20-44C892149992}" xr6:coauthVersionLast="47" xr6:coauthVersionMax="47" xr10:uidLastSave="{00000000-0000-0000-0000-000000000000}"/>
  <bookViews>
    <workbookView xWindow="-108" yWindow="-108" windowWidth="23256" windowHeight="12456" tabRatio="827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8" i="1" l="1"/>
  <c r="N159" i="1"/>
  <c r="N160" i="1"/>
  <c r="N161" i="1"/>
  <c r="N162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<sst xmlns="http://schemas.openxmlformats.org/spreadsheetml/2006/main" count="1604" uniqueCount="58">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</sst>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9.3236018106148073</c:v>
                </c:pt>
                <c:pt idx="1">
                  <c:v>11.960317263690516</c:v>
                </c:pt>
                <c:pt idx="2">
                  <c:v>8.0799670643592183</c:v>
                </c:pt>
                <c:pt idx="3">
                  <c:v>8.7465268290912075</c:v>
                </c:pt>
                <c:pt idx="4">
                  <c:v>5.1296409291241538</c:v>
                </c:pt>
                <c:pt idx="5">
                  <c:v>15</c:v>
                </c:pt>
                <c:pt idx="6">
                  <c:v>11.894366033911218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8.6102638170574899</c:v>
                </c:pt>
                <c:pt idx="1">
                  <c:v>4.9918221778871832</c:v>
                </c:pt>
                <c:pt idx="2">
                  <c:v>9.5027804401462586</c:v>
                </c:pt>
                <c:pt idx="3">
                  <c:v>8.7349678122812282</c:v>
                </c:pt>
                <c:pt idx="4">
                  <c:v>11.876685404138669</c:v>
                </c:pt>
                <c:pt idx="5">
                  <c:v>0</c:v>
                </c:pt>
                <c:pt idx="6">
                  <c:v>10.74891054248512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60.088286818823121</c:v>
                </c:pt>
                <c:pt idx="1">
                  <c:v>53.031242049294931</c:v>
                </c:pt>
                <c:pt idx="2">
                  <c:v>69.736753978649162</c:v>
                </c:pt>
                <c:pt idx="3">
                  <c:v>59.021249617561431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37.14070420196694</c:v>
                </c:pt>
                <c:pt idx="1">
                  <c:v>39.48341092432824</c:v>
                </c:pt>
                <c:pt idx="2">
                  <c:v>28.856949831132823</c:v>
                </c:pt>
                <c:pt idx="3">
                  <c:v>36.222758340933957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5.6032353662596082</c:v>
                </c:pt>
                <c:pt idx="1">
                  <c:v>4.1149510767199526</c:v>
                </c:pt>
                <c:pt idx="2">
                  <c:v>7.5331059910511886</c:v>
                </c:pt>
                <c:pt idx="3">
                  <c:v>5.6969877649137137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4.9806183404963305</c:v>
                </c:pt>
                <c:pt idx="1">
                  <c:v>5.8371639597165519</c:v>
                </c:pt>
                <c:pt idx="2">
                  <c:v>3.701946614000537</c:v>
                </c:pt>
                <c:pt idx="3">
                  <c:v>4.5178678199208777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3.2021923527659242</c:v>
                </c:pt>
                <c:pt idx="1">
                  <c:v>2.73025146456721</c:v>
                </c:pt>
                <c:pt idx="2">
                  <c:v>3.3748161903165892</c:v>
                </c:pt>
                <c:pt idx="3">
                  <c:v>3.4255347158890079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2.73220402770745</c:v>
                </c:pt>
                <c:pt idx="1">
                  <c:v>3.2118828601637355</c:v>
                </c:pt>
                <c:pt idx="2">
                  <c:v>2.0599844306513706</c:v>
                </c:pt>
                <c:pt idx="3">
                  <c:v>3.0013184409012381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9.0807394731752424</c:v>
                </c:pt>
                <c:pt idx="1">
                  <c:v>0</c:v>
                </c:pt>
                <c:pt idx="2">
                  <c:v>4.3244074712294607</c:v>
                </c:pt>
                <c:pt idx="3">
                  <c:v>-0.48074069840786038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8.8817841970012523E-16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8.8930543881553454</c:v>
                </c:pt>
                <c:pt idx="1">
                  <c:v>0</c:v>
                </c:pt>
                <c:pt idx="2">
                  <c:v>11.756470617320371</c:v>
                </c:pt>
                <c:pt idx="3">
                  <c:v>12.961481396815721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60.088286818823121</c:v>
                </c:pt>
                <c:pt idx="1">
                  <c:v>0</c:v>
                </c:pt>
                <c:pt idx="2">
                  <c:v>70.695523643661218</c:v>
                </c:pt>
                <c:pt idx="3">
                  <c:v>57.916882557580252</c:v>
                </c:pt>
                <c:pt idx="4">
                  <c:v>65.267831927382886</c:v>
                </c:pt>
                <c:pt idx="5">
                  <c:v>59.831789894251671</c:v>
                </c:pt>
                <c:pt idx="6">
                  <c:v>59.030891424722675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37.14070420196694</c:v>
                </c:pt>
                <c:pt idx="1">
                  <c:v>0</c:v>
                </c:pt>
                <c:pt idx="2">
                  <c:v>12.152972810889253</c:v>
                </c:pt>
                <c:pt idx="3">
                  <c:v>32.166234884839525</c:v>
                </c:pt>
                <c:pt idx="4">
                  <c:v>30.683325191026483</c:v>
                </c:pt>
                <c:pt idx="5">
                  <c:v>19.997121705989599</c:v>
                </c:pt>
                <c:pt idx="6">
                  <c:v>29.725966160883679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5.6032353662596082</c:v>
                </c:pt>
                <c:pt idx="1">
                  <c:v>0</c:v>
                </c:pt>
                <c:pt idx="2">
                  <c:v>4.9798956806385251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4.9806183404963305</c:v>
                </c:pt>
                <c:pt idx="1">
                  <c:v>0</c:v>
                </c:pt>
                <c:pt idx="2">
                  <c:v>2.4996713236110697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3.2021923527659242</c:v>
                </c:pt>
                <c:pt idx="1">
                  <c:v>0</c:v>
                </c:pt>
                <c:pt idx="2">
                  <c:v>3.4306142033699887</c:v>
                </c:pt>
                <c:pt idx="3">
                  <c:v>6</c:v>
                </c:pt>
                <c:pt idx="4">
                  <c:v>3.8439469663698422</c:v>
                </c:pt>
                <c:pt idx="5">
                  <c:v>3.9915894947125832</c:v>
                </c:pt>
                <c:pt idx="6">
                  <c:v>3.6775628275972543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2.73220402770745</c:v>
                </c:pt>
                <c:pt idx="1">
                  <c:v>0</c:v>
                </c:pt>
                <c:pt idx="2">
                  <c:v>2.3597048280471551</c:v>
                </c:pt>
                <c:pt idx="3">
                  <c:v>0</c:v>
                </c:pt>
                <c:pt idx="4">
                  <c:v>0.91986057155253809</c:v>
                </c:pt>
                <c:pt idx="5">
                  <c:v>0.99985608529948067</c:v>
                </c:pt>
                <c:pt idx="6">
                  <c:v>2.389336409123143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59.887959207641543</c:v>
                </c:pt>
                <c:pt idx="1">
                  <c:v>67.494704192304738</c:v>
                </c:pt>
                <c:pt idx="2">
                  <c:v>63.308869338323859</c:v>
                </c:pt>
                <c:pt idx="3">
                  <c:v>60.335094116300922</c:v>
                </c:pt>
                <c:pt idx="4">
                  <c:v>44.177692689748817</c:v>
                </c:pt>
                <c:pt idx="5">
                  <c:v>59.665852194930892</c:v>
                </c:pt>
                <c:pt idx="6">
                  <c:v>102.87930095985536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36.481433609000646</c:v>
                </c:pt>
                <c:pt idx="1">
                  <c:v>30.153208931568997</c:v>
                </c:pt>
                <c:pt idx="2">
                  <c:v>29.425708113358127</c:v>
                </c:pt>
                <c:pt idx="3">
                  <c:v>30.936896822324286</c:v>
                </c:pt>
                <c:pt idx="4">
                  <c:v>9.3236229589194437</c:v>
                </c:pt>
                <c:pt idx="5">
                  <c:v>31.621420001192661</c:v>
                </c:pt>
                <c:pt idx="6">
                  <c:v>16.056455124412338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5.5453389803790767</c:v>
                </c:pt>
                <c:pt idx="1">
                  <c:v>7.1098473721002842</c:v>
                </c:pt>
                <c:pt idx="2">
                  <c:v>6.4738394808454567</c:v>
                </c:pt>
                <c:pt idx="3">
                  <c:v>4.9120710266047052</c:v>
                </c:pt>
                <c:pt idx="4">
                  <c:v>2.7693072734878128</c:v>
                </c:pt>
                <c:pt idx="5">
                  <c:v>5.0957579482017348</c:v>
                </c:pt>
                <c:pt idx="6">
                  <c:v>9.8591763091563607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4.9569649324405738</c:v>
                </c:pt>
                <c:pt idx="1">
                  <c:v>2.9116621515496091</c:v>
                </c:pt>
                <c:pt idx="2">
                  <c:v>3.4685861336644974</c:v>
                </c:pt>
                <c:pt idx="3">
                  <c:v>5.1166822305355932</c:v>
                </c:pt>
                <c:pt idx="4">
                  <c:v>3.0771094500809721</c:v>
                </c:pt>
                <c:pt idx="5">
                  <c:v>7.3612082106908083</c:v>
                </c:pt>
                <c:pt idx="6">
                  <c:v>2.7304124380908128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3.2018202044199389</c:v>
                </c:pt>
                <c:pt idx="1">
                  <c:v>3.0611605988502015</c:v>
                </c:pt>
                <c:pt idx="2">
                  <c:v>3.753055436462299</c:v>
                </c:pt>
                <c:pt idx="3">
                  <c:v>4.2263066508461282</c:v>
                </c:pt>
                <c:pt idx="4">
                  <c:v>1</c:v>
                </c:pt>
                <c:pt idx="5">
                  <c:v>2.6329048659804988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2.7325104349894622</c:v>
                </c:pt>
                <c:pt idx="1">
                  <c:v>2.6937912125434433</c:v>
                </c:pt>
                <c:pt idx="2">
                  <c:v>2.1927974435776374</c:v>
                </c:pt>
                <c:pt idx="3">
                  <c:v>0.92568410877315976</c:v>
                </c:pt>
                <c:pt idx="4">
                  <c:v>0</c:v>
                </c:pt>
                <c:pt idx="5">
                  <c:v>3.0801697612249104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9.0807394731752424</c:v>
                </c:pt>
                <c:pt idx="1">
                  <c:v>9.3398611558162905</c:v>
                </c:pt>
                <c:pt idx="2">
                  <c:v>8.3052182162001813</c:v>
                </c:pt>
                <c:pt idx="3">
                  <c:v>9.434120804421898</c:v>
                </c:pt>
                <c:pt idx="4">
                  <c:v>11.446985974920343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8.8930543881553454</c:v>
                </c:pt>
                <c:pt idx="1">
                  <c:v>8.3431370946113432</c:v>
                </c:pt>
                <c:pt idx="2">
                  <c:v>9.1515706704222026</c:v>
                </c:pt>
                <c:pt idx="3">
                  <c:v>8.273512328419713</c:v>
                </c:pt>
                <c:pt idx="4">
                  <c:v>7.4698022026552717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60.088286818823121</c:v>
                </c:pt>
                <c:pt idx="1">
                  <c:v>61.650284605302666</c:v>
                </c:pt>
                <c:pt idx="2">
                  <c:v>66.202605614206931</c:v>
                </c:pt>
                <c:pt idx="3">
                  <c:v>57.547458281311592</c:v>
                </c:pt>
                <c:pt idx="4">
                  <c:v>70.864984298831402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37.14070420196694</c:v>
                </c:pt>
                <c:pt idx="1">
                  <c:v>38.658927592857957</c:v>
                </c:pt>
                <c:pt idx="2">
                  <c:v>20.761073840629734</c:v>
                </c:pt>
                <c:pt idx="3">
                  <c:v>28.542559416022954</c:v>
                </c:pt>
                <c:pt idx="4">
                  <c:v>38.819734578643391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5.6032353662596082</c:v>
                </c:pt>
                <c:pt idx="1">
                  <c:v>6.0368953999211961</c:v>
                </c:pt>
                <c:pt idx="2">
                  <c:v>4.9433579131855492</c:v>
                </c:pt>
                <c:pt idx="3">
                  <c:v>5.9981432772562213</c:v>
                </c:pt>
                <c:pt idx="4">
                  <c:v>7.4760967217343053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4.9806183404963305</c:v>
                </c:pt>
                <c:pt idx="1">
                  <c:v>4.8085347441276589</c:v>
                </c:pt>
                <c:pt idx="2">
                  <c:v>4.8977739399920708</c:v>
                </c:pt>
                <c:pt idx="3">
                  <c:v>2.9976454181738008</c:v>
                </c:pt>
                <c:pt idx="4">
                  <c:v>4.8860028411333287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3.2021923527659242</c:v>
                </c:pt>
                <c:pt idx="1">
                  <c:v>2.7038853188118095</c:v>
                </c:pt>
                <c:pt idx="2">
                  <c:v>2.5030242316638027</c:v>
                </c:pt>
                <c:pt idx="3">
                  <c:v>4.3251208186431587</c:v>
                </c:pt>
                <c:pt idx="4">
                  <c:v>3.8911747124363707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2.73220402770745</c:v>
                </c:pt>
                <c:pt idx="1">
                  <c:v>2.5201294690025522</c:v>
                </c:pt>
                <c:pt idx="2">
                  <c:v>2.4537285032622425</c:v>
                </c:pt>
                <c:pt idx="3">
                  <c:v>1.7923500509110539</c:v>
                </c:pt>
                <c:pt idx="4">
                  <c:v>2.7523375452970207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9.0807394731752424</c:v>
                </c:pt>
                <c:pt idx="1">
                  <c:v>10.411673405479146</c:v>
                </c:pt>
                <c:pt idx="2">
                  <c:v>6.9509453908184646</c:v>
                </c:pt>
                <c:pt idx="3">
                  <c:v>9.5005064091729263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8.8930543881553454</c:v>
                </c:pt>
                <c:pt idx="1">
                  <c:v>7.0860155753340628</c:v>
                </c:pt>
                <c:pt idx="2">
                  <c:v>10.466754693167946</c:v>
                </c:pt>
                <c:pt idx="3">
                  <c:v>8.8060241625249649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62"/>
  <sheetViews>
    <sheetView tabSelected="1" topLeftCell="A144" workbookViewId="0">
      <selection activeCell="P147" sqref="P147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6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</row>
    <row r="83" spans="1:17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</row>
    <row r="90" spans="1:17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</row>
    <row r="91" spans="1:17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</row>
    <row r="92" spans="1:17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</row>
    <row r="93" spans="1:17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</row>
    <row r="94" spans="1:17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</row>
    <row r="95" spans="1:17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</row>
    <row r="96" spans="1:17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</row>
    <row r="97" spans="1:17" x14ac:dyDescent="0.3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</row>
    <row r="98" spans="1:17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</row>
    <row r="99" spans="1:17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62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</row>
    <row r="100" spans="1:17" x14ac:dyDescent="0.3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</row>
    <row r="101" spans="1:17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</row>
    <row r="102" spans="1:17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</row>
    <row r="103" spans="1:17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</row>
    <row r="104" spans="1:17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</row>
    <row r="105" spans="1:17" x14ac:dyDescent="0.3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</row>
    <row r="106" spans="1:17" x14ac:dyDescent="0.3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</row>
    <row r="107" spans="1:17" x14ac:dyDescent="0.3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</row>
    <row r="108" spans="1:17" x14ac:dyDescent="0.3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</row>
    <row r="109" spans="1:17" x14ac:dyDescent="0.3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</row>
    <row r="110" spans="1:17" x14ac:dyDescent="0.3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</row>
    <row r="111" spans="1:17" x14ac:dyDescent="0.3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</row>
    <row r="112" spans="1:17" x14ac:dyDescent="0.3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</row>
    <row r="113" spans="1:17" x14ac:dyDescent="0.3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</row>
    <row r="114" spans="1:17" x14ac:dyDescent="0.3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</row>
    <row r="115" spans="1:17" x14ac:dyDescent="0.3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</row>
    <row r="116" spans="1:17" x14ac:dyDescent="0.3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</row>
    <row r="117" spans="1:17" x14ac:dyDescent="0.3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</row>
    <row r="118" spans="1:17" x14ac:dyDescent="0.3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</row>
    <row r="119" spans="1:17" x14ac:dyDescent="0.3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</row>
    <row r="120" spans="1:17" x14ac:dyDescent="0.3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</row>
    <row r="121" spans="1:17" x14ac:dyDescent="0.3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</row>
    <row r="122" spans="1:17" x14ac:dyDescent="0.3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62" si="9">SUM(F122:J122)</f>
        <v>9</v>
      </c>
      <c r="O122">
        <v>2</v>
      </c>
      <c r="P122" t="s">
        <v>46</v>
      </c>
      <c r="Q122" t="s">
        <v>45</v>
      </c>
    </row>
    <row r="123" spans="1:17" x14ac:dyDescent="0.3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</row>
    <row r="124" spans="1:17" x14ac:dyDescent="0.3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</row>
    <row r="125" spans="1:17" x14ac:dyDescent="0.3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</row>
    <row r="126" spans="1:17" x14ac:dyDescent="0.3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</row>
    <row r="127" spans="1:17" x14ac:dyDescent="0.3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</row>
    <row r="128" spans="1:17" x14ac:dyDescent="0.3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</row>
    <row r="129" spans="1:20" x14ac:dyDescent="0.3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</row>
    <row r="130" spans="1:20" x14ac:dyDescent="0.3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</row>
    <row r="131" spans="1:20" x14ac:dyDescent="0.3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</row>
    <row r="132" spans="1:20" x14ac:dyDescent="0.3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</row>
    <row r="133" spans="1:20" x14ac:dyDescent="0.3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</row>
    <row r="134" spans="1:20" x14ac:dyDescent="0.3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</row>
    <row r="135" spans="1:20" x14ac:dyDescent="0.3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</row>
    <row r="136" spans="1:20" x14ac:dyDescent="0.3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</row>
    <row r="137" spans="1:20" x14ac:dyDescent="0.3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</row>
    <row r="138" spans="1:20" x14ac:dyDescent="0.3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</row>
    <row r="139" spans="1:20" x14ac:dyDescent="0.3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</row>
    <row r="140" spans="1:20" x14ac:dyDescent="0.3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</row>
    <row r="141" spans="1:20" x14ac:dyDescent="0.3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</row>
    <row r="142" spans="1:20" x14ac:dyDescent="0.3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</row>
    <row r="143" spans="1:20" x14ac:dyDescent="0.3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</row>
    <row r="144" spans="1:20" x14ac:dyDescent="0.3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</row>
    <row r="145" spans="1:17" x14ac:dyDescent="0.3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</row>
    <row r="146" spans="1:17" x14ac:dyDescent="0.3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</row>
    <row r="147" spans="1:17" x14ac:dyDescent="0.3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</row>
    <row r="148" spans="1:17" x14ac:dyDescent="0.3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</row>
    <row r="149" spans="1:17" x14ac:dyDescent="0.3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</row>
    <row r="150" spans="1:17" x14ac:dyDescent="0.3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</row>
    <row r="151" spans="1:17" x14ac:dyDescent="0.3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</row>
    <row r="152" spans="1:17" x14ac:dyDescent="0.3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</row>
    <row r="153" spans="1:17" x14ac:dyDescent="0.3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</row>
    <row r="154" spans="1:17" x14ac:dyDescent="0.3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</row>
    <row r="155" spans="1:17" x14ac:dyDescent="0.3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</row>
    <row r="156" spans="1:17" x14ac:dyDescent="0.3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</row>
    <row r="157" spans="1:17" x14ac:dyDescent="0.3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</row>
    <row r="158" spans="1:17" x14ac:dyDescent="0.3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</row>
    <row r="159" spans="1:17" x14ac:dyDescent="0.3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</row>
    <row r="160" spans="1:17" x14ac:dyDescent="0.3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</row>
    <row r="161" spans="1:17" x14ac:dyDescent="0.3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</row>
    <row r="162" spans="1:17" x14ac:dyDescent="0.3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workbookViewId="0">
      <selection activeCell="O17" sqref="O17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0.40015357122434053</v>
      </c>
      <c r="F4" s="8">
        <v>0.75094844721454779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-0.35079487599020726</v>
      </c>
      <c r="O4" s="8">
        <f t="shared" ref="O4:O17" si="1">(E4+F4)</f>
        <v>1.1511020184388883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4.9635118036608636</v>
      </c>
      <c r="F6" s="8">
        <v>3.8658357659845834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1.0976760376762802</v>
      </c>
      <c r="O6" s="8">
        <f t="shared" si="1"/>
        <v>8.8293475696454475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3.1310336417587501</v>
      </c>
      <c r="F8" s="8">
        <v>3.8074616751837742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-0.67642803342502411</v>
      </c>
      <c r="O8" s="8">
        <f t="shared" si="1"/>
        <v>6.9384953169425243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13.570876968631755</v>
      </c>
      <c r="F9" s="6">
        <v>4.1367561642098556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9.434120804421898</v>
      </c>
      <c r="O9" s="6">
        <f t="shared" si="1"/>
        <v>17.707633132841611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19.016973602634906</v>
      </c>
      <c r="F10" s="8">
        <v>12.355515810730298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6.6614577919046081</v>
      </c>
      <c r="O10" s="8">
        <f t="shared" si="1"/>
        <v>31.372489413365201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104.40658856058973</v>
      </c>
      <c r="F11" s="8">
        <v>25.002054826794424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79.404533733795304</v>
      </c>
      <c r="O11" s="8">
        <f t="shared" si="1"/>
        <v>129.40864338738416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71.818737989323068</v>
      </c>
      <c r="F12" s="6">
        <v>14.271279708011477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57.547458281311592</v>
      </c>
      <c r="O12" s="6">
        <f t="shared" si="1"/>
        <v>86.090017697334545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8.4946990166439527</v>
      </c>
      <c r="F13" s="6">
        <v>1.1827390053409133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7.3119600113030394</v>
      </c>
      <c r="O13" s="6">
        <f t="shared" si="1"/>
        <v>9.6774380219848659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0.76983441265414365</v>
      </c>
      <c r="F14" s="8">
        <v>0.86867982177014036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-9.8845409115996707E-2</v>
      </c>
      <c r="O14" s="8">
        <f t="shared" si="1"/>
        <v>1.638514234424284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1.5526749542466352</v>
      </c>
      <c r="F15" s="8">
        <v>1.2801748895977108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0.2725000646489244</v>
      </c>
      <c r="O15" s="8">
        <f t="shared" si="1"/>
        <v>2.8328498438443459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7.4969659863431213</v>
      </c>
      <c r="F16" s="6">
        <v>1.4988227090869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5.9981432772562213</v>
      </c>
      <c r="O16" s="6">
        <f t="shared" si="1"/>
        <v>8.9957886954300221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5.2212958440986856</v>
      </c>
      <c r="F17" s="19">
        <v>0.89617502545552674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4.3251208186431587</v>
      </c>
      <c r="O17" s="19">
        <f t="shared" si="1"/>
        <v>6.1174708695542126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2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16</v>
      </c>
      <c r="F26">
        <v>27</v>
      </c>
      <c r="G26">
        <v>34</v>
      </c>
    </row>
    <row r="27" spans="1:19" x14ac:dyDescent="0.3">
      <c r="C27">
        <v>51</v>
      </c>
      <c r="D27">
        <v>68</v>
      </c>
      <c r="E27">
        <v>87</v>
      </c>
      <c r="F27">
        <v>105</v>
      </c>
      <c r="G27">
        <v>143</v>
      </c>
    </row>
    <row r="28" spans="1:19" x14ac:dyDescent="0.3">
      <c r="C28">
        <v>30</v>
      </c>
      <c r="D28">
        <v>58</v>
      </c>
      <c r="E28">
        <v>66</v>
      </c>
      <c r="F28">
        <v>80</v>
      </c>
      <c r="G28">
        <v>94</v>
      </c>
    </row>
    <row r="29" spans="1:19" x14ac:dyDescent="0.3">
      <c r="C29">
        <v>0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1</v>
      </c>
      <c r="E32">
        <v>5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3"/>
  <sheetViews>
    <sheetView workbookViewId="0">
      <selection activeCell="R6" sqref="R6"/>
    </sheetView>
  </sheetViews>
  <sheetFormatPr defaultRowHeight="14.4" x14ac:dyDescent="0.3"/>
  <cols>
    <col min="1" max="1" width="16.88671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0.31150013296501977</v>
      </c>
      <c r="H4" s="8">
        <v>0.68202722213665301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-0.37052708917163324</v>
      </c>
      <c r="Q4" s="8">
        <f t="shared" ref="Q4:Q17" si="3">(G4+H4)</f>
        <v>0.99352735510167278</v>
      </c>
      <c r="R4" s="7">
        <f>(I4-J4)</f>
        <v>0</v>
      </c>
      <c r="S4" s="8">
        <f t="shared" ref="S4:S17" si="4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3.0671878377642934E-2</v>
      </c>
      <c r="H5" s="8">
        <v>0.17242712737394311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-0.14175524899630018</v>
      </c>
      <c r="Q5" s="8">
        <f t="shared" si="3"/>
        <v>0.20309900575158604</v>
      </c>
      <c r="R5" s="7">
        <f>(I5-J5)</f>
        <v>0</v>
      </c>
      <c r="S5" s="8">
        <f t="shared" si="4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6.0145264814023829</v>
      </c>
      <c r="H6" s="8">
        <v>4.4999802124212165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1.5145462689811664</v>
      </c>
      <c r="Q6" s="8">
        <f t="shared" si="3"/>
        <v>10.514506693823598</v>
      </c>
      <c r="R6" s="7">
        <f t="shared" ref="R6:R17" si="7">(I6-J6)</f>
        <v>0</v>
      </c>
      <c r="S6" s="8">
        <f t="shared" si="4"/>
        <v>0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7.0263213541955846E-2</v>
      </c>
      <c r="H7" s="8">
        <v>0.25559009050570286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-0.185326876963747</v>
      </c>
      <c r="Q7" s="8">
        <f t="shared" si="3"/>
        <v>0.32585330404765872</v>
      </c>
      <c r="R7" s="7">
        <f t="shared" si="7"/>
        <v>0</v>
      </c>
      <c r="S7" s="8">
        <f t="shared" si="4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2.3489468599547632</v>
      </c>
      <c r="H8" s="8">
        <v>2.933707095185333</v>
      </c>
      <c r="I8" s="7">
        <v>6.9830350747246461</v>
      </c>
      <c r="J8" s="8">
        <v>0.99985608529948033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-0.58476023523056986</v>
      </c>
      <c r="Q8" s="8">
        <f t="shared" si="3"/>
        <v>5.2826539551400966</v>
      </c>
      <c r="R8" s="7">
        <f t="shared" si="7"/>
        <v>5.9831789894251655</v>
      </c>
      <c r="S8" s="8">
        <f t="shared" si="4"/>
        <v>7.9828911600241268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13.954681193146177</v>
      </c>
      <c r="H9" s="6">
        <v>3.5430077876670314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10.411673405479146</v>
      </c>
      <c r="Q9" s="6">
        <f t="shared" si="3"/>
        <v>17.497688980813209</v>
      </c>
      <c r="R9" s="5">
        <f t="shared" si="7"/>
        <v>15</v>
      </c>
      <c r="S9" s="6">
        <f t="shared" si="4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25.618282719329244</v>
      </c>
      <c r="H10" s="8">
        <v>9.6639075530783032</v>
      </c>
      <c r="I10" s="7">
        <v>27.915175373623232</v>
      </c>
      <c r="J10" s="8">
        <v>4.9992804264974016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15.954375166250941</v>
      </c>
      <c r="Q10" s="8">
        <f t="shared" si="3"/>
        <v>35.282190272407547</v>
      </c>
      <c r="R10" s="7">
        <f t="shared" si="7"/>
        <v>22.915894947125828</v>
      </c>
      <c r="S10" s="8">
        <f t="shared" si="4"/>
        <v>32.914455800120635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112.34591142393442</v>
      </c>
      <c r="H11" s="8">
        <v>25.97723462923469</v>
      </c>
      <c r="I11" s="7">
        <v>112.74552612086971</v>
      </c>
      <c r="J11" s="8">
        <v>14.997841279492206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86.368676794699738</v>
      </c>
      <c r="Q11" s="8">
        <f t="shared" si="3"/>
        <v>138.32314605316913</v>
      </c>
      <c r="R11" s="7">
        <f t="shared" si="7"/>
        <v>97.747684841377506</v>
      </c>
      <c r="S11" s="8">
        <f t="shared" si="4"/>
        <v>127.74336740036192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72.772947511459051</v>
      </c>
      <c r="H12" s="6">
        <v>19.741705462164123</v>
      </c>
      <c r="I12" s="5">
        <v>69.83035074724647</v>
      </c>
      <c r="J12" s="6">
        <v>9.9985608529948031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53.031242049294931</v>
      </c>
      <c r="Q12" s="6">
        <f t="shared" si="3"/>
        <v>92.514652973623171</v>
      </c>
      <c r="R12" s="5">
        <f t="shared" si="7"/>
        <v>59.831789894251671</v>
      </c>
      <c r="S12" s="6">
        <f t="shared" si="4"/>
        <v>79.82891160024127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8.7759085662417622</v>
      </c>
      <c r="H13" s="6">
        <v>2.7650426860424115</v>
      </c>
      <c r="I13" s="5">
        <v>6.9830350747246461</v>
      </c>
      <c r="J13" s="6">
        <v>0.99985608529948033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6.0108658801993506</v>
      </c>
      <c r="Q13" s="6">
        <f t="shared" si="3"/>
        <v>11.540951252284174</v>
      </c>
      <c r="R13" s="5">
        <f t="shared" si="7"/>
        <v>5.9831789894251655</v>
      </c>
      <c r="S13" s="6">
        <f t="shared" si="4"/>
        <v>7.9828911600241268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1.2971896322442404</v>
      </c>
      <c r="H14" s="8">
        <v>1.2546452199814215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4.2544412262818909E-2</v>
      </c>
      <c r="Q14" s="8">
        <f t="shared" si="3"/>
        <v>2.551834852225662</v>
      </c>
      <c r="R14" s="7">
        <f t="shared" si="7"/>
        <v>0</v>
      </c>
      <c r="S14" s="8">
        <f t="shared" si="4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2.2369377612933894</v>
      </c>
      <c r="H15" s="8">
        <v>0.91490297548941346</v>
      </c>
      <c r="I15" s="7">
        <v>2.4915175373623235</v>
      </c>
      <c r="J15" s="8">
        <v>0.49992804264974017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1.322034785803976</v>
      </c>
      <c r="Q15" s="8">
        <f t="shared" si="3"/>
        <v>3.1518407367828027</v>
      </c>
      <c r="R15" s="7">
        <f t="shared" si="7"/>
        <v>1.9915894947125834</v>
      </c>
      <c r="S15" s="8">
        <f t="shared" si="4"/>
        <v>2.9914455800120638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7.0335330565782286</v>
      </c>
      <c r="H16" s="6">
        <v>2.9185819798582764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4.1149510767199526</v>
      </c>
      <c r="Q16" s="6">
        <f t="shared" si="3"/>
        <v>9.9521150364365045</v>
      </c>
      <c r="R16" s="5" t="e">
        <f t="shared" si="7"/>
        <v>#NUM!</v>
      </c>
      <c r="S16" s="6" t="e">
        <f t="shared" si="4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4.336192894649078</v>
      </c>
      <c r="H17" s="19">
        <v>1.605941430081868</v>
      </c>
      <c r="I17" s="18">
        <v>4.4915175373623235</v>
      </c>
      <c r="J17" s="19">
        <v>0.49992804264974017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2.73025146456721</v>
      </c>
      <c r="Q17" s="19">
        <f t="shared" si="3"/>
        <v>5.9421343247309455</v>
      </c>
      <c r="R17" s="18">
        <f t="shared" si="7"/>
        <v>3.9915894947125832</v>
      </c>
      <c r="S17" s="19">
        <f t="shared" si="4"/>
        <v>4.9914455800120638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5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2</v>
      </c>
      <c r="F24">
        <v>5</v>
      </c>
      <c r="G24">
        <v>7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24</v>
      </c>
      <c r="F26">
        <v>28</v>
      </c>
      <c r="G26">
        <v>34</v>
      </c>
    </row>
    <row r="27" spans="1:19" x14ac:dyDescent="0.3">
      <c r="C27">
        <v>40</v>
      </c>
      <c r="D27">
        <v>72</v>
      </c>
      <c r="E27">
        <v>89</v>
      </c>
      <c r="F27">
        <v>102</v>
      </c>
      <c r="G27">
        <v>131</v>
      </c>
    </row>
    <row r="28" spans="1:19" x14ac:dyDescent="0.3">
      <c r="C28">
        <v>34</v>
      </c>
      <c r="D28">
        <v>52</v>
      </c>
      <c r="E28">
        <v>66</v>
      </c>
      <c r="F28">
        <v>84</v>
      </c>
      <c r="G28">
        <v>91</v>
      </c>
    </row>
    <row r="29" spans="1:19" x14ac:dyDescent="0.3">
      <c r="C29">
        <v>4</v>
      </c>
      <c r="D29">
        <v>6</v>
      </c>
      <c r="E29">
        <v>8</v>
      </c>
      <c r="F29">
        <v>10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3</v>
      </c>
      <c r="E32">
        <v>5</v>
      </c>
      <c r="F32">
        <v>7</v>
      </c>
      <c r="G32">
        <v>12</v>
      </c>
    </row>
    <row r="33" spans="3:7" x14ac:dyDescent="0.3">
      <c r="C33">
        <v>0</v>
      </c>
      <c r="D33">
        <v>1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18" sqref="Q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0.48263231018289388</v>
      </c>
      <c r="F4" s="8">
        <v>0.7404703350233135</v>
      </c>
      <c r="G4" s="7">
        <v>0.3843053549060102</v>
      </c>
      <c r="H4" s="8">
        <v>0.64631942046145741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-0.25783802484041962</v>
      </c>
      <c r="O4" s="8">
        <f t="shared" ref="O4:O17" si="1">(E4+F4)</f>
        <v>1.2231026452062075</v>
      </c>
      <c r="P4" s="7">
        <f t="shared" ref="P4:P17" si="2">(G4-H4)</f>
        <v>-0.26201406555544721</v>
      </c>
      <c r="Q4" s="8">
        <f t="shared" ref="Q4:Q17" si="3">(G4+H4)</f>
        <v>1.0306247753674675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7.5329038772861736</v>
      </c>
      <c r="F6" s="8">
        <v>5.4091259217545247</v>
      </c>
      <c r="G6" s="7">
        <v>5.3374145559086346</v>
      </c>
      <c r="H6" s="8">
        <v>4.7305453604464631</v>
      </c>
      <c r="I6" s="7">
        <v>0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2.1237779555316489</v>
      </c>
      <c r="O6" s="8">
        <f t="shared" si="1"/>
        <v>12.942029799040698</v>
      </c>
      <c r="P6" s="7">
        <f t="shared" si="2"/>
        <v>0.60686919546217144</v>
      </c>
      <c r="Q6" s="8">
        <f t="shared" si="3"/>
        <v>10.067959916355097</v>
      </c>
      <c r="R6" s="7">
        <f t="shared" si="4"/>
        <v>0</v>
      </c>
      <c r="S6" s="8">
        <f t="shared" si="5"/>
        <v>0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2.904635594949792</v>
      </c>
      <c r="F8" s="8">
        <v>3.3076629307029064</v>
      </c>
      <c r="G8" s="7">
        <v>4.069730173713447</v>
      </c>
      <c r="H8" s="8">
        <v>3.2086259804973993</v>
      </c>
      <c r="I8" s="7">
        <v>9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-0.40302733575311445</v>
      </c>
      <c r="O8" s="8">
        <f t="shared" si="1"/>
        <v>6.2122985256526988</v>
      </c>
      <c r="P8" s="7">
        <f t="shared" si="2"/>
        <v>0.8611041932160477</v>
      </c>
      <c r="Q8" s="8">
        <f t="shared" si="3"/>
        <v>7.2783561542108464</v>
      </c>
      <c r="R8" s="7">
        <f t="shared" si="4"/>
        <v>9</v>
      </c>
      <c r="S8" s="8">
        <f t="shared" si="5"/>
        <v>9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15.181887076247978</v>
      </c>
      <c r="F9" s="6">
        <v>3.7349011013276354</v>
      </c>
      <c r="G9" s="5">
        <v>12.184322737402438</v>
      </c>
      <c r="H9" s="6">
        <v>5.233377346583973</v>
      </c>
      <c r="I9" s="5">
        <v>7.5</v>
      </c>
      <c r="J9" s="6">
        <v>7.4999999999999991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11.446985974920343</v>
      </c>
      <c r="O9" s="6">
        <f t="shared" si="1"/>
        <v>18.916788177575615</v>
      </c>
      <c r="P9" s="5">
        <f t="shared" si="2"/>
        <v>6.9509453908184646</v>
      </c>
      <c r="Q9" s="6">
        <f t="shared" si="3"/>
        <v>17.417700083986411</v>
      </c>
      <c r="R9" s="5">
        <f t="shared" si="4"/>
        <v>8.8817841970012523E-16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26.406467097297824</v>
      </c>
      <c r="F10" s="8">
        <v>7.507614666744268</v>
      </c>
      <c r="G10" s="7">
        <v>27.218774565530744</v>
      </c>
      <c r="H10" s="8">
        <v>8.6391786306132161</v>
      </c>
      <c r="I10" s="7">
        <v>26.500000000000004</v>
      </c>
      <c r="J10" s="8">
        <v>6.5000000000000009</v>
      </c>
      <c r="L10" s="7" t="e">
        <f t="shared" si="6"/>
        <v>#NUM!</v>
      </c>
      <c r="M10" s="8" t="e">
        <f t="shared" si="7"/>
        <v>#NUM!</v>
      </c>
      <c r="N10" s="7">
        <f t="shared" si="0"/>
        <v>18.898852430553557</v>
      </c>
      <c r="O10" s="8">
        <f t="shared" si="1"/>
        <v>33.914081764042095</v>
      </c>
      <c r="P10" s="7">
        <f t="shared" si="2"/>
        <v>18.579595934917528</v>
      </c>
      <c r="Q10" s="8">
        <f t="shared" si="3"/>
        <v>35.85795319614396</v>
      </c>
      <c r="R10" s="7">
        <f t="shared" si="4"/>
        <v>20.000000000000004</v>
      </c>
      <c r="S10" s="8">
        <f t="shared" si="5"/>
        <v>33.000000000000007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131.86320576169888</v>
      </c>
      <c r="F11" s="8">
        <v>22.447290932383925</v>
      </c>
      <c r="G11" s="7">
        <v>123.56832619714874</v>
      </c>
      <c r="H11" s="8">
        <v>19.087241489377334</v>
      </c>
      <c r="I11" s="7">
        <v>123.99999999999999</v>
      </c>
      <c r="J11" s="8">
        <v>13.999999999999998</v>
      </c>
      <c r="L11" s="7" t="e">
        <f t="shared" si="6"/>
        <v>#NUM!</v>
      </c>
      <c r="M11" s="8" t="e">
        <f t="shared" si="7"/>
        <v>#NUM!</v>
      </c>
      <c r="N11" s="7">
        <f t="shared" si="0"/>
        <v>109.41591482931496</v>
      </c>
      <c r="O11" s="8">
        <f t="shared" si="1"/>
        <v>154.31049669408281</v>
      </c>
      <c r="P11" s="7">
        <f t="shared" si="2"/>
        <v>104.4810847077714</v>
      </c>
      <c r="Q11" s="8">
        <f t="shared" si="3"/>
        <v>142.65556768652607</v>
      </c>
      <c r="R11" s="7">
        <f t="shared" si="4"/>
        <v>109.99999999999999</v>
      </c>
      <c r="S11" s="8">
        <f t="shared" si="5"/>
        <v>137.99999999999997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90.274851588153098</v>
      </c>
      <c r="F12" s="6">
        <v>19.409867289321692</v>
      </c>
      <c r="G12" s="5">
        <v>84.165228894215574</v>
      </c>
      <c r="H12" s="6">
        <v>14.428474915566406</v>
      </c>
      <c r="I12" s="5">
        <v>90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70.864984298831402</v>
      </c>
      <c r="O12" s="6">
        <f t="shared" si="1"/>
        <v>109.68471887747479</v>
      </c>
      <c r="P12" s="5">
        <f t="shared" si="2"/>
        <v>69.736753978649162</v>
      </c>
      <c r="Q12" s="6">
        <f t="shared" si="3"/>
        <v>98.593703809781985</v>
      </c>
      <c r="R12" s="5">
        <f t="shared" si="4"/>
        <v>90</v>
      </c>
      <c r="S12" s="6">
        <f t="shared" si="5"/>
        <v>90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10.920171782418858</v>
      </c>
      <c r="F13" s="6">
        <v>2.9976106969568566</v>
      </c>
      <c r="G13" s="5">
        <v>9.7914500845280941</v>
      </c>
      <c r="H13" s="6">
        <v>2.3272904914489856</v>
      </c>
      <c r="I13" s="5">
        <v>9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7.9225610854620019</v>
      </c>
      <c r="O13" s="6">
        <f t="shared" si="1"/>
        <v>13.917782479375715</v>
      </c>
      <c r="P13" s="5">
        <f t="shared" si="2"/>
        <v>7.464159593079108</v>
      </c>
      <c r="Q13" s="6">
        <f t="shared" si="3"/>
        <v>12.11874057597708</v>
      </c>
      <c r="R13" s="5">
        <f t="shared" si="4"/>
        <v>9</v>
      </c>
      <c r="S13" s="6">
        <f t="shared" si="5"/>
        <v>9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1.2084122778052706</v>
      </c>
      <c r="F14" s="8">
        <v>1.2754975475565429</v>
      </c>
      <c r="G14" s="7">
        <v>0.72324013364623529</v>
      </c>
      <c r="H14" s="8">
        <v>1.027268484895326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-6.708526975127227E-2</v>
      </c>
      <c r="O14" s="8">
        <f t="shared" si="1"/>
        <v>2.4839098253618133</v>
      </c>
      <c r="P14" s="7">
        <f t="shared" si="2"/>
        <v>-0.30402835124909067</v>
      </c>
      <c r="Q14" s="8">
        <f t="shared" si="3"/>
        <v>1.7505086185415613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2.3333333333333326</v>
      </c>
      <c r="F15" s="8">
        <v>0.72167872070703576</v>
      </c>
      <c r="G15" s="7">
        <v>2.4281114019806567</v>
      </c>
      <c r="H15" s="8">
        <v>0.89568626155678333</v>
      </c>
      <c r="I15" s="7">
        <v>2.5000000000000004</v>
      </c>
      <c r="J15" s="8">
        <v>0.5</v>
      </c>
      <c r="L15" s="7" t="e">
        <f t="shared" si="6"/>
        <v>#NUM!</v>
      </c>
      <c r="M15" s="8" t="e">
        <f t="shared" si="7"/>
        <v>#NUM!</v>
      </c>
      <c r="N15" s="7">
        <f t="shared" si="0"/>
        <v>1.6116546126262969</v>
      </c>
      <c r="O15" s="8">
        <f t="shared" si="1"/>
        <v>3.0550120540403682</v>
      </c>
      <c r="P15" s="7">
        <f t="shared" si="2"/>
        <v>1.5324251404238733</v>
      </c>
      <c r="Q15" s="8">
        <f t="shared" si="3"/>
        <v>3.32379766353744</v>
      </c>
      <c r="R15" s="7">
        <f t="shared" si="4"/>
        <v>2.0000000000000004</v>
      </c>
      <c r="S15" s="8">
        <f t="shared" si="5"/>
        <v>3.0000000000000004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9.9190981423009692</v>
      </c>
      <c r="F16" s="6">
        <v>2.4430014205666639</v>
      </c>
      <c r="G16" s="5">
        <v>9.3840792980514571</v>
      </c>
      <c r="H16" s="6">
        <v>1.8509733070002683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7.4760967217343053</v>
      </c>
      <c r="O16" s="6">
        <f t="shared" si="1"/>
        <v>12.362099562867634</v>
      </c>
      <c r="P16" s="5">
        <f t="shared" si="2"/>
        <v>7.5331059910511886</v>
      </c>
      <c r="Q16" s="6">
        <f t="shared" si="3"/>
        <v>11.235052605051726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5.267343485084881</v>
      </c>
      <c r="F17" s="19">
        <v>1.3761687726485103</v>
      </c>
      <c r="G17" s="18">
        <v>4.4048084056422745</v>
      </c>
      <c r="H17" s="19">
        <v>1.0299922153256853</v>
      </c>
      <c r="I17" s="18">
        <v>6.5</v>
      </c>
      <c r="J17" s="19">
        <v>0.5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3.8911747124363707</v>
      </c>
      <c r="O17" s="19">
        <f t="shared" si="1"/>
        <v>6.6435122577333914</v>
      </c>
      <c r="P17" s="18">
        <f t="shared" si="2"/>
        <v>3.3748161903165892</v>
      </c>
      <c r="Q17" s="19">
        <f t="shared" si="3"/>
        <v>5.4348006209679598</v>
      </c>
      <c r="R17" s="18">
        <f t="shared" si="4"/>
        <v>6</v>
      </c>
      <c r="S17" s="19">
        <f t="shared" si="5"/>
        <v>7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3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16</v>
      </c>
      <c r="E26">
        <v>28</v>
      </c>
      <c r="F26">
        <v>33</v>
      </c>
      <c r="G26">
        <v>34</v>
      </c>
    </row>
    <row r="27" spans="1:19" x14ac:dyDescent="0.3">
      <c r="C27">
        <v>47</v>
      </c>
      <c r="D27">
        <v>86</v>
      </c>
      <c r="E27">
        <v>110</v>
      </c>
      <c r="F27">
        <v>127</v>
      </c>
      <c r="G27">
        <v>139</v>
      </c>
    </row>
    <row r="28" spans="1:19" x14ac:dyDescent="0.3">
      <c r="C28">
        <v>30</v>
      </c>
      <c r="D28">
        <v>60</v>
      </c>
      <c r="E28">
        <v>73</v>
      </c>
      <c r="F28">
        <v>82</v>
      </c>
      <c r="G28">
        <v>90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4</v>
      </c>
    </row>
    <row r="31" spans="1:19" x14ac:dyDescent="0.3">
      <c r="C31">
        <v>0</v>
      </c>
      <c r="D31">
        <v>1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0</v>
      </c>
      <c r="E32">
        <v>4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3"/>
  <sheetViews>
    <sheetView topLeftCell="G1" workbookViewId="0">
      <selection activeCell="Q17" sqref="Q17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0.66497597525344454</v>
      </c>
      <c r="D4" s="8">
        <v>0.80794519412335886</v>
      </c>
      <c r="E4" s="7" t="e">
        <v>#NUM!</v>
      </c>
      <c r="F4" s="8" t="e">
        <v>#NUM!</v>
      </c>
      <c r="G4" s="7">
        <v>0.45492440136857676</v>
      </c>
      <c r="H4" s="8">
        <v>0.75941574651909549</v>
      </c>
      <c r="I4" s="7">
        <v>0.2269852149143117</v>
      </c>
      <c r="J4" s="8">
        <v>0.63438800590721067</v>
      </c>
      <c r="L4" s="7">
        <f>(C4-D4)</f>
        <v>-0.14296921886991432</v>
      </c>
      <c r="M4" s="8">
        <f>(C4+D4)</f>
        <v>1.4729211693768034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-0.30449134515051873</v>
      </c>
      <c r="Q4" s="8">
        <f t="shared" ref="Q4:Q17" si="3">(G4+H4)</f>
        <v>1.2143401478876723</v>
      </c>
      <c r="R4" s="7">
        <f t="shared" ref="R4:R17" si="4">(I4-J4)</f>
        <v>-0.407402790992899</v>
      </c>
      <c r="S4" s="8">
        <f t="shared" ref="S4:S17" si="5">(I4+J4)</f>
        <v>0.86137322082152235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2.1412887730960568E-2</v>
      </c>
      <c r="H5" s="8">
        <v>0.14475626400947852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-0.12334337627851796</v>
      </c>
      <c r="Q5" s="8">
        <f t="shared" si="3"/>
        <v>0.16616915174043909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>
        <v>11.395090160204207</v>
      </c>
      <c r="D6" s="8">
        <v>2.7049455952789385</v>
      </c>
      <c r="E6" s="7" t="e">
        <v>#NUM!</v>
      </c>
      <c r="F6" s="8" t="e">
        <v>#NUM!</v>
      </c>
      <c r="G6" s="7">
        <v>7.2967227652732252</v>
      </c>
      <c r="H6" s="8">
        <v>3.6985610368800592</v>
      </c>
      <c r="I6" s="7">
        <v>1.8386241709224611</v>
      </c>
      <c r="J6" s="8">
        <v>3.7576675156418058</v>
      </c>
      <c r="L6" s="7">
        <f t="shared" si="6"/>
        <v>8.6901445649252693</v>
      </c>
      <c r="M6" s="8">
        <f t="shared" si="7"/>
        <v>14.100035755483145</v>
      </c>
      <c r="N6" s="7" t="e">
        <f t="shared" si="0"/>
        <v>#NUM!</v>
      </c>
      <c r="O6" s="8" t="e">
        <f t="shared" si="1"/>
        <v>#NUM!</v>
      </c>
      <c r="P6" s="7">
        <f t="shared" si="2"/>
        <v>3.5981617283931659</v>
      </c>
      <c r="Q6" s="8">
        <f t="shared" si="3"/>
        <v>10.995283802153285</v>
      </c>
      <c r="R6" s="7">
        <f t="shared" si="4"/>
        <v>-1.9190433447193447</v>
      </c>
      <c r="S6" s="8">
        <f t="shared" si="5"/>
        <v>5.5962916865642667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>
        <v>1.8199060943547232</v>
      </c>
      <c r="D8" s="8">
        <v>2.4301417729573029</v>
      </c>
      <c r="E8" s="7" t="e">
        <v>#NUM!</v>
      </c>
      <c r="F8" s="8" t="e">
        <v>#NUM!</v>
      </c>
      <c r="G8" s="7">
        <v>1.7763346312181609</v>
      </c>
      <c r="H8" s="8">
        <v>2.7081842412461135</v>
      </c>
      <c r="I8" s="7">
        <v>5.8730910707956214</v>
      </c>
      <c r="J8" s="8">
        <v>2.6173765343562385</v>
      </c>
      <c r="L8" s="7">
        <f t="shared" si="6"/>
        <v>-0.61023567860257977</v>
      </c>
      <c r="M8" s="8">
        <f t="shared" si="7"/>
        <v>4.2500478673120261</v>
      </c>
      <c r="N8" s="7" t="e">
        <f t="shared" si="0"/>
        <v>#NUM!</v>
      </c>
      <c r="O8" s="8" t="e">
        <f t="shared" si="1"/>
        <v>#NUM!</v>
      </c>
      <c r="P8" s="7">
        <f t="shared" si="2"/>
        <v>-0.93184961002795252</v>
      </c>
      <c r="Q8" s="8">
        <f t="shared" si="3"/>
        <v>4.4845188724642746</v>
      </c>
      <c r="R8" s="7">
        <f t="shared" si="4"/>
        <v>3.2557145364393829</v>
      </c>
      <c r="S8" s="8">
        <f t="shared" si="5"/>
        <v>8.4904676051518599</v>
      </c>
    </row>
    <row r="9" spans="1:19" x14ac:dyDescent="0.3">
      <c r="A9" s="4" t="s">
        <v>12</v>
      </c>
      <c r="B9" s="4"/>
      <c r="C9" s="5">
        <v>14.923918886405003</v>
      </c>
      <c r="D9" s="6">
        <v>7.2708659418711159</v>
      </c>
      <c r="E9" s="5" t="e">
        <v>#NUM!</v>
      </c>
      <c r="F9" s="6" t="e">
        <v>#NUM!</v>
      </c>
      <c r="G9" s="5">
        <v>13.90351849043541</v>
      </c>
      <c r="H9" s="6">
        <v>4.4030120812624833</v>
      </c>
      <c r="I9" s="5">
        <v>15.000000000000002</v>
      </c>
      <c r="J9" s="6">
        <v>1.7763568394002505E-15</v>
      </c>
      <c r="K9" s="4"/>
      <c r="L9" s="5">
        <f t="shared" si="6"/>
        <v>7.6530529445338873</v>
      </c>
      <c r="M9" s="6">
        <f t="shared" si="7"/>
        <v>22.19478482827612</v>
      </c>
      <c r="N9" s="5" t="e">
        <f t="shared" si="0"/>
        <v>#NUM!</v>
      </c>
      <c r="O9" s="6" t="e">
        <f t="shared" si="1"/>
        <v>#NUM!</v>
      </c>
      <c r="P9" s="5">
        <f t="shared" si="2"/>
        <v>9.5005064091729263</v>
      </c>
      <c r="Q9" s="6">
        <f t="shared" si="3"/>
        <v>18.306530571697891</v>
      </c>
      <c r="R9" s="5">
        <f t="shared" si="4"/>
        <v>15</v>
      </c>
      <c r="S9" s="6">
        <f t="shared" si="5"/>
        <v>15.000000000000004</v>
      </c>
    </row>
    <row r="10" spans="1:19" x14ac:dyDescent="0.3">
      <c r="A10" t="s">
        <v>13</v>
      </c>
      <c r="C10" s="7">
        <v>25.640623360928807</v>
      </c>
      <c r="D10" s="8">
        <v>6.3327920587730473</v>
      </c>
      <c r="E10" s="7" t="e">
        <v>#NUM!</v>
      </c>
      <c r="F10" s="8" t="e">
        <v>#NUM!</v>
      </c>
      <c r="G10" s="7">
        <v>23.01000022926543</v>
      </c>
      <c r="H10" s="8">
        <v>11.038105370400286</v>
      </c>
      <c r="I10" s="7">
        <v>26.381872533700925</v>
      </c>
      <c r="J10" s="8">
        <v>7.9732462713534114</v>
      </c>
      <c r="L10" s="7">
        <f t="shared" si="6"/>
        <v>19.307831302155758</v>
      </c>
      <c r="M10" s="8">
        <f t="shared" si="7"/>
        <v>31.973415419701855</v>
      </c>
      <c r="N10" s="7" t="e">
        <f t="shared" si="0"/>
        <v>#NUM!</v>
      </c>
      <c r="O10" s="8" t="e">
        <f t="shared" si="1"/>
        <v>#NUM!</v>
      </c>
      <c r="P10" s="7">
        <f t="shared" si="2"/>
        <v>11.971894858865143</v>
      </c>
      <c r="Q10" s="8">
        <f t="shared" si="3"/>
        <v>34.048105599665718</v>
      </c>
      <c r="R10" s="7">
        <f t="shared" si="4"/>
        <v>18.408626262347514</v>
      </c>
      <c r="S10" s="8">
        <f t="shared" si="5"/>
        <v>34.355118805054339</v>
      </c>
    </row>
    <row r="11" spans="1:19" x14ac:dyDescent="0.3">
      <c r="A11" t="s">
        <v>14</v>
      </c>
      <c r="C11" s="7">
        <v>151.25427642302159</v>
      </c>
      <c r="D11" s="8">
        <v>11.252307266065586</v>
      </c>
      <c r="E11" s="7" t="e">
        <v>#NUM!</v>
      </c>
      <c r="F11" s="8" t="e">
        <v>#NUM!</v>
      </c>
      <c r="G11" s="7">
        <v>114.04614750772919</v>
      </c>
      <c r="H11" s="8">
        <v>26.166030108591062</v>
      </c>
      <c r="I11" s="7">
        <v>115.27574703886543</v>
      </c>
      <c r="J11" s="8">
        <v>17.336412725548065</v>
      </c>
      <c r="L11" s="7">
        <f t="shared" si="6"/>
        <v>140.00196915695602</v>
      </c>
      <c r="M11" s="8">
        <f t="shared" si="7"/>
        <v>162.50658368908717</v>
      </c>
      <c r="N11" s="7" t="e">
        <f t="shared" si="0"/>
        <v>#NUM!</v>
      </c>
      <c r="O11" s="8" t="e">
        <f t="shared" si="1"/>
        <v>#NUM!</v>
      </c>
      <c r="P11" s="7">
        <f t="shared" si="2"/>
        <v>87.880117399138129</v>
      </c>
      <c r="Q11" s="8">
        <f t="shared" si="3"/>
        <v>140.21217761632025</v>
      </c>
      <c r="R11" s="7">
        <f t="shared" si="4"/>
        <v>97.939334313317374</v>
      </c>
      <c r="S11" s="8">
        <f t="shared" si="5"/>
        <v>132.61215976441349</v>
      </c>
    </row>
    <row r="12" spans="1:19" x14ac:dyDescent="0.3">
      <c r="A12" s="4" t="s">
        <v>34</v>
      </c>
      <c r="B12" s="4"/>
      <c r="C12" s="5">
        <v>110.68973417568776</v>
      </c>
      <c r="D12" s="6">
        <v>8.0309586705104987</v>
      </c>
      <c r="E12" s="5" t="e">
        <v>#NUM!</v>
      </c>
      <c r="F12" s="6" t="e">
        <v>#NUM!</v>
      </c>
      <c r="G12" s="5">
        <v>77.132628788028413</v>
      </c>
      <c r="H12" s="6">
        <v>18.111379170466982</v>
      </c>
      <c r="I12" s="5">
        <v>73.893874505164518</v>
      </c>
      <c r="J12" s="6">
        <v>14.862983080441843</v>
      </c>
      <c r="K12" s="4"/>
      <c r="L12" s="5">
        <f t="shared" si="6"/>
        <v>102.65877550517726</v>
      </c>
      <c r="M12" s="6">
        <f t="shared" si="7"/>
        <v>118.72069284619826</v>
      </c>
      <c r="N12" s="5" t="e">
        <f t="shared" si="0"/>
        <v>#NUM!</v>
      </c>
      <c r="O12" s="6" t="e">
        <f t="shared" si="1"/>
        <v>#NUM!</v>
      </c>
      <c r="P12" s="5">
        <f t="shared" si="2"/>
        <v>59.021249617561431</v>
      </c>
      <c r="Q12" s="6">
        <f t="shared" si="3"/>
        <v>95.244007958495388</v>
      </c>
      <c r="R12" s="5">
        <f t="shared" si="4"/>
        <v>59.030891424722675</v>
      </c>
      <c r="S12" s="6">
        <f t="shared" si="5"/>
        <v>88.756857585606355</v>
      </c>
    </row>
    <row r="13" spans="1:19" x14ac:dyDescent="0.3">
      <c r="A13" s="4" t="s">
        <v>25</v>
      </c>
      <c r="B13" s="4"/>
      <c r="C13" s="5">
        <v>13.879972229812376</v>
      </c>
      <c r="D13" s="6">
        <v>0.75196003109424325</v>
      </c>
      <c r="E13" s="5" t="e">
        <v>#NUM!</v>
      </c>
      <c r="F13" s="6" t="e">
        <v>#NUM!</v>
      </c>
      <c r="G13" s="5">
        <v>9.5493946855909204</v>
      </c>
      <c r="H13" s="6">
        <v>2.203033165712954</v>
      </c>
      <c r="I13" s="5">
        <v>7.9387004566323931</v>
      </c>
      <c r="J13" s="6">
        <v>2.4383890533250452</v>
      </c>
      <c r="K13" s="4"/>
      <c r="L13" s="5">
        <f t="shared" si="6"/>
        <v>13.128012198718132</v>
      </c>
      <c r="M13" s="6">
        <f t="shared" si="7"/>
        <v>14.63193226090662</v>
      </c>
      <c r="N13" s="5" t="e">
        <f t="shared" si="0"/>
        <v>#NUM!</v>
      </c>
      <c r="O13" s="6" t="e">
        <f t="shared" si="1"/>
        <v>#NUM!</v>
      </c>
      <c r="P13" s="5">
        <f t="shared" si="2"/>
        <v>7.3463615198779664</v>
      </c>
      <c r="Q13" s="6">
        <f t="shared" si="3"/>
        <v>11.752427851303874</v>
      </c>
      <c r="R13" s="5">
        <f t="shared" si="4"/>
        <v>5.5003114033073484</v>
      </c>
      <c r="S13" s="6">
        <f t="shared" si="5"/>
        <v>10.377089509957438</v>
      </c>
    </row>
    <row r="14" spans="1:19" x14ac:dyDescent="0.3">
      <c r="A14" t="s">
        <v>35</v>
      </c>
      <c r="C14" s="7">
        <v>1.7199700364714281</v>
      </c>
      <c r="D14" s="8">
        <v>1.3310224167672391</v>
      </c>
      <c r="E14" s="7" t="e">
        <v>#NUM!</v>
      </c>
      <c r="F14" s="8" t="e">
        <v>#NUM!</v>
      </c>
      <c r="G14" s="7">
        <v>1.2044266026777712</v>
      </c>
      <c r="H14" s="8">
        <v>1.111523346856317</v>
      </c>
      <c r="I14" s="7">
        <v>0.11349260745715585</v>
      </c>
      <c r="J14" s="8">
        <v>0.31719400295360534</v>
      </c>
      <c r="L14" s="7">
        <f t="shared" si="6"/>
        <v>0.38894761970418901</v>
      </c>
      <c r="M14" s="8">
        <f t="shared" si="7"/>
        <v>3.050992453238667</v>
      </c>
      <c r="N14" s="7" t="e">
        <f t="shared" si="0"/>
        <v>#NUM!</v>
      </c>
      <c r="O14" s="8" t="e">
        <f t="shared" si="1"/>
        <v>#NUM!</v>
      </c>
      <c r="P14" s="7">
        <f t="shared" si="2"/>
        <v>9.29032558214542E-2</v>
      </c>
      <c r="Q14" s="8">
        <f t="shared" si="3"/>
        <v>2.3159499495340885</v>
      </c>
      <c r="R14" s="7">
        <f t="shared" si="4"/>
        <v>-0.2037013954964495</v>
      </c>
      <c r="S14" s="8">
        <f t="shared" si="5"/>
        <v>0.43068661041076117</v>
      </c>
    </row>
    <row r="15" spans="1:19" x14ac:dyDescent="0.3">
      <c r="A15" t="s">
        <v>36</v>
      </c>
      <c r="C15" s="7">
        <v>2.2200683287985954</v>
      </c>
      <c r="D15" s="8">
        <v>0.63367945473583831</v>
      </c>
      <c r="E15" s="7" t="e">
        <v>#NUM!</v>
      </c>
      <c r="F15" s="8" t="e">
        <v>#NUM!</v>
      </c>
      <c r="G15" s="7">
        <v>1.9810212937146845</v>
      </c>
      <c r="H15" s="8">
        <v>1.1254746445906558</v>
      </c>
      <c r="I15" s="7">
        <v>2.447262268955011</v>
      </c>
      <c r="J15" s="8">
        <v>0.6886246776281969</v>
      </c>
      <c r="L15" s="7">
        <f t="shared" si="6"/>
        <v>1.5863888740627572</v>
      </c>
      <c r="M15" s="8">
        <f t="shared" si="7"/>
        <v>2.8537477835344336</v>
      </c>
      <c r="N15" s="7" t="e">
        <f t="shared" si="0"/>
        <v>#NUM!</v>
      </c>
      <c r="O15" s="8" t="e">
        <f t="shared" si="1"/>
        <v>#NUM!</v>
      </c>
      <c r="P15" s="7">
        <f t="shared" si="2"/>
        <v>0.85554664912402867</v>
      </c>
      <c r="Q15" s="8">
        <f t="shared" si="3"/>
        <v>3.1064959383053403</v>
      </c>
      <c r="R15" s="7">
        <f t="shared" si="4"/>
        <v>1.758637591326814</v>
      </c>
      <c r="S15" s="8">
        <f t="shared" si="5"/>
        <v>3.135886946583208</v>
      </c>
    </row>
    <row r="16" spans="1:19" x14ac:dyDescent="0.3">
      <c r="A16" s="4" t="s">
        <v>37</v>
      </c>
      <c r="B16" s="4"/>
      <c r="C16" s="5">
        <v>11.163591777224104</v>
      </c>
      <c r="D16" s="6">
        <v>1.1697389567039547</v>
      </c>
      <c r="E16" s="5" t="e">
        <v>#NUM!</v>
      </c>
      <c r="F16" s="6" t="e">
        <v>#NUM!</v>
      </c>
      <c r="G16" s="5">
        <v>7.9559216748741521</v>
      </c>
      <c r="H16" s="6">
        <v>2.2589339099604384</v>
      </c>
      <c r="I16" s="5">
        <v>8</v>
      </c>
      <c r="J16" s="6">
        <v>5</v>
      </c>
      <c r="K16" s="4"/>
      <c r="L16" s="5">
        <f t="shared" si="6"/>
        <v>9.99385282052015</v>
      </c>
      <c r="M16" s="6">
        <f t="shared" si="7"/>
        <v>12.333330733928058</v>
      </c>
      <c r="N16" s="5" t="e">
        <f t="shared" si="0"/>
        <v>#NUM!</v>
      </c>
      <c r="O16" s="6" t="e">
        <f t="shared" si="1"/>
        <v>#NUM!</v>
      </c>
      <c r="P16" s="5">
        <f t="shared" si="2"/>
        <v>5.6969877649137137</v>
      </c>
      <c r="Q16" s="6">
        <f t="shared" si="3"/>
        <v>10.214855584834591</v>
      </c>
      <c r="R16" s="5">
        <f t="shared" si="4"/>
        <v>3</v>
      </c>
      <c r="S16" s="6">
        <f t="shared" si="5"/>
        <v>13</v>
      </c>
    </row>
    <row r="17" spans="1:19" ht="15" thickBot="1" x14ac:dyDescent="0.35">
      <c r="A17" s="4" t="s">
        <v>38</v>
      </c>
      <c r="B17" s="4"/>
      <c r="C17" s="18">
        <v>7</v>
      </c>
      <c r="D17" s="19">
        <v>0</v>
      </c>
      <c r="E17" s="18" t="e">
        <v>#NUM!</v>
      </c>
      <c r="F17" s="19" t="e">
        <v>#NUM!</v>
      </c>
      <c r="G17" s="18">
        <v>4.9261939363396268</v>
      </c>
      <c r="H17" s="19">
        <v>1.5006592204506188</v>
      </c>
      <c r="I17" s="18">
        <v>4.872231032158826</v>
      </c>
      <c r="J17" s="19">
        <v>1.1946682045615717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3.4255347158890079</v>
      </c>
      <c r="Q17" s="19">
        <f t="shared" si="3"/>
        <v>6.426853156790246</v>
      </c>
      <c r="R17" s="18">
        <f t="shared" si="4"/>
        <v>3.6775628275972543</v>
      </c>
      <c r="S17" s="19">
        <f t="shared" si="5"/>
        <v>6.0668992367203973</v>
      </c>
    </row>
    <row r="20" spans="1:19" x14ac:dyDescent="0.3">
      <c r="A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A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A22" t="s">
        <v>31</v>
      </c>
      <c r="C22">
        <v>0</v>
      </c>
      <c r="D22">
        <v>1</v>
      </c>
      <c r="E22">
        <v>3</v>
      </c>
      <c r="F22">
        <v>7</v>
      </c>
      <c r="G22">
        <v>10</v>
      </c>
    </row>
    <row r="23" spans="1:19" x14ac:dyDescent="0.3">
      <c r="A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A24" t="s">
        <v>33</v>
      </c>
      <c r="C24">
        <v>0</v>
      </c>
      <c r="D24">
        <v>2</v>
      </c>
      <c r="E24">
        <v>3</v>
      </c>
      <c r="F24">
        <v>6</v>
      </c>
      <c r="G24">
        <v>7</v>
      </c>
    </row>
    <row r="25" spans="1:19" x14ac:dyDescent="0.3">
      <c r="A25" s="4" t="s">
        <v>12</v>
      </c>
      <c r="C25" s="4">
        <v>0</v>
      </c>
      <c r="D25" s="4">
        <v>3</v>
      </c>
      <c r="E25" s="4">
        <v>15</v>
      </c>
      <c r="F25" s="4">
        <v>15</v>
      </c>
      <c r="G25" s="4">
        <v>15</v>
      </c>
    </row>
    <row r="26" spans="1:19" x14ac:dyDescent="0.3">
      <c r="A26" t="s">
        <v>13</v>
      </c>
      <c r="C26">
        <v>0</v>
      </c>
      <c r="D26">
        <v>8</v>
      </c>
      <c r="E26">
        <v>24</v>
      </c>
      <c r="F26">
        <v>33</v>
      </c>
      <c r="G26">
        <v>34</v>
      </c>
    </row>
    <row r="27" spans="1:19" x14ac:dyDescent="0.3">
      <c r="A27" t="s">
        <v>14</v>
      </c>
      <c r="C27">
        <v>28</v>
      </c>
      <c r="D27">
        <v>68</v>
      </c>
      <c r="E27">
        <v>91</v>
      </c>
      <c r="F27">
        <v>111</v>
      </c>
      <c r="G27">
        <v>143</v>
      </c>
    </row>
    <row r="28" spans="1:19" x14ac:dyDescent="0.3">
      <c r="A28" s="4" t="s">
        <v>34</v>
      </c>
      <c r="C28" s="4">
        <v>29</v>
      </c>
      <c r="D28" s="4">
        <v>52</v>
      </c>
      <c r="E28" s="4">
        <v>69</v>
      </c>
      <c r="F28" s="4">
        <v>77</v>
      </c>
      <c r="G28" s="4">
        <v>94</v>
      </c>
    </row>
    <row r="29" spans="1:19" x14ac:dyDescent="0.3">
      <c r="A29" s="4" t="s">
        <v>25</v>
      </c>
      <c r="C29" s="4">
        <v>0</v>
      </c>
      <c r="D29" s="4">
        <v>5</v>
      </c>
      <c r="E29" s="4">
        <v>8</v>
      </c>
      <c r="F29" s="4">
        <v>9</v>
      </c>
      <c r="G29" s="4">
        <v>10</v>
      </c>
    </row>
    <row r="30" spans="1:19" x14ac:dyDescent="0.3">
      <c r="A30" t="s">
        <v>35</v>
      </c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A31" t="s">
        <v>36</v>
      </c>
      <c r="C31">
        <v>0</v>
      </c>
      <c r="D31">
        <v>0</v>
      </c>
      <c r="E31">
        <v>0</v>
      </c>
      <c r="F31">
        <v>2</v>
      </c>
      <c r="G31">
        <v>3</v>
      </c>
    </row>
    <row r="32" spans="1:19" x14ac:dyDescent="0.3">
      <c r="A32" s="4" t="s">
        <v>37</v>
      </c>
      <c r="C32" s="4">
        <v>0</v>
      </c>
      <c r="D32" s="4">
        <v>3</v>
      </c>
      <c r="E32" s="4">
        <v>5</v>
      </c>
      <c r="F32" s="4">
        <v>8</v>
      </c>
      <c r="G32" s="4">
        <v>10</v>
      </c>
    </row>
    <row r="33" spans="1:7" x14ac:dyDescent="0.3">
      <c r="A33" s="4" t="s">
        <v>38</v>
      </c>
      <c r="C33" s="4">
        <v>0</v>
      </c>
      <c r="D33" s="4">
        <v>0</v>
      </c>
      <c r="E33" s="4">
        <v>3</v>
      </c>
      <c r="F33" s="4">
        <v>5</v>
      </c>
      <c r="G33" s="4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J10" sqref="J10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-1</v>
      </c>
      <c r="D20">
        <v>-1</v>
      </c>
      <c r="E20">
        <v>-1</v>
      </c>
      <c r="F20">
        <v>-1</v>
      </c>
      <c r="G20">
        <v>-1</v>
      </c>
    </row>
    <row r="21" spans="1:19" x14ac:dyDescent="0.3">
      <c r="C21">
        <v>-1</v>
      </c>
      <c r="D21">
        <v>-1</v>
      </c>
      <c r="E21">
        <v>-1</v>
      </c>
      <c r="F21">
        <v>-1</v>
      </c>
      <c r="G21">
        <v>-1</v>
      </c>
    </row>
    <row r="22" spans="1:19" x14ac:dyDescent="0.3">
      <c r="C22">
        <v>-1</v>
      </c>
      <c r="D22">
        <v>-1</v>
      </c>
      <c r="E22">
        <v>-1</v>
      </c>
      <c r="F22">
        <v>-1</v>
      </c>
      <c r="G22">
        <v>-1</v>
      </c>
    </row>
    <row r="23" spans="1:19" x14ac:dyDescent="0.3">
      <c r="C23">
        <v>-1</v>
      </c>
      <c r="D23">
        <v>-1</v>
      </c>
      <c r="E23">
        <v>-1</v>
      </c>
      <c r="F23">
        <v>-1</v>
      </c>
      <c r="G23">
        <v>-1</v>
      </c>
    </row>
    <row r="24" spans="1:19" x14ac:dyDescent="0.3">
      <c r="C24">
        <v>-1</v>
      </c>
      <c r="D24">
        <v>-1</v>
      </c>
      <c r="E24">
        <v>-1</v>
      </c>
      <c r="F24">
        <v>-1</v>
      </c>
      <c r="G24">
        <v>-1</v>
      </c>
    </row>
    <row r="25" spans="1:19" x14ac:dyDescent="0.3">
      <c r="C25">
        <v>-1</v>
      </c>
      <c r="D25">
        <v>-1</v>
      </c>
      <c r="E25">
        <v>-1</v>
      </c>
      <c r="F25">
        <v>-1</v>
      </c>
      <c r="G25">
        <v>-1</v>
      </c>
    </row>
    <row r="26" spans="1:19" x14ac:dyDescent="0.3">
      <c r="C26">
        <v>-1</v>
      </c>
      <c r="D26">
        <v>-1</v>
      </c>
      <c r="E26">
        <v>-1</v>
      </c>
      <c r="F26">
        <v>-1</v>
      </c>
      <c r="G26">
        <v>-1</v>
      </c>
    </row>
    <row r="27" spans="1:19" x14ac:dyDescent="0.3">
      <c r="C27">
        <v>-1</v>
      </c>
      <c r="D27">
        <v>-1</v>
      </c>
      <c r="E27">
        <v>-1</v>
      </c>
      <c r="F27">
        <v>-1</v>
      </c>
      <c r="G27">
        <v>-1</v>
      </c>
    </row>
    <row r="28" spans="1:19" x14ac:dyDescent="0.3">
      <c r="C28">
        <v>-1</v>
      </c>
      <c r="D28">
        <v>-1</v>
      </c>
      <c r="E28">
        <v>-1</v>
      </c>
      <c r="F28">
        <v>-1</v>
      </c>
      <c r="G28">
        <v>-1</v>
      </c>
    </row>
    <row r="29" spans="1:19" x14ac:dyDescent="0.3">
      <c r="C29">
        <v>-1</v>
      </c>
      <c r="D29">
        <v>-1</v>
      </c>
      <c r="E29">
        <v>-1</v>
      </c>
      <c r="F29">
        <v>-1</v>
      </c>
      <c r="G29">
        <v>-1</v>
      </c>
    </row>
    <row r="30" spans="1:19" x14ac:dyDescent="0.3">
      <c r="C30">
        <v>-1</v>
      </c>
      <c r="D30">
        <v>-1</v>
      </c>
      <c r="E30">
        <v>-1</v>
      </c>
      <c r="F30">
        <v>-1</v>
      </c>
      <c r="G30">
        <v>-1</v>
      </c>
    </row>
    <row r="31" spans="1:19" x14ac:dyDescent="0.3">
      <c r="C31">
        <v>-1</v>
      </c>
      <c r="D31">
        <v>-1</v>
      </c>
      <c r="E31">
        <v>-1</v>
      </c>
      <c r="F31">
        <v>-1</v>
      </c>
      <c r="G31">
        <v>-1</v>
      </c>
    </row>
    <row r="32" spans="1:19" x14ac:dyDescent="0.3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3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15" zoomScaleNormal="115" workbookViewId="0">
      <selection activeCell="G14" sqref="G14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0.16397836356833762</v>
      </c>
      <c r="D4" s="10">
        <v>0.11833471552736047</v>
      </c>
      <c r="E4" s="9">
        <v>-0.16785615863340492</v>
      </c>
      <c r="F4" s="10">
        <v>-0.12113311993823817</v>
      </c>
      <c r="G4" s="9">
        <v>0.13869321895222902</v>
      </c>
      <c r="H4" s="10">
        <v>0.10008773263215415</v>
      </c>
      <c r="I4" s="9">
        <v>-0.26685484925082054</v>
      </c>
      <c r="J4" s="10">
        <v>-0.19257536168808251</v>
      </c>
      <c r="K4" s="9">
        <v>-0.14738326904041549</v>
      </c>
      <c r="L4" s="10">
        <v>-0.10635889294090733</v>
      </c>
      <c r="M4" s="9">
        <v>0.35025351916110209</v>
      </c>
      <c r="N4" s="10">
        <v>0.25275987423251062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8.013090540925645E-2</v>
      </c>
      <c r="D5" s="10">
        <v>1.058805680318994E-2</v>
      </c>
      <c r="E5" s="9">
        <v>0.10513159198956293</v>
      </c>
      <c r="F5" s="10">
        <v>1.3891509925041914E-2</v>
      </c>
      <c r="G5" s="9">
        <v>-0.13452575772827108</v>
      </c>
      <c r="H5" s="10">
        <v>-1.7775493201335577E-2</v>
      </c>
      <c r="I5" s="9">
        <v>-0.13452575772827108</v>
      </c>
      <c r="J5" s="10">
        <v>-1.7775493201335577E-2</v>
      </c>
      <c r="K5" s="9">
        <v>-0.13452575772827108</v>
      </c>
      <c r="L5" s="10">
        <v>-1.7775493201335577E-2</v>
      </c>
      <c r="M5" s="9">
        <v>-0.13452575772827108</v>
      </c>
      <c r="N5" s="10">
        <v>-1.7775493201335577E-2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7.5604022842766239E-2</v>
      </c>
      <c r="D6" s="10">
        <v>0.32619060384649767</v>
      </c>
      <c r="E6" s="9">
        <v>-2.4130270123762385E-2</v>
      </c>
      <c r="F6" s="10">
        <v>-0.10410910804334605</v>
      </c>
      <c r="G6" s="9">
        <v>-0.15650544698983687</v>
      </c>
      <c r="H6" s="10">
        <v>-0.6752366387308637</v>
      </c>
      <c r="I6" s="9">
        <v>-0.31932280946535319</v>
      </c>
      <c r="J6" s="10">
        <v>-1.3777057903133745</v>
      </c>
      <c r="K6" s="9">
        <v>-0.37515888313967444</v>
      </c>
      <c r="L6" s="10">
        <v>-1.6186083495081727</v>
      </c>
      <c r="M6" s="9">
        <v>1.0987865246715485</v>
      </c>
      <c r="N6" s="10">
        <v>4.7406715476820667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-0.13050145544983197</v>
      </c>
      <c r="D7" s="10">
        <v>-1.674544440871524E-2</v>
      </c>
      <c r="E7" s="9">
        <v>-0.13050145544983197</v>
      </c>
      <c r="F7" s="10">
        <v>-1.674544440871524E-2</v>
      </c>
      <c r="G7" s="9">
        <v>0.64109845310540892</v>
      </c>
      <c r="H7" s="10">
        <v>8.2263285646779205E-2</v>
      </c>
      <c r="I7" s="9">
        <v>-0.13050145544983197</v>
      </c>
      <c r="J7" s="10">
        <v>-1.674544440871524E-2</v>
      </c>
      <c r="K7" s="9">
        <v>-0.13050145544983197</v>
      </c>
      <c r="L7" s="10">
        <v>-1.674544440871524E-2</v>
      </c>
      <c r="M7" s="9">
        <v>-0.13050145544983197</v>
      </c>
      <c r="N7" s="10">
        <v>-1.674544440871524E-2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3.729357253721817E-2</v>
      </c>
      <c r="D8" s="10">
        <v>0.11254119179534339</v>
      </c>
      <c r="E8" s="9">
        <v>1.6049389521438393E-2</v>
      </c>
      <c r="F8" s="10">
        <v>4.8432405410551826E-2</v>
      </c>
      <c r="G8" s="9">
        <v>6.3755162038413915E-2</v>
      </c>
      <c r="H8" s="10">
        <v>0.1923945986067106</v>
      </c>
      <c r="I8" s="9">
        <v>-0.60442415391249482</v>
      </c>
      <c r="J8" s="10">
        <v>-1.8239768947670312</v>
      </c>
      <c r="K8" s="9">
        <v>0.33642291408955233</v>
      </c>
      <c r="L8" s="10">
        <v>1.0152268373086475</v>
      </c>
      <c r="M8" s="9">
        <v>-0.20638901967571988</v>
      </c>
      <c r="N8" s="10">
        <v>-0.6228222363142546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0.20900480804394811</v>
      </c>
      <c r="D9" s="12">
        <v>0.92934556129813473</v>
      </c>
      <c r="E9" s="11">
        <v>-0.15655781485603762</v>
      </c>
      <c r="F9" s="12">
        <v>-0.69613858018232655</v>
      </c>
      <c r="G9" s="11">
        <v>-9.2814813272152005E-2</v>
      </c>
      <c r="H9" s="12">
        <v>-0.41270359062291107</v>
      </c>
      <c r="I9" s="11">
        <v>-0.55290172090658851</v>
      </c>
      <c r="J9" s="12">
        <v>-2.4584925340597525</v>
      </c>
      <c r="K9" s="11">
        <v>0.33120978571227688</v>
      </c>
      <c r="L9" s="12">
        <v>1.4727333169554981</v>
      </c>
      <c r="M9" s="11">
        <v>0.31409955330262213</v>
      </c>
      <c r="N9" s="12">
        <v>1.3966522033605013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-2.5531505369446966E-2</v>
      </c>
      <c r="D10" s="10">
        <v>-0.26012121758091311</v>
      </c>
      <c r="E10" s="9">
        <v>-0.11446776351468024</v>
      </c>
      <c r="F10" s="10">
        <v>-1.1662255549895768</v>
      </c>
      <c r="G10" s="9">
        <v>9.3044152489186543E-2</v>
      </c>
      <c r="H10" s="10">
        <v>0.94795656911144377</v>
      </c>
      <c r="I10" s="9">
        <v>0.30746246113837972</v>
      </c>
      <c r="J10" s="10">
        <v>3.1325027096697156</v>
      </c>
      <c r="K10" s="9">
        <v>5.0717598154729733E-4</v>
      </c>
      <c r="L10" s="10">
        <v>5.167232873223071E-3</v>
      </c>
      <c r="M10" s="9">
        <v>8.4006752338426124E-2</v>
      </c>
      <c r="N10" s="10">
        <v>0.85588132728904398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0.18159328570746422</v>
      </c>
      <c r="D11" s="10">
        <v>4.5827100842578545</v>
      </c>
      <c r="E11" s="9">
        <v>-9.8988502926718375E-2</v>
      </c>
      <c r="F11" s="10">
        <v>-2.4980858120417508</v>
      </c>
      <c r="G11" s="9">
        <v>-9.1933342789298572E-2</v>
      </c>
      <c r="H11" s="10">
        <v>-2.3200409389516068</v>
      </c>
      <c r="I11" s="9">
        <v>-1.15485778316854</v>
      </c>
      <c r="J11" s="10">
        <v>-29.144130457201157</v>
      </c>
      <c r="K11" s="9">
        <v>-6.7482253537413883E-2</v>
      </c>
      <c r="L11" s="10">
        <v>-1.7029902982896488</v>
      </c>
      <c r="M11" s="9">
        <v>1.3585142109246162</v>
      </c>
      <c r="N11" s="10">
        <v>34.283628658170926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0.21073836977706856</v>
      </c>
      <c r="D12" s="12">
        <v>3.9134857405405796</v>
      </c>
      <c r="E12" s="11">
        <v>-3.4233151389226633E-2</v>
      </c>
      <c r="F12" s="12">
        <v>-0.63572167686989189</v>
      </c>
      <c r="G12" s="11">
        <v>-0.15375550731216053</v>
      </c>
      <c r="H12" s="12">
        <v>-2.8552939174401786</v>
      </c>
      <c r="I12" s="11">
        <v>-1.605685254362007</v>
      </c>
      <c r="J12" s="12">
        <v>-29.818140632811144</v>
      </c>
      <c r="K12" s="11">
        <v>-0.17128866596526027</v>
      </c>
      <c r="L12" s="12">
        <v>-3.1808908481183806</v>
      </c>
      <c r="M12" s="11">
        <v>1.724851249468365</v>
      </c>
      <c r="N12" s="12">
        <v>32.031095127521326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0.22162063062851925</v>
      </c>
      <c r="D13" s="12">
        <v>0.55090912356367205</v>
      </c>
      <c r="E13" s="11">
        <v>-7.2275432437909903E-2</v>
      </c>
      <c r="F13" s="12">
        <v>-0.17966375705471194</v>
      </c>
      <c r="G13" s="11">
        <v>-0.12803277846678671</v>
      </c>
      <c r="H13" s="12">
        <v>-0.31826651504655779</v>
      </c>
      <c r="I13" s="11">
        <v>-1.379334863594724</v>
      </c>
      <c r="J13" s="12">
        <v>-3.4287789843785434</v>
      </c>
      <c r="K13" s="11">
        <v>-0.29940268018401833</v>
      </c>
      <c r="L13" s="12">
        <v>-0.74426134275048916</v>
      </c>
      <c r="M13" s="11">
        <v>1.7443287302346691</v>
      </c>
      <c r="N13" s="12">
        <v>4.3360882479902685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-1.0796029142634601E-2</v>
      </c>
      <c r="D14" s="10">
        <v>-1.2524651704581835E-2</v>
      </c>
      <c r="E14" s="9">
        <v>-0.14301988762935711</v>
      </c>
      <c r="F14" s="10">
        <v>-0.16591973360948131</v>
      </c>
      <c r="G14" s="9">
        <v>8.1032907389533407E-2</v>
      </c>
      <c r="H14" s="10">
        <v>9.4007614119488103E-2</v>
      </c>
      <c r="I14" s="9">
        <v>0.32873970823119497</v>
      </c>
      <c r="J14" s="10">
        <v>0.38137636464890057</v>
      </c>
      <c r="K14" s="9">
        <v>-0.22409814592779101</v>
      </c>
      <c r="L14" s="10">
        <v>-0.25997996006735424</v>
      </c>
      <c r="M14" s="9">
        <v>0.4950497849168381</v>
      </c>
      <c r="N14" s="10">
        <v>0.57431543121959883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-1.6046674425147928E-2</v>
      </c>
      <c r="D15" s="10">
        <v>-1.6478843059260395E-2</v>
      </c>
      <c r="E15" s="9">
        <v>-0.13300395408568155</v>
      </c>
      <c r="F15" s="10">
        <v>-0.13658601324921049</v>
      </c>
      <c r="G15" s="9">
        <v>7.5535895148283669E-2</v>
      </c>
      <c r="H15" s="10">
        <v>7.7570225986425267E-2</v>
      </c>
      <c r="I15" s="9">
        <v>0.2960902325695931</v>
      </c>
      <c r="J15" s="10">
        <v>0.30406452730465094</v>
      </c>
      <c r="K15" s="9">
        <v>9.2714986665146271E-2</v>
      </c>
      <c r="L15" s="10">
        <v>9.5211984366180058E-2</v>
      </c>
      <c r="M15" s="9">
        <v>5.9791374103363354E-2</v>
      </c>
      <c r="N15" s="10">
        <v>6.1401673894668551E-2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0.189700005118427</v>
      </c>
      <c r="D16" s="12">
        <v>0.47241166307779459</v>
      </c>
      <c r="E16" s="11">
        <v>4.6039984257634274E-2</v>
      </c>
      <c r="F16" s="12">
        <v>0.11465379517331264</v>
      </c>
      <c r="G16" s="11">
        <v>-0.25014455108807815</v>
      </c>
      <c r="H16" s="12">
        <v>-0.6229372704317786</v>
      </c>
      <c r="I16" s="11">
        <v>-1.520095750878808</v>
      </c>
      <c r="J16" s="12">
        <v>-3.7855083939604546</v>
      </c>
      <c r="K16" s="11">
        <v>0.27437031751764629</v>
      </c>
      <c r="L16" s="12">
        <v>0.68326691882151813</v>
      </c>
      <c r="M16" s="11">
        <v>1.2327976183952614</v>
      </c>
      <c r="N16" s="12">
        <v>3.0700472189279768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-0.11717209373814955</v>
      </c>
      <c r="D17" s="14">
        <v>-0.16006903158251173</v>
      </c>
      <c r="E17" s="13">
        <v>0.20573797735069174</v>
      </c>
      <c r="F17" s="14">
        <v>0.28105906230424971</v>
      </c>
      <c r="G17" s="13">
        <v>8.8454379474604466E-2</v>
      </c>
      <c r="H17" s="14">
        <v>0.12083770469590949</v>
      </c>
      <c r="I17" s="13">
        <v>-2.6120263252763114</v>
      </c>
      <c r="J17" s="14">
        <v>-3.5682943866255856</v>
      </c>
      <c r="K17" s="13">
        <v>-0.28894650090124874</v>
      </c>
      <c r="L17" s="14">
        <v>-0.39473039273138344</v>
      </c>
      <c r="M17" s="13">
        <v>1.7800322476931945</v>
      </c>
      <c r="N17" s="14">
        <v>2.4317056133744144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6" x14ac:dyDescent="0.3">
      <c r="A22" t="s">
        <v>0</v>
      </c>
      <c r="B22">
        <f>Cas!L$9</f>
        <v>11.961540538982241</v>
      </c>
      <c r="C22">
        <f>Cas!M$9-B22</f>
        <v>4.9901434107207905</v>
      </c>
      <c r="E22" t="s">
        <v>0</v>
      </c>
      <c r="F22">
        <f>Cas!L$12</f>
        <v>67.494559035590811</v>
      </c>
      <c r="G22">
        <f>Cas!M$12-F22</f>
        <v>30.155131506232408</v>
      </c>
      <c r="I22" t="s">
        <v>0</v>
      </c>
      <c r="J22">
        <f>Cas!L$16</f>
        <v>7.1103405288234125</v>
      </c>
      <c r="K22">
        <f>Cas!M$16-J22</f>
        <v>2.9112313851010185</v>
      </c>
      <c r="M22" t="s">
        <v>0</v>
      </c>
      <c r="N22">
        <f>Cas!L$17</f>
        <v>3.0614645213535532</v>
      </c>
      <c r="O22">
        <f>Cas!M$17-N22</f>
        <v>2.6935216673790414</v>
      </c>
    </row>
    <row r="23" spans="1:16" x14ac:dyDescent="0.3">
      <c r="A23" t="s">
        <v>19</v>
      </c>
      <c r="B23">
        <f>Ben!L$9</f>
        <v>8.0795502459244855</v>
      </c>
      <c r="C23">
        <f>Ben!M$9-B23</f>
        <v>9.5031557138753815</v>
      </c>
      <c r="E23" t="s">
        <v>19</v>
      </c>
      <c r="F23">
        <f>Ben!L$12</f>
        <v>63.310241617372903</v>
      </c>
      <c r="G23">
        <f>Ben!M$12-F23</f>
        <v>29.425351507847289</v>
      </c>
      <c r="I23" t="s">
        <v>19</v>
      </c>
      <c r="J23">
        <f>Ben!L$16</f>
        <v>6.4737577839726397</v>
      </c>
      <c r="K23">
        <f>Ben!M$16-J23</f>
        <v>3.4688811389936012</v>
      </c>
      <c r="M23" t="s">
        <v>19</v>
      </c>
      <c r="N23">
        <f>Ben!L$17</f>
        <v>3.7528952915310119</v>
      </c>
      <c r="O23">
        <f>Ben!M$17-N23</f>
        <v>2.1929163147976474</v>
      </c>
    </row>
    <row r="24" spans="1:16" x14ac:dyDescent="0.3">
      <c r="A24" t="s">
        <v>17</v>
      </c>
      <c r="B24">
        <f>Lucas!L$9</f>
        <v>8.7475995525598194</v>
      </c>
      <c r="C24">
        <f>Lucas!M$9-B24</f>
        <v>8.7339270797235429</v>
      </c>
      <c r="E24" t="s">
        <v>17</v>
      </c>
      <c r="F24">
        <f>Lucas!L$12</f>
        <v>60.334412045804598</v>
      </c>
      <c r="G24">
        <f>Lucas!M$12-F24</f>
        <v>30.937866169843318</v>
      </c>
      <c r="I24" t="s">
        <v>17</v>
      </c>
      <c r="J24">
        <f>Lucas!L$16</f>
        <v>4.9120846055484879</v>
      </c>
      <c r="K24">
        <f>Lucas!M$16-J24</f>
        <v>5.1170453646317213</v>
      </c>
      <c r="M24" t="s">
        <v>17</v>
      </c>
      <c r="N24">
        <f>Lucas!L$17</f>
        <v>4.2262832477101524</v>
      </c>
      <c r="O24">
        <f>Lucas!M$17-N24</f>
        <v>0.92569768722268542</v>
      </c>
    </row>
    <row r="25" spans="1:16" x14ac:dyDescent="0.3">
      <c r="A25" t="s">
        <v>18</v>
      </c>
      <c r="B25">
        <f>Jillian!L$9</f>
        <v>5.1309093608790102</v>
      </c>
      <c r="C25">
        <f>Jillian!M$9-B25</f>
        <v>11.87572957621148</v>
      </c>
      <c r="E25" t="s">
        <v>18</v>
      </c>
      <c r="F25">
        <f>Jillian!L$12</f>
        <v>44.179307458590287</v>
      </c>
      <c r="G25">
        <f>Jillian!M$12-F25</f>
        <v>9.322381913530009</v>
      </c>
      <c r="I25" t="s">
        <v>18</v>
      </c>
      <c r="J25">
        <f>Jillian!L$16</f>
        <v>2.7695506683302318</v>
      </c>
      <c r="K25">
        <f>Jillian!M$16-J25</f>
        <v>3.0769709920108816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3">
      <c r="A26" t="s">
        <v>15</v>
      </c>
      <c r="B26">
        <f>Keller!L$9</f>
        <v>15</v>
      </c>
      <c r="C26">
        <f>Keller!M$9-B26</f>
        <v>0</v>
      </c>
      <c r="E26" t="s">
        <v>15</v>
      </c>
      <c r="F26">
        <f>Keller!L$12</f>
        <v>59.664270603974273</v>
      </c>
      <c r="G26">
        <f>Keller!M$12-F26</f>
        <v>31.626955192147562</v>
      </c>
      <c r="I26" t="s">
        <v>15</v>
      </c>
      <c r="J26">
        <f>Keller!L$16</f>
        <v>5.0962189435960266</v>
      </c>
      <c r="K26">
        <f>Keller!M$16-J26</f>
        <v>7.3611850670432375</v>
      </c>
      <c r="M26" t="s">
        <v>15</v>
      </c>
      <c r="N26">
        <f>Keller!L$17</f>
        <v>2.6337094585905216</v>
      </c>
      <c r="O26">
        <f>Keller!M$17-N26</f>
        <v>3.0797090706073611</v>
      </c>
    </row>
    <row r="27" spans="1:16" x14ac:dyDescent="0.3">
      <c r="A27" t="s">
        <v>2</v>
      </c>
      <c r="B27">
        <f>Matt!L$9</f>
        <v>7.6530529445338873</v>
      </c>
      <c r="C27">
        <f>Matt!M$9-B27</f>
        <v>14.541731883742234</v>
      </c>
      <c r="E27" t="s">
        <v>2</v>
      </c>
      <c r="F27">
        <f>Matt!L$12</f>
        <v>102.65877550517726</v>
      </c>
      <c r="G27">
        <f>Matt!M$12-F27</f>
        <v>16.061917341021001</v>
      </c>
      <c r="I27" t="s">
        <v>2</v>
      </c>
      <c r="J27">
        <f>Matt!L$16</f>
        <v>9.99385282052015</v>
      </c>
      <c r="K27">
        <f>Matt!M$16-J27</f>
        <v>2.339477913407908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G13" sqref="G13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-7.0087821510088286E-2</v>
      </c>
      <c r="D4" s="10">
        <v>-5.0578760745490559E-2</v>
      </c>
      <c r="E4" s="9">
        <v>0.23328179406147556</v>
      </c>
      <c r="F4" s="10">
        <v>0.16834742176165135</v>
      </c>
      <c r="G4" s="9">
        <v>-1.6715246359473152E-2</v>
      </c>
      <c r="H4" s="10">
        <v>-1.206252995459467E-2</v>
      </c>
      <c r="I4" s="9">
        <v>9.7576900172006389E-2</v>
      </c>
      <c r="J4" s="10">
        <v>7.0416209003958674E-2</v>
      </c>
    </row>
    <row r="5" spans="1:10" x14ac:dyDescent="0.3">
      <c r="A5" t="s">
        <v>30</v>
      </c>
      <c r="C5" s="9">
        <v>-0.134525757433688</v>
      </c>
      <c r="D5" s="10">
        <v>-1.7775493124870239E-2</v>
      </c>
      <c r="E5" s="9">
        <v>0.2597370465320718</v>
      </c>
      <c r="F5" s="10">
        <v>3.4320223673007647E-2</v>
      </c>
      <c r="G5" s="9">
        <v>-0.134525757433688</v>
      </c>
      <c r="H5" s="10">
        <v>-1.7775493124870239E-2</v>
      </c>
      <c r="I5" s="9">
        <v>-0.134525757433688</v>
      </c>
      <c r="J5" s="10">
        <v>-1.7775493124870239E-2</v>
      </c>
    </row>
    <row r="6" spans="1:10" x14ac:dyDescent="0.3">
      <c r="A6" t="s">
        <v>31</v>
      </c>
      <c r="C6" s="9">
        <v>4.1399783367673658E-2</v>
      </c>
      <c r="D6" s="10">
        <v>0.17861774850301959</v>
      </c>
      <c r="E6" s="9">
        <v>0.21177085249582514</v>
      </c>
      <c r="F6" s="10">
        <v>0.91367707254490593</v>
      </c>
      <c r="G6" s="9">
        <v>-0.39191612480457766</v>
      </c>
      <c r="H6" s="10">
        <v>-1.6909068144854817</v>
      </c>
      <c r="I6" s="9">
        <v>0.20361414095122082</v>
      </c>
      <c r="J6" s="10">
        <v>0.87848525913982822</v>
      </c>
    </row>
    <row r="7" spans="1:10" x14ac:dyDescent="0.3">
      <c r="A7" t="s">
        <v>32</v>
      </c>
      <c r="C7" s="9">
        <v>0.22971109046883889</v>
      </c>
      <c r="D7" s="10">
        <v>2.9475642853656218E-2</v>
      </c>
      <c r="E7" s="9">
        <v>-0.13050145535190744</v>
      </c>
      <c r="F7" s="10">
        <v>-1.6745444384005451E-2</v>
      </c>
      <c r="G7" s="9">
        <v>-0.13050145535190744</v>
      </c>
      <c r="H7" s="10">
        <v>-1.6745444384005451E-2</v>
      </c>
      <c r="I7" s="9">
        <v>-0.13050145535190744</v>
      </c>
      <c r="J7" s="10">
        <v>-1.6745444384005451E-2</v>
      </c>
    </row>
    <row r="8" spans="1:10" x14ac:dyDescent="0.3">
      <c r="A8" t="s">
        <v>33</v>
      </c>
      <c r="C8" s="9">
        <v>2.9412135182363682E-2</v>
      </c>
      <c r="D8" s="10">
        <v>8.8757298407241336E-2</v>
      </c>
      <c r="E8" s="9">
        <v>-0.3233715549340998</v>
      </c>
      <c r="F8" s="10">
        <v>-0.97584161842523365</v>
      </c>
      <c r="G8" s="9">
        <v>0.22808861127814253</v>
      </c>
      <c r="H8" s="10">
        <v>0.6883053137416062</v>
      </c>
      <c r="I8" s="9">
        <v>0.15306548554919502</v>
      </c>
      <c r="J8" s="10">
        <v>0.46190726693264805</v>
      </c>
    </row>
    <row r="9" spans="1:10" x14ac:dyDescent="0.3">
      <c r="A9" s="4" t="s">
        <v>12</v>
      </c>
      <c r="C9" s="11">
        <v>-3.5616519395464913E-3</v>
      </c>
      <c r="D9" s="12">
        <v>-1.5836982178502268E-2</v>
      </c>
      <c r="E9" s="11">
        <v>-0.14534109581800894</v>
      </c>
      <c r="F9" s="12">
        <v>-0.64626313388918177</v>
      </c>
      <c r="G9" s="11">
        <v>9.80771768638505E-3</v>
      </c>
      <c r="H9" s="12">
        <v>4.3610283331290134E-2</v>
      </c>
      <c r="I9" s="11">
        <v>0.37211520845373053</v>
      </c>
      <c r="J9" s="12">
        <v>1.6546203909475139</v>
      </c>
    </row>
    <row r="10" spans="1:10" x14ac:dyDescent="0.3">
      <c r="A10" t="s">
        <v>13</v>
      </c>
      <c r="C10" s="9">
        <v>0.11780209235491354</v>
      </c>
      <c r="D10" s="10">
        <v>1.20019651217995</v>
      </c>
      <c r="E10" s="9">
        <v>0.2009694927308735</v>
      </c>
      <c r="F10" s="10">
        <v>2.0475263164551727</v>
      </c>
      <c r="G10" s="9">
        <v>-0.56611995004311566</v>
      </c>
      <c r="H10" s="10">
        <v>-5.7677684320765366</v>
      </c>
      <c r="I10" s="9">
        <v>0.15917610462813539</v>
      </c>
      <c r="J10" s="10">
        <v>1.6217250625863819</v>
      </c>
    </row>
    <row r="11" spans="1:10" x14ac:dyDescent="0.3">
      <c r="A11" t="s">
        <v>14</v>
      </c>
      <c r="C11" s="9">
        <v>0.13890680347134274</v>
      </c>
      <c r="D11" s="10">
        <v>3.5054688652295454</v>
      </c>
      <c r="E11" s="9">
        <v>-2.6716996487996782E-2</v>
      </c>
      <c r="F11" s="10">
        <v>-0.67423334941575774</v>
      </c>
      <c r="G11" s="9">
        <v>-0.49786016444442066</v>
      </c>
      <c r="H11" s="10">
        <v>-12.564059225925746</v>
      </c>
      <c r="I11" s="9">
        <v>0.59012865421896088</v>
      </c>
      <c r="J11" s="10">
        <v>14.892557975183408</v>
      </c>
    </row>
    <row r="12" spans="1:10" x14ac:dyDescent="0.3">
      <c r="A12" s="4" t="s">
        <v>34</v>
      </c>
      <c r="C12" s="11">
        <v>0.12499005479649052</v>
      </c>
      <c r="D12" s="12">
        <v>2.3211093352281296</v>
      </c>
      <c r="E12" s="11">
        <v>-0.1117639834216701</v>
      </c>
      <c r="F12" s="12">
        <v>-2.0754965319817131</v>
      </c>
      <c r="G12" s="11">
        <v>-0.36832371377944267</v>
      </c>
      <c r="H12" s="12">
        <v>-6.8399010771804427</v>
      </c>
      <c r="I12" s="11">
        <v>0.62552462202990555</v>
      </c>
      <c r="J12" s="12">
        <v>11.616212521649587</v>
      </c>
    </row>
    <row r="13" spans="1:10" x14ac:dyDescent="0.3">
      <c r="A13" s="4" t="s">
        <v>25</v>
      </c>
      <c r="C13" s="11">
        <v>9.1919922970324197E-2</v>
      </c>
      <c r="D13" s="12">
        <v>0.22849643589355928</v>
      </c>
      <c r="E13" s="11">
        <v>4.9785433570368805E-2</v>
      </c>
      <c r="F13" s="12">
        <v>0.12375765517033166</v>
      </c>
      <c r="G13" s="11">
        <v>-0.42206785887971565</v>
      </c>
      <c r="H13" s="12">
        <v>-1.0491849682073404</v>
      </c>
      <c r="I13" s="11">
        <v>0.55365532439350262</v>
      </c>
      <c r="J13" s="12">
        <v>1.3762877975675654</v>
      </c>
    </row>
    <row r="14" spans="1:10" x14ac:dyDescent="0.3">
      <c r="A14" t="s">
        <v>35</v>
      </c>
      <c r="C14" s="9">
        <v>-0.12620901409987725</v>
      </c>
      <c r="D14" s="10">
        <v>-0.14641716154546602</v>
      </c>
      <c r="E14" s="9">
        <v>0.5513589249351446</v>
      </c>
      <c r="F14" s="10">
        <v>0.63964059427544528</v>
      </c>
      <c r="G14" s="9">
        <v>-0.32395038558787087</v>
      </c>
      <c r="H14" s="10">
        <v>-0.3758201922233495</v>
      </c>
      <c r="I14" s="9">
        <v>5.4096008581328903E-2</v>
      </c>
      <c r="J14" s="10">
        <v>6.2757672927777453E-2</v>
      </c>
    </row>
    <row r="15" spans="1:10" x14ac:dyDescent="0.3">
      <c r="A15" t="s">
        <v>36</v>
      </c>
      <c r="C15" s="9">
        <v>0.15249977955459104</v>
      </c>
      <c r="D15" s="10">
        <v>0.15660689979168918</v>
      </c>
      <c r="E15" s="9">
        <v>0.1358195321205152</v>
      </c>
      <c r="F15" s="10">
        <v>0.13947742035218758</v>
      </c>
      <c r="G15" s="9">
        <v>-0.59009916499362081</v>
      </c>
      <c r="H15" s="10">
        <v>-0.60599170090100829</v>
      </c>
      <c r="I15" s="9">
        <v>0.17008592823356461</v>
      </c>
      <c r="J15" s="10">
        <v>0.17466667818568915</v>
      </c>
    </row>
    <row r="16" spans="1:10" x14ac:dyDescent="0.3">
      <c r="A16" s="4" t="s">
        <v>37</v>
      </c>
      <c r="C16" s="11">
        <v>0.1395883748536042</v>
      </c>
      <c r="D16" s="12">
        <v>0.34761821057628417</v>
      </c>
      <c r="E16" s="11">
        <v>-0.2816114903957308</v>
      </c>
      <c r="F16" s="12">
        <v>-0.70129967822715678</v>
      </c>
      <c r="G16" s="11">
        <v>-0.23956004384187515</v>
      </c>
      <c r="H16" s="12">
        <v>-0.59657857506562006</v>
      </c>
      <c r="I16" s="11">
        <v>0.73306302665349765</v>
      </c>
      <c r="J16" s="12">
        <v>1.8255535808922279</v>
      </c>
    </row>
    <row r="17" spans="1:15" ht="15" thickBot="1" x14ac:dyDescent="0.35">
      <c r="A17" s="4" t="s">
        <v>38</v>
      </c>
      <c r="C17" s="13">
        <v>-0.44238595443161072</v>
      </c>
      <c r="D17" s="14">
        <v>-0.60434433617049033</v>
      </c>
      <c r="E17" s="13">
        <v>-0.61372130888264453</v>
      </c>
      <c r="F17" s="14">
        <v>-0.83840590618865196</v>
      </c>
      <c r="G17" s="13">
        <v>0.47800344018387636</v>
      </c>
      <c r="H17" s="14">
        <v>0.65300145461510972</v>
      </c>
      <c r="I17" s="13">
        <v>0.51171076295963813</v>
      </c>
      <c r="J17" s="14">
        <v>0.69904909560130513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5" x14ac:dyDescent="0.3">
      <c r="A22" t="s">
        <v>1</v>
      </c>
      <c r="B22">
        <f>Zoe!N$9</f>
        <v>9.3398611558162905</v>
      </c>
      <c r="C22">
        <f>Zoe!O$9-B22</f>
        <v>8.3431370946113432</v>
      </c>
      <c r="E22" t="s">
        <v>1</v>
      </c>
      <c r="F22">
        <f>Zoe!N$12</f>
        <v>61.650284605302666</v>
      </c>
      <c r="G22">
        <f>Zoe!O$12-F22</f>
        <v>38.658927592857957</v>
      </c>
      <c r="I22" t="s">
        <v>1</v>
      </c>
      <c r="J22">
        <f>Zoe!N$16</f>
        <v>6.0368953999211961</v>
      </c>
      <c r="K22">
        <f>Zoe!O$16-J22</f>
        <v>4.8085347441276589</v>
      </c>
      <c r="M22" t="s">
        <v>1</v>
      </c>
      <c r="N22">
        <f>Zoe!N$17</f>
        <v>2.7038853188118095</v>
      </c>
      <c r="O22">
        <f>Zoe!O$17-N22</f>
        <v>2.5201294690025522</v>
      </c>
    </row>
    <row r="23" spans="1:15" x14ac:dyDescent="0.3">
      <c r="A23" t="s">
        <v>23</v>
      </c>
      <c r="B23">
        <f>Max!N$9</f>
        <v>8.3052182162001813</v>
      </c>
      <c r="C23">
        <f>Max!O$9-B23</f>
        <v>9.1515706704222026</v>
      </c>
      <c r="E23" t="s">
        <v>23</v>
      </c>
      <c r="F23">
        <f>Max!N$12</f>
        <v>66.202605614206931</v>
      </c>
      <c r="G23">
        <f>Max!O$12-F23</f>
        <v>20.761073840629734</v>
      </c>
      <c r="I23" t="s">
        <v>23</v>
      </c>
      <c r="J23">
        <f>Max!N$16</f>
        <v>4.9433579131855492</v>
      </c>
      <c r="K23">
        <f>Max!O$16-J23</f>
        <v>4.8977739399920708</v>
      </c>
      <c r="M23" t="s">
        <v>23</v>
      </c>
      <c r="N23">
        <f>Max!N$17</f>
        <v>2.5030242316638027</v>
      </c>
      <c r="O23">
        <f>Max!O$17-N23</f>
        <v>2.4537285032622425</v>
      </c>
    </row>
    <row r="24" spans="1:15" x14ac:dyDescent="0.3">
      <c r="A24" t="s">
        <v>20</v>
      </c>
      <c r="B24">
        <f>Hailey!N$9</f>
        <v>9.434120804421898</v>
      </c>
      <c r="C24">
        <f>Hailey!O$9-B24</f>
        <v>8.273512328419713</v>
      </c>
      <c r="E24" t="s">
        <v>20</v>
      </c>
      <c r="F24">
        <f>Hailey!N$12</f>
        <v>57.547458281311592</v>
      </c>
      <c r="G24">
        <f>Hailey!O$12-F24</f>
        <v>28.542559416022954</v>
      </c>
      <c r="I24" t="s">
        <v>20</v>
      </c>
      <c r="J24">
        <f>Hailey!N$16</f>
        <v>5.9981432772562213</v>
      </c>
      <c r="K24">
        <f>Hailey!O$16-J24</f>
        <v>2.9976454181738008</v>
      </c>
      <c r="M24" t="s">
        <v>20</v>
      </c>
      <c r="N24">
        <f>Hailey!N$17</f>
        <v>4.3251208186431587</v>
      </c>
      <c r="O24">
        <f>Hailey!O$17-N24</f>
        <v>1.7923500509110539</v>
      </c>
    </row>
    <row r="25" spans="1:15" x14ac:dyDescent="0.3">
      <c r="A25" t="s">
        <v>21</v>
      </c>
      <c r="B25">
        <f>Caleb!N$9</f>
        <v>11.446985974920343</v>
      </c>
      <c r="C25">
        <f>Caleb!O$9-B25</f>
        <v>7.4698022026552717</v>
      </c>
      <c r="E25" t="s">
        <v>21</v>
      </c>
      <c r="F25">
        <f>Caleb!N$12</f>
        <v>70.864984298831402</v>
      </c>
      <c r="G25">
        <f>Caleb!O$12-F25</f>
        <v>38.819734578643391</v>
      </c>
      <c r="I25" t="s">
        <v>21</v>
      </c>
      <c r="J25">
        <f>Caleb!N$16</f>
        <v>7.4760967217343053</v>
      </c>
      <c r="K25">
        <f>Caleb!O$16-J25</f>
        <v>4.8860028411333287</v>
      </c>
      <c r="M25" t="s">
        <v>21</v>
      </c>
      <c r="N25">
        <f>Caleb!N$17</f>
        <v>3.8911747124363707</v>
      </c>
      <c r="O25">
        <f>Caleb!O$17-N25</f>
        <v>2.7523375452970207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topLeftCell="A14" zoomScale="115" zoomScaleNormal="115" workbookViewId="0">
      <selection activeCell="H16" sqref="H16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-0.13956377537427081</v>
      </c>
      <c r="D4" s="10">
        <v>-0.10071596821391543</v>
      </c>
      <c r="E4" s="9">
        <v>-3.8676380641938492E-2</v>
      </c>
      <c r="F4" s="10">
        <v>-2.7910746272925002E-2</v>
      </c>
      <c r="G4" s="9">
        <v>5.9181594736042308E-2</v>
      </c>
      <c r="H4" s="10">
        <v>4.2708300189641557E-2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9.7600442479907595E-2</v>
      </c>
      <c r="D5" s="10">
        <v>1.2896385252772695E-2</v>
      </c>
      <c r="E5" s="9">
        <v>-0.134525757433688</v>
      </c>
      <c r="F5" s="10">
        <v>-1.7775493124870239E-2</v>
      </c>
      <c r="G5" s="9">
        <v>2.7527971293515655E-2</v>
      </c>
      <c r="H5" s="10">
        <v>3.6373946060903294E-3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-0.14831334546482658</v>
      </c>
      <c r="D6" s="10">
        <v>-0.6398921367439625</v>
      </c>
      <c r="E6" s="9">
        <v>-0.30525344389315084</v>
      </c>
      <c r="F6" s="10">
        <v>-1.3170040622377108</v>
      </c>
      <c r="G6" s="9">
        <v>0.14887239801234914</v>
      </c>
      <c r="H6" s="10">
        <v>0.64230414712687978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0.41707742130575626</v>
      </c>
      <c r="D7" s="10">
        <v>5.3517769157950396E-2</v>
      </c>
      <c r="E7" s="9">
        <v>-0.13050145535190744</v>
      </c>
      <c r="F7" s="10">
        <v>-1.6745444384005451E-2</v>
      </c>
      <c r="G7" s="9">
        <v>-0.13050145535190744</v>
      </c>
      <c r="H7" s="10">
        <v>-1.6745444384005451E-2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-3.1077029897816556E-2</v>
      </c>
      <c r="D8" s="10">
        <v>-9.3781468062380746E-2</v>
      </c>
      <c r="E8" s="9">
        <v>0.53915113558335515</v>
      </c>
      <c r="F8" s="10">
        <v>1.6270018456963031</v>
      </c>
      <c r="G8" s="9">
        <v>-0.22082760343827315</v>
      </c>
      <c r="H8" s="10">
        <v>-0.66639369679898297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9.6123219291452081E-2</v>
      </c>
      <c r="D9" s="12">
        <v>0.42741450784571278</v>
      </c>
      <c r="E9" s="11">
        <v>-0.30202085617208008</v>
      </c>
      <c r="F9" s="12">
        <v>-1.3429439478980267</v>
      </c>
      <c r="G9" s="11">
        <v>8.4617003189901924E-2</v>
      </c>
      <c r="H9" s="12">
        <v>0.37625180513494527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8.1813966058419701E-2</v>
      </c>
      <c r="D10" s="10">
        <v>0.83354068461780173</v>
      </c>
      <c r="E10" s="9">
        <v>0.23890598087944465</v>
      </c>
      <c r="F10" s="10">
        <v>2.4340325308193016</v>
      </c>
      <c r="G10" s="9">
        <v>-0.17419505551765074</v>
      </c>
      <c r="H10" s="10">
        <v>-1.7747418054460127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-0.18325860811254183</v>
      </c>
      <c r="D11" s="10">
        <v>-4.6247363625810465</v>
      </c>
      <c r="E11" s="9">
        <v>0.2614378999178314</v>
      </c>
      <c r="F11" s="10">
        <v>6.5976784106332644</v>
      </c>
      <c r="G11" s="9">
        <v>-0.11588549238210173</v>
      </c>
      <c r="H11" s="10">
        <v>-2.924500278786283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-0.31694022285595824</v>
      </c>
      <c r="D12" s="12">
        <v>-5.8856915550444597</v>
      </c>
      <c r="E12" s="11">
        <v>0.2965258697044022</v>
      </c>
      <c r="F12" s="12">
        <v>5.5065898277120624</v>
      </c>
      <c r="G12" s="11">
        <v>-8.2174547071848236E-2</v>
      </c>
      <c r="H12" s="12">
        <v>-1.5260102784750984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-0.30894241761641572</v>
      </c>
      <c r="D13" s="12">
        <v>-0.76797541860953089</v>
      </c>
      <c r="E13" s="11">
        <v>9.9591298758619232E-2</v>
      </c>
      <c r="F13" s="12">
        <v>0.24756609967680099</v>
      </c>
      <c r="G13" s="11">
        <v>2.2168537794393303E-3</v>
      </c>
      <c r="H13" s="12">
        <v>5.5107007396273389E-3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0.13062052428612544</v>
      </c>
      <c r="D14" s="10">
        <v>0.15153502736674729</v>
      </c>
      <c r="E14" s="9">
        <v>-0.36411383333000358</v>
      </c>
      <c r="F14" s="10">
        <v>-0.42241447123125786</v>
      </c>
      <c r="G14" s="9">
        <v>5.0660426829473297E-2</v>
      </c>
      <c r="H14" s="10">
        <v>5.8771997800278086E-2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7.6218394263582068E-2</v>
      </c>
      <c r="D15" s="10">
        <v>7.827110614574595E-2</v>
      </c>
      <c r="E15" s="9">
        <v>0.26237837891455207</v>
      </c>
      <c r="F15" s="10">
        <v>0.26944474683301323</v>
      </c>
      <c r="G15" s="9">
        <v>-0.17298649352906448</v>
      </c>
      <c r="H15" s="10">
        <v>-0.17764536143295895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-0.42565457960363096</v>
      </c>
      <c r="D16" s="12">
        <v>-1.0600115048305128</v>
      </c>
      <c r="E16" s="11">
        <v>0.51822269691060563</v>
      </c>
      <c r="F16" s="12">
        <v>1.2905347366427158</v>
      </c>
      <c r="G16" s="11">
        <v>-5.5263373694312126E-2</v>
      </c>
      <c r="H16" s="12">
        <v>-0.13762288653458921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-0.16990056027992051</v>
      </c>
      <c r="D17" s="14">
        <v>-0.23210149483449793</v>
      </c>
      <c r="E17" s="13">
        <v>-0.11967333632365153</v>
      </c>
      <c r="F17" s="14">
        <v>-0.16348598384130142</v>
      </c>
      <c r="G17" s="13">
        <v>0.26198596255544115</v>
      </c>
      <c r="H17" s="14">
        <v>0.35789954685605085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5" x14ac:dyDescent="0.3">
      <c r="A22" t="s">
        <v>16</v>
      </c>
      <c r="B22">
        <f>Maddie!P$9</f>
        <v>10.411673405479146</v>
      </c>
      <c r="C22">
        <f>Maddie!Q$9-B22</f>
        <v>7.0860155753340628</v>
      </c>
      <c r="E22" t="s">
        <v>16</v>
      </c>
      <c r="F22">
        <f>Maddie!P$12</f>
        <v>53.031242049294931</v>
      </c>
      <c r="G22">
        <f>Maddie!Q$12-F22</f>
        <v>39.48341092432824</v>
      </c>
      <c r="I22" t="s">
        <v>16</v>
      </c>
      <c r="J22">
        <f>Maddie!P$16</f>
        <v>4.1149510767199526</v>
      </c>
      <c r="K22">
        <f>Maddie!Q$16-J22</f>
        <v>5.8371639597165519</v>
      </c>
      <c r="M22" t="s">
        <v>16</v>
      </c>
      <c r="N22">
        <f>Maddie!P$17</f>
        <v>2.73025146456721</v>
      </c>
      <c r="O22">
        <f>Maddie!Q$17-N22</f>
        <v>3.2118828601637355</v>
      </c>
    </row>
    <row r="23" spans="1:15" x14ac:dyDescent="0.3">
      <c r="A23" t="s">
        <v>21</v>
      </c>
      <c r="B23">
        <f>Caleb!P$9</f>
        <v>6.9509453908184646</v>
      </c>
      <c r="C23">
        <f>Caleb!Q$9-B23</f>
        <v>10.466754693167946</v>
      </c>
      <c r="E23" t="s">
        <v>21</v>
      </c>
      <c r="F23">
        <f>Caleb!P$12</f>
        <v>69.736753978649162</v>
      </c>
      <c r="G23">
        <f>Caleb!Q$12-F23</f>
        <v>28.856949831132823</v>
      </c>
      <c r="I23" t="s">
        <v>21</v>
      </c>
      <c r="J23">
        <f>Caleb!P$16</f>
        <v>7.5331059910511886</v>
      </c>
      <c r="K23">
        <f>Caleb!Q$16-J23</f>
        <v>3.701946614000537</v>
      </c>
      <c r="M23" t="s">
        <v>21</v>
      </c>
      <c r="N23">
        <f>Caleb!P$17</f>
        <v>3.3748161903165892</v>
      </c>
      <c r="O23">
        <f>Caleb!Q$17-N23</f>
        <v>2.0599844306513706</v>
      </c>
    </row>
    <row r="24" spans="1:15" x14ac:dyDescent="0.3">
      <c r="A24" t="s">
        <v>2</v>
      </c>
      <c r="B24">
        <f>Matt!P$9</f>
        <v>9.5005064091729263</v>
      </c>
      <c r="C24">
        <f>Matt!Q$9-B24</f>
        <v>8.8060241625249649</v>
      </c>
      <c r="E24" t="s">
        <v>2</v>
      </c>
      <c r="F24">
        <f>Matt!P$12</f>
        <v>59.021249617561431</v>
      </c>
      <c r="G24">
        <f>Matt!Q$12-F24</f>
        <v>36.222758340933957</v>
      </c>
      <c r="I24" t="s">
        <v>2</v>
      </c>
      <c r="J24">
        <f>Matt!P$16</f>
        <v>5.6969877649137137</v>
      </c>
      <c r="K24">
        <f>Matt!Q$16-J24</f>
        <v>4.5178678199208777</v>
      </c>
      <c r="M24" t="s">
        <v>2</v>
      </c>
      <c r="N24">
        <f>Matt!P$17</f>
        <v>3.4255347158890079</v>
      </c>
      <c r="O24">
        <f>Matt!Q$17-N24</f>
        <v>3.0013184409012381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 t="e">
        <v>#NUM!</v>
      </c>
      <c r="D4" s="10" t="e">
        <v>#NUM!</v>
      </c>
      <c r="E4" s="9">
        <v>-0.57121463861728738</v>
      </c>
      <c r="F4" s="10">
        <v>-0.41221610133693692</v>
      </c>
      <c r="G4" s="9">
        <v>-0.10930915039992442</v>
      </c>
      <c r="H4" s="10">
        <v>-7.8882768003603554E-2</v>
      </c>
      <c r="I4" s="9">
        <v>-0.25667748907793281</v>
      </c>
      <c r="J4" s="10">
        <v>-0.18523088642262522</v>
      </c>
      <c r="K4" s="9">
        <v>-0.57121463861728738</v>
      </c>
      <c r="L4" s="10">
        <v>-0.41221610133693692</v>
      </c>
      <c r="M4" s="9">
        <v>-0.30070054600246088</v>
      </c>
      <c r="N4" s="10">
        <v>-0.21700005280514409</v>
      </c>
      <c r="O4" s="9">
        <v>-0.57121463861728738</v>
      </c>
      <c r="P4" s="10">
        <v>-0.41221610133693692</v>
      </c>
    </row>
    <row r="5" spans="1:16" x14ac:dyDescent="0.3">
      <c r="A5" t="s">
        <v>30</v>
      </c>
      <c r="C5" s="9" t="e">
        <v>#NUM!</v>
      </c>
      <c r="D5" s="10" t="e">
        <v>#NUM!</v>
      </c>
      <c r="E5" s="9">
        <v>-0.1345257571391052</v>
      </c>
      <c r="F5" s="10">
        <v>-1.7775493048404915E-2</v>
      </c>
      <c r="G5" s="9">
        <v>-0.1345257571391052</v>
      </c>
      <c r="H5" s="10">
        <v>-1.7775493048404915E-2</v>
      </c>
      <c r="I5" s="9">
        <v>-0.1345257571391052</v>
      </c>
      <c r="J5" s="10">
        <v>-1.7775493048404915E-2</v>
      </c>
      <c r="K5" s="9">
        <v>-0.1345257571391052</v>
      </c>
      <c r="L5" s="10">
        <v>-1.7775493048404915E-2</v>
      </c>
      <c r="M5" s="9">
        <v>-0.1345257571391052</v>
      </c>
      <c r="N5" s="10">
        <v>-1.7775493048404915E-2</v>
      </c>
      <c r="O5" s="9">
        <v>-0.1345257571391052</v>
      </c>
      <c r="P5" s="10">
        <v>-1.7775493048404915E-2</v>
      </c>
    </row>
    <row r="6" spans="1:16" x14ac:dyDescent="0.3">
      <c r="A6" t="s">
        <v>31</v>
      </c>
      <c r="C6" s="9" t="e">
        <v>#NUM!</v>
      </c>
      <c r="D6" s="10" t="e">
        <v>#NUM!</v>
      </c>
      <c r="E6" s="9">
        <v>-0.99105919261238407</v>
      </c>
      <c r="F6" s="10">
        <v>-4.2758861821434291</v>
      </c>
      <c r="G6" s="9">
        <v>-0.38345894059673347</v>
      </c>
      <c r="H6" s="10">
        <v>-1.6544186237705478</v>
      </c>
      <c r="I6" s="9">
        <v>-1.1161984110237311</v>
      </c>
      <c r="J6" s="10">
        <v>-4.8157944528480874</v>
      </c>
      <c r="K6" s="9">
        <v>-1.5423522674948587</v>
      </c>
      <c r="L6" s="10">
        <v>-6.6544186237705487</v>
      </c>
      <c r="M6" s="9">
        <v>-0.83607687765589878</v>
      </c>
      <c r="N6" s="10">
        <v>-3.6072210368737241</v>
      </c>
      <c r="O6" s="9">
        <v>-1.5423522674948587</v>
      </c>
      <c r="P6" s="10">
        <v>-6.6544186237705487</v>
      </c>
    </row>
    <row r="7" spans="1:16" x14ac:dyDescent="0.3">
      <c r="A7" t="s">
        <v>32</v>
      </c>
      <c r="C7" s="9" t="e">
        <v>#NUM!</v>
      </c>
      <c r="D7" s="10" t="e">
        <v>#NUM!</v>
      </c>
      <c r="E7" s="9">
        <v>-0.13050145525398299</v>
      </c>
      <c r="F7" s="10">
        <v>-1.6745444359295661E-2</v>
      </c>
      <c r="G7" s="9">
        <v>-0.13050145525398299</v>
      </c>
      <c r="H7" s="10">
        <v>-1.6745444359295661E-2</v>
      </c>
      <c r="I7" s="9">
        <v>-0.13050145525398299</v>
      </c>
      <c r="J7" s="10">
        <v>-1.6745444359295661E-2</v>
      </c>
      <c r="K7" s="9">
        <v>-0.13050145525398299</v>
      </c>
      <c r="L7" s="10">
        <v>-1.6745444359295661E-2</v>
      </c>
      <c r="M7" s="9">
        <v>-0.13050145525398299</v>
      </c>
      <c r="N7" s="10">
        <v>-1.6745444359295661E-2</v>
      </c>
      <c r="O7" s="9">
        <v>-0.13050145525398299</v>
      </c>
      <c r="P7" s="10">
        <v>-1.6745444359295661E-2</v>
      </c>
    </row>
    <row r="8" spans="1:16" x14ac:dyDescent="0.3">
      <c r="A8" t="s">
        <v>33</v>
      </c>
      <c r="C8" s="9" t="e">
        <v>#NUM!</v>
      </c>
      <c r="D8" s="10" t="e">
        <v>#NUM!</v>
      </c>
      <c r="E8" s="9">
        <v>1.1040313941480566</v>
      </c>
      <c r="F8" s="10">
        <v>3.3316467262435787</v>
      </c>
      <c r="G8" s="9">
        <v>0.29512609510396542</v>
      </c>
      <c r="H8" s="10">
        <v>0.890605007968023</v>
      </c>
      <c r="I8" s="9">
        <v>1.1367436212365378</v>
      </c>
      <c r="J8" s="10">
        <v>3.4303627454303114</v>
      </c>
      <c r="K8" s="9">
        <v>1.5045536343544912</v>
      </c>
      <c r="L8" s="10">
        <v>4.5403067493593365</v>
      </c>
      <c r="M8" s="9">
        <v>1.0409945648623904</v>
      </c>
      <c r="N8" s="10">
        <v>3.1414198477004844</v>
      </c>
      <c r="O8" s="9">
        <v>2.172929600167103</v>
      </c>
      <c r="P8" s="10">
        <v>6.5572716746346895</v>
      </c>
    </row>
    <row r="9" spans="1:16" x14ac:dyDescent="0.3">
      <c r="A9" s="4" t="s">
        <v>12</v>
      </c>
      <c r="B9" s="4"/>
      <c r="C9" s="11" t="e">
        <v>#NUM!</v>
      </c>
      <c r="D9" s="12" t="e">
        <v>#NUM!</v>
      </c>
      <c r="E9" s="11">
        <v>-0.74768999914372003</v>
      </c>
      <c r="F9" s="12">
        <v>-3.3246239076667425</v>
      </c>
      <c r="G9" s="11">
        <v>-1.6928417106653797</v>
      </c>
      <c r="H9" s="12">
        <v>-7.5272666875563878</v>
      </c>
      <c r="I9" s="11">
        <v>0.33120978483629188</v>
      </c>
      <c r="J9" s="12">
        <v>1.4727333124436139</v>
      </c>
      <c r="K9" s="11">
        <v>0.33120978483629149</v>
      </c>
      <c r="L9" s="12">
        <v>1.4727333124436122</v>
      </c>
      <c r="M9" s="11">
        <v>0.33120978483629149</v>
      </c>
      <c r="N9" s="12">
        <v>1.4727333124436122</v>
      </c>
      <c r="O9" s="11">
        <v>-1.3554997947484346</v>
      </c>
      <c r="P9" s="12">
        <v>-6.0272666875563878</v>
      </c>
    </row>
    <row r="10" spans="1:16" x14ac:dyDescent="0.3">
      <c r="A10" t="s">
        <v>13</v>
      </c>
      <c r="C10" s="9" t="e">
        <v>#NUM!</v>
      </c>
      <c r="D10" s="10" t="e">
        <v>#NUM!</v>
      </c>
      <c r="E10" s="9">
        <v>0.53084811195650239</v>
      </c>
      <c r="F10" s="10">
        <v>5.4084103235622862</v>
      </c>
      <c r="G10" s="9">
        <v>8.6562963455799002E-2</v>
      </c>
      <c r="H10" s="10">
        <v>0.88192463088358863</v>
      </c>
      <c r="I10" s="9">
        <v>0.15676209064134089</v>
      </c>
      <c r="J10" s="10">
        <v>1.597130497917842</v>
      </c>
      <c r="K10" s="9">
        <v>0.30725934749410599</v>
      </c>
      <c r="L10" s="10">
        <v>3.1304333378401488</v>
      </c>
      <c r="M10" s="9">
        <v>0.28545599198974841</v>
      </c>
      <c r="N10" s="10">
        <v>2.9082954224137332</v>
      </c>
      <c r="O10" s="9">
        <v>0.16835657750597072</v>
      </c>
      <c r="P10" s="10">
        <v>1.7152579642169208</v>
      </c>
    </row>
    <row r="11" spans="1:16" x14ac:dyDescent="0.3">
      <c r="A11" t="s">
        <v>14</v>
      </c>
      <c r="C11" s="9" t="e">
        <v>#NUM!</v>
      </c>
      <c r="D11" s="10" t="e">
        <v>#NUM!</v>
      </c>
      <c r="E11" s="9">
        <v>7.8125074007738601E-3</v>
      </c>
      <c r="F11" s="10">
        <v>0.19715738016066098</v>
      </c>
      <c r="G11" s="9">
        <v>-0.44792863576457531</v>
      </c>
      <c r="H11" s="10">
        <v>-11.303981141513532</v>
      </c>
      <c r="I11" s="9">
        <v>-6.716169992246139E-2</v>
      </c>
      <c r="J11" s="10">
        <v>-1.6949007693147706</v>
      </c>
      <c r="K11" s="9">
        <v>-0.16742358020980455</v>
      </c>
      <c r="L11" s="10">
        <v>-4.2251216873104909</v>
      </c>
      <c r="M11" s="9">
        <v>0.25090560607679513</v>
      </c>
      <c r="N11" s="10">
        <v>6.3318841729127513</v>
      </c>
      <c r="O11" s="9">
        <v>0.27854329356824975</v>
      </c>
      <c r="P11" s="10">
        <v>7.0293521918197825</v>
      </c>
    </row>
    <row r="12" spans="1:16" x14ac:dyDescent="0.3">
      <c r="A12" s="4" t="s">
        <v>34</v>
      </c>
      <c r="B12" s="4"/>
      <c r="C12" s="11" t="e">
        <v>#NUM!</v>
      </c>
      <c r="D12" s="12" t="e">
        <v>#NUM!</v>
      </c>
      <c r="E12" s="11">
        <v>-0.1015936056392515</v>
      </c>
      <c r="F12" s="12">
        <v>-1.8866290357348845</v>
      </c>
      <c r="G12" s="11">
        <v>-0.25086433688674509</v>
      </c>
      <c r="H12" s="12">
        <v>-4.6586390848407149</v>
      </c>
      <c r="I12" s="11">
        <v>-0.25657911783539517</v>
      </c>
      <c r="J12" s="12">
        <v>-4.7647645796762106</v>
      </c>
      <c r="K12" s="11">
        <v>-0.47539692586666488</v>
      </c>
      <c r="L12" s="12">
        <v>-8.8282883375942589</v>
      </c>
      <c r="M12" s="11">
        <v>0.10505215083567726</v>
      </c>
      <c r="N12" s="12">
        <v>1.9508554380553988</v>
      </c>
      <c r="O12" s="11">
        <v>0.61072406201906027</v>
      </c>
      <c r="P12" s="12">
        <v>11.341360915159271</v>
      </c>
    </row>
    <row r="13" spans="1:16" x14ac:dyDescent="0.3">
      <c r="A13" s="4" t="s">
        <v>25</v>
      </c>
      <c r="B13" s="4"/>
      <c r="C13" s="11" t="e">
        <v>#NUM!</v>
      </c>
      <c r="D13" s="12" t="e">
        <v>#NUM!</v>
      </c>
      <c r="E13" s="11">
        <v>-0.55956431747882263</v>
      </c>
      <c r="F13" s="12">
        <v>-1.3909764946444891</v>
      </c>
      <c r="G13" s="11">
        <v>-0.35288843018952154</v>
      </c>
      <c r="H13" s="12">
        <v>-0.87721732121382878</v>
      </c>
      <c r="I13" s="11">
        <v>-0.64573587731305082</v>
      </c>
      <c r="J13" s="12">
        <v>-1.6051835312481035</v>
      </c>
      <c r="K13" s="11">
        <v>-1.0301825226907799</v>
      </c>
      <c r="L13" s="12">
        <v>-2.5608489131558505</v>
      </c>
      <c r="M13" s="11">
        <v>-0.28856554892624825</v>
      </c>
      <c r="N13" s="12">
        <v>-0.717322179386084</v>
      </c>
      <c r="O13" s="11">
        <v>-0.21879454731101991</v>
      </c>
      <c r="P13" s="12">
        <v>-0.54388398788049663</v>
      </c>
    </row>
    <row r="14" spans="1:16" x14ac:dyDescent="0.3">
      <c r="A14" t="s">
        <v>35</v>
      </c>
      <c r="C14" s="9" t="e">
        <v>#NUM!</v>
      </c>
      <c r="D14" s="10" t="e">
        <v>#NUM!</v>
      </c>
      <c r="E14" s="9">
        <v>-0.6629178439132366</v>
      </c>
      <c r="F14" s="10">
        <v>-0.76906193826102265</v>
      </c>
      <c r="G14" s="9">
        <v>-0.41287916514110917</v>
      </c>
      <c r="H14" s="10">
        <v>-0.47898793783649141</v>
      </c>
      <c r="I14" s="9">
        <v>-0.88970546013250118</v>
      </c>
      <c r="J14" s="10">
        <v>-1.0321619970460023</v>
      </c>
      <c r="K14" s="9">
        <v>-0.9875340886116466</v>
      </c>
      <c r="L14" s="10">
        <v>-1.1456546045031581</v>
      </c>
      <c r="M14" s="9">
        <v>0.65137114405689611</v>
      </c>
      <c r="N14" s="10">
        <v>0.75566642107352977</v>
      </c>
      <c r="O14" s="9">
        <v>-0.9875340886116466</v>
      </c>
      <c r="P14" s="10">
        <v>-1.1456546045031581</v>
      </c>
    </row>
    <row r="15" spans="1:16" x14ac:dyDescent="0.3">
      <c r="A15" t="s">
        <v>36</v>
      </c>
      <c r="C15" s="9" t="e">
        <v>#NUM!</v>
      </c>
      <c r="D15" s="10" t="e">
        <v>#NUM!</v>
      </c>
      <c r="E15" s="9">
        <v>0.58956819794104631</v>
      </c>
      <c r="F15" s="10">
        <v>0.6054464338178458</v>
      </c>
      <c r="G15" s="9">
        <v>0.17008592800726438</v>
      </c>
      <c r="H15" s="10">
        <v>0.17466667794197122</v>
      </c>
      <c r="I15" s="9">
        <v>0.28102700143015613</v>
      </c>
      <c r="J15" s="10">
        <v>0.28859561356364827</v>
      </c>
      <c r="K15" s="9">
        <v>0.3241216459551356</v>
      </c>
      <c r="L15" s="10">
        <v>0.3328508819709608</v>
      </c>
      <c r="M15" s="9">
        <v>0.15288863180400089</v>
      </c>
      <c r="N15" s="10">
        <v>0.15700622458994662</v>
      </c>
      <c r="O15" s="9">
        <v>0.3323816503619037</v>
      </c>
      <c r="P15" s="10">
        <v>0.34133334460863773</v>
      </c>
    </row>
    <row r="16" spans="1:16" x14ac:dyDescent="0.3">
      <c r="A16" s="4" t="s">
        <v>37</v>
      </c>
      <c r="B16" s="4"/>
      <c r="C16" s="11" t="e">
        <v>#NUM!</v>
      </c>
      <c r="D16" s="12" t="e">
        <v>#NUM!</v>
      </c>
      <c r="E16" s="11">
        <v>-0.74842643661066444</v>
      </c>
      <c r="F16" s="12">
        <v>-1.8638132220772956</v>
      </c>
      <c r="G16" s="11">
        <v>-0.43911999979670541</v>
      </c>
      <c r="H16" s="12">
        <v>-1.0935445645213555</v>
      </c>
      <c r="I16" s="11">
        <v>-3.7563434071459227E-2</v>
      </c>
      <c r="J16" s="12">
        <v>-9.3544564521355511E-2</v>
      </c>
      <c r="K16" s="11" t="e">
        <v>#NUM!</v>
      </c>
      <c r="L16" s="12" t="e">
        <v>#NUM!</v>
      </c>
      <c r="M16" s="11">
        <v>-1.6437896969724439</v>
      </c>
      <c r="N16" s="12">
        <v>-4.0935445645213555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3.0870480520540276E-2</v>
      </c>
      <c r="F17" s="14">
        <v>4.2172225051998247E-2</v>
      </c>
      <c r="G17" s="13">
        <v>1.0480224844165225</v>
      </c>
      <c r="H17" s="14">
        <v>1.431705607658432</v>
      </c>
      <c r="I17" s="13">
        <v>0.2224845880763541</v>
      </c>
      <c r="J17" s="14">
        <v>0.30393663981725805</v>
      </c>
      <c r="K17" s="13">
        <v>-5.6201407517453429E-2</v>
      </c>
      <c r="L17" s="14">
        <v>-7.6776854979244469E-2</v>
      </c>
      <c r="M17" s="13">
        <v>-0.19355592847273892</v>
      </c>
      <c r="N17" s="14">
        <v>-0.26441714019545692</v>
      </c>
      <c r="O17" s="13">
        <v>1.4140273665691365</v>
      </c>
      <c r="P17" s="14">
        <v>1.931705607658432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6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3">
      <c r="A23" t="s">
        <v>19</v>
      </c>
      <c r="B23">
        <f>Ben!R$9</f>
        <v>4.3244074712294607</v>
      </c>
      <c r="C23">
        <f>Ben!S$9-B23</f>
        <v>11.756470617320371</v>
      </c>
      <c r="E23" t="s">
        <v>19</v>
      </c>
      <c r="F23">
        <f>Ben!R$12</f>
        <v>70.695523643661218</v>
      </c>
      <c r="G23">
        <f>Ben!S$12-F23</f>
        <v>12.152972810889253</v>
      </c>
      <c r="I23" t="s">
        <v>19</v>
      </c>
      <c r="J23">
        <f>Ben!R$16</f>
        <v>4.9798956806385251</v>
      </c>
      <c r="K23">
        <f>Ben!S$16-J23</f>
        <v>2.4996713236110697</v>
      </c>
      <c r="M23" t="s">
        <v>19</v>
      </c>
      <c r="N23">
        <f>Ben!R$17</f>
        <v>3.4306142033699887</v>
      </c>
      <c r="O23">
        <f>Ben!S$17-N23</f>
        <v>2.3597048280471551</v>
      </c>
    </row>
    <row r="24" spans="1:16" x14ac:dyDescent="0.3">
      <c r="A24" t="s">
        <v>17</v>
      </c>
      <c r="B24">
        <f>Lucas!R$9</f>
        <v>-0.48074069840786038</v>
      </c>
      <c r="C24">
        <f>Lucas!S$9-B24</f>
        <v>12.961481396815721</v>
      </c>
      <c r="E24" t="s">
        <v>17</v>
      </c>
      <c r="F24">
        <f>Lucas!R$12</f>
        <v>57.916882557580252</v>
      </c>
      <c r="G24">
        <f>Lucas!S$12-F24</f>
        <v>32.166234884839525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3">
      <c r="A25" t="s">
        <v>1</v>
      </c>
      <c r="B25">
        <f>Zoe!R$9</f>
        <v>15</v>
      </c>
      <c r="C25">
        <f>Zoe!S$9-B25</f>
        <v>0</v>
      </c>
      <c r="E25" t="s">
        <v>1</v>
      </c>
      <c r="F25">
        <f>Zoe!R$12</f>
        <v>65.267831927382886</v>
      </c>
      <c r="G25">
        <f>Zoe!S$12-F25</f>
        <v>30.683325191026483</v>
      </c>
      <c r="I25" t="s">
        <v>1</v>
      </c>
      <c r="J25">
        <f>Zoe!R$16</f>
        <v>4</v>
      </c>
      <c r="K25">
        <f>Zoe!S$16-J25</f>
        <v>0</v>
      </c>
      <c r="M25" t="s">
        <v>1</v>
      </c>
      <c r="N25">
        <f>Zoe!R$17</f>
        <v>3.8439469663698422</v>
      </c>
      <c r="O25">
        <f>Zoe!S$17-N25</f>
        <v>0.91986057155253809</v>
      </c>
    </row>
    <row r="26" spans="1:16" x14ac:dyDescent="0.3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59.831789894251671</v>
      </c>
      <c r="G26">
        <f>Maddie!S$12-F26</f>
        <v>19.997121705989599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3.9915894947125832</v>
      </c>
      <c r="O26">
        <f>Maddie!S$17-N26</f>
        <v>0.99985608529948067</v>
      </c>
    </row>
    <row r="27" spans="1:16" x14ac:dyDescent="0.3">
      <c r="A27" t="s">
        <v>2</v>
      </c>
      <c r="B27">
        <f>Matt!R$9</f>
        <v>15</v>
      </c>
      <c r="C27">
        <f>Matt!S$9-B27</f>
        <v>0</v>
      </c>
      <c r="E27" t="s">
        <v>2</v>
      </c>
      <c r="F27">
        <f>Matt!R$12</f>
        <v>59.030891424722675</v>
      </c>
      <c r="G27">
        <f>Matt!S$12-F27</f>
        <v>29.725966160883679</v>
      </c>
      <c r="I27" t="s">
        <v>2</v>
      </c>
      <c r="J27">
        <f>Matt!R$16</f>
        <v>3</v>
      </c>
      <c r="K27">
        <f>Matt!S$16-J27</f>
        <v>10</v>
      </c>
      <c r="M27" t="s">
        <v>2</v>
      </c>
      <c r="N27">
        <f>Matt!R$17</f>
        <v>3.6775628275972543</v>
      </c>
      <c r="O27">
        <f>Matt!S$17-N27</f>
        <v>2.389336409123143</v>
      </c>
    </row>
    <row r="28" spans="1:16" x14ac:dyDescent="0.3">
      <c r="A28" t="s">
        <v>21</v>
      </c>
      <c r="B28">
        <f>Caleb!R$9</f>
        <v>8.8817841970012523E-16</v>
      </c>
      <c r="C28">
        <f>Caleb!S$9-B28</f>
        <v>15</v>
      </c>
      <c r="E28" t="s">
        <v>21</v>
      </c>
      <c r="F28">
        <f>Caleb!R$12</f>
        <v>90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6</v>
      </c>
      <c r="O28">
        <f>Caleb!S$17-N28</f>
        <v>1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H8" sqref="H8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1" t="s">
        <v>57</v>
      </c>
      <c r="K2" s="21"/>
    </row>
    <row r="3" spans="3:11" ht="18" x14ac:dyDescent="0.35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3">
      <c r="C4">
        <v>0.41221609991492536</v>
      </c>
      <c r="D4">
        <v>0.72164835133672001</v>
      </c>
      <c r="G4" s="3" t="s">
        <v>29</v>
      </c>
      <c r="J4">
        <f t="shared" ref="J4:J17" si="0">(C4-D4)</f>
        <v>-0.30943225142179465</v>
      </c>
      <c r="K4">
        <f t="shared" ref="K4:K17" si="1">(C4+D4)</f>
        <v>1.1338644512516454</v>
      </c>
    </row>
    <row r="5" spans="3:11" x14ac:dyDescent="0.3">
      <c r="C5">
        <v>1.7775493736592995E-2</v>
      </c>
      <c r="D5">
        <v>0.13213449798978807</v>
      </c>
      <c r="G5" s="3" t="s">
        <v>30</v>
      </c>
      <c r="J5">
        <f t="shared" si="0"/>
        <v>-0.11435900425319508</v>
      </c>
      <c r="K5">
        <f t="shared" si="1"/>
        <v>0.14990999172638106</v>
      </c>
    </row>
    <row r="6" spans="3:11" x14ac:dyDescent="0.3">
      <c r="C6">
        <v>6.654418573152749</v>
      </c>
      <c r="D6">
        <v>4.3144609403220757</v>
      </c>
      <c r="G6" s="3" t="s">
        <v>31</v>
      </c>
      <c r="J6">
        <f t="shared" si="0"/>
        <v>2.3399576328306733</v>
      </c>
      <c r="K6">
        <f t="shared" si="1"/>
        <v>10.968879513474825</v>
      </c>
    </row>
    <row r="7" spans="3:11" x14ac:dyDescent="0.3">
      <c r="C7">
        <v>1.674544458168379E-2</v>
      </c>
      <c r="D7">
        <v>0.12831615123376144</v>
      </c>
      <c r="G7" s="3" t="s">
        <v>32</v>
      </c>
      <c r="J7">
        <f t="shared" si="0"/>
        <v>-0.11157070665207766</v>
      </c>
      <c r="K7">
        <f t="shared" si="1"/>
        <v>0.14506159581544523</v>
      </c>
    </row>
    <row r="8" spans="3:11" x14ac:dyDescent="0.3">
      <c r="C8">
        <v>2.4427283492318304</v>
      </c>
      <c r="D8">
        <v>3.0177101364328269</v>
      </c>
      <c r="G8" s="3" t="s">
        <v>33</v>
      </c>
      <c r="J8">
        <f t="shared" si="0"/>
        <v>-0.57498178720099657</v>
      </c>
      <c r="K8">
        <f t="shared" si="1"/>
        <v>5.4604384856646568</v>
      </c>
    </row>
    <row r="9" spans="3:11" x14ac:dyDescent="0.3">
      <c r="C9" s="4">
        <v>13.527266667252915</v>
      </c>
      <c r="D9" s="4">
        <v>4.4465271940776718</v>
      </c>
      <c r="E9" s="4"/>
      <c r="F9" s="4"/>
      <c r="G9" s="15" t="s">
        <v>12</v>
      </c>
      <c r="H9" s="4"/>
      <c r="I9" s="4"/>
      <c r="J9" s="4">
        <f t="shared" si="0"/>
        <v>9.0807394731752424</v>
      </c>
      <c r="K9" s="4">
        <f t="shared" si="1"/>
        <v>17.973793861330588</v>
      </c>
    </row>
    <row r="10" spans="3:11" x14ac:dyDescent="0.3">
      <c r="C10">
        <v>24.784742026138225</v>
      </c>
      <c r="D10">
        <v>10.188244442517798</v>
      </c>
      <c r="G10" s="3" t="s">
        <v>13</v>
      </c>
      <c r="J10">
        <f t="shared" si="0"/>
        <v>14.596497583620428</v>
      </c>
      <c r="K10">
        <f t="shared" si="1"/>
        <v>34.972986468656025</v>
      </c>
    </row>
    <row r="11" spans="3:11" x14ac:dyDescent="0.3">
      <c r="C11">
        <v>116.97064761319778</v>
      </c>
      <c r="D11">
        <v>25.236120703709584</v>
      </c>
      <c r="G11" s="3" t="s">
        <v>14</v>
      </c>
      <c r="J11">
        <f t="shared" si="0"/>
        <v>91.734526909488196</v>
      </c>
      <c r="K11">
        <f t="shared" si="1"/>
        <v>142.20676831690736</v>
      </c>
    </row>
    <row r="12" spans="3:11" x14ac:dyDescent="0.3">
      <c r="C12" s="4">
        <v>78.658638919806592</v>
      </c>
      <c r="D12" s="4">
        <v>18.57035210098347</v>
      </c>
      <c r="E12" s="4"/>
      <c r="F12" s="4"/>
      <c r="G12" s="15" t="s">
        <v>34</v>
      </c>
      <c r="H12" s="4"/>
      <c r="I12" s="4"/>
      <c r="J12" s="4">
        <f t="shared" si="0"/>
        <v>60.088286818823121</v>
      </c>
      <c r="K12" s="4">
        <f t="shared" si="1"/>
        <v>97.228991020790062</v>
      </c>
    </row>
    <row r="13" spans="3:11" x14ac:dyDescent="0.3">
      <c r="C13" s="4">
        <v>9.5438839606177801</v>
      </c>
      <c r="D13" s="4">
        <v>2.4858205694581503</v>
      </c>
      <c r="E13" s="4"/>
      <c r="F13" s="4"/>
      <c r="G13" s="15" t="s">
        <v>25</v>
      </c>
      <c r="H13" s="4"/>
      <c r="I13" s="4"/>
      <c r="J13" s="4">
        <f t="shared" si="0"/>
        <v>7.0580633911596298</v>
      </c>
      <c r="K13" s="4">
        <f t="shared" si="1"/>
        <v>12.02970453007593</v>
      </c>
    </row>
    <row r="14" spans="3:11" x14ac:dyDescent="0.3">
      <c r="C14">
        <v>1.1456546078721768</v>
      </c>
      <c r="D14">
        <v>1.1601165178211896</v>
      </c>
      <c r="G14" s="3" t="s">
        <v>35</v>
      </c>
      <c r="J14">
        <f t="shared" si="0"/>
        <v>-1.4461909949012863E-2</v>
      </c>
      <c r="K14">
        <f t="shared" si="1"/>
        <v>2.3057711256933664</v>
      </c>
    </row>
    <row r="15" spans="3:11" x14ac:dyDescent="0.3">
      <c r="C15">
        <v>2.1586666531979173</v>
      </c>
      <c r="D15">
        <v>1.0269319754448964</v>
      </c>
      <c r="G15" s="3" t="s">
        <v>36</v>
      </c>
      <c r="J15">
        <f t="shared" si="0"/>
        <v>1.1317346777530208</v>
      </c>
      <c r="K15">
        <f t="shared" si="1"/>
        <v>3.185598628642814</v>
      </c>
    </row>
    <row r="16" spans="3:11" x14ac:dyDescent="0.3">
      <c r="C16" s="4">
        <v>8.0935445365077729</v>
      </c>
      <c r="D16" s="4">
        <v>2.4903091702481648</v>
      </c>
      <c r="E16" s="4"/>
      <c r="F16" s="4"/>
      <c r="G16" s="15" t="s">
        <v>37</v>
      </c>
      <c r="H16" s="4"/>
      <c r="I16" s="4"/>
      <c r="J16" s="4">
        <f t="shared" si="0"/>
        <v>5.6032353662596082</v>
      </c>
      <c r="K16" s="4">
        <f t="shared" si="1"/>
        <v>10.583853706755939</v>
      </c>
    </row>
    <row r="17" spans="3:11" x14ac:dyDescent="0.3">
      <c r="C17" s="4">
        <v>4.5682943666196492</v>
      </c>
      <c r="D17" s="4">
        <v>1.3661020138537248</v>
      </c>
      <c r="E17" s="4"/>
      <c r="F17" s="4"/>
      <c r="G17" s="15" t="s">
        <v>38</v>
      </c>
      <c r="H17" s="4"/>
      <c r="I17" s="4"/>
      <c r="J17" s="4">
        <f t="shared" si="0"/>
        <v>3.2021923527659242</v>
      </c>
      <c r="K17" s="4">
        <f t="shared" si="1"/>
        <v>5.9343963804733741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workbookViewId="0">
      <selection activeCell="M21" sqref="M21"/>
    </sheetView>
  </sheetViews>
  <sheetFormatPr defaultRowHeight="14.4" x14ac:dyDescent="0.3"/>
  <cols>
    <col min="1" max="1" width="16.1093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0.53055081654829439</v>
      </c>
      <c r="D4" s="8">
        <v>0.74844758621063556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-0.21789676966234117</v>
      </c>
      <c r="M4" s="8">
        <f t="shared" ref="M4:M16" si="1">(C4+D4)</f>
        <v>1.2789984027589298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>
        <v>30</v>
      </c>
      <c r="C5" s="7">
        <v>2.8363550004525517E-2</v>
      </c>
      <c r="D5" s="8">
        <v>0.16600921370715035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-0.13764566370262485</v>
      </c>
      <c r="M5" s="8">
        <f t="shared" si="1"/>
        <v>0.19437276371167586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>
        <v>31</v>
      </c>
      <c r="C6" s="7">
        <v>6.980609216368638</v>
      </c>
      <c r="D6" s="8">
        <v>4.1236060901324958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2.8570031262361422</v>
      </c>
      <c r="M6" s="8">
        <f t="shared" si="1"/>
        <v>11.104215306501134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>
        <v>33</v>
      </c>
      <c r="C8" s="7">
        <v>2.5552695224643212</v>
      </c>
      <c r="D8" s="8">
        <v>2.6538666518593277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-9.8597129395006533E-2</v>
      </c>
      <c r="M8" s="8">
        <f t="shared" si="1"/>
        <v>5.2091361743236488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>
        <v>14.456612244342637</v>
      </c>
      <c r="D9" s="6">
        <v>2.4950717053603952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11.961540538982241</v>
      </c>
      <c r="M9" s="6">
        <f t="shared" si="1"/>
        <v>16.951683949703032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>
        <v>13</v>
      </c>
      <c r="C10" s="7">
        <v>24.524620816058849</v>
      </c>
      <c r="D10" s="8">
        <v>9.6416197411063376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14.883001074952512</v>
      </c>
      <c r="M10" s="8">
        <f t="shared" si="1"/>
        <v>34.166240557165189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>
        <v>14</v>
      </c>
      <c r="C11" s="7">
        <v>121.55335784910852</v>
      </c>
      <c r="D11" s="8">
        <v>21.696691482605722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99.856666366502793</v>
      </c>
      <c r="M11" s="8">
        <f t="shared" si="1"/>
        <v>143.25004933171425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>
        <v>82.572124788707015</v>
      </c>
      <c r="D12" s="6">
        <v>15.077565753116197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67.494559035590811</v>
      </c>
      <c r="M12" s="6">
        <f>(C12+D12)</f>
        <v>97.649690541823219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>
        <v>10.094793105385779</v>
      </c>
      <c r="D13" s="6">
        <v>2.3059989976413573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7.7887941077444225</v>
      </c>
      <c r="M13" s="6">
        <f t="shared" si="1"/>
        <v>12.400792103027136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>
        <v>35</v>
      </c>
      <c r="C14" s="7">
        <v>1.1331299535472474</v>
      </c>
      <c r="D14" s="8">
        <v>1.1889105856568831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-5.5780632109635686E-2</v>
      </c>
      <c r="M14" s="8">
        <f t="shared" si="1"/>
        <v>2.3220405392041306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>
        <v>36</v>
      </c>
      <c r="C15" s="7">
        <v>2.1421878118446664</v>
      </c>
      <c r="D15" s="8">
        <v>0.95698740220343215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1.1852004096412343</v>
      </c>
      <c r="M15" s="8">
        <f t="shared" si="1"/>
        <v>3.0991752140480986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>
        <v>8.5659562213739218</v>
      </c>
      <c r="D16" s="6">
        <v>1.4556156925505095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7.1103405288234125</v>
      </c>
      <c r="M16" s="6">
        <f t="shared" si="1"/>
        <v>10.021571913924431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" thickBot="1" x14ac:dyDescent="0.35">
      <c r="A17" s="4" t="s">
        <v>38</v>
      </c>
      <c r="B17" s="4"/>
      <c r="C17" s="18">
        <v>4.4082253550430739</v>
      </c>
      <c r="D17" s="19">
        <v>1.3467608336895205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3.0614645213535532</v>
      </c>
      <c r="M17" s="19">
        <f>(C17+D17)</f>
        <v>5.7549861887325946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2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3</v>
      </c>
      <c r="F24">
        <v>3</v>
      </c>
      <c r="G24">
        <v>5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13</v>
      </c>
      <c r="D26">
        <v>24</v>
      </c>
      <c r="E26">
        <v>27</v>
      </c>
      <c r="F26">
        <v>34</v>
      </c>
      <c r="G26">
        <v>34</v>
      </c>
    </row>
    <row r="27" spans="1:19" x14ac:dyDescent="0.3">
      <c r="C27">
        <v>68</v>
      </c>
      <c r="D27">
        <v>94</v>
      </c>
      <c r="E27">
        <v>111</v>
      </c>
      <c r="F27">
        <v>119</v>
      </c>
      <c r="G27">
        <v>127</v>
      </c>
    </row>
    <row r="28" spans="1:19" x14ac:dyDescent="0.3">
      <c r="C28">
        <v>54</v>
      </c>
      <c r="D28">
        <v>66</v>
      </c>
      <c r="E28">
        <v>74</v>
      </c>
      <c r="F28">
        <v>79</v>
      </c>
      <c r="G28">
        <v>82</v>
      </c>
    </row>
    <row r="29" spans="1:19" x14ac:dyDescent="0.3">
      <c r="C29">
        <v>0</v>
      </c>
      <c r="D29">
        <v>6</v>
      </c>
      <c r="E29">
        <v>9</v>
      </c>
      <c r="F29">
        <v>10</v>
      </c>
      <c r="G29">
        <v>11</v>
      </c>
    </row>
    <row r="30" spans="1:19" x14ac:dyDescent="0.3">
      <c r="C30">
        <v>2</v>
      </c>
      <c r="D30">
        <v>2</v>
      </c>
      <c r="E30">
        <v>2</v>
      </c>
      <c r="F30">
        <v>2</v>
      </c>
      <c r="G30">
        <v>2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1</v>
      </c>
      <c r="D32">
        <v>5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2</v>
      </c>
      <c r="F33">
        <v>3</v>
      </c>
      <c r="G33">
        <v>3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L23" sqref="L23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0.29108298108269576</v>
      </c>
      <c r="D4" s="8">
        <v>0.63955274657418304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-0.34846976549148728</v>
      </c>
      <c r="M4" s="8">
        <f t="shared" ref="M4:M17" si="1">(C4+D4)</f>
        <v>0.93063572765687885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>
        <v>30</v>
      </c>
      <c r="C5" s="7">
        <v>3.1667003126377491E-2</v>
      </c>
      <c r="D5" s="8">
        <v>0.17511197571660109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-0.1434449725902236</v>
      </c>
      <c r="M5" s="8">
        <f t="shared" si="1"/>
        <v>0.20677897884297858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6.5503095044787942</v>
      </c>
      <c r="D6" s="8">
        <v>4.2241717950861073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2.3785324416271196</v>
      </c>
      <c r="J6" s="8">
        <v>3.307968252612111</v>
      </c>
      <c r="L6" s="7">
        <f t="shared" si="0"/>
        <v>2.3261377093926869</v>
      </c>
      <c r="M6" s="8">
        <f t="shared" si="1"/>
        <v>10.774481299564901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-0.9294358109849914</v>
      </c>
      <c r="S6" s="8">
        <f t="shared" si="7"/>
        <v>5.6865006942392302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2.4911607360795296</v>
      </c>
      <c r="D8" s="8">
        <v>3.3274784765150365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5.7743750516088888</v>
      </c>
      <c r="J8" s="8">
        <v>2.4562497779164043</v>
      </c>
      <c r="L8" s="7">
        <f t="shared" si="0"/>
        <v>-0.83631774043550688</v>
      </c>
      <c r="M8" s="8">
        <f t="shared" si="1"/>
        <v>5.8186392125945661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3.3181252736924844</v>
      </c>
      <c r="S8" s="8">
        <f t="shared" si="7"/>
        <v>8.2306248295252935</v>
      </c>
    </row>
    <row r="9" spans="1:19" x14ac:dyDescent="0.3">
      <c r="A9" s="4" t="s">
        <v>12</v>
      </c>
      <c r="B9" s="4"/>
      <c r="C9" s="5">
        <v>12.831128102862175</v>
      </c>
      <c r="D9" s="6">
        <v>4.7515778569376899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10.202642779889645</v>
      </c>
      <c r="J9" s="6">
        <v>5.8782353086601846</v>
      </c>
      <c r="L9" s="5">
        <f t="shared" si="0"/>
        <v>8.0795502459244855</v>
      </c>
      <c r="M9" s="6">
        <f t="shared" si="1"/>
        <v>17.582705959799867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4.3244074712294607</v>
      </c>
      <c r="S9" s="6">
        <f t="shared" si="7"/>
        <v>16.080878088549831</v>
      </c>
    </row>
    <row r="10" spans="1:19" x14ac:dyDescent="0.3">
      <c r="A10" t="s">
        <v>13</v>
      </c>
      <c r="C10" s="7">
        <v>23.618516478650186</v>
      </c>
      <c r="D10" s="8">
        <v>11.656758289889806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30.193152359345369</v>
      </c>
      <c r="J10" s="8">
        <v>7.453141891744818</v>
      </c>
      <c r="L10" s="7">
        <f t="shared" si="0"/>
        <v>11.961758188760379</v>
      </c>
      <c r="M10" s="8">
        <f t="shared" si="1"/>
        <v>35.275274768539994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22.740010467600552</v>
      </c>
      <c r="S10" s="8">
        <f t="shared" si="7"/>
        <v>37.64629425109019</v>
      </c>
    </row>
    <row r="11" spans="1:19" x14ac:dyDescent="0.3">
      <c r="A11" t="s">
        <v>14</v>
      </c>
      <c r="C11" s="7">
        <v>114.47256195280892</v>
      </c>
      <c r="D11" s="8">
        <v>24.214434599059018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117.16780518834086</v>
      </c>
      <c r="J11" s="8">
        <v>12.454464705989666</v>
      </c>
      <c r="L11" s="7">
        <f t="shared" si="0"/>
        <v>90.258127353749899</v>
      </c>
      <c r="M11" s="8">
        <f t="shared" si="1"/>
        <v>138.68699655186794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104.7133404823512</v>
      </c>
      <c r="S11" s="8">
        <f t="shared" si="7"/>
        <v>129.62226989433054</v>
      </c>
    </row>
    <row r="12" spans="1:19" x14ac:dyDescent="0.3">
      <c r="A12" s="4" t="s">
        <v>34</v>
      </c>
      <c r="B12" s="4"/>
      <c r="C12" s="5">
        <v>78.022917371296543</v>
      </c>
      <c r="D12" s="6">
        <v>14.712675753923641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76.772010049105845</v>
      </c>
      <c r="J12" s="6">
        <v>6.0764864054446202</v>
      </c>
      <c r="L12" s="5">
        <f t="shared" si="0"/>
        <v>63.310241617372903</v>
      </c>
      <c r="M12" s="6">
        <f t="shared" si="1"/>
        <v>92.735593125220191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70.695523643661218</v>
      </c>
      <c r="S12" s="6">
        <f t="shared" si="7"/>
        <v>82.848496454550471</v>
      </c>
    </row>
    <row r="13" spans="1:19" x14ac:dyDescent="0.3">
      <c r="A13" s="4" t="s">
        <v>25</v>
      </c>
      <c r="B13" s="4"/>
      <c r="C13" s="5">
        <v>9.3642202247673954</v>
      </c>
      <c r="D13" s="6">
        <v>1.6619179399880593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8.1529074932360075</v>
      </c>
      <c r="J13" s="6">
        <v>1.0685439331743662</v>
      </c>
      <c r="L13" s="5">
        <f t="shared" si="0"/>
        <v>7.7023022847793357</v>
      </c>
      <c r="M13" s="6">
        <f t="shared" si="1"/>
        <v>11.026138164755455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7.0843635600616413</v>
      </c>
      <c r="S13" s="6">
        <f t="shared" si="7"/>
        <v>9.2214514264103737</v>
      </c>
    </row>
    <row r="14" spans="1:19" x14ac:dyDescent="0.3">
      <c r="A14" t="s">
        <v>35</v>
      </c>
      <c r="C14" s="7">
        <v>0.97973487164234796</v>
      </c>
      <c r="D14" s="8">
        <v>0.93804123482626001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0.37659266624213544</v>
      </c>
      <c r="J14" s="8">
        <v>0.78189724146905026</v>
      </c>
      <c r="L14" s="7">
        <f t="shared" si="0"/>
        <v>4.1693636816087953E-2</v>
      </c>
      <c r="M14" s="8">
        <f t="shared" si="1"/>
        <v>1.9177761064686081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-0.40530457522691482</v>
      </c>
      <c r="S14" s="8">
        <f t="shared" si="7"/>
        <v>1.1584899077111857</v>
      </c>
    </row>
    <row r="15" spans="1:19" x14ac:dyDescent="0.3">
      <c r="A15" t="s">
        <v>36</v>
      </c>
      <c r="C15" s="7">
        <v>2.0220806416547163</v>
      </c>
      <c r="D15" s="8">
        <v>1.1965165943064053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2.7641130892092085</v>
      </c>
      <c r="J15" s="8">
        <v>0.64508231017379369</v>
      </c>
      <c r="L15" s="7">
        <f t="shared" si="0"/>
        <v>0.82556404734831101</v>
      </c>
      <c r="M15" s="8">
        <f t="shared" si="1"/>
        <v>3.2185972359611217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2.1190307790354148</v>
      </c>
      <c r="S15" s="8">
        <f t="shared" si="7"/>
        <v>3.4091953993830022</v>
      </c>
    </row>
    <row r="16" spans="1:19" x14ac:dyDescent="0.3">
      <c r="A16" s="4" t="s">
        <v>37</v>
      </c>
      <c r="B16" s="4"/>
      <c r="C16" s="5">
        <v>8.2081983534694398</v>
      </c>
      <c r="D16" s="6">
        <v>1.7344405694968004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6.2297313424440599</v>
      </c>
      <c r="J16" s="6">
        <v>1.2498356618055351</v>
      </c>
      <c r="L16" s="5">
        <f t="shared" si="0"/>
        <v>6.4737577839726397</v>
      </c>
      <c r="M16" s="6">
        <f t="shared" si="1"/>
        <v>9.9426389229662409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4.9798956806385251</v>
      </c>
      <c r="S16" s="6">
        <f t="shared" si="7"/>
        <v>7.4795670042495948</v>
      </c>
    </row>
    <row r="17" spans="1:19" ht="15" thickBot="1" x14ac:dyDescent="0.35">
      <c r="A17" s="4" t="s">
        <v>38</v>
      </c>
      <c r="B17" s="4"/>
      <c r="C17" s="18">
        <v>4.8493534489298353</v>
      </c>
      <c r="D17" s="19">
        <v>1.0964581573988235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4.6104666173935662</v>
      </c>
      <c r="J17" s="19">
        <v>1.1798524140235778</v>
      </c>
      <c r="L17" s="18">
        <f t="shared" si="0"/>
        <v>3.7528952915310119</v>
      </c>
      <c r="M17" s="19">
        <f t="shared" si="1"/>
        <v>5.9458116063286592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3.4306142033699887</v>
      </c>
      <c r="S17" s="19">
        <f t="shared" si="7"/>
        <v>5.7903190314171438</v>
      </c>
    </row>
    <row r="20" spans="1:19" x14ac:dyDescent="0.3">
      <c r="C20">
        <v>0</v>
      </c>
      <c r="D20">
        <v>0</v>
      </c>
      <c r="E20">
        <v>0</v>
      </c>
      <c r="F20">
        <v>2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6</v>
      </c>
      <c r="G24">
        <v>8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10</v>
      </c>
      <c r="E26">
        <v>24</v>
      </c>
      <c r="F26">
        <v>32</v>
      </c>
      <c r="G26">
        <v>34</v>
      </c>
    </row>
    <row r="27" spans="1:19" x14ac:dyDescent="0.3">
      <c r="C27">
        <v>67</v>
      </c>
      <c r="D27">
        <v>86</v>
      </c>
      <c r="E27">
        <v>88</v>
      </c>
      <c r="F27">
        <v>127</v>
      </c>
      <c r="G27">
        <v>143</v>
      </c>
    </row>
    <row r="28" spans="1:19" x14ac:dyDescent="0.3">
      <c r="C28">
        <v>52</v>
      </c>
      <c r="D28">
        <v>60</v>
      </c>
      <c r="E28">
        <v>72</v>
      </c>
      <c r="F28">
        <v>80</v>
      </c>
      <c r="G28">
        <v>94</v>
      </c>
    </row>
    <row r="29" spans="1:19" x14ac:dyDescent="0.3">
      <c r="C29">
        <v>5</v>
      </c>
      <c r="D29">
        <v>8</v>
      </c>
      <c r="E29">
        <v>8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4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"/>
  <sheetViews>
    <sheetView workbookViewId="0">
      <selection activeCell="S18" sqref="S18"/>
    </sheetView>
  </sheetViews>
  <sheetFormatPr defaultRowHeight="14.4" x14ac:dyDescent="0.3"/>
  <cols>
    <col min="1" max="1" width="16.66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0.51230383365308807</v>
      </c>
      <c r="D4" s="8">
        <v>0.86987626836239729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0.33333333333333337</v>
      </c>
      <c r="J4" s="8">
        <v>0.47140452079103173</v>
      </c>
      <c r="L4" s="7">
        <f t="shared" ref="L4:L17" si="0">(C4-D4)</f>
        <v>-0.35757243470930922</v>
      </c>
      <c r="M4" s="8">
        <f t="shared" ref="M4:M17" si="1">(C4+D4)</f>
        <v>1.3821801020154854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-0.13807118745769836</v>
      </c>
      <c r="S4" s="8">
        <f t="shared" ref="S4:S17" si="7">(I4+J4)</f>
        <v>0.80473785412436505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5.9791819737912766</v>
      </c>
      <c r="D6" s="8">
        <v>4.4046595318180959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5.0000000000000009</v>
      </c>
      <c r="J6" s="8">
        <v>4.0824829046386304</v>
      </c>
      <c r="L6" s="7">
        <f t="shared" si="0"/>
        <v>1.5745224419731807</v>
      </c>
      <c r="M6" s="8">
        <f t="shared" si="1"/>
        <v>10.383841505609372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0.91751709536137049</v>
      </c>
      <c r="S6" s="8">
        <f t="shared" si="7"/>
        <v>9.0824829046386313</v>
      </c>
    </row>
    <row r="7" spans="1:19" x14ac:dyDescent="0.3">
      <c r="A7" t="s">
        <v>32</v>
      </c>
      <c r="C7" s="7">
        <v>9.9008730055494445E-2</v>
      </c>
      <c r="D7" s="8">
        <v>0.29867373742646458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-0.19966500737097015</v>
      </c>
      <c r="M7" s="8">
        <f t="shared" si="1"/>
        <v>0.39768246748195901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2.6351229292756884</v>
      </c>
      <c r="D8" s="8">
        <v>3.3479307524337218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3.333333333333333</v>
      </c>
      <c r="J8" s="8">
        <v>3.2998316455372216</v>
      </c>
      <c r="L8" s="7">
        <f t="shared" si="0"/>
        <v>-0.71280782315803348</v>
      </c>
      <c r="M8" s="8">
        <f t="shared" si="1"/>
        <v>5.9830536817094107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3.3501687796111401E-2</v>
      </c>
      <c r="S8" s="8">
        <f t="shared" si="7"/>
        <v>6.6331649788705551</v>
      </c>
    </row>
    <row r="9" spans="1:19" x14ac:dyDescent="0.3">
      <c r="A9" s="4" t="s">
        <v>12</v>
      </c>
      <c r="B9" s="4"/>
      <c r="C9" s="5">
        <v>13.114563092421591</v>
      </c>
      <c r="D9" s="6">
        <v>4.3669635398617714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</v>
      </c>
      <c r="J9" s="6">
        <v>6.4807406984078604</v>
      </c>
      <c r="K9" s="4"/>
      <c r="L9" s="5">
        <f t="shared" si="0"/>
        <v>8.7475995525598194</v>
      </c>
      <c r="M9" s="6">
        <f t="shared" si="1"/>
        <v>17.481526632283362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12.48074069840786</v>
      </c>
    </row>
    <row r="10" spans="1:19" x14ac:dyDescent="0.3">
      <c r="A10" t="s">
        <v>13</v>
      </c>
      <c r="C10" s="7">
        <v>25.732698602751206</v>
      </c>
      <c r="D10" s="8">
        <v>10.646547765545584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25.666666666666671</v>
      </c>
      <c r="J10" s="8">
        <v>6.0184900284225957</v>
      </c>
      <c r="L10" s="7">
        <f t="shared" si="0"/>
        <v>15.086150837205622</v>
      </c>
      <c r="M10" s="8">
        <f t="shared" si="1"/>
        <v>36.379246368296791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19.648176638244074</v>
      </c>
      <c r="S10" s="8">
        <f t="shared" si="7"/>
        <v>31.685156695089269</v>
      </c>
    </row>
    <row r="11" spans="1:19" x14ac:dyDescent="0.3">
      <c r="A11" t="s">
        <v>14</v>
      </c>
      <c r="C11" s="7">
        <v>114.65060682589906</v>
      </c>
      <c r="D11" s="8">
        <v>24.616938390785201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105.66666666666667</v>
      </c>
      <c r="J11" s="8">
        <v>24.087802353519557</v>
      </c>
      <c r="L11" s="7">
        <f t="shared" si="0"/>
        <v>90.033668435113867</v>
      </c>
      <c r="M11" s="8">
        <f t="shared" si="1"/>
        <v>139.26754521668425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129.75446902018624</v>
      </c>
    </row>
    <row r="12" spans="1:19" x14ac:dyDescent="0.3">
      <c r="A12" s="4" t="s">
        <v>34</v>
      </c>
      <c r="B12" s="4"/>
      <c r="C12" s="5">
        <v>75.803345130726257</v>
      </c>
      <c r="D12" s="6">
        <v>15.468933084921657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74.000000000000014</v>
      </c>
      <c r="J12" s="6">
        <v>16.083117442419759</v>
      </c>
      <c r="K12" s="4"/>
      <c r="L12" s="5">
        <f t="shared" si="0"/>
        <v>60.334412045804598</v>
      </c>
      <c r="M12" s="6">
        <f t="shared" si="1"/>
        <v>91.272278215647916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57.916882557580252</v>
      </c>
      <c r="S12" s="6">
        <f t="shared" si="7"/>
        <v>90.083117442419777</v>
      </c>
    </row>
    <row r="13" spans="1:19" x14ac:dyDescent="0.3">
      <c r="A13" s="4" t="s">
        <v>25</v>
      </c>
      <c r="B13" s="4"/>
      <c r="C13" s="5">
        <v>9.2256174667755495</v>
      </c>
      <c r="D13" s="6">
        <v>2.1799605057774509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8.6666666666666679</v>
      </c>
      <c r="J13" s="6">
        <v>1.699673171197595</v>
      </c>
      <c r="K13" s="4"/>
      <c r="L13" s="5">
        <f t="shared" si="0"/>
        <v>7.0456569609980981</v>
      </c>
      <c r="M13" s="6">
        <f t="shared" si="1"/>
        <v>11.405577972553001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6.9669934954690724</v>
      </c>
      <c r="S13" s="6">
        <f t="shared" si="7"/>
        <v>10.366339837864263</v>
      </c>
    </row>
    <row r="14" spans="1:19" x14ac:dyDescent="0.3">
      <c r="A14" t="s">
        <v>35</v>
      </c>
      <c r="C14" s="7">
        <v>1.2396622193713174</v>
      </c>
      <c r="D14" s="8">
        <v>1.4350459353104503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0.66666666666666674</v>
      </c>
      <c r="J14" s="8">
        <v>0.94280904158206347</v>
      </c>
      <c r="L14" s="7">
        <f t="shared" si="0"/>
        <v>-0.19538371593913295</v>
      </c>
      <c r="M14" s="8">
        <f t="shared" si="1"/>
        <v>2.6747081546817677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-0.27614237491539673</v>
      </c>
      <c r="S14" s="8">
        <f t="shared" si="7"/>
        <v>1.6094757082487301</v>
      </c>
    </row>
    <row r="15" spans="1:19" x14ac:dyDescent="0.3">
      <c r="A15" t="s">
        <v>36</v>
      </c>
      <c r="C15" s="7">
        <v>2.2362368808903521</v>
      </c>
      <c r="D15" s="8">
        <v>1.0109385993913969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2.3333333333333339</v>
      </c>
      <c r="J15" s="8">
        <v>0.47140452079103173</v>
      </c>
      <c r="L15" s="7">
        <f t="shared" si="0"/>
        <v>1.2252982814989553</v>
      </c>
      <c r="M15" s="8">
        <f t="shared" si="1"/>
        <v>3.247175480281749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1.8619288125423021</v>
      </c>
      <c r="S15" s="8">
        <f t="shared" si="7"/>
        <v>2.8047378541243657</v>
      </c>
    </row>
    <row r="16" spans="1:19" x14ac:dyDescent="0.3">
      <c r="A16" s="4" t="s">
        <v>37</v>
      </c>
      <c r="B16" s="4"/>
      <c r="C16" s="5">
        <v>7.4706072878643486</v>
      </c>
      <c r="D16" s="6">
        <v>2.5585226823158611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</v>
      </c>
      <c r="J16" s="6">
        <v>1</v>
      </c>
      <c r="K16" s="4"/>
      <c r="L16" s="5">
        <f t="shared" si="0"/>
        <v>4.9120846055484879</v>
      </c>
      <c r="M16" s="6">
        <f t="shared" si="1"/>
        <v>10.029129970180209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19" ht="15" thickBot="1" x14ac:dyDescent="0.35">
      <c r="A17" s="4" t="s">
        <v>38</v>
      </c>
      <c r="B17" s="4"/>
      <c r="C17" s="18">
        <v>4.6891320913214951</v>
      </c>
      <c r="D17" s="19">
        <v>0.46284884361134288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4.2262832477101524</v>
      </c>
      <c r="M17" s="19">
        <f t="shared" si="1"/>
        <v>5.1519809349328378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3</v>
      </c>
      <c r="F22">
        <v>7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6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73</v>
      </c>
      <c r="E27">
        <v>98</v>
      </c>
      <c r="F27">
        <v>116</v>
      </c>
      <c r="G27">
        <v>139</v>
      </c>
    </row>
    <row r="28" spans="1:19" x14ac:dyDescent="0.3">
      <c r="C28">
        <v>29</v>
      </c>
      <c r="D28">
        <v>59</v>
      </c>
      <c r="E28">
        <v>70</v>
      </c>
      <c r="F28">
        <v>80</v>
      </c>
      <c r="G28">
        <v>91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7</v>
      </c>
      <c r="G32">
        <v>10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workbookViewId="0">
      <selection activeCell="D18" sqref="D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0.21964073933285141</v>
      </c>
      <c r="D4" s="8">
        <v>0.41400324269040434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-0.19436250335755292</v>
      </c>
      <c r="M4" s="8">
        <f t="shared" ref="M4:M16" si="1">(C4+D4)</f>
        <v>0.63364398202325578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5.2767128222087658</v>
      </c>
      <c r="D6" s="8">
        <v>1.685493046017682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3.5912197761910836</v>
      </c>
      <c r="M6" s="8">
        <f t="shared" si="1"/>
        <v>6.962205868226448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0.61875143590194648</v>
      </c>
      <c r="D8" s="8">
        <v>1.0859935645114034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-0.46724212860945691</v>
      </c>
      <c r="M8" s="8">
        <f t="shared" si="1"/>
        <v>1.7047450004133498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11.068774148984749</v>
      </c>
      <c r="D9" s="6">
        <v>5.9378647881057391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5.1309093608790102</v>
      </c>
      <c r="M9" s="6">
        <f t="shared" si="1"/>
        <v>17.006638937090489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27.917244743309478</v>
      </c>
      <c r="D10" s="8">
        <v>7.3716112861065506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20.545633457202928</v>
      </c>
      <c r="M10" s="8">
        <f t="shared" si="1"/>
        <v>35.288856029416031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87.82651730764951</v>
      </c>
      <c r="D11" s="8">
        <v>13.086896225401381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74.739621082248135</v>
      </c>
      <c r="M11" s="8">
        <f t="shared" si="1"/>
        <v>100.91341353305089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48.840498415355292</v>
      </c>
      <c r="D12" s="6">
        <v>4.6611909567650036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44.179307458590287</v>
      </c>
      <c r="M12" s="6">
        <f t="shared" si="1"/>
        <v>53.501689372120296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6.1151049974435638</v>
      </c>
      <c r="D13" s="6">
        <v>0.86614594581476789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5.2489590516287956</v>
      </c>
      <c r="M13" s="6">
        <f t="shared" si="1"/>
        <v>6.9812509432583321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1.5270309699007298</v>
      </c>
      <c r="D14" s="8">
        <v>1.0111424854489535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0.51588848445177637</v>
      </c>
      <c r="M14" s="8">
        <f t="shared" si="1"/>
        <v>2.5381734553496833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2.4627311822085778</v>
      </c>
      <c r="D15" s="8">
        <v>0.8409852510821888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1.6217459311263891</v>
      </c>
      <c r="M15" s="8">
        <f t="shared" si="1"/>
        <v>3.3037164332907665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4.3080361643356726</v>
      </c>
      <c r="D16" s="6">
        <v>1.5384854960054406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2.7695506683302318</v>
      </c>
      <c r="M16" s="6">
        <f t="shared" si="1"/>
        <v>5.8465216603411134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5</v>
      </c>
      <c r="F22">
        <v>6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3</v>
      </c>
      <c r="G24">
        <v>4</v>
      </c>
    </row>
    <row r="25" spans="1:19" x14ac:dyDescent="0.3">
      <c r="C25">
        <v>0</v>
      </c>
      <c r="D25">
        <v>3</v>
      </c>
      <c r="E25">
        <v>3</v>
      </c>
      <c r="F25">
        <v>15</v>
      </c>
      <c r="G25">
        <v>15</v>
      </c>
    </row>
    <row r="26" spans="1:19" x14ac:dyDescent="0.3">
      <c r="C26">
        <v>9</v>
      </c>
      <c r="D26">
        <v>16</v>
      </c>
      <c r="E26">
        <v>23</v>
      </c>
      <c r="F26">
        <v>34</v>
      </c>
      <c r="G26">
        <v>34</v>
      </c>
    </row>
    <row r="27" spans="1:19" x14ac:dyDescent="0.3">
      <c r="C27">
        <v>50</v>
      </c>
      <c r="D27">
        <v>56</v>
      </c>
      <c r="E27">
        <v>83</v>
      </c>
      <c r="F27">
        <v>90</v>
      </c>
      <c r="G27">
        <v>99</v>
      </c>
    </row>
    <row r="28" spans="1:19" x14ac:dyDescent="0.3">
      <c r="C28">
        <v>30</v>
      </c>
      <c r="D28">
        <v>40</v>
      </c>
      <c r="E28">
        <v>52</v>
      </c>
      <c r="F28">
        <v>66</v>
      </c>
      <c r="G28">
        <v>81</v>
      </c>
    </row>
    <row r="29" spans="1:19" x14ac:dyDescent="0.3">
      <c r="C29">
        <v>3</v>
      </c>
      <c r="D29">
        <v>4</v>
      </c>
      <c r="E29">
        <v>6</v>
      </c>
      <c r="F29">
        <v>7</v>
      </c>
      <c r="G29">
        <v>9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6</v>
      </c>
      <c r="G32">
        <v>9</v>
      </c>
    </row>
    <row r="33" spans="3:7" x14ac:dyDescent="0.3">
      <c r="C33">
        <v>0</v>
      </c>
      <c r="D33">
        <v>0</v>
      </c>
      <c r="E33">
        <v>1</v>
      </c>
      <c r="F33">
        <v>2</v>
      </c>
      <c r="G33">
        <v>2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workbookViewId="0">
      <selection activeCell="M16" sqref="M16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0.30585720808002659</v>
      </c>
      <c r="D4" s="8">
        <v>0.61010909201538843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-0.30425188393536184</v>
      </c>
      <c r="M4" s="8">
        <f t="shared" ref="M4:M17" si="1">(C4+D4)</f>
        <v>0.91596630009541502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5.0358102630139676</v>
      </c>
      <c r="D6" s="8">
        <v>4.7856189274476284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0.25019133556633921</v>
      </c>
      <c r="M6" s="8">
        <f t="shared" si="1"/>
        <v>9.8214291904615969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3.4579551679776253</v>
      </c>
      <c r="D8" s="8">
        <v>2.9328186849667448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0.52513648301088045</v>
      </c>
      <c r="M8" s="8">
        <f t="shared" si="1"/>
        <v>6.3907738529443705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15</v>
      </c>
      <c r="D9" s="6">
        <v>0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15</v>
      </c>
      <c r="M9" s="6">
        <f t="shared" si="1"/>
        <v>15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24.789909266512986</v>
      </c>
      <c r="D10" s="8">
        <v>8.7251101980334038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16.06479906847958</v>
      </c>
      <c r="M10" s="8">
        <f t="shared" si="1"/>
        <v>33.515019464546391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115.26765746656102</v>
      </c>
      <c r="D11" s="8">
        <v>21.254867837290114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94.012789629270912</v>
      </c>
      <c r="M11" s="8">
        <f t="shared" si="1"/>
        <v>136.52252530385113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75.477748200048055</v>
      </c>
      <c r="D12" s="6">
        <v>15.813477596073778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59.664270603974273</v>
      </c>
      <c r="M12" s="6">
        <f t="shared" si="1"/>
        <v>91.291225796121836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8.7996226390716181</v>
      </c>
      <c r="D13" s="6">
        <v>2.5868154807211416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6.2128071583504765</v>
      </c>
      <c r="M13" s="6">
        <f t="shared" si="1"/>
        <v>11.386438119792761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0.88567464518447503</v>
      </c>
      <c r="D14" s="8">
        <v>0.96880068888771975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-8.3126043703244723E-2</v>
      </c>
      <c r="M14" s="8">
        <f t="shared" si="1"/>
        <v>1.8544753340721947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2.2538786392701069</v>
      </c>
      <c r="D15" s="8">
        <v>0.88069353847296705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1.3731851007971398</v>
      </c>
      <c r="M15" s="8">
        <f t="shared" si="1"/>
        <v>3.134572177743074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8.7768114771176453</v>
      </c>
      <c r="D16" s="6">
        <v>3.6805925335216192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5.0962189435960266</v>
      </c>
      <c r="M16" s="6">
        <f t="shared" si="1"/>
        <v>12.457404010639264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4.1735639938942022</v>
      </c>
      <c r="D17" s="19">
        <v>1.5398545353036808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2.6337094585905216</v>
      </c>
      <c r="M17" s="19">
        <f t="shared" si="1"/>
        <v>5.7134185291978827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1</v>
      </c>
      <c r="E22">
        <v>2</v>
      </c>
      <c r="F22">
        <v>4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3</v>
      </c>
      <c r="E24">
        <v>4</v>
      </c>
      <c r="F24">
        <v>5</v>
      </c>
      <c r="G24">
        <v>7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3</v>
      </c>
      <c r="D26">
        <v>13</v>
      </c>
      <c r="E26">
        <v>16</v>
      </c>
      <c r="F26">
        <v>32</v>
      </c>
      <c r="G26">
        <v>32</v>
      </c>
    </row>
    <row r="27" spans="1:19" x14ac:dyDescent="0.3">
      <c r="C27">
        <v>46</v>
      </c>
      <c r="D27">
        <v>63</v>
      </c>
      <c r="E27">
        <v>77</v>
      </c>
      <c r="F27">
        <v>110</v>
      </c>
      <c r="G27">
        <v>129</v>
      </c>
    </row>
    <row r="28" spans="1:19" x14ac:dyDescent="0.3">
      <c r="C28">
        <v>37</v>
      </c>
      <c r="D28">
        <v>52</v>
      </c>
      <c r="E28">
        <v>59</v>
      </c>
      <c r="F28">
        <v>82</v>
      </c>
      <c r="G28">
        <v>82</v>
      </c>
    </row>
    <row r="29" spans="1:19" x14ac:dyDescent="0.3">
      <c r="C29">
        <v>4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1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0</v>
      </c>
      <c r="F31">
        <v>1</v>
      </c>
      <c r="G31">
        <v>1</v>
      </c>
    </row>
    <row r="32" spans="1:19" x14ac:dyDescent="0.3">
      <c r="C32">
        <v>0</v>
      </c>
      <c r="D32">
        <v>3</v>
      </c>
      <c r="E32">
        <v>4</v>
      </c>
      <c r="F32">
        <v>5</v>
      </c>
      <c r="G32">
        <v>5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workbookViewId="0">
      <selection activeCell="S4" sqref="S4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0.36163734043344464</v>
      </c>
      <c r="F4" s="8">
        <v>0.7314811100946168</v>
      </c>
      <c r="G4" s="7" t="e">
        <v>#NUM!</v>
      </c>
      <c r="H4" s="8" t="e">
        <v>#NUM!</v>
      </c>
      <c r="I4" s="7">
        <v>0.19521604853179284</v>
      </c>
      <c r="J4" s="8">
        <v>0.39636692965915504</v>
      </c>
      <c r="L4" s="7" t="e">
        <f>(C4-D4)</f>
        <v>#NUM!</v>
      </c>
      <c r="M4" s="8" t="e">
        <f>(C4+D4)</f>
        <v>#NUM!</v>
      </c>
      <c r="N4" s="7">
        <f t="shared" ref="N4:N17" si="0">(E4-F4)</f>
        <v>-0.36984376966117216</v>
      </c>
      <c r="O4" s="8">
        <f t="shared" ref="O4:O17" si="1">(E4+F4)</f>
        <v>1.0931184505280616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-0.20115088112736221</v>
      </c>
      <c r="S4" s="8">
        <f t="shared" ref="S4:S17" si="5">(I4+J4)</f>
        <v>0.59158297819094785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6.833036366649365</v>
      </c>
      <c r="F6" s="8">
        <v>4.3342930520341332</v>
      </c>
      <c r="G6" s="7" t="e">
        <v>#NUM!</v>
      </c>
      <c r="H6" s="8" t="e">
        <v>#NUM!</v>
      </c>
      <c r="I6" s="7">
        <v>3.0471975868968246</v>
      </c>
      <c r="J6" s="8">
        <v>2.3069956623259702</v>
      </c>
      <c r="L6" s="7" t="e">
        <f t="shared" si="6"/>
        <v>#NUM!</v>
      </c>
      <c r="M6" s="8" t="e">
        <f t="shared" si="7"/>
        <v>#NUM!</v>
      </c>
      <c r="N6" s="7">
        <f t="shared" si="0"/>
        <v>2.4987433146152318</v>
      </c>
      <c r="O6" s="8">
        <f t="shared" si="1"/>
        <v>11.167329418683497</v>
      </c>
      <c r="P6" s="7" t="e">
        <f t="shared" si="2"/>
        <v>#NUM!</v>
      </c>
      <c r="Q6" s="8" t="e">
        <f t="shared" si="3"/>
        <v>#NUM!</v>
      </c>
      <c r="R6" s="7">
        <f t="shared" si="4"/>
        <v>0.74020192457085443</v>
      </c>
      <c r="S6" s="8">
        <f t="shared" si="5"/>
        <v>5.3541932492227948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4.6221087237661669E-2</v>
      </c>
      <c r="F7" s="8">
        <v>0.20996356429683247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-0.1637424770591708</v>
      </c>
      <c r="O7" s="8">
        <f t="shared" si="1"/>
        <v>0.25618465153449416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2.5314856264243852</v>
      </c>
      <c r="F8" s="8">
        <v>2.6617013283678115</v>
      </c>
      <c r="G8" s="7" t="e">
        <v>#NUM!</v>
      </c>
      <c r="H8" s="8" t="e">
        <v>#NUM!</v>
      </c>
      <c r="I8" s="7">
        <v>5.5841481730657945</v>
      </c>
      <c r="J8" s="8">
        <v>2.2951463759540616</v>
      </c>
      <c r="L8" s="7" t="e">
        <f t="shared" si="6"/>
        <v>#NUM!</v>
      </c>
      <c r="M8" s="8" t="e">
        <f t="shared" si="7"/>
        <v>#NUM!</v>
      </c>
      <c r="N8" s="7">
        <f t="shared" si="0"/>
        <v>-0.13021570194342624</v>
      </c>
      <c r="O8" s="8">
        <f t="shared" si="1"/>
        <v>5.1931869547921963</v>
      </c>
      <c r="P8" s="7" t="e">
        <f t="shared" si="2"/>
        <v>#NUM!</v>
      </c>
      <c r="Q8" s="8" t="e">
        <f t="shared" si="3"/>
        <v>#NUM!</v>
      </c>
      <c r="R8" s="7">
        <f t="shared" si="4"/>
        <v>3.2890017971117329</v>
      </c>
      <c r="S8" s="8">
        <f t="shared" si="5"/>
        <v>7.879294549019856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13.511429703121962</v>
      </c>
      <c r="F9" s="6">
        <v>4.1715685473056707</v>
      </c>
      <c r="G9" s="5" t="e">
        <v>#NUM!</v>
      </c>
      <c r="H9" s="6" t="e">
        <v>#NUM!</v>
      </c>
      <c r="I9" s="5">
        <v>15</v>
      </c>
      <c r="J9" s="6">
        <v>0</v>
      </c>
      <c r="L9" s="5" t="e">
        <f t="shared" si="6"/>
        <v>#NUM!</v>
      </c>
      <c r="M9" s="6" t="e">
        <f t="shared" si="7"/>
        <v>#NUM!</v>
      </c>
      <c r="N9" s="5">
        <f t="shared" si="0"/>
        <v>9.3398611558162905</v>
      </c>
      <c r="O9" s="6">
        <f t="shared" si="1"/>
        <v>17.682998250427634</v>
      </c>
      <c r="P9" s="5" t="e">
        <f t="shared" si="2"/>
        <v>#NUM!</v>
      </c>
      <c r="Q9" s="6" t="e">
        <f t="shared" si="3"/>
        <v>#NUM!</v>
      </c>
      <c r="R9" s="5">
        <f t="shared" si="4"/>
        <v>15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25.984938546891392</v>
      </c>
      <c r="F10" s="8">
        <v>10.375562914729631</v>
      </c>
      <c r="G10" s="7" t="e">
        <v>#NUM!</v>
      </c>
      <c r="H10" s="8" t="e">
        <v>#NUM!</v>
      </c>
      <c r="I10" s="7">
        <v>27.693037458196816</v>
      </c>
      <c r="J10" s="8">
        <v>8.6659674881860163</v>
      </c>
      <c r="L10" s="7" t="e">
        <f t="shared" si="6"/>
        <v>#NUM!</v>
      </c>
      <c r="M10" s="8" t="e">
        <f t="shared" si="7"/>
        <v>#NUM!</v>
      </c>
      <c r="N10" s="7">
        <f t="shared" si="0"/>
        <v>15.609375632161761</v>
      </c>
      <c r="O10" s="8">
        <f t="shared" si="1"/>
        <v>36.360501461621027</v>
      </c>
      <c r="P10" s="7" t="e">
        <f t="shared" si="2"/>
        <v>#NUM!</v>
      </c>
      <c r="Q10" s="8" t="e">
        <f t="shared" si="3"/>
        <v>#NUM!</v>
      </c>
      <c r="R10" s="7">
        <f t="shared" si="4"/>
        <v>19.0270699700108</v>
      </c>
      <c r="S10" s="8">
        <f t="shared" si="5"/>
        <v>36.359004946382832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120.47611665174502</v>
      </c>
      <c r="F11" s="8">
        <v>25.765380408352875</v>
      </c>
      <c r="G11" s="7" t="e">
        <v>#NUM!</v>
      </c>
      <c r="H11" s="8" t="e">
        <v>#NUM!</v>
      </c>
      <c r="I11" s="7">
        <v>123.30253198109295</v>
      </c>
      <c r="J11" s="8">
        <v>23.488113652752585</v>
      </c>
      <c r="L11" s="7" t="e">
        <f t="shared" si="6"/>
        <v>#NUM!</v>
      </c>
      <c r="M11" s="8" t="e">
        <f t="shared" si="7"/>
        <v>#NUM!</v>
      </c>
      <c r="N11" s="7">
        <f t="shared" si="0"/>
        <v>94.710736243392148</v>
      </c>
      <c r="O11" s="8">
        <f t="shared" si="1"/>
        <v>146.24149706009788</v>
      </c>
      <c r="P11" s="7" t="e">
        <f t="shared" si="2"/>
        <v>#NUM!</v>
      </c>
      <c r="Q11" s="8" t="e">
        <f t="shared" si="3"/>
        <v>#NUM!</v>
      </c>
      <c r="R11" s="7">
        <f t="shared" si="4"/>
        <v>99.814418328340366</v>
      </c>
      <c r="S11" s="8">
        <f t="shared" si="5"/>
        <v>146.79064563384554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80.979748401731641</v>
      </c>
      <c r="F12" s="6">
        <v>19.329463796428975</v>
      </c>
      <c r="G12" s="5" t="e">
        <v>#NUM!</v>
      </c>
      <c r="H12" s="6" t="e">
        <v>#NUM!</v>
      </c>
      <c r="I12" s="5">
        <v>80.609494522896128</v>
      </c>
      <c r="J12" s="6">
        <v>15.341662595513238</v>
      </c>
      <c r="L12" s="5" t="e">
        <f t="shared" si="6"/>
        <v>#NUM!</v>
      </c>
      <c r="M12" s="6" t="e">
        <f t="shared" si="7"/>
        <v>#NUM!</v>
      </c>
      <c r="N12" s="5">
        <f t="shared" si="0"/>
        <v>61.650284605302666</v>
      </c>
      <c r="O12" s="6">
        <f t="shared" si="1"/>
        <v>100.30921219816062</v>
      </c>
      <c r="P12" s="5" t="e">
        <f t="shared" si="2"/>
        <v>#NUM!</v>
      </c>
      <c r="Q12" s="6" t="e">
        <f t="shared" si="3"/>
        <v>#NUM!</v>
      </c>
      <c r="R12" s="5">
        <f t="shared" si="4"/>
        <v>65.267831927382886</v>
      </c>
      <c r="S12" s="6">
        <f t="shared" si="5"/>
        <v>95.95115711840937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9.7723804207448524</v>
      </c>
      <c r="F13" s="6">
        <v>2.7033315713723467</v>
      </c>
      <c r="G13" s="5" t="e">
        <v>#NUM!</v>
      </c>
      <c r="H13" s="6" t="e">
        <v>#NUM!</v>
      </c>
      <c r="I13" s="5">
        <v>8.8265618084944126</v>
      </c>
      <c r="J13" s="6">
        <v>1.6526183561678933</v>
      </c>
      <c r="L13" s="5" t="e">
        <f t="shared" si="6"/>
        <v>#NUM!</v>
      </c>
      <c r="M13" s="6" t="e">
        <f t="shared" si="7"/>
        <v>#NUM!</v>
      </c>
      <c r="N13" s="5">
        <f t="shared" si="0"/>
        <v>7.0690488493725052</v>
      </c>
      <c r="O13" s="6">
        <f t="shared" si="1"/>
        <v>12.4757119921172</v>
      </c>
      <c r="P13" s="5" t="e">
        <f t="shared" si="2"/>
        <v>#NUM!</v>
      </c>
      <c r="Q13" s="6" t="e">
        <f t="shared" si="3"/>
        <v>#NUM!</v>
      </c>
      <c r="R13" s="5">
        <f t="shared" si="4"/>
        <v>7.1739434523265189</v>
      </c>
      <c r="S13" s="6">
        <f t="shared" si="5"/>
        <v>10.479180164662306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0.99923744333202713</v>
      </c>
      <c r="F14" s="8">
        <v>1.0770683447843166</v>
      </c>
      <c r="G14" s="7" t="e">
        <v>#NUM!</v>
      </c>
      <c r="H14" s="8" t="e">
        <v>#NUM!</v>
      </c>
      <c r="I14" s="7">
        <v>1.9013210255766879</v>
      </c>
      <c r="J14" s="8">
        <v>1.3226295010726665</v>
      </c>
      <c r="L14" s="7" t="e">
        <f t="shared" si="6"/>
        <v>#NUM!</v>
      </c>
      <c r="M14" s="8" t="e">
        <f t="shared" si="7"/>
        <v>#NUM!</v>
      </c>
      <c r="N14" s="7">
        <f t="shared" si="0"/>
        <v>-7.7830901452289436E-2</v>
      </c>
      <c r="O14" s="8">
        <f t="shared" si="1"/>
        <v>2.0763057881163438</v>
      </c>
      <c r="P14" s="7" t="e">
        <f t="shared" si="2"/>
        <v>#NUM!</v>
      </c>
      <c r="Q14" s="8" t="e">
        <f t="shared" si="3"/>
        <v>#NUM!</v>
      </c>
      <c r="R14" s="7">
        <f t="shared" si="4"/>
        <v>0.57869152450402139</v>
      </c>
      <c r="S14" s="8">
        <f t="shared" si="5"/>
        <v>3.2239505266493547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2.3152735549393326</v>
      </c>
      <c r="F15" s="8">
        <v>1.0109158649174281</v>
      </c>
      <c r="G15" s="7" t="e">
        <v>#NUM!</v>
      </c>
      <c r="H15" s="8" t="e">
        <v>#NUM!</v>
      </c>
      <c r="I15" s="7">
        <v>2.3156728799813093</v>
      </c>
      <c r="J15" s="8">
        <v>0.83972292115465874</v>
      </c>
      <c r="L15" s="7" t="e">
        <f t="shared" si="6"/>
        <v>#NUM!</v>
      </c>
      <c r="M15" s="8" t="e">
        <f t="shared" si="7"/>
        <v>#NUM!</v>
      </c>
      <c r="N15" s="7">
        <f t="shared" si="0"/>
        <v>1.3043576900219045</v>
      </c>
      <c r="O15" s="8">
        <f t="shared" si="1"/>
        <v>3.3261894198567608</v>
      </c>
      <c r="P15" s="7" t="e">
        <f t="shared" si="2"/>
        <v>#NUM!</v>
      </c>
      <c r="Q15" s="8" t="e">
        <f t="shared" si="3"/>
        <v>#NUM!</v>
      </c>
      <c r="R15" s="7">
        <f t="shared" si="4"/>
        <v>1.4759499588266505</v>
      </c>
      <c r="S15" s="8">
        <f t="shared" si="5"/>
        <v>3.1553958011359682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8.4411627719850255</v>
      </c>
      <c r="F16" s="6">
        <v>2.4042673720638299</v>
      </c>
      <c r="G16" s="5" t="e">
        <v>#NUM!</v>
      </c>
      <c r="H16" s="6" t="e">
        <v>#NUM!</v>
      </c>
      <c r="I16" s="5">
        <v>4</v>
      </c>
      <c r="J16" s="6">
        <v>0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6.0368953999211961</v>
      </c>
      <c r="O16" s="6">
        <f t="shared" si="1"/>
        <v>10.845430144048855</v>
      </c>
      <c r="P16" s="5" t="e">
        <f t="shared" si="2"/>
        <v>#NUM!</v>
      </c>
      <c r="Q16" s="6" t="e">
        <f t="shared" si="3"/>
        <v>#NUM!</v>
      </c>
      <c r="R16" s="5">
        <f t="shared" si="4"/>
        <v>4</v>
      </c>
      <c r="S16" s="6">
        <f t="shared" si="5"/>
        <v>4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3.9639500533130856</v>
      </c>
      <c r="F17" s="19">
        <v>1.2600647345012759</v>
      </c>
      <c r="G17" s="18" t="e">
        <v>#NUM!</v>
      </c>
      <c r="H17" s="19" t="e">
        <v>#NUM!</v>
      </c>
      <c r="I17" s="18">
        <v>4.3038772521461111</v>
      </c>
      <c r="J17" s="19">
        <v>0.45993028577626888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2.7038853188118095</v>
      </c>
      <c r="O17" s="19">
        <f t="shared" si="1"/>
        <v>5.2240147878143617</v>
      </c>
      <c r="P17" s="18" t="e">
        <f t="shared" si="2"/>
        <v>#NUM!</v>
      </c>
      <c r="Q17" s="19" t="e">
        <f t="shared" si="3"/>
        <v>#NUM!</v>
      </c>
      <c r="R17" s="18">
        <f t="shared" si="4"/>
        <v>3.8439469663698422</v>
      </c>
      <c r="S17" s="19">
        <f t="shared" si="5"/>
        <v>4.7638075379223803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4</v>
      </c>
      <c r="F22">
        <v>6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5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9</v>
      </c>
      <c r="D26">
        <v>20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71</v>
      </c>
      <c r="E27">
        <v>93</v>
      </c>
      <c r="F27">
        <v>119</v>
      </c>
      <c r="G27">
        <v>131</v>
      </c>
    </row>
    <row r="28" spans="1:19" x14ac:dyDescent="0.3">
      <c r="C28">
        <v>29</v>
      </c>
      <c r="D28">
        <v>50</v>
      </c>
      <c r="E28">
        <v>66</v>
      </c>
      <c r="F28">
        <v>80</v>
      </c>
      <c r="G28">
        <v>90</v>
      </c>
    </row>
    <row r="29" spans="1:19" x14ac:dyDescent="0.3">
      <c r="C29">
        <v>3</v>
      </c>
      <c r="D29">
        <v>6</v>
      </c>
      <c r="E29">
        <v>8</v>
      </c>
      <c r="F29">
        <v>9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3</v>
      </c>
      <c r="E32">
        <v>4</v>
      </c>
      <c r="F32">
        <v>7</v>
      </c>
      <c r="G32">
        <v>8</v>
      </c>
    </row>
    <row r="33" spans="3:7" x14ac:dyDescent="0.3">
      <c r="C33">
        <v>0</v>
      </c>
      <c r="D33">
        <v>2</v>
      </c>
      <c r="E33">
        <v>4</v>
      </c>
      <c r="F33">
        <v>4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O18" sqref="O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0.58056352294058655</v>
      </c>
      <c r="F4" s="8">
        <v>0.73610755086113167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-0.15554402792054511</v>
      </c>
      <c r="O4" s="8">
        <f t="shared" ref="O4:O17" si="1">(E4+F4)</f>
        <v>1.3166710738017182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5.2095716797877882E-2</v>
      </c>
      <c r="F5" s="8">
        <v>0.22222005555123325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-0.17012433875335536</v>
      </c>
      <c r="O5" s="8">
        <f t="shared" si="1"/>
        <v>0.27431577234911114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7.5680956906912513</v>
      </c>
      <c r="F6" s="8">
        <v>3.1923608679408377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4.3757348227504131</v>
      </c>
      <c r="O6" s="8">
        <f t="shared" si="1"/>
        <v>10.760456558632089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1.4668867095919103</v>
      </c>
      <c r="F8" s="8">
        <v>2.2301470693958447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-0.76326035980393447</v>
      </c>
      <c r="O8" s="8">
        <f t="shared" si="1"/>
        <v>3.697033778987755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12.881003551411283</v>
      </c>
      <c r="F9" s="6">
        <v>4.5757853352111013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8.3052182162001813</v>
      </c>
      <c r="O9" s="6">
        <f t="shared" si="1"/>
        <v>17.456788886622384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26.832268351166615</v>
      </c>
      <c r="F10" s="8">
        <v>7.1024058187248151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19.7298625324418</v>
      </c>
      <c r="O10" s="8">
        <f t="shared" si="1"/>
        <v>33.93467416989143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116.29641443709971</v>
      </c>
      <c r="F11" s="8">
        <v>16.463978358120603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99.832436078979114</v>
      </c>
      <c r="O11" s="8">
        <f t="shared" si="1"/>
        <v>132.76039279522033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76.583142534521798</v>
      </c>
      <c r="F12" s="6">
        <v>10.380536920314871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66.202605614206931</v>
      </c>
      <c r="O12" s="6">
        <f t="shared" si="1"/>
        <v>86.963679454836665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9.6676416400216247</v>
      </c>
      <c r="F13" s="6">
        <v>1.512402318548844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8.1552393214727807</v>
      </c>
      <c r="O13" s="6">
        <f t="shared" si="1"/>
        <v>11.180043958570469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1.7852951991529384</v>
      </c>
      <c r="F14" s="8">
        <v>1.29482076851296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0.49047443063997842</v>
      </c>
      <c r="O14" s="8">
        <f t="shared" si="1"/>
        <v>3.0801159676658987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2.298144075499831</v>
      </c>
      <c r="F15" s="8">
        <v>0.77524924553012808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1.5228948299697029</v>
      </c>
      <c r="O15" s="8">
        <f t="shared" si="1"/>
        <v>3.0733933210299593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7.3922448831815846</v>
      </c>
      <c r="F16" s="6">
        <v>2.4488869699960354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4.9433579131855492</v>
      </c>
      <c r="O16" s="6">
        <f t="shared" si="1"/>
        <v>9.84113185317762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3.729888483294924</v>
      </c>
      <c r="F17" s="19">
        <v>1.226864251631121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2.5030242316638027</v>
      </c>
      <c r="O17" s="19">
        <f t="shared" si="1"/>
        <v>4.9567527349260452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5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23</v>
      </c>
      <c r="E26">
        <v>29</v>
      </c>
      <c r="F26">
        <v>33</v>
      </c>
      <c r="G26">
        <v>34</v>
      </c>
    </row>
    <row r="27" spans="1:19" x14ac:dyDescent="0.3">
      <c r="C27">
        <v>62</v>
      </c>
      <c r="D27">
        <v>98</v>
      </c>
      <c r="E27">
        <v>111</v>
      </c>
      <c r="F27">
        <v>122</v>
      </c>
      <c r="G27">
        <v>139</v>
      </c>
    </row>
    <row r="28" spans="1:19" x14ac:dyDescent="0.3">
      <c r="C28">
        <v>48</v>
      </c>
      <c r="D28">
        <v>68</v>
      </c>
      <c r="E28">
        <v>74</v>
      </c>
      <c r="F28">
        <v>82</v>
      </c>
      <c r="G28">
        <v>90</v>
      </c>
    </row>
    <row r="29" spans="1:19" x14ac:dyDescent="0.3">
      <c r="C29">
        <v>6</v>
      </c>
      <c r="D29">
        <v>8</v>
      </c>
      <c r="E29">
        <v>9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5</v>
      </c>
      <c r="F32">
        <v>7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2024-12-05T23:20:35Z</dcterms:modified>
</cp:coreProperties>
</file>