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Sheets\"/>
    </mc:Choice>
  </mc:AlternateContent>
  <xr:revisionPtr revIDLastSave="0" documentId="13_ncr:1_{C5D1DA95-824C-49EB-B587-C21AB18C33C0}" xr6:coauthVersionLast="47" xr6:coauthVersionMax="47" xr10:uidLastSave="{00000000-0000-0000-0000-000000000000}"/>
  <bookViews>
    <workbookView xWindow="-120" yWindow="-120" windowWidth="29040" windowHeight="15720" tabRatio="827" activeTab="2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8" i="1" l="1"/>
  <c r="N159" i="1"/>
  <c r="N160" i="1"/>
  <c r="N161" i="1"/>
  <c r="N162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C22" i="15"/>
  <c r="G22" i="15"/>
  <c r="C23" i="15"/>
</calcChain>
</file>

<file path=xl/sharedStrings.xml><?xml version="1.0" encoding="utf-8"?>
<sst xmlns="http://schemas.openxmlformats.org/spreadsheetml/2006/main" count="4439" uniqueCount="88">
  <si>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</si>
  <si>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</si>
  <si>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</si>
  <si>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</si>
  <si>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</si>
  <si>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</si>
  <si>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</si>
  <si>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</si>
  <si>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</si>
  <si>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</si>
  <si>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</si>
  <si>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</si>
  <si>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</si>
  <si>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</si>
  <si>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</si>
  <si>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</si>
  <si>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</si>
  <si>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</si>
  <si>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</si>
  <si>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</si>
  <si>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</si>
  <si>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</si>
  <si>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</si>
  <si>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</si>
  <si>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</si>
  <si>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</si>
  <si>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</si>
  <si>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</si>
  <si>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</si>
  <si>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</si>
  <si>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</si>
  <si>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</si>
  <si>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</si>
  <si>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</si>
  <si>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</si>
  <si>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</si>
  <si>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</si>
  <si>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</si>
  <si>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</si>
  <si>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</si>
  <si>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</si>
  <si>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</si>
  <si>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</si>
  <si>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</si>
  <si>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</si>
  <si>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</si>
  <si>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</si>
  <si>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</si>
  <si>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</si>
  <si>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</si>
  <si>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</si>
  <si>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</si>
  <si>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</si>
  <si>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</si>
  <si>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</si>
  <si>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</si>
  <si>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</si>
  <si>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</si>
  <si>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Oct-22-2024</t>
  </si>
  <si>
    <t>Oct-29-2024</t>
  </si>
  <si>
    <t>Oct-30-2024</t>
  </si>
  <si>
    <t>Nov-16-2024</t>
  </si>
  <si>
    <t>Nov-19-2024</t>
  </si>
  <si>
    <t>Nov-23-2024</t>
  </si>
  <si>
    <t>Nov-25-2024</t>
  </si>
  <si>
    <t>Nov-26-2024</t>
  </si>
  <si>
    <t>Dec-05-2024</t>
  </si>
  <si>
    <t>Dec-03-2024</t>
  </si>
  <si>
    <t>Dec-01-2024</t>
  </si>
  <si>
    <t>Oct-23-2024</t>
  </si>
  <si>
    <t>Oct-28-2024</t>
  </si>
  <si>
    <t>Nov-20-2024</t>
  </si>
  <si>
    <t>Dec-02-2024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</si>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</sst>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9.0807394731752424</c:v>
                </c:pt>
                <c:pt idx="1">
                  <c:v>11.961540538982241</c:v>
                </c:pt>
                <c:pt idx="2">
                  <c:v>8.0795502459244855</c:v>
                </c:pt>
                <c:pt idx="3">
                  <c:v>8.7475995525598194</c:v>
                </c:pt>
                <c:pt idx="4">
                  <c:v>5.1309093608790102</c:v>
                </c:pt>
                <c:pt idx="5">
                  <c:v>15</c:v>
                </c:pt>
                <c:pt idx="6">
                  <c:v>7.6530529445338873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8.8930543881553454</c:v>
                </c:pt>
                <c:pt idx="1">
                  <c:v>4.9901434107207905</c:v>
                </c:pt>
                <c:pt idx="2">
                  <c:v>9.5031557138753815</c:v>
                </c:pt>
                <c:pt idx="3">
                  <c:v>8.7339270797235429</c:v>
                </c:pt>
                <c:pt idx="4">
                  <c:v>11.87572957621148</c:v>
                </c:pt>
                <c:pt idx="5">
                  <c:v>0</c:v>
                </c:pt>
                <c:pt idx="6">
                  <c:v>14.541731883742234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60.088286818823121</c:v>
                </c:pt>
                <c:pt idx="1">
                  <c:v>53.031242049294931</c:v>
                </c:pt>
                <c:pt idx="2">
                  <c:v>69.736753978649162</c:v>
                </c:pt>
                <c:pt idx="3">
                  <c:v>59.021249617561431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37.14070420196694</c:v>
                </c:pt>
                <c:pt idx="1">
                  <c:v>39.48341092432824</c:v>
                </c:pt>
                <c:pt idx="2">
                  <c:v>28.856949831132823</c:v>
                </c:pt>
                <c:pt idx="3">
                  <c:v>36.222758340933957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5.6032353662596082</c:v>
                </c:pt>
                <c:pt idx="1">
                  <c:v>4.1149510767199526</c:v>
                </c:pt>
                <c:pt idx="2">
                  <c:v>7.5331059910511886</c:v>
                </c:pt>
                <c:pt idx="3">
                  <c:v>5.6969877649137137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4.9806183404963305</c:v>
                </c:pt>
                <c:pt idx="1">
                  <c:v>5.8371639597165519</c:v>
                </c:pt>
                <c:pt idx="2">
                  <c:v>3.701946614000537</c:v>
                </c:pt>
                <c:pt idx="3">
                  <c:v>4.5178678199208777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3.2021923527659242</c:v>
                </c:pt>
                <c:pt idx="1">
                  <c:v>2.73025146456721</c:v>
                </c:pt>
                <c:pt idx="2">
                  <c:v>3.3748161903165892</c:v>
                </c:pt>
                <c:pt idx="3">
                  <c:v>3.4255347158890079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2.73220402770745</c:v>
                </c:pt>
                <c:pt idx="1">
                  <c:v>3.2118828601637355</c:v>
                </c:pt>
                <c:pt idx="2">
                  <c:v>2.0599844306513706</c:v>
                </c:pt>
                <c:pt idx="3">
                  <c:v>3.0013184409012381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9.0807394731752424</c:v>
                </c:pt>
                <c:pt idx="1">
                  <c:v>0</c:v>
                </c:pt>
                <c:pt idx="2">
                  <c:v>4.3244074712294607</c:v>
                </c:pt>
                <c:pt idx="3">
                  <c:v>-0.48074069840786038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8.8817841970012523E-16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8.8930543881553454</c:v>
                </c:pt>
                <c:pt idx="1">
                  <c:v>0</c:v>
                </c:pt>
                <c:pt idx="2">
                  <c:v>11.756470617320371</c:v>
                </c:pt>
                <c:pt idx="3">
                  <c:v>12.961481396815721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60.088286818823121</c:v>
                </c:pt>
                <c:pt idx="1">
                  <c:v>0</c:v>
                </c:pt>
                <c:pt idx="2">
                  <c:v>70.695523643661218</c:v>
                </c:pt>
                <c:pt idx="3">
                  <c:v>57.916882557580252</c:v>
                </c:pt>
                <c:pt idx="4">
                  <c:v>65.267831927382886</c:v>
                </c:pt>
                <c:pt idx="5">
                  <c:v>59.831789894251671</c:v>
                </c:pt>
                <c:pt idx="6">
                  <c:v>59.030891424722675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37.14070420196694</c:v>
                </c:pt>
                <c:pt idx="1">
                  <c:v>0</c:v>
                </c:pt>
                <c:pt idx="2">
                  <c:v>12.152972810889253</c:v>
                </c:pt>
                <c:pt idx="3">
                  <c:v>32.166234884839525</c:v>
                </c:pt>
                <c:pt idx="4">
                  <c:v>30.683325191026483</c:v>
                </c:pt>
                <c:pt idx="5">
                  <c:v>19.997121705989599</c:v>
                </c:pt>
                <c:pt idx="6">
                  <c:v>29.725966160883679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5.6032353662596082</c:v>
                </c:pt>
                <c:pt idx="1">
                  <c:v>0</c:v>
                </c:pt>
                <c:pt idx="2">
                  <c:v>4.9798956806385251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4.9806183404963305</c:v>
                </c:pt>
                <c:pt idx="1">
                  <c:v>0</c:v>
                </c:pt>
                <c:pt idx="2">
                  <c:v>2.4996713236110697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3.2021923527659242</c:v>
                </c:pt>
                <c:pt idx="1">
                  <c:v>0</c:v>
                </c:pt>
                <c:pt idx="2">
                  <c:v>3.4306142033699887</c:v>
                </c:pt>
                <c:pt idx="3">
                  <c:v>6</c:v>
                </c:pt>
                <c:pt idx="4">
                  <c:v>3.8439469663698422</c:v>
                </c:pt>
                <c:pt idx="5">
                  <c:v>3.9915894947125832</c:v>
                </c:pt>
                <c:pt idx="6">
                  <c:v>3.6775628275972543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2.73220402770745</c:v>
                </c:pt>
                <c:pt idx="1">
                  <c:v>0</c:v>
                </c:pt>
                <c:pt idx="2">
                  <c:v>2.3597048280471551</c:v>
                </c:pt>
                <c:pt idx="3">
                  <c:v>0</c:v>
                </c:pt>
                <c:pt idx="4">
                  <c:v>0.91986057155253809</c:v>
                </c:pt>
                <c:pt idx="5">
                  <c:v>0.99985608529948067</c:v>
                </c:pt>
                <c:pt idx="6">
                  <c:v>2.389336409123143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60.088286818823121</c:v>
                </c:pt>
                <c:pt idx="1">
                  <c:v>67.494559035590811</c:v>
                </c:pt>
                <c:pt idx="2">
                  <c:v>63.310241617372903</c:v>
                </c:pt>
                <c:pt idx="3">
                  <c:v>60.334412045804598</c:v>
                </c:pt>
                <c:pt idx="4">
                  <c:v>44.179307458590287</c:v>
                </c:pt>
                <c:pt idx="5">
                  <c:v>59.664270603974273</c:v>
                </c:pt>
                <c:pt idx="6">
                  <c:v>102.65877550517726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37.14070420196694</c:v>
                </c:pt>
                <c:pt idx="1">
                  <c:v>30.155131506232408</c:v>
                </c:pt>
                <c:pt idx="2">
                  <c:v>29.425351507847289</c:v>
                </c:pt>
                <c:pt idx="3">
                  <c:v>30.937866169843318</c:v>
                </c:pt>
                <c:pt idx="4">
                  <c:v>9.322381913530009</c:v>
                </c:pt>
                <c:pt idx="5">
                  <c:v>31.626955192147562</c:v>
                </c:pt>
                <c:pt idx="6">
                  <c:v>16.061917341021001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5.6032353662596082</c:v>
                </c:pt>
                <c:pt idx="1">
                  <c:v>7.1103405288234125</c:v>
                </c:pt>
                <c:pt idx="2">
                  <c:v>6.4737577839726397</c:v>
                </c:pt>
                <c:pt idx="3">
                  <c:v>4.9120846055484879</c:v>
                </c:pt>
                <c:pt idx="4">
                  <c:v>2.7695506683302318</c:v>
                </c:pt>
                <c:pt idx="5">
                  <c:v>5.0962189435960266</c:v>
                </c:pt>
                <c:pt idx="6">
                  <c:v>9.99385282052015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4.9806183404963305</c:v>
                </c:pt>
                <c:pt idx="1">
                  <c:v>2.9112313851010185</c:v>
                </c:pt>
                <c:pt idx="2">
                  <c:v>3.4688811389936012</c:v>
                </c:pt>
                <c:pt idx="3">
                  <c:v>5.1170453646317213</c:v>
                </c:pt>
                <c:pt idx="4">
                  <c:v>3.0769709920108816</c:v>
                </c:pt>
                <c:pt idx="5">
                  <c:v>7.3611850670432375</c:v>
                </c:pt>
                <c:pt idx="6">
                  <c:v>2.339477913407908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3.2021923527659242</c:v>
                </c:pt>
                <c:pt idx="1">
                  <c:v>3.0614645213535532</c:v>
                </c:pt>
                <c:pt idx="2">
                  <c:v>3.7528952915310119</c:v>
                </c:pt>
                <c:pt idx="3">
                  <c:v>4.2262832477101524</c:v>
                </c:pt>
                <c:pt idx="4">
                  <c:v>1</c:v>
                </c:pt>
                <c:pt idx="5">
                  <c:v>2.6337094585905216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2.73220402770745</c:v>
                </c:pt>
                <c:pt idx="1">
                  <c:v>2.6935216673790414</c:v>
                </c:pt>
                <c:pt idx="2">
                  <c:v>2.1929163147976474</c:v>
                </c:pt>
                <c:pt idx="3">
                  <c:v>0.92569768722268542</c:v>
                </c:pt>
                <c:pt idx="4">
                  <c:v>0</c:v>
                </c:pt>
                <c:pt idx="5">
                  <c:v>3.0797090706073611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9.0807394731752424</c:v>
                </c:pt>
                <c:pt idx="1">
                  <c:v>9.3398611558162905</c:v>
                </c:pt>
                <c:pt idx="2">
                  <c:v>8.3052182162001813</c:v>
                </c:pt>
                <c:pt idx="3">
                  <c:v>9.434120804421898</c:v>
                </c:pt>
                <c:pt idx="4">
                  <c:v>11.446985974920343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8.8930543881553454</c:v>
                </c:pt>
                <c:pt idx="1">
                  <c:v>8.3431370946113432</c:v>
                </c:pt>
                <c:pt idx="2">
                  <c:v>9.1515706704222026</c:v>
                </c:pt>
                <c:pt idx="3">
                  <c:v>8.273512328419713</c:v>
                </c:pt>
                <c:pt idx="4">
                  <c:v>7.4698022026552717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60.088286818823121</c:v>
                </c:pt>
                <c:pt idx="1">
                  <c:v>61.650284605302666</c:v>
                </c:pt>
                <c:pt idx="2">
                  <c:v>66.202605614206931</c:v>
                </c:pt>
                <c:pt idx="3">
                  <c:v>57.547458281311592</c:v>
                </c:pt>
                <c:pt idx="4">
                  <c:v>70.864984298831402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37.14070420196694</c:v>
                </c:pt>
                <c:pt idx="1">
                  <c:v>38.658927592857957</c:v>
                </c:pt>
                <c:pt idx="2">
                  <c:v>20.761073840629734</c:v>
                </c:pt>
                <c:pt idx="3">
                  <c:v>28.542559416022954</c:v>
                </c:pt>
                <c:pt idx="4">
                  <c:v>38.819734578643391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5.6032353662596082</c:v>
                </c:pt>
                <c:pt idx="1">
                  <c:v>6.0368953999211961</c:v>
                </c:pt>
                <c:pt idx="2">
                  <c:v>4.9433579131855492</c:v>
                </c:pt>
                <c:pt idx="3">
                  <c:v>5.9981432772562213</c:v>
                </c:pt>
                <c:pt idx="4">
                  <c:v>7.4760967217343053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4.9806183404963305</c:v>
                </c:pt>
                <c:pt idx="1">
                  <c:v>4.8085347441276589</c:v>
                </c:pt>
                <c:pt idx="2">
                  <c:v>4.8977739399920708</c:v>
                </c:pt>
                <c:pt idx="3">
                  <c:v>2.9976454181738008</c:v>
                </c:pt>
                <c:pt idx="4">
                  <c:v>4.8860028411333287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3.2021923527659242</c:v>
                </c:pt>
                <c:pt idx="1">
                  <c:v>2.7038853188118095</c:v>
                </c:pt>
                <c:pt idx="2">
                  <c:v>2.5030242316638027</c:v>
                </c:pt>
                <c:pt idx="3">
                  <c:v>4.3251208186431587</c:v>
                </c:pt>
                <c:pt idx="4">
                  <c:v>3.8911747124363707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2.73220402770745</c:v>
                </c:pt>
                <c:pt idx="1">
                  <c:v>2.5201294690025522</c:v>
                </c:pt>
                <c:pt idx="2">
                  <c:v>2.4537285032622425</c:v>
                </c:pt>
                <c:pt idx="3">
                  <c:v>1.7923500509110539</c:v>
                </c:pt>
                <c:pt idx="4">
                  <c:v>2.7523375452970207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9.0807394731752424</c:v>
                </c:pt>
                <c:pt idx="1">
                  <c:v>10.411673405479146</c:v>
                </c:pt>
                <c:pt idx="2">
                  <c:v>6.9509453908184646</c:v>
                </c:pt>
                <c:pt idx="3">
                  <c:v>9.5005064091729263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8.8930543881553454</c:v>
                </c:pt>
                <c:pt idx="1">
                  <c:v>7.0860155753340628</c:v>
                </c:pt>
                <c:pt idx="2">
                  <c:v>10.466754693167946</c:v>
                </c:pt>
                <c:pt idx="3">
                  <c:v>8.8060241625249649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162"/>
  <sheetViews>
    <sheetView workbookViewId="0">
      <selection activeCell="A3" sqref="A3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6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</row>
    <row r="83" spans="1:17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  <row r="89" spans="1:17" x14ac:dyDescent="0.25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</row>
    <row r="90" spans="1:17" x14ac:dyDescent="0.25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</row>
    <row r="91" spans="1:17" x14ac:dyDescent="0.25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</row>
    <row r="92" spans="1:17" x14ac:dyDescent="0.25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</row>
    <row r="93" spans="1:17" x14ac:dyDescent="0.25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</row>
    <row r="94" spans="1:17" x14ac:dyDescent="0.25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</row>
    <row r="95" spans="1:17" x14ac:dyDescent="0.25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</row>
    <row r="96" spans="1:17" x14ac:dyDescent="0.25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</row>
    <row r="97" spans="1:17" x14ac:dyDescent="0.25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</row>
    <row r="98" spans="1:17" x14ac:dyDescent="0.25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</row>
    <row r="99" spans="1:17" x14ac:dyDescent="0.25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62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</row>
    <row r="100" spans="1:17" x14ac:dyDescent="0.25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</row>
    <row r="101" spans="1:17" x14ac:dyDescent="0.25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</row>
    <row r="102" spans="1:17" x14ac:dyDescent="0.25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</row>
    <row r="103" spans="1:17" x14ac:dyDescent="0.25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</row>
    <row r="104" spans="1:17" x14ac:dyDescent="0.25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</row>
    <row r="105" spans="1:17" x14ac:dyDescent="0.25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</row>
    <row r="106" spans="1:17" x14ac:dyDescent="0.25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</row>
    <row r="107" spans="1:17" x14ac:dyDescent="0.25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</row>
    <row r="108" spans="1:17" x14ac:dyDescent="0.25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</row>
    <row r="109" spans="1:17" x14ac:dyDescent="0.25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</row>
    <row r="110" spans="1:17" x14ac:dyDescent="0.25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</row>
    <row r="111" spans="1:17" x14ac:dyDescent="0.25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</row>
    <row r="112" spans="1:17" x14ac:dyDescent="0.25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</row>
    <row r="113" spans="1:17" x14ac:dyDescent="0.25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</row>
    <row r="114" spans="1:17" x14ac:dyDescent="0.25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</row>
    <row r="115" spans="1:17" x14ac:dyDescent="0.25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</row>
    <row r="116" spans="1:17" x14ac:dyDescent="0.25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</row>
    <row r="117" spans="1:17" x14ac:dyDescent="0.25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</row>
    <row r="118" spans="1:17" x14ac:dyDescent="0.25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</row>
    <row r="119" spans="1:17" x14ac:dyDescent="0.25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</row>
    <row r="120" spans="1:17" x14ac:dyDescent="0.25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</row>
    <row r="121" spans="1:17" x14ac:dyDescent="0.25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</row>
    <row r="122" spans="1:17" x14ac:dyDescent="0.25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62" si="9">SUM(F122:J122)</f>
        <v>9</v>
      </c>
      <c r="O122">
        <v>2</v>
      </c>
      <c r="P122" t="s">
        <v>46</v>
      </c>
      <c r="Q122" t="s">
        <v>45</v>
      </c>
    </row>
    <row r="123" spans="1:17" x14ac:dyDescent="0.25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</row>
    <row r="124" spans="1:17" x14ac:dyDescent="0.25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</row>
    <row r="125" spans="1:17" x14ac:dyDescent="0.25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</row>
    <row r="126" spans="1:17" x14ac:dyDescent="0.25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</row>
    <row r="127" spans="1:17" x14ac:dyDescent="0.25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</row>
    <row r="128" spans="1:17" x14ac:dyDescent="0.25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</row>
    <row r="129" spans="1:20" x14ac:dyDescent="0.25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</row>
    <row r="130" spans="1:20" x14ac:dyDescent="0.25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</row>
    <row r="131" spans="1:20" x14ac:dyDescent="0.25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</row>
    <row r="132" spans="1:20" x14ac:dyDescent="0.25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</row>
    <row r="133" spans="1:20" x14ac:dyDescent="0.25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</row>
    <row r="134" spans="1:20" x14ac:dyDescent="0.25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</row>
    <row r="135" spans="1:20" x14ac:dyDescent="0.25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</row>
    <row r="136" spans="1:20" x14ac:dyDescent="0.25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</row>
    <row r="137" spans="1:20" x14ac:dyDescent="0.25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</row>
    <row r="138" spans="1:20" x14ac:dyDescent="0.25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</row>
    <row r="139" spans="1:20" x14ac:dyDescent="0.25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</row>
    <row r="140" spans="1:20" x14ac:dyDescent="0.25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</row>
    <row r="141" spans="1:20" x14ac:dyDescent="0.25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</row>
    <row r="142" spans="1:20" x14ac:dyDescent="0.25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</row>
    <row r="143" spans="1:20" x14ac:dyDescent="0.25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</row>
    <row r="144" spans="1:20" x14ac:dyDescent="0.25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</row>
    <row r="145" spans="1:17" x14ac:dyDescent="0.25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</row>
    <row r="146" spans="1:17" x14ac:dyDescent="0.25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</row>
    <row r="147" spans="1:17" x14ac:dyDescent="0.25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</row>
    <row r="148" spans="1:17" x14ac:dyDescent="0.25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</row>
    <row r="149" spans="1:17" x14ac:dyDescent="0.25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</row>
    <row r="150" spans="1:17" x14ac:dyDescent="0.25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</row>
    <row r="151" spans="1:17" x14ac:dyDescent="0.25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</row>
    <row r="152" spans="1:17" x14ac:dyDescent="0.25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</row>
    <row r="153" spans="1:17" x14ac:dyDescent="0.25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</row>
    <row r="154" spans="1:17" x14ac:dyDescent="0.25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</row>
    <row r="155" spans="1:17" x14ac:dyDescent="0.25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</row>
    <row r="156" spans="1:17" x14ac:dyDescent="0.25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</row>
    <row r="157" spans="1:17" x14ac:dyDescent="0.25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</row>
    <row r="158" spans="1:17" x14ac:dyDescent="0.25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</row>
    <row r="159" spans="1:17" x14ac:dyDescent="0.25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</row>
    <row r="160" spans="1:17" x14ac:dyDescent="0.25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</row>
    <row r="161" spans="1:17" x14ac:dyDescent="0.25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</row>
    <row r="162" spans="1:17" x14ac:dyDescent="0.25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5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0.40229786294335512</v>
      </c>
      <c r="F4" s="8">
        <v>0.75262960181923932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-0.35079487599020726</v>
      </c>
      <c r="O4" s="8">
        <f t="shared" ref="O4:O17" si="1">(E4+F4)</f>
        <v>1.1511020184388883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5.0005690713095063</v>
      </c>
      <c r="F6" s="8">
        <v>3.8598436590811898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1.0976760376762802</v>
      </c>
      <c r="O6" s="8">
        <f t="shared" si="1"/>
        <v>8.8293475696454475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3.1138953139657777</v>
      </c>
      <c r="F8" s="8">
        <v>3.8143281373717377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-0.67642803342502411</v>
      </c>
      <c r="O8" s="8">
        <f t="shared" si="1"/>
        <v>6.9384953169425243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13.581299113703045</v>
      </c>
      <c r="F9" s="6">
        <v>4.1321053396663183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9.434120804421898</v>
      </c>
      <c r="O9" s="6">
        <f t="shared" si="1"/>
        <v>17.707633132841611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19.044864606898578</v>
      </c>
      <c r="F10" s="8">
        <v>12.400845021353451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6.6614577919046081</v>
      </c>
      <c r="O10" s="8">
        <f t="shared" si="1"/>
        <v>31.372489413365201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104.57426515662216</v>
      </c>
      <c r="F11" s="8">
        <v>25.039481865945426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79.404533733795304</v>
      </c>
      <c r="O11" s="8">
        <f t="shared" si="1"/>
        <v>129.40864338738416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71.948101436020551</v>
      </c>
      <c r="F12" s="6">
        <v>14.270722558394125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57.547458281311592</v>
      </c>
      <c r="O12" s="6">
        <f t="shared" si="1"/>
        <v>86.090017697334545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8.5167622482186367</v>
      </c>
      <c r="F13" s="6">
        <v>1.1647678445251477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7.3119600113030394</v>
      </c>
      <c r="O13" s="6">
        <f t="shared" si="1"/>
        <v>9.6774380219848659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0.76865710687090794</v>
      </c>
      <c r="F14" s="8">
        <v>0.86460588375447012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-9.8845409115996707E-2</v>
      </c>
      <c r="O14" s="8">
        <f t="shared" si="1"/>
        <v>1.638514234424284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1.5548995385900215</v>
      </c>
      <c r="F15" s="8">
        <v>1.2855316433203927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0.2725000646489244</v>
      </c>
      <c r="O15" s="8">
        <f t="shared" si="1"/>
        <v>2.8328498438443459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7.5135491375987371</v>
      </c>
      <c r="F16" s="6">
        <v>1.4759612084789149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5.9981432772562213</v>
      </c>
      <c r="O16" s="6">
        <f t="shared" si="1"/>
        <v>8.9957886954300221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5.2221840150389287</v>
      </c>
      <c r="F17" s="19">
        <v>0.90502941638873435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4.3251208186431587</v>
      </c>
      <c r="O17" s="19">
        <f t="shared" si="1"/>
        <v>6.1174708695542126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A22" t="s">
        <v>60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 t="s">
        <v>69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L23">
        <v>-1</v>
      </c>
      <c r="M23">
        <v>73</v>
      </c>
      <c r="N23">
        <v>59</v>
      </c>
      <c r="O23">
        <v>6</v>
      </c>
      <c r="P23">
        <v>-2</v>
      </c>
      <c r="Q23">
        <v>0</v>
      </c>
      <c r="R23">
        <v>3</v>
      </c>
      <c r="S23">
        <v>5</v>
      </c>
      <c r="T23">
        <v>-1</v>
      </c>
      <c r="V23" t="s">
        <v>45</v>
      </c>
      <c r="W23" t="b">
        <v>0</v>
      </c>
    </row>
    <row r="24" spans="1:23" x14ac:dyDescent="0.25">
      <c r="A24" t="s">
        <v>69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L24">
        <v>-1</v>
      </c>
      <c r="M24">
        <v>51</v>
      </c>
      <c r="N24">
        <v>37</v>
      </c>
      <c r="O24">
        <v>4</v>
      </c>
      <c r="P24">
        <v>-2</v>
      </c>
      <c r="Q24">
        <v>0</v>
      </c>
      <c r="R24">
        <v>4</v>
      </c>
      <c r="S24">
        <v>2</v>
      </c>
      <c r="T24">
        <v>-1</v>
      </c>
      <c r="V24" t="s">
        <v>45</v>
      </c>
      <c r="W24" t="b">
        <v>0</v>
      </c>
    </row>
    <row r="25" spans="1:23" x14ac:dyDescent="0.25">
      <c r="A25" t="s">
        <v>69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L25">
        <v>-1</v>
      </c>
      <c r="M25">
        <v>61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 t="s">
        <v>69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</row>
    <row r="27" spans="1:23" x14ac:dyDescent="0.25">
      <c r="A27" t="s">
        <v>60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L27">
        <v>-1</v>
      </c>
      <c r="M27">
        <v>83</v>
      </c>
      <c r="N27">
        <v>81</v>
      </c>
      <c r="O27">
        <v>7</v>
      </c>
      <c r="P27">
        <v>-2</v>
      </c>
      <c r="Q27">
        <v>0</v>
      </c>
      <c r="R27">
        <v>9</v>
      </c>
      <c r="S27">
        <v>0</v>
      </c>
      <c r="T27">
        <v>-1</v>
      </c>
      <c r="V27" t="s">
        <v>45</v>
      </c>
      <c r="W27" t="b">
        <v>0</v>
      </c>
    </row>
    <row r="28" spans="1:23" x14ac:dyDescent="0.25">
      <c r="A28" t="s">
        <v>60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L28">
        <v>-1</v>
      </c>
      <c r="M28">
        <v>54</v>
      </c>
      <c r="N28">
        <v>52</v>
      </c>
      <c r="O28">
        <v>4</v>
      </c>
      <c r="P28">
        <v>-2</v>
      </c>
      <c r="Q28">
        <v>0</v>
      </c>
      <c r="R28">
        <v>6</v>
      </c>
      <c r="S28">
        <v>0</v>
      </c>
      <c r="T28">
        <v>-1</v>
      </c>
      <c r="V28" t="s">
        <v>45</v>
      </c>
      <c r="W28" t="b">
        <v>0</v>
      </c>
    </row>
    <row r="29" spans="1:23" x14ac:dyDescent="0.25">
      <c r="A29" t="s">
        <v>60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L29">
        <v>-1</v>
      </c>
      <c r="M29">
        <v>87</v>
      </c>
      <c r="N29">
        <v>73</v>
      </c>
      <c r="O29">
        <v>7</v>
      </c>
      <c r="P29">
        <v>-2</v>
      </c>
      <c r="Q29">
        <v>0</v>
      </c>
      <c r="R29">
        <v>9</v>
      </c>
      <c r="S29">
        <v>0</v>
      </c>
      <c r="T29">
        <v>-1</v>
      </c>
      <c r="V29" t="s">
        <v>45</v>
      </c>
      <c r="W29" t="b">
        <v>0</v>
      </c>
    </row>
    <row r="30" spans="1:23" x14ac:dyDescent="0.25">
      <c r="A30" t="s">
        <v>60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82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 t="s">
        <v>60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64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</row>
    <row r="32" spans="1:23" x14ac:dyDescent="0.25">
      <c r="A32" t="s">
        <v>60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74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</row>
    <row r="33" spans="1:23" x14ac:dyDescent="0.25">
      <c r="A33" t="s">
        <v>60</v>
      </c>
      <c r="B33" t="s">
        <v>0</v>
      </c>
      <c r="C33" t="s">
        <v>20</v>
      </c>
      <c r="D33" t="s">
        <v>22</v>
      </c>
      <c r="E33" t="s">
        <v>2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</row>
    <row r="34" spans="1:23" x14ac:dyDescent="0.25">
      <c r="A34" t="s">
        <v>60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</row>
    <row r="35" spans="1:23" x14ac:dyDescent="0.25">
      <c r="A35" t="s">
        <v>60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58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</row>
    <row r="36" spans="1:23" x14ac:dyDescent="0.25">
      <c r="A36" t="s">
        <v>60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70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</row>
    <row r="37" spans="1:23" x14ac:dyDescent="0.25">
      <c r="A37" t="s">
        <v>60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30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</row>
    <row r="38" spans="1:23" x14ac:dyDescent="0.25">
      <c r="A38" t="s">
        <v>61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60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</row>
    <row r="39" spans="1:23" x14ac:dyDescent="0.25">
      <c r="A39" t="s">
        <v>61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70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</row>
    <row r="40" spans="1:23" x14ac:dyDescent="0.25">
      <c r="A40" t="s">
        <v>71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40</v>
      </c>
      <c r="O40">
        <v>5</v>
      </c>
      <c r="P40">
        <v>3</v>
      </c>
      <c r="Q40">
        <v>1</v>
      </c>
      <c r="R40">
        <v>2</v>
      </c>
      <c r="S40">
        <v>-1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 t="s">
        <v>71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66</v>
      </c>
      <c r="O41">
        <v>9</v>
      </c>
      <c r="P41">
        <v>2</v>
      </c>
      <c r="Q41">
        <v>2</v>
      </c>
      <c r="R41">
        <v>7</v>
      </c>
      <c r="S41">
        <v>-2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 t="s">
        <v>71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</row>
    <row r="43" spans="1:23" x14ac:dyDescent="0.25">
      <c r="A43" t="s">
        <v>63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80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</row>
    <row r="44" spans="1:23" x14ac:dyDescent="0.25">
      <c r="A44" t="s">
        <v>63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94</v>
      </c>
      <c r="O44">
        <v>10</v>
      </c>
      <c r="P44">
        <v>2</v>
      </c>
      <c r="Q44">
        <v>3</v>
      </c>
      <c r="R44">
        <v>1</v>
      </c>
      <c r="S44">
        <v>4</v>
      </c>
      <c r="T44">
        <v>2</v>
      </c>
      <c r="U44" t="s">
        <v>47</v>
      </c>
      <c r="V44" t="s">
        <v>26</v>
      </c>
      <c r="W44" t="b">
        <v>0</v>
      </c>
    </row>
    <row r="45" spans="1:23" x14ac:dyDescent="0.25">
      <c r="A45" t="s">
        <v>63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80</v>
      </c>
      <c r="O45">
        <v>10</v>
      </c>
      <c r="P45">
        <v>1</v>
      </c>
      <c r="Q45">
        <v>3</v>
      </c>
      <c r="R45">
        <v>9</v>
      </c>
      <c r="S45">
        <v>-3</v>
      </c>
      <c r="T45">
        <v>1</v>
      </c>
      <c r="U45" t="s">
        <v>46</v>
      </c>
      <c r="V45" t="s">
        <v>26</v>
      </c>
      <c r="W45" t="b">
        <v>0</v>
      </c>
    </row>
    <row r="46" spans="1:23" x14ac:dyDescent="0.25">
      <c r="A46" t="s">
        <v>63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52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</row>
    <row r="47" spans="1:23" x14ac:dyDescent="0.25">
      <c r="A47" t="s">
        <v>63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80</v>
      </c>
      <c r="O47">
        <v>10</v>
      </c>
      <c r="P47">
        <v>2</v>
      </c>
      <c r="Q47">
        <v>2</v>
      </c>
      <c r="R47">
        <v>8</v>
      </c>
      <c r="S47">
        <v>-2</v>
      </c>
      <c r="T47">
        <v>1</v>
      </c>
      <c r="U47" t="s">
        <v>46</v>
      </c>
      <c r="V47" t="s">
        <v>26</v>
      </c>
      <c r="W47" t="b">
        <v>0</v>
      </c>
    </row>
    <row r="48" spans="1:23" x14ac:dyDescent="0.25">
      <c r="A48" t="s">
        <v>63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64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</row>
    <row r="49" spans="1:23" x14ac:dyDescent="0.25">
      <c r="A49" t="s">
        <v>63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</row>
    <row r="50" spans="1:23" x14ac:dyDescent="0.25">
      <c r="A50" t="s">
        <v>64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90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</row>
    <row r="51" spans="1:23" x14ac:dyDescent="0.25">
      <c r="A51" t="s">
        <v>64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</row>
    <row r="52" spans="1:23" x14ac:dyDescent="0.25">
      <c r="A52" t="s">
        <v>64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90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</row>
    <row r="53" spans="1:23" x14ac:dyDescent="0.25">
      <c r="A53" t="s">
        <v>64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72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</row>
    <row r="54" spans="1:23" x14ac:dyDescent="0.25">
      <c r="A54" t="s">
        <v>64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60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 t="s">
        <v>64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0"/>
  <sheetViews>
    <sheetView topLeftCell="A37" workbookViewId="0">
      <selection activeCell="D70" sqref="D70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0.30115177901144885</v>
      </c>
      <c r="H4" s="8">
        <v>0.66482290197121707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-0.37052708917163324</v>
      </c>
      <c r="Q4" s="8">
        <f t="shared" ref="Q4:Q17" si="3">(G4+H4)</f>
        <v>0.99352735510167278</v>
      </c>
      <c r="R4" s="7">
        <f>(I4-J4)</f>
        <v>0</v>
      </c>
      <c r="S4" s="8">
        <f t="shared" ref="S4:S17" si="4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2.699942466274732E-2</v>
      </c>
      <c r="H5" s="8">
        <v>0.1620816329218952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-0.14175524899630018</v>
      </c>
      <c r="Q5" s="8">
        <f t="shared" si="3"/>
        <v>0.20309900575158604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5.9979385994153196</v>
      </c>
      <c r="H6" s="8">
        <v>4.5386334191019913</v>
      </c>
      <c r="I6" s="7">
        <v>0</v>
      </c>
      <c r="J6" s="8">
        <v>0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1.5145462689811664</v>
      </c>
      <c r="Q6" s="8">
        <f t="shared" si="3"/>
        <v>10.514506693823598</v>
      </c>
      <c r="R6" s="7">
        <f t="shared" ref="R6:R17" si="7">(I6-J6)</f>
        <v>0</v>
      </c>
      <c r="S6" s="8">
        <f t="shared" si="4"/>
        <v>0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6.9748417533859672E-2</v>
      </c>
      <c r="H7" s="8">
        <v>0.25472254667653987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-0.185326876963747</v>
      </c>
      <c r="Q7" s="8">
        <f t="shared" si="3"/>
        <v>0.32585330404765872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2.3878995015576265</v>
      </c>
      <c r="H8" s="8">
        <v>2.9552614171812386</v>
      </c>
      <c r="I8" s="7">
        <v>6.9790295065378736</v>
      </c>
      <c r="J8" s="8">
        <v>0.99978009502287801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-0.58476023523056986</v>
      </c>
      <c r="Q8" s="8">
        <f t="shared" si="3"/>
        <v>5.2826539551400966</v>
      </c>
      <c r="R8" s="7">
        <f t="shared" si="7"/>
        <v>5.9831789894251655</v>
      </c>
      <c r="S8" s="8">
        <f t="shared" si="4"/>
        <v>7.9828911600241268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13.992079582857095</v>
      </c>
      <c r="H9" s="6">
        <v>3.479247132003541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10.411673405479146</v>
      </c>
      <c r="Q9" s="6">
        <f t="shared" si="3"/>
        <v>17.497688980813209</v>
      </c>
      <c r="R9" s="5">
        <f t="shared" si="7"/>
        <v>15</v>
      </c>
      <c r="S9" s="6">
        <f t="shared" si="4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25.647551985790113</v>
      </c>
      <c r="H10" s="8">
        <v>9.6588056212597291</v>
      </c>
      <c r="I10" s="7">
        <v>27.895147532689364</v>
      </c>
      <c r="J10" s="8">
        <v>4.9989004751143904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15.954375166250941</v>
      </c>
      <c r="Q10" s="8">
        <f t="shared" si="3"/>
        <v>35.282190272407547</v>
      </c>
      <c r="R10" s="7">
        <f t="shared" si="7"/>
        <v>22.915894947125828</v>
      </c>
      <c r="S10" s="8">
        <f t="shared" si="4"/>
        <v>32.914455800120635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112.63092714142307</v>
      </c>
      <c r="H11" s="8">
        <v>25.90299899893115</v>
      </c>
      <c r="I11" s="7">
        <v>112.68544259806809</v>
      </c>
      <c r="J11" s="8">
        <v>14.99670142534317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86.368676794699738</v>
      </c>
      <c r="Q11" s="8">
        <f t="shared" si="3"/>
        <v>138.32314605316913</v>
      </c>
      <c r="R11" s="7">
        <f t="shared" si="7"/>
        <v>97.747684841377506</v>
      </c>
      <c r="S11" s="8">
        <f t="shared" si="4"/>
        <v>127.74336740036192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72.99129557277584</v>
      </c>
      <c r="H12" s="6">
        <v>19.732148908788172</v>
      </c>
      <c r="I12" s="5">
        <v>69.790295065378729</v>
      </c>
      <c r="J12" s="6">
        <v>9.9978009502287808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53.031242049294931</v>
      </c>
      <c r="Q12" s="6">
        <f t="shared" si="3"/>
        <v>92.514652973623171</v>
      </c>
      <c r="R12" s="5">
        <f t="shared" si="7"/>
        <v>59.831789894251671</v>
      </c>
      <c r="S12" s="6">
        <f t="shared" si="4"/>
        <v>79.82891160024127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8.7837377221810016</v>
      </c>
      <c r="H13" s="6">
        <v>2.764411977248276</v>
      </c>
      <c r="I13" s="5">
        <v>6.9790295065378736</v>
      </c>
      <c r="J13" s="6">
        <v>0.99978009502287801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6.0108658801993506</v>
      </c>
      <c r="Q13" s="6">
        <f t="shared" si="3"/>
        <v>11.540951252284174</v>
      </c>
      <c r="R13" s="5">
        <f t="shared" si="7"/>
        <v>5.9831789894251655</v>
      </c>
      <c r="S13" s="6">
        <f t="shared" si="4"/>
        <v>7.9828911600241268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1.2755836727737759</v>
      </c>
      <c r="H14" s="8">
        <v>1.2450973702289725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4.2544412262818909E-2</v>
      </c>
      <c r="Q14" s="8">
        <f t="shared" si="3"/>
        <v>2.551834852225662</v>
      </c>
      <c r="R14" s="7">
        <f t="shared" si="7"/>
        <v>0</v>
      </c>
      <c r="S14" s="8">
        <f t="shared" si="4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2.2431880472189545</v>
      </c>
      <c r="H15" s="8">
        <v>0.91389435545898678</v>
      </c>
      <c r="I15" s="7">
        <v>2.4895147532689363</v>
      </c>
      <c r="J15" s="8">
        <v>0.49989004751143901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1.322034785803976</v>
      </c>
      <c r="Q15" s="8">
        <f t="shared" si="3"/>
        <v>3.1518407367828027</v>
      </c>
      <c r="R15" s="7">
        <f t="shared" si="7"/>
        <v>1.9915894947125834</v>
      </c>
      <c r="S15" s="8">
        <f t="shared" si="4"/>
        <v>2.9914455800120638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7.0732182071901075</v>
      </c>
      <c r="H16" s="6">
        <v>2.9386299303047152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4.1149510767199526</v>
      </c>
      <c r="Q16" s="6">
        <f t="shared" si="3"/>
        <v>9.9521150364365045</v>
      </c>
      <c r="R16" s="5" t="e">
        <f t="shared" si="7"/>
        <v>#NUM!</v>
      </c>
      <c r="S16" s="6" t="e">
        <f t="shared" si="4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4.3696877129555087</v>
      </c>
      <c r="H17" s="19">
        <v>1.5781053603684412</v>
      </c>
      <c r="I17" s="18">
        <v>4.4895147532689368</v>
      </c>
      <c r="J17" s="19">
        <v>0.49989004751143901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2.73025146456721</v>
      </c>
      <c r="Q17" s="19">
        <f t="shared" si="3"/>
        <v>5.9421343247309455</v>
      </c>
      <c r="R17" s="18">
        <f t="shared" si="7"/>
        <v>3.9915894947125832</v>
      </c>
      <c r="S17" s="19">
        <f t="shared" si="4"/>
        <v>4.9914455800120638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A22" t="s">
        <v>58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L22">
        <v>-1</v>
      </c>
      <c r="M22">
        <v>63</v>
      </c>
      <c r="N22">
        <v>49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 t="s">
        <v>58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L23">
        <v>-1</v>
      </c>
      <c r="M23">
        <v>71</v>
      </c>
      <c r="N23">
        <v>57</v>
      </c>
      <c r="O23">
        <v>6</v>
      </c>
      <c r="P23">
        <v>-2</v>
      </c>
      <c r="Q23">
        <v>0</v>
      </c>
      <c r="R23">
        <v>4</v>
      </c>
      <c r="S23">
        <v>4</v>
      </c>
      <c r="T23">
        <v>-1</v>
      </c>
      <c r="V23" t="s">
        <v>45</v>
      </c>
      <c r="W23" t="b">
        <v>0</v>
      </c>
    </row>
    <row r="24" spans="1:23" x14ac:dyDescent="0.25">
      <c r="A24" t="s">
        <v>58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t="s">
        <v>58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 t="s">
        <v>69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L26">
        <v>-1</v>
      </c>
      <c r="M26">
        <v>73</v>
      </c>
      <c r="N26">
        <v>59</v>
      </c>
      <c r="O26">
        <v>6</v>
      </c>
      <c r="P26">
        <v>-2</v>
      </c>
      <c r="Q26">
        <v>0</v>
      </c>
      <c r="R26">
        <v>3</v>
      </c>
      <c r="S26">
        <v>5</v>
      </c>
      <c r="T26">
        <v>-1</v>
      </c>
      <c r="V26" t="s">
        <v>45</v>
      </c>
      <c r="W26" t="b">
        <v>0</v>
      </c>
    </row>
    <row r="27" spans="1:23" x14ac:dyDescent="0.25">
      <c r="A27" t="s">
        <v>69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L27">
        <v>-1</v>
      </c>
      <c r="M27">
        <v>93</v>
      </c>
      <c r="N27">
        <v>91</v>
      </c>
      <c r="O27">
        <v>10</v>
      </c>
      <c r="P27">
        <v>-2</v>
      </c>
      <c r="Q27">
        <v>0</v>
      </c>
      <c r="R27">
        <v>7</v>
      </c>
      <c r="S27">
        <v>5</v>
      </c>
      <c r="T27">
        <v>-1</v>
      </c>
      <c r="V27" t="s">
        <v>45</v>
      </c>
      <c r="W27" t="b">
        <v>1</v>
      </c>
    </row>
    <row r="28" spans="1:23" x14ac:dyDescent="0.25">
      <c r="A28" t="s">
        <v>69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L28">
        <v>-1</v>
      </c>
      <c r="M28">
        <v>102</v>
      </c>
      <c r="N28">
        <v>88</v>
      </c>
      <c r="O28">
        <v>10</v>
      </c>
      <c r="P28">
        <v>-2</v>
      </c>
      <c r="Q28">
        <v>0</v>
      </c>
      <c r="R28">
        <v>7</v>
      </c>
      <c r="S28">
        <v>5</v>
      </c>
      <c r="T28">
        <v>-1</v>
      </c>
      <c r="V28" t="s">
        <v>45</v>
      </c>
      <c r="W28" t="b">
        <v>1</v>
      </c>
    </row>
    <row r="29" spans="1:23" x14ac:dyDescent="0.25">
      <c r="A29" t="s">
        <v>69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L29">
        <v>-1</v>
      </c>
      <c r="M29">
        <v>88</v>
      </c>
      <c r="N29">
        <v>74</v>
      </c>
      <c r="O29">
        <v>9</v>
      </c>
      <c r="P29">
        <v>-2</v>
      </c>
      <c r="Q29">
        <v>0</v>
      </c>
      <c r="R29">
        <v>9</v>
      </c>
      <c r="S29">
        <v>2</v>
      </c>
      <c r="T29">
        <v>-1</v>
      </c>
      <c r="V29" t="s">
        <v>45</v>
      </c>
      <c r="W29" t="b">
        <v>1</v>
      </c>
    </row>
    <row r="30" spans="1:23" x14ac:dyDescent="0.25">
      <c r="A30" t="s">
        <v>60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L30">
        <v>-1</v>
      </c>
      <c r="M30">
        <v>83</v>
      </c>
      <c r="N30">
        <v>81</v>
      </c>
      <c r="O30">
        <v>7</v>
      </c>
      <c r="P30">
        <v>-2</v>
      </c>
      <c r="Q30">
        <v>0</v>
      </c>
      <c r="R30">
        <v>9</v>
      </c>
      <c r="S30">
        <v>0</v>
      </c>
      <c r="T30">
        <v>-1</v>
      </c>
      <c r="V30" t="s">
        <v>45</v>
      </c>
      <c r="W30" t="b">
        <v>0</v>
      </c>
    </row>
    <row r="31" spans="1:23" x14ac:dyDescent="0.25">
      <c r="A31" t="s">
        <v>60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L31">
        <v>-1</v>
      </c>
      <c r="M31">
        <v>54</v>
      </c>
      <c r="N31">
        <v>52</v>
      </c>
      <c r="O31">
        <v>4</v>
      </c>
      <c r="P31">
        <v>-2</v>
      </c>
      <c r="Q31">
        <v>0</v>
      </c>
      <c r="R31">
        <v>6</v>
      </c>
      <c r="S31">
        <v>0</v>
      </c>
      <c r="T31">
        <v>-1</v>
      </c>
      <c r="V31" t="s">
        <v>45</v>
      </c>
      <c r="W31" t="b">
        <v>0</v>
      </c>
    </row>
    <row r="32" spans="1:23" x14ac:dyDescent="0.25">
      <c r="A32" t="s">
        <v>69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L32">
        <v>-1</v>
      </c>
      <c r="M32">
        <v>60</v>
      </c>
      <c r="N32">
        <v>46</v>
      </c>
      <c r="O32">
        <v>5</v>
      </c>
      <c r="P32">
        <v>-2</v>
      </c>
      <c r="Q32">
        <v>0</v>
      </c>
      <c r="R32">
        <v>3</v>
      </c>
      <c r="S32">
        <v>4</v>
      </c>
      <c r="T32">
        <v>-1</v>
      </c>
      <c r="V32" t="s">
        <v>45</v>
      </c>
      <c r="W32" t="b">
        <v>1</v>
      </c>
    </row>
    <row r="33" spans="1:23" x14ac:dyDescent="0.25">
      <c r="A33" t="s">
        <v>69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L33">
        <v>-1</v>
      </c>
      <c r="M33">
        <v>102</v>
      </c>
      <c r="N33">
        <v>88</v>
      </c>
      <c r="O33">
        <v>11</v>
      </c>
      <c r="P33">
        <v>-2</v>
      </c>
      <c r="Q33">
        <v>0</v>
      </c>
      <c r="R33">
        <v>12</v>
      </c>
      <c r="S33">
        <v>1</v>
      </c>
      <c r="T33">
        <v>-1</v>
      </c>
      <c r="V33" t="s">
        <v>45</v>
      </c>
      <c r="W33" t="b">
        <v>1</v>
      </c>
    </row>
    <row r="34" spans="1:23" x14ac:dyDescent="0.25">
      <c r="A34" t="s">
        <v>69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L34">
        <v>-1</v>
      </c>
      <c r="M34">
        <v>100</v>
      </c>
      <c r="N34">
        <v>86</v>
      </c>
      <c r="O34">
        <v>10</v>
      </c>
      <c r="P34">
        <v>-2</v>
      </c>
      <c r="Q34">
        <v>0</v>
      </c>
      <c r="R34">
        <v>11</v>
      </c>
      <c r="S34">
        <v>1</v>
      </c>
      <c r="T34">
        <v>-1</v>
      </c>
      <c r="V34" t="s">
        <v>45</v>
      </c>
      <c r="W34" t="b">
        <v>1</v>
      </c>
    </row>
    <row r="35" spans="1:23" x14ac:dyDescent="0.25">
      <c r="A35" t="s">
        <v>69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L35">
        <v>-1</v>
      </c>
      <c r="M35">
        <v>102</v>
      </c>
      <c r="N35">
        <v>88</v>
      </c>
      <c r="O35">
        <v>9</v>
      </c>
      <c r="P35">
        <v>-2</v>
      </c>
      <c r="Q35">
        <v>0</v>
      </c>
      <c r="R35">
        <v>5</v>
      </c>
      <c r="S35">
        <v>6</v>
      </c>
      <c r="T35">
        <v>-1</v>
      </c>
      <c r="V35" t="s">
        <v>45</v>
      </c>
      <c r="W35" t="b">
        <v>1</v>
      </c>
    </row>
    <row r="36" spans="1:23" x14ac:dyDescent="0.25">
      <c r="A36" t="s">
        <v>70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70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</row>
    <row r="37" spans="1:23" x14ac:dyDescent="0.25">
      <c r="A37" t="s">
        <v>70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84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</row>
    <row r="38" spans="1:23" x14ac:dyDescent="0.25">
      <c r="A38" t="s">
        <v>59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72</v>
      </c>
      <c r="O38">
        <v>9</v>
      </c>
      <c r="P38">
        <v>2</v>
      </c>
      <c r="Q38">
        <v>2</v>
      </c>
      <c r="R38">
        <v>7</v>
      </c>
      <c r="S38">
        <v>-2</v>
      </c>
      <c r="T38">
        <v>-1</v>
      </c>
      <c r="U38" t="s">
        <v>46</v>
      </c>
      <c r="V38" t="s">
        <v>45</v>
      </c>
      <c r="W38" t="b">
        <v>0</v>
      </c>
    </row>
    <row r="39" spans="1:23" x14ac:dyDescent="0.25">
      <c r="A39" t="s">
        <v>59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34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</row>
    <row r="40" spans="1:23" x14ac:dyDescent="0.25">
      <c r="A40" t="s">
        <v>59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66</v>
      </c>
      <c r="O40">
        <v>9</v>
      </c>
      <c r="P40">
        <v>3</v>
      </c>
      <c r="Q40">
        <v>0</v>
      </c>
      <c r="R40">
        <v>4</v>
      </c>
      <c r="S40">
        <v>2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 t="s">
        <v>60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70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</row>
    <row r="42" spans="1:23" x14ac:dyDescent="0.25">
      <c r="A42" t="s">
        <v>60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54</v>
      </c>
      <c r="O42">
        <v>6</v>
      </c>
      <c r="P42">
        <v>2</v>
      </c>
      <c r="Q42">
        <v>2</v>
      </c>
      <c r="R42">
        <v>1</v>
      </c>
      <c r="S42">
        <v>1</v>
      </c>
      <c r="T42">
        <v>-1</v>
      </c>
      <c r="U42" t="s">
        <v>47</v>
      </c>
      <c r="V42" t="s">
        <v>45</v>
      </c>
      <c r="W42" t="b">
        <v>1</v>
      </c>
    </row>
    <row r="43" spans="1:23" x14ac:dyDescent="0.25">
      <c r="A43" t="s">
        <v>61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78</v>
      </c>
      <c r="O43">
        <v>10</v>
      </c>
      <c r="P43">
        <v>2</v>
      </c>
      <c r="Q43">
        <v>3</v>
      </c>
      <c r="R43">
        <v>7</v>
      </c>
      <c r="S43">
        <v>-2</v>
      </c>
      <c r="T43">
        <v>-1</v>
      </c>
      <c r="U43" t="s">
        <v>48</v>
      </c>
      <c r="V43" t="s">
        <v>26</v>
      </c>
      <c r="W43" t="b">
        <v>0</v>
      </c>
    </row>
    <row r="44" spans="1:23" x14ac:dyDescent="0.25">
      <c r="A44" t="s">
        <v>61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88</v>
      </c>
      <c r="O44">
        <v>13</v>
      </c>
      <c r="P44">
        <v>4</v>
      </c>
      <c r="Q44">
        <v>2</v>
      </c>
      <c r="R44">
        <v>8</v>
      </c>
      <c r="S44">
        <v>-1</v>
      </c>
      <c r="T44">
        <v>-1</v>
      </c>
      <c r="U44" t="s">
        <v>46</v>
      </c>
      <c r="V44" t="s">
        <v>26</v>
      </c>
      <c r="W44" t="b">
        <v>0</v>
      </c>
    </row>
    <row r="45" spans="1:23" x14ac:dyDescent="0.25">
      <c r="A45" t="s">
        <v>62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40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</row>
    <row r="46" spans="1:23" x14ac:dyDescent="0.25">
      <c r="A46" t="s">
        <v>62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52</v>
      </c>
      <c r="O46">
        <v>7</v>
      </c>
      <c r="P46">
        <v>0</v>
      </c>
      <c r="Q46">
        <v>2</v>
      </c>
      <c r="R46">
        <v>6</v>
      </c>
      <c r="S46">
        <v>-1</v>
      </c>
      <c r="T46">
        <v>-1</v>
      </c>
      <c r="U46" t="s">
        <v>46</v>
      </c>
      <c r="V46" t="s">
        <v>45</v>
      </c>
      <c r="W46" t="b">
        <v>0</v>
      </c>
    </row>
    <row r="47" spans="1:23" x14ac:dyDescent="0.25">
      <c r="A47" t="s">
        <v>71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40</v>
      </c>
      <c r="O47">
        <v>5</v>
      </c>
      <c r="P47">
        <v>3</v>
      </c>
      <c r="Q47">
        <v>1</v>
      </c>
      <c r="R47">
        <v>2</v>
      </c>
      <c r="S47">
        <v>-1</v>
      </c>
      <c r="T47">
        <v>-1</v>
      </c>
      <c r="U47" t="s">
        <v>46</v>
      </c>
      <c r="V47" t="s">
        <v>45</v>
      </c>
      <c r="W47" t="b">
        <v>0</v>
      </c>
    </row>
    <row r="48" spans="1:23" x14ac:dyDescent="0.25">
      <c r="A48" t="s">
        <v>71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66</v>
      </c>
      <c r="O48">
        <v>9</v>
      </c>
      <c r="P48">
        <v>2</v>
      </c>
      <c r="Q48">
        <v>2</v>
      </c>
      <c r="R48">
        <v>7</v>
      </c>
      <c r="S48">
        <v>-2</v>
      </c>
      <c r="T48">
        <v>-1</v>
      </c>
      <c r="U48" t="s">
        <v>46</v>
      </c>
      <c r="V48" t="s">
        <v>45</v>
      </c>
      <c r="W48" t="b">
        <v>0</v>
      </c>
    </row>
    <row r="49" spans="1:23" x14ac:dyDescent="0.25">
      <c r="A49" t="s">
        <v>71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58</v>
      </c>
      <c r="O49">
        <v>8</v>
      </c>
      <c r="P49">
        <v>3</v>
      </c>
      <c r="Q49">
        <v>1</v>
      </c>
      <c r="R49">
        <v>5</v>
      </c>
      <c r="S49">
        <v>-1</v>
      </c>
      <c r="T49">
        <v>-1</v>
      </c>
      <c r="U49" t="s">
        <v>46</v>
      </c>
      <c r="V49" t="s">
        <v>45</v>
      </c>
      <c r="W49" t="b">
        <v>0</v>
      </c>
    </row>
    <row r="50" spans="1:23" x14ac:dyDescent="0.25">
      <c r="A50" t="s">
        <v>63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50</v>
      </c>
      <c r="O50">
        <v>6</v>
      </c>
      <c r="P50">
        <v>2</v>
      </c>
      <c r="Q50">
        <v>3</v>
      </c>
      <c r="R50">
        <v>3</v>
      </c>
      <c r="S50">
        <v>-2</v>
      </c>
      <c r="T50">
        <v>2</v>
      </c>
      <c r="U50" t="s">
        <v>46</v>
      </c>
      <c r="V50" t="s">
        <v>26</v>
      </c>
      <c r="W50" t="b">
        <v>0</v>
      </c>
    </row>
    <row r="51" spans="1:23" x14ac:dyDescent="0.25">
      <c r="A51" t="s">
        <v>63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80</v>
      </c>
      <c r="O51">
        <v>10</v>
      </c>
      <c r="P51">
        <v>2</v>
      </c>
      <c r="Q51">
        <v>2</v>
      </c>
      <c r="R51">
        <v>8</v>
      </c>
      <c r="S51">
        <v>-2</v>
      </c>
      <c r="T51">
        <v>1</v>
      </c>
      <c r="U51" t="s">
        <v>46</v>
      </c>
      <c r="V51" t="s">
        <v>26</v>
      </c>
      <c r="W51" t="b">
        <v>0</v>
      </c>
    </row>
    <row r="52" spans="1:23" x14ac:dyDescent="0.25">
      <c r="A52" t="s">
        <v>63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</row>
    <row r="53" spans="1:23" x14ac:dyDescent="0.25">
      <c r="A53" t="s">
        <v>64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70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</row>
    <row r="54" spans="1:23" x14ac:dyDescent="0.25">
      <c r="A54" t="s">
        <v>64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88</v>
      </c>
      <c r="O54">
        <v>11</v>
      </c>
      <c r="P54">
        <v>2</v>
      </c>
      <c r="Q54">
        <v>2</v>
      </c>
      <c r="R54">
        <v>9</v>
      </c>
      <c r="S54">
        <v>-2</v>
      </c>
      <c r="T54">
        <v>1</v>
      </c>
      <c r="U54" t="s">
        <v>46</v>
      </c>
      <c r="V54" t="s">
        <v>45</v>
      </c>
      <c r="W54" t="b">
        <v>1</v>
      </c>
    </row>
    <row r="55" spans="1:23" x14ac:dyDescent="0.25">
      <c r="A55" t="s">
        <v>64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</row>
    <row r="56" spans="1:23" x14ac:dyDescent="0.25">
      <c r="A56" t="s">
        <v>64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114</v>
      </c>
      <c r="O56">
        <v>14</v>
      </c>
      <c r="P56">
        <v>2</v>
      </c>
      <c r="Q56">
        <v>3</v>
      </c>
      <c r="R56">
        <v>11</v>
      </c>
      <c r="S56">
        <v>-2</v>
      </c>
      <c r="T56">
        <v>2</v>
      </c>
      <c r="U56" t="s">
        <v>46</v>
      </c>
      <c r="V56" t="s">
        <v>45</v>
      </c>
      <c r="W56" t="b">
        <v>1</v>
      </c>
    </row>
    <row r="57" spans="1:23" x14ac:dyDescent="0.25">
      <c r="A57" t="s">
        <v>64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98</v>
      </c>
      <c r="O57">
        <v>12</v>
      </c>
      <c r="P57">
        <v>4</v>
      </c>
      <c r="Q57">
        <v>1</v>
      </c>
      <c r="R57">
        <v>7</v>
      </c>
      <c r="S57">
        <v>0</v>
      </c>
      <c r="T57">
        <v>2</v>
      </c>
      <c r="U57" t="s">
        <v>46</v>
      </c>
      <c r="V57" t="s">
        <v>45</v>
      </c>
      <c r="W57" t="b">
        <v>1</v>
      </c>
    </row>
    <row r="58" spans="1:23" x14ac:dyDescent="0.25">
      <c r="A58" t="s">
        <v>64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90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</row>
    <row r="59" spans="1:23" x14ac:dyDescent="0.25">
      <c r="A59" t="s">
        <v>64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60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</row>
    <row r="60" spans="1:23" x14ac:dyDescent="0.25">
      <c r="A60" t="s">
        <v>65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98</v>
      </c>
      <c r="O60">
        <v>12</v>
      </c>
      <c r="P60">
        <v>2</v>
      </c>
      <c r="Q60">
        <v>3</v>
      </c>
      <c r="R60">
        <v>9</v>
      </c>
      <c r="S60">
        <v>-2</v>
      </c>
      <c r="T60">
        <v>2</v>
      </c>
      <c r="U60" t="s">
        <v>46</v>
      </c>
      <c r="V60" t="s">
        <v>45</v>
      </c>
      <c r="W60" t="b">
        <v>0</v>
      </c>
    </row>
    <row r="61" spans="1:23" x14ac:dyDescent="0.25">
      <c r="A61" t="s">
        <v>65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76</v>
      </c>
      <c r="O61">
        <v>10</v>
      </c>
      <c r="P61">
        <v>3</v>
      </c>
      <c r="Q61">
        <v>2</v>
      </c>
      <c r="R61">
        <v>6</v>
      </c>
      <c r="S61">
        <v>-1</v>
      </c>
      <c r="T61">
        <v>2</v>
      </c>
      <c r="U61" t="s">
        <v>46</v>
      </c>
      <c r="V61" t="s">
        <v>45</v>
      </c>
      <c r="W61" t="b">
        <v>0</v>
      </c>
    </row>
    <row r="62" spans="1:23" x14ac:dyDescent="0.25">
      <c r="A62" t="s">
        <v>65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70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</row>
    <row r="63" spans="1:23" x14ac:dyDescent="0.25">
      <c r="A63" t="s">
        <v>65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98</v>
      </c>
      <c r="O63">
        <v>12</v>
      </c>
      <c r="P63">
        <v>2</v>
      </c>
      <c r="Q63">
        <v>3</v>
      </c>
      <c r="R63">
        <v>9</v>
      </c>
      <c r="S63">
        <v>-2</v>
      </c>
      <c r="T63">
        <v>2</v>
      </c>
      <c r="U63" t="s">
        <v>46</v>
      </c>
      <c r="V63" t="s">
        <v>45</v>
      </c>
      <c r="W63" t="b">
        <v>0</v>
      </c>
    </row>
    <row r="64" spans="1:23" x14ac:dyDescent="0.25">
      <c r="A64" t="s">
        <v>72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66</v>
      </c>
      <c r="O64">
        <v>9</v>
      </c>
      <c r="P64">
        <v>1</v>
      </c>
      <c r="Q64">
        <v>3</v>
      </c>
      <c r="R64">
        <v>8</v>
      </c>
      <c r="S64">
        <v>-3</v>
      </c>
      <c r="T64">
        <v>1</v>
      </c>
      <c r="U64" t="s">
        <v>46</v>
      </c>
      <c r="V64" t="s">
        <v>45</v>
      </c>
      <c r="W64" t="b">
        <v>1</v>
      </c>
    </row>
    <row r="65" spans="1:23" x14ac:dyDescent="0.25">
      <c r="A65" t="s">
        <v>72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70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</row>
    <row r="66" spans="1:23" x14ac:dyDescent="0.25">
      <c r="A66" t="s">
        <v>72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70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</row>
    <row r="67" spans="1:23" x14ac:dyDescent="0.25">
      <c r="A67" t="s">
        <v>72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104</v>
      </c>
      <c r="O67">
        <v>13</v>
      </c>
      <c r="P67">
        <v>1</v>
      </c>
      <c r="Q67">
        <v>3</v>
      </c>
      <c r="R67">
        <v>12</v>
      </c>
      <c r="S67">
        <v>-3</v>
      </c>
      <c r="T67">
        <v>1</v>
      </c>
      <c r="U67" t="s">
        <v>46</v>
      </c>
      <c r="V67" t="s">
        <v>45</v>
      </c>
      <c r="W67" t="b">
        <v>1</v>
      </c>
    </row>
    <row r="68" spans="1:23" x14ac:dyDescent="0.25">
      <c r="A68" t="s">
        <v>72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60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</row>
    <row r="69" spans="1:23" x14ac:dyDescent="0.25">
      <c r="A69" t="s">
        <v>72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54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</row>
    <row r="70" spans="1:23" x14ac:dyDescent="0.25">
      <c r="A70" t="s">
        <v>72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100</v>
      </c>
      <c r="O70">
        <v>14</v>
      </c>
      <c r="P70">
        <v>1</v>
      </c>
      <c r="Q70">
        <v>3</v>
      </c>
      <c r="R70">
        <v>13</v>
      </c>
      <c r="S70">
        <v>-3</v>
      </c>
      <c r="T70">
        <v>1</v>
      </c>
      <c r="U70" t="s">
        <v>46</v>
      </c>
      <c r="V70" t="s">
        <v>45</v>
      </c>
      <c r="W70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62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0.48286547097630722</v>
      </c>
      <c r="F4" s="8">
        <v>0.74079057985444463</v>
      </c>
      <c r="G4" s="7">
        <v>0.39496626356162062</v>
      </c>
      <c r="H4" s="8">
        <v>0.65460879521305837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-0.25783802484041962</v>
      </c>
      <c r="O4" s="8">
        <f t="shared" ref="O4:O17" si="1">(E4+F4)</f>
        <v>1.2231026452062075</v>
      </c>
      <c r="P4" s="7">
        <f t="shared" ref="P4:P17" si="2">(G4-H4)</f>
        <v>-0.26201406555544721</v>
      </c>
      <c r="Q4" s="8">
        <f t="shared" ref="Q4:Q17" si="3">(G4+H4)</f>
        <v>1.0306247753674675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7.5358183872038413</v>
      </c>
      <c r="F6" s="8">
        <v>5.4113699586134096</v>
      </c>
      <c r="G6" s="7">
        <v>5.4195405107735484</v>
      </c>
      <c r="H6" s="8">
        <v>4.7513500555438632</v>
      </c>
      <c r="I6" s="7">
        <v>0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2.1237779555316489</v>
      </c>
      <c r="O6" s="8">
        <f t="shared" si="1"/>
        <v>12.942029799040698</v>
      </c>
      <c r="P6" s="7">
        <f t="shared" si="2"/>
        <v>0.60686919546217144</v>
      </c>
      <c r="Q6" s="8">
        <f t="shared" si="3"/>
        <v>10.067959916355097</v>
      </c>
      <c r="R6" s="7">
        <f t="shared" si="4"/>
        <v>0</v>
      </c>
      <c r="S6" s="8">
        <f t="shared" si="5"/>
        <v>0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2.90032212027165</v>
      </c>
      <c r="F8" s="8">
        <v>3.3071303881258332</v>
      </c>
      <c r="G8" s="7">
        <v>4.0343829907995277</v>
      </c>
      <c r="H8" s="8">
        <v>3.2239484957471731</v>
      </c>
      <c r="I8" s="7">
        <v>9</v>
      </c>
      <c r="J8" s="8">
        <v>0</v>
      </c>
      <c r="L8" s="7" t="e">
        <f t="shared" si="6"/>
        <v>#NUM!</v>
      </c>
      <c r="M8" s="8" t="e">
        <f t="shared" si="7"/>
        <v>#NUM!</v>
      </c>
      <c r="N8" s="7">
        <f t="shared" si="0"/>
        <v>-0.40302733575311445</v>
      </c>
      <c r="O8" s="8">
        <f t="shared" si="1"/>
        <v>6.2122985256526988</v>
      </c>
      <c r="P8" s="7">
        <f t="shared" si="2"/>
        <v>0.8611041932160477</v>
      </c>
      <c r="Q8" s="8">
        <f t="shared" si="3"/>
        <v>7.2783561542108464</v>
      </c>
      <c r="R8" s="7">
        <f t="shared" si="4"/>
        <v>9</v>
      </c>
      <c r="S8" s="8">
        <f t="shared" si="5"/>
        <v>9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15.1962264650429</v>
      </c>
      <c r="F9" s="6">
        <v>3.74273522405915</v>
      </c>
      <c r="G9" s="5">
        <v>12.166708592931842</v>
      </c>
      <c r="H9" s="6">
        <v>5.2508323725558794</v>
      </c>
      <c r="I9" s="5">
        <v>7.5</v>
      </c>
      <c r="J9" s="6">
        <v>7.5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11.446985974920343</v>
      </c>
      <c r="O9" s="6">
        <f t="shared" si="1"/>
        <v>18.916788177575615</v>
      </c>
      <c r="P9" s="5">
        <f t="shared" si="2"/>
        <v>6.9509453908184646</v>
      </c>
      <c r="Q9" s="6">
        <f t="shared" si="3"/>
        <v>17.417700083986411</v>
      </c>
      <c r="R9" s="5">
        <f t="shared" si="4"/>
        <v>8.8817841970012523E-16</v>
      </c>
      <c r="S9" s="6">
        <f t="shared" si="5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26.398772791115199</v>
      </c>
      <c r="F10" s="8">
        <v>7.5121719681066201</v>
      </c>
      <c r="G10" s="7">
        <v>27.216374985042712</v>
      </c>
      <c r="H10" s="8">
        <v>8.6768395964263423</v>
      </c>
      <c r="I10" s="7">
        <v>26.499999999999996</v>
      </c>
      <c r="J10" s="8">
        <v>6.5000000000000009</v>
      </c>
      <c r="L10" s="7" t="e">
        <f t="shared" si="6"/>
        <v>#NUM!</v>
      </c>
      <c r="M10" s="8" t="e">
        <f t="shared" si="7"/>
        <v>#NUM!</v>
      </c>
      <c r="N10" s="7">
        <f t="shared" si="0"/>
        <v>18.898852430553557</v>
      </c>
      <c r="O10" s="8">
        <f t="shared" si="1"/>
        <v>33.914081764042095</v>
      </c>
      <c r="P10" s="7">
        <f t="shared" si="2"/>
        <v>18.579595934917528</v>
      </c>
      <c r="Q10" s="8">
        <f t="shared" si="3"/>
        <v>35.85795319614396</v>
      </c>
      <c r="R10" s="7">
        <f t="shared" si="4"/>
        <v>20.000000000000004</v>
      </c>
      <c r="S10" s="8">
        <f t="shared" si="5"/>
        <v>33.000000000000007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131.85049849845791</v>
      </c>
      <c r="F11" s="8">
        <v>22.492174643281377</v>
      </c>
      <c r="G11" s="7">
        <v>123.87317009928145</v>
      </c>
      <c r="H11" s="8">
        <v>19.155725383468813</v>
      </c>
      <c r="I11" s="7">
        <v>124.00000000000001</v>
      </c>
      <c r="J11" s="8">
        <v>14</v>
      </c>
      <c r="L11" s="7" t="e">
        <f t="shared" si="6"/>
        <v>#NUM!</v>
      </c>
      <c r="M11" s="8" t="e">
        <f t="shared" si="7"/>
        <v>#NUM!</v>
      </c>
      <c r="N11" s="7">
        <f t="shared" si="0"/>
        <v>109.41591482931496</v>
      </c>
      <c r="O11" s="8">
        <f t="shared" si="1"/>
        <v>154.31049669408281</v>
      </c>
      <c r="P11" s="7">
        <f t="shared" si="2"/>
        <v>104.4810847077714</v>
      </c>
      <c r="Q11" s="8">
        <f t="shared" si="3"/>
        <v>142.65556768652607</v>
      </c>
      <c r="R11" s="7">
        <f t="shared" si="4"/>
        <v>109.99999999999999</v>
      </c>
      <c r="S11" s="8">
        <f t="shared" si="5"/>
        <v>137.99999999999997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90.25549924229982</v>
      </c>
      <c r="F12" s="6">
        <v>19.455329479074607</v>
      </c>
      <c r="G12" s="5">
        <v>84.490086521306907</v>
      </c>
      <c r="H12" s="6">
        <v>14.523061860119618</v>
      </c>
      <c r="I12" s="5">
        <v>90</v>
      </c>
      <c r="J12" s="6">
        <v>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70.864984298831402</v>
      </c>
      <c r="O12" s="6">
        <f t="shared" si="1"/>
        <v>109.68471887747479</v>
      </c>
      <c r="P12" s="5">
        <f t="shared" si="2"/>
        <v>69.736753978649162</v>
      </c>
      <c r="Q12" s="6">
        <f t="shared" si="3"/>
        <v>98.593703809781985</v>
      </c>
      <c r="R12" s="5">
        <f t="shared" si="4"/>
        <v>90</v>
      </c>
      <c r="S12" s="6">
        <f t="shared" si="5"/>
        <v>90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10.919005978451795</v>
      </c>
      <c r="F13" s="6">
        <v>3.0035627453894524</v>
      </c>
      <c r="G13" s="5">
        <v>9.8488897651346967</v>
      </c>
      <c r="H13" s="6">
        <v>2.3385543898099259</v>
      </c>
      <c r="I13" s="5">
        <v>9</v>
      </c>
      <c r="J13" s="6">
        <v>0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7.9225610854620019</v>
      </c>
      <c r="O13" s="6">
        <f t="shared" si="1"/>
        <v>13.917782479375715</v>
      </c>
      <c r="P13" s="5">
        <f t="shared" si="2"/>
        <v>7.464159593079108</v>
      </c>
      <c r="Q13" s="6">
        <f t="shared" si="3"/>
        <v>12.11874057597708</v>
      </c>
      <c r="R13" s="5">
        <f t="shared" si="4"/>
        <v>9</v>
      </c>
      <c r="S13" s="6">
        <f t="shared" si="5"/>
        <v>9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1.2056143482843134</v>
      </c>
      <c r="F14" s="8">
        <v>1.2732991589306002</v>
      </c>
      <c r="G14" s="7">
        <v>0.70399877344804418</v>
      </c>
      <c r="H14" s="8">
        <v>1.0123497079536548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-6.708526975127227E-2</v>
      </c>
      <c r="O14" s="8">
        <f t="shared" si="1"/>
        <v>2.4839098253618133</v>
      </c>
      <c r="P14" s="7">
        <f t="shared" si="2"/>
        <v>-0.30402835124909067</v>
      </c>
      <c r="Q14" s="8">
        <f t="shared" si="3"/>
        <v>1.7505086185415613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2.3333333333333339</v>
      </c>
      <c r="F15" s="8">
        <v>0.72200172957422337</v>
      </c>
      <c r="G15" s="7">
        <v>2.430624180431356</v>
      </c>
      <c r="H15" s="8">
        <v>0.8987232376181844</v>
      </c>
      <c r="I15" s="7">
        <v>2.5</v>
      </c>
      <c r="J15" s="8">
        <v>0.5</v>
      </c>
      <c r="L15" s="7" t="e">
        <f t="shared" si="6"/>
        <v>#NUM!</v>
      </c>
      <c r="M15" s="8" t="e">
        <f t="shared" si="7"/>
        <v>#NUM!</v>
      </c>
      <c r="N15" s="7">
        <f t="shared" si="0"/>
        <v>1.6116546126262969</v>
      </c>
      <c r="O15" s="8">
        <f t="shared" si="1"/>
        <v>3.0550120540403682</v>
      </c>
      <c r="P15" s="7">
        <f t="shared" si="2"/>
        <v>1.5324251404238733</v>
      </c>
      <c r="Q15" s="8">
        <f t="shared" si="3"/>
        <v>3.32379766353744</v>
      </c>
      <c r="R15" s="7">
        <f t="shared" si="4"/>
        <v>2.0000000000000004</v>
      </c>
      <c r="S15" s="8">
        <f t="shared" si="5"/>
        <v>3.0000000000000004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9.9252186131280666</v>
      </c>
      <c r="F16" s="6">
        <v>2.4559392496728756</v>
      </c>
      <c r="G16" s="5">
        <v>9.4309637948729463</v>
      </c>
      <c r="H16" s="6">
        <v>1.8257769823680805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7.4760967217343053</v>
      </c>
      <c r="O16" s="6">
        <f t="shared" si="1"/>
        <v>12.362099562867634</v>
      </c>
      <c r="P16" s="5">
        <f t="shared" si="2"/>
        <v>7.5331059910511886</v>
      </c>
      <c r="Q16" s="6">
        <f t="shared" si="3"/>
        <v>11.235052605051726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5.2708247966787773</v>
      </c>
      <c r="F17" s="19">
        <v>1.3729546009050495</v>
      </c>
      <c r="G17" s="18">
        <v>4.4325963504099386</v>
      </c>
      <c r="H17" s="19">
        <v>0.99708690772602193</v>
      </c>
      <c r="I17" s="18">
        <v>6.5</v>
      </c>
      <c r="J17" s="19">
        <v>0.5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3.8911747124363707</v>
      </c>
      <c r="O17" s="19">
        <f t="shared" si="1"/>
        <v>6.6435122577333914</v>
      </c>
      <c r="P17" s="18">
        <f t="shared" si="2"/>
        <v>3.3748161903165892</v>
      </c>
      <c r="Q17" s="19">
        <f t="shared" si="3"/>
        <v>5.4348006209679598</v>
      </c>
      <c r="R17" s="18">
        <f t="shared" si="4"/>
        <v>6</v>
      </c>
      <c r="S17" s="19">
        <f t="shared" si="5"/>
        <v>7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A22" t="s">
        <v>60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 t="s">
        <v>69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L23">
        <v>-1</v>
      </c>
      <c r="M23">
        <v>51</v>
      </c>
      <c r="N23">
        <v>37</v>
      </c>
      <c r="O23">
        <v>4</v>
      </c>
      <c r="P23">
        <v>-2</v>
      </c>
      <c r="Q23">
        <v>0</v>
      </c>
      <c r="R23">
        <v>4</v>
      </c>
      <c r="S23">
        <v>2</v>
      </c>
      <c r="T23">
        <v>-1</v>
      </c>
      <c r="V23" t="s">
        <v>45</v>
      </c>
      <c r="W23" t="b">
        <v>0</v>
      </c>
    </row>
    <row r="24" spans="1:23" x14ac:dyDescent="0.25">
      <c r="A24" t="s">
        <v>69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61</v>
      </c>
      <c r="N24">
        <v>59</v>
      </c>
      <c r="O24">
        <v>7</v>
      </c>
      <c r="P24">
        <v>-2</v>
      </c>
      <c r="Q24">
        <v>0</v>
      </c>
      <c r="R24">
        <v>5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t="s">
        <v>60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L25">
        <v>-1</v>
      </c>
      <c r="M25">
        <v>87</v>
      </c>
      <c r="N25">
        <v>73</v>
      </c>
      <c r="O25">
        <v>7</v>
      </c>
      <c r="P25">
        <v>-2</v>
      </c>
      <c r="Q25">
        <v>0</v>
      </c>
      <c r="R25">
        <v>9</v>
      </c>
      <c r="S25">
        <v>0</v>
      </c>
      <c r="T25">
        <v>-1</v>
      </c>
      <c r="V25" t="s">
        <v>45</v>
      </c>
      <c r="W25" t="b">
        <v>0</v>
      </c>
    </row>
    <row r="26" spans="1:23" x14ac:dyDescent="0.25">
      <c r="A26" t="s">
        <v>70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48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</row>
    <row r="27" spans="1:23" x14ac:dyDescent="0.25">
      <c r="A27" t="s">
        <v>59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72</v>
      </c>
      <c r="O27">
        <v>9</v>
      </c>
      <c r="P27">
        <v>2</v>
      </c>
      <c r="Q27">
        <v>2</v>
      </c>
      <c r="R27">
        <v>7</v>
      </c>
      <c r="S27">
        <v>-2</v>
      </c>
      <c r="T27">
        <v>-1</v>
      </c>
      <c r="U27" t="s">
        <v>46</v>
      </c>
      <c r="V27" t="s">
        <v>45</v>
      </c>
      <c r="W27" t="b">
        <v>0</v>
      </c>
    </row>
    <row r="28" spans="1:23" x14ac:dyDescent="0.25">
      <c r="A28" t="s">
        <v>59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54</v>
      </c>
      <c r="O28">
        <v>8</v>
      </c>
      <c r="P28">
        <v>3</v>
      </c>
      <c r="Q28">
        <v>2</v>
      </c>
      <c r="R28">
        <v>4</v>
      </c>
      <c r="S28">
        <v>-1</v>
      </c>
      <c r="T28">
        <v>-1</v>
      </c>
      <c r="U28" t="s">
        <v>46</v>
      </c>
      <c r="V28" t="s">
        <v>45</v>
      </c>
      <c r="W28" t="b">
        <v>0</v>
      </c>
    </row>
    <row r="29" spans="1:23" x14ac:dyDescent="0.25">
      <c r="A29" t="s">
        <v>59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24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 t="s">
        <v>59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90</v>
      </c>
      <c r="O30">
        <v>11</v>
      </c>
      <c r="P30">
        <v>3</v>
      </c>
      <c r="Q30">
        <v>2</v>
      </c>
      <c r="R30">
        <v>7</v>
      </c>
      <c r="S30">
        <v>-1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 t="s">
        <v>60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82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</row>
    <row r="32" spans="1:23" x14ac:dyDescent="0.25">
      <c r="A32" t="s">
        <v>60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64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</row>
    <row r="33" spans="1:23" x14ac:dyDescent="0.25">
      <c r="A33" t="s">
        <v>60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74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</row>
    <row r="34" spans="1:23" x14ac:dyDescent="0.25">
      <c r="A34" t="s">
        <v>60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58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</row>
    <row r="35" spans="1:23" x14ac:dyDescent="0.25">
      <c r="A35" t="s">
        <v>60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30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</row>
    <row r="36" spans="1:23" x14ac:dyDescent="0.25">
      <c r="A36" t="s">
        <v>61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60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</row>
    <row r="37" spans="1:23" x14ac:dyDescent="0.25">
      <c r="A37" t="s">
        <v>61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66</v>
      </c>
      <c r="O37">
        <v>7</v>
      </c>
      <c r="P37">
        <v>3</v>
      </c>
      <c r="Q37">
        <v>1</v>
      </c>
      <c r="R37">
        <v>-1</v>
      </c>
      <c r="S37">
        <v>4</v>
      </c>
      <c r="T37">
        <v>-1</v>
      </c>
      <c r="U37" t="s">
        <v>47</v>
      </c>
      <c r="V37" t="s">
        <v>26</v>
      </c>
      <c r="W37" t="b">
        <v>0</v>
      </c>
    </row>
    <row r="38" spans="1:23" x14ac:dyDescent="0.25">
      <c r="A38" t="s">
        <v>61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82</v>
      </c>
      <c r="O38">
        <v>9</v>
      </c>
      <c r="P38">
        <v>1</v>
      </c>
      <c r="Q38">
        <v>3</v>
      </c>
      <c r="R38">
        <v>3</v>
      </c>
      <c r="S38">
        <v>2</v>
      </c>
      <c r="T38">
        <v>-1</v>
      </c>
      <c r="U38" t="s">
        <v>47</v>
      </c>
      <c r="V38" t="s">
        <v>26</v>
      </c>
      <c r="W38" t="b">
        <v>0</v>
      </c>
    </row>
    <row r="39" spans="1:23" x14ac:dyDescent="0.25">
      <c r="A39" t="s">
        <v>61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82</v>
      </c>
      <c r="O39">
        <v>9</v>
      </c>
      <c r="P39">
        <v>1</v>
      </c>
      <c r="Q39">
        <v>3</v>
      </c>
      <c r="R39">
        <v>3</v>
      </c>
      <c r="S39">
        <v>2</v>
      </c>
      <c r="T39">
        <v>-1</v>
      </c>
      <c r="U39" t="s">
        <v>47</v>
      </c>
      <c r="V39" t="s">
        <v>26</v>
      </c>
      <c r="W39" t="b">
        <v>0</v>
      </c>
    </row>
    <row r="40" spans="1:23" x14ac:dyDescent="0.25">
      <c r="A40" t="s">
        <v>62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90</v>
      </c>
      <c r="O40">
        <v>11</v>
      </c>
      <c r="P40">
        <v>2</v>
      </c>
      <c r="Q40">
        <v>3</v>
      </c>
      <c r="R40">
        <v>8</v>
      </c>
      <c r="S40">
        <v>-2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 t="s">
        <v>62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 t="s">
        <v>62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80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</row>
    <row r="43" spans="1:23" x14ac:dyDescent="0.25">
      <c r="A43" t="s">
        <v>62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68</v>
      </c>
      <c r="O43">
        <v>9</v>
      </c>
      <c r="P43">
        <v>4</v>
      </c>
      <c r="Q43">
        <v>2</v>
      </c>
      <c r="R43">
        <v>4</v>
      </c>
      <c r="S43">
        <v>-1</v>
      </c>
      <c r="T43">
        <v>-1</v>
      </c>
      <c r="U43" t="s">
        <v>46</v>
      </c>
      <c r="V43" t="s">
        <v>45</v>
      </c>
      <c r="W43" t="b">
        <v>0</v>
      </c>
    </row>
    <row r="44" spans="1:23" x14ac:dyDescent="0.25">
      <c r="A44" t="s">
        <v>71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</row>
    <row r="45" spans="1:23" x14ac:dyDescent="0.25">
      <c r="A45" t="s">
        <v>71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</row>
    <row r="46" spans="1:23" x14ac:dyDescent="0.25">
      <c r="A46" t="s">
        <v>71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</row>
    <row r="47" spans="1:23" x14ac:dyDescent="0.25">
      <c r="A47" t="s">
        <v>63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82</v>
      </c>
      <c r="O47">
        <v>11</v>
      </c>
      <c r="P47">
        <v>2</v>
      </c>
      <c r="Q47">
        <v>2</v>
      </c>
      <c r="R47">
        <v>9</v>
      </c>
      <c r="S47">
        <v>-2</v>
      </c>
      <c r="T47">
        <v>1</v>
      </c>
      <c r="U47" t="s">
        <v>46</v>
      </c>
      <c r="V47" t="s">
        <v>26</v>
      </c>
      <c r="W47" t="b">
        <v>0</v>
      </c>
    </row>
    <row r="48" spans="1:23" x14ac:dyDescent="0.25">
      <c r="A48" t="s">
        <v>63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80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</row>
    <row r="49" spans="1:23" x14ac:dyDescent="0.25">
      <c r="A49" t="s">
        <v>64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60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 t="s">
        <v>64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80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</row>
    <row r="51" spans="1:23" x14ac:dyDescent="0.25">
      <c r="A51" t="s">
        <v>65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98</v>
      </c>
      <c r="O51">
        <v>12</v>
      </c>
      <c r="P51">
        <v>2</v>
      </c>
      <c r="Q51">
        <v>3</v>
      </c>
      <c r="R51">
        <v>9</v>
      </c>
      <c r="S51">
        <v>-2</v>
      </c>
      <c r="T51">
        <v>2</v>
      </c>
      <c r="U51" t="s">
        <v>46</v>
      </c>
      <c r="V51" t="s">
        <v>45</v>
      </c>
      <c r="W51" t="b">
        <v>0</v>
      </c>
    </row>
    <row r="52" spans="1:23" x14ac:dyDescent="0.25">
      <c r="A52" t="s">
        <v>65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88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</row>
    <row r="53" spans="1:23" x14ac:dyDescent="0.25">
      <c r="A53" t="s">
        <v>65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</row>
    <row r="54" spans="1:23" x14ac:dyDescent="0.25">
      <c r="A54" t="s">
        <v>65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108</v>
      </c>
      <c r="O54">
        <v>14</v>
      </c>
      <c r="P54">
        <v>2</v>
      </c>
      <c r="Q54">
        <v>3</v>
      </c>
      <c r="R54">
        <v>11</v>
      </c>
      <c r="S54">
        <v>-2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 t="s">
        <v>67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</row>
    <row r="56" spans="1:23" x14ac:dyDescent="0.25">
      <c r="A56" t="s">
        <v>67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</row>
    <row r="57" spans="1:23" x14ac:dyDescent="0.25">
      <c r="A57" t="s">
        <v>67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  <row r="58" spans="1:23" x14ac:dyDescent="0.25">
      <c r="A58" t="s">
        <v>66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82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</row>
    <row r="59" spans="1:23" x14ac:dyDescent="0.25">
      <c r="A59" t="s">
        <v>66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106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</row>
    <row r="60" spans="1:23" x14ac:dyDescent="0.25">
      <c r="A60" t="s">
        <v>66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68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</row>
    <row r="61" spans="1:23" x14ac:dyDescent="0.25">
      <c r="A61" t="s">
        <v>66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118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</row>
    <row r="62" spans="1:23" x14ac:dyDescent="0.25">
      <c r="A62" t="s">
        <v>66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102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84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0.66515473488128474</v>
      </c>
      <c r="D4" s="8">
        <v>0.80699333427030584</v>
      </c>
      <c r="E4" s="7" t="e">
        <v>#NUM!</v>
      </c>
      <c r="F4" s="8" t="e">
        <v>#NUM!</v>
      </c>
      <c r="G4" s="7">
        <v>0.45610402168296044</v>
      </c>
      <c r="H4" s="8">
        <v>0.75939063666904227</v>
      </c>
      <c r="I4" s="7">
        <v>0.22948270487402847</v>
      </c>
      <c r="J4" s="8">
        <v>0.63741909126708507</v>
      </c>
      <c r="L4" s="7">
        <f>(C4-D4)</f>
        <v>-0.14296921886991432</v>
      </c>
      <c r="M4" s="8">
        <f>(C4+D4)</f>
        <v>1.4729211693768034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-0.30449134515051873</v>
      </c>
      <c r="Q4" s="8">
        <f t="shared" ref="Q4:Q17" si="3">(G4+H4)</f>
        <v>1.2143401478876723</v>
      </c>
      <c r="R4" s="7">
        <f t="shared" ref="R4:R17" si="4">(I4-J4)</f>
        <v>-0.407402790992899</v>
      </c>
      <c r="S4" s="8">
        <f t="shared" ref="S4:S17" si="5">(I4+J4)</f>
        <v>0.86137322082152235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2.1900858303198031E-2</v>
      </c>
      <c r="H5" s="8">
        <v>0.14635986713843824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-0.12334337627851796</v>
      </c>
      <c r="Q5" s="8">
        <f t="shared" si="3"/>
        <v>0.16616915174043909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11.388283637635229</v>
      </c>
      <c r="D6" s="8">
        <v>2.7148562046654892</v>
      </c>
      <c r="E6" s="7" t="e">
        <v>#NUM!</v>
      </c>
      <c r="F6" s="8" t="e">
        <v>#NUM!</v>
      </c>
      <c r="G6" s="7">
        <v>7.3346352310245795</v>
      </c>
      <c r="H6" s="8">
        <v>3.6941447289039067</v>
      </c>
      <c r="I6" s="7">
        <v>1.8561269830720717</v>
      </c>
      <c r="J6" s="8">
        <v>3.7742848649898972</v>
      </c>
      <c r="L6" s="7">
        <f t="shared" si="6"/>
        <v>8.6901445649252693</v>
      </c>
      <c r="M6" s="8">
        <f t="shared" si="7"/>
        <v>14.100035755483145</v>
      </c>
      <c r="N6" s="7" t="e">
        <f t="shared" si="0"/>
        <v>#NUM!</v>
      </c>
      <c r="O6" s="8" t="e">
        <f t="shared" si="1"/>
        <v>#NUM!</v>
      </c>
      <c r="P6" s="7">
        <f t="shared" si="2"/>
        <v>3.5981617283931659</v>
      </c>
      <c r="Q6" s="8">
        <f t="shared" si="3"/>
        <v>10.995283802153285</v>
      </c>
      <c r="R6" s="7">
        <f t="shared" si="4"/>
        <v>-1.9190433447193447</v>
      </c>
      <c r="S6" s="8">
        <f t="shared" si="5"/>
        <v>5.5962916865642667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1.825973526369979</v>
      </c>
      <c r="D8" s="8">
        <v>2.4403745898296769</v>
      </c>
      <c r="E8" s="7" t="e">
        <v>#NUM!</v>
      </c>
      <c r="F8" s="8" t="e">
        <v>#NUM!</v>
      </c>
      <c r="G8" s="7">
        <v>1.7526404301564129</v>
      </c>
      <c r="H8" s="8">
        <v>2.694097482743675</v>
      </c>
      <c r="I8" s="7">
        <v>5.8552059810387123</v>
      </c>
      <c r="J8" s="8">
        <v>2.6235205698336683</v>
      </c>
      <c r="L8" s="7">
        <f t="shared" si="6"/>
        <v>-0.61023567860257977</v>
      </c>
      <c r="M8" s="8">
        <f t="shared" si="7"/>
        <v>4.2500478673120261</v>
      </c>
      <c r="N8" s="7" t="e">
        <f t="shared" si="0"/>
        <v>#NUM!</v>
      </c>
      <c r="O8" s="8" t="e">
        <f t="shared" si="1"/>
        <v>#NUM!</v>
      </c>
      <c r="P8" s="7">
        <f t="shared" si="2"/>
        <v>-0.93184961002795252</v>
      </c>
      <c r="Q8" s="8">
        <f t="shared" si="3"/>
        <v>4.4845188724642746</v>
      </c>
      <c r="R8" s="7">
        <f t="shared" si="4"/>
        <v>3.2557145364393829</v>
      </c>
      <c r="S8" s="8">
        <f t="shared" si="5"/>
        <v>8.4904676051518599</v>
      </c>
    </row>
    <row r="9" spans="1:19" x14ac:dyDescent="0.25">
      <c r="A9" s="4" t="s">
        <v>12</v>
      </c>
      <c r="B9" s="4"/>
      <c r="C9" s="5">
        <v>14.931963069657812</v>
      </c>
      <c r="D9" s="6">
        <v>7.296537707848552</v>
      </c>
      <c r="E9" s="5" t="e">
        <v>#NUM!</v>
      </c>
      <c r="F9" s="6" t="e">
        <v>#NUM!</v>
      </c>
      <c r="G9" s="5">
        <v>13.917746777510791</v>
      </c>
      <c r="H9" s="6">
        <v>4.4042255829312849</v>
      </c>
      <c r="I9" s="5">
        <v>15.000000000000004</v>
      </c>
      <c r="J9" s="6">
        <v>3.5527136788005009E-15</v>
      </c>
      <c r="K9" s="4"/>
      <c r="L9" s="5">
        <f t="shared" si="6"/>
        <v>7.6530529445338873</v>
      </c>
      <c r="M9" s="6">
        <f t="shared" si="7"/>
        <v>22.19478482827612</v>
      </c>
      <c r="N9" s="5" t="e">
        <f t="shared" si="0"/>
        <v>#NUM!</v>
      </c>
      <c r="O9" s="6" t="e">
        <f t="shared" si="1"/>
        <v>#NUM!</v>
      </c>
      <c r="P9" s="5">
        <f t="shared" si="2"/>
        <v>9.5005064091729263</v>
      </c>
      <c r="Q9" s="6">
        <f t="shared" si="3"/>
        <v>18.306530571697891</v>
      </c>
      <c r="R9" s="5">
        <f t="shared" si="4"/>
        <v>15</v>
      </c>
      <c r="S9" s="6">
        <f t="shared" si="5"/>
        <v>15.000000000000004</v>
      </c>
    </row>
    <row r="10" spans="1:19" x14ac:dyDescent="0.25">
      <c r="A10" t="s">
        <v>13</v>
      </c>
      <c r="C10" s="7">
        <v>25.616044217696825</v>
      </c>
      <c r="D10" s="8">
        <v>6.3451417261372125</v>
      </c>
      <c r="E10" s="7" t="e">
        <v>#NUM!</v>
      </c>
      <c r="F10" s="8" t="e">
        <v>#NUM!</v>
      </c>
      <c r="G10" s="7">
        <v>23.057992553733598</v>
      </c>
      <c r="H10" s="8">
        <v>11.00257671743009</v>
      </c>
      <c r="I10" s="7">
        <v>26.344914756502028</v>
      </c>
      <c r="J10" s="8">
        <v>7.9873226318590538</v>
      </c>
      <c r="L10" s="7">
        <f t="shared" si="6"/>
        <v>19.307831302155758</v>
      </c>
      <c r="M10" s="8">
        <f t="shared" si="7"/>
        <v>31.973415419701855</v>
      </c>
      <c r="N10" s="7" t="e">
        <f t="shared" si="0"/>
        <v>#NUM!</v>
      </c>
      <c r="O10" s="8" t="e">
        <f t="shared" si="1"/>
        <v>#NUM!</v>
      </c>
      <c r="P10" s="7">
        <f t="shared" si="2"/>
        <v>11.971894858865143</v>
      </c>
      <c r="Q10" s="8">
        <f t="shared" si="3"/>
        <v>34.048105599665718</v>
      </c>
      <c r="R10" s="7">
        <f t="shared" si="4"/>
        <v>18.408626262347514</v>
      </c>
      <c r="S10" s="8">
        <f t="shared" si="5"/>
        <v>34.355118805054339</v>
      </c>
    </row>
    <row r="11" spans="1:19" x14ac:dyDescent="0.25">
      <c r="A11" t="s">
        <v>14</v>
      </c>
      <c r="C11" s="7">
        <v>151.24432112189885</v>
      </c>
      <c r="D11" s="8">
        <v>11.273109777476353</v>
      </c>
      <c r="E11" s="7" t="e">
        <v>#NUM!</v>
      </c>
      <c r="F11" s="8" t="e">
        <v>#NUM!</v>
      </c>
      <c r="G11" s="7">
        <v>114.17903695758383</v>
      </c>
      <c r="H11" s="8">
        <v>26.216448808480205</v>
      </c>
      <c r="I11" s="7">
        <v>115.20495584121376</v>
      </c>
      <c r="J11" s="8">
        <v>17.385465135344543</v>
      </c>
      <c r="L11" s="7">
        <f t="shared" si="6"/>
        <v>140.00196915695602</v>
      </c>
      <c r="M11" s="8">
        <f t="shared" si="7"/>
        <v>162.50658368908717</v>
      </c>
      <c r="N11" s="7" t="e">
        <f t="shared" si="0"/>
        <v>#NUM!</v>
      </c>
      <c r="O11" s="8" t="e">
        <f t="shared" si="1"/>
        <v>#NUM!</v>
      </c>
      <c r="P11" s="7">
        <f t="shared" si="2"/>
        <v>87.880117399138129</v>
      </c>
      <c r="Q11" s="8">
        <f t="shared" si="3"/>
        <v>140.21217761632025</v>
      </c>
      <c r="R11" s="7">
        <f t="shared" si="4"/>
        <v>97.939334313317374</v>
      </c>
      <c r="S11" s="8">
        <f t="shared" si="5"/>
        <v>132.61215976441349</v>
      </c>
    </row>
    <row r="12" spans="1:19" x14ac:dyDescent="0.25">
      <c r="A12" s="4" t="s">
        <v>34</v>
      </c>
      <c r="B12" s="4"/>
      <c r="C12" s="5">
        <v>110.69631383454418</v>
      </c>
      <c r="D12" s="6">
        <v>8.0476265309535098</v>
      </c>
      <c r="E12" s="5" t="e">
        <v>#NUM!</v>
      </c>
      <c r="F12" s="6" t="e">
        <v>#NUM!</v>
      </c>
      <c r="G12" s="5">
        <v>77.203297626339477</v>
      </c>
      <c r="H12" s="6">
        <v>18.198496159349137</v>
      </c>
      <c r="I12" s="5">
        <v>73.860041084711753</v>
      </c>
      <c r="J12" s="6">
        <v>14.883049016908501</v>
      </c>
      <c r="K12" s="4"/>
      <c r="L12" s="5">
        <f t="shared" si="6"/>
        <v>102.65877550517726</v>
      </c>
      <c r="M12" s="6">
        <f t="shared" si="7"/>
        <v>118.72069284619826</v>
      </c>
      <c r="N12" s="5" t="e">
        <f t="shared" si="0"/>
        <v>#NUM!</v>
      </c>
      <c r="O12" s="6" t="e">
        <f t="shared" si="1"/>
        <v>#NUM!</v>
      </c>
      <c r="P12" s="5">
        <f t="shared" si="2"/>
        <v>59.021249617561431</v>
      </c>
      <c r="Q12" s="6">
        <f t="shared" si="3"/>
        <v>95.244007958495388</v>
      </c>
      <c r="R12" s="5">
        <f t="shared" si="4"/>
        <v>59.030891424722675</v>
      </c>
      <c r="S12" s="6">
        <f t="shared" si="5"/>
        <v>88.756857585606355</v>
      </c>
    </row>
    <row r="13" spans="1:19" x14ac:dyDescent="0.25">
      <c r="A13" s="4" t="s">
        <v>25</v>
      </c>
      <c r="B13" s="4"/>
      <c r="C13" s="5">
        <v>13.879411898886493</v>
      </c>
      <c r="D13" s="6">
        <v>0.75515285473392679</v>
      </c>
      <c r="E13" s="5" t="e">
        <v>#NUM!</v>
      </c>
      <c r="F13" s="6" t="e">
        <v>#NUM!</v>
      </c>
      <c r="G13" s="5">
        <v>9.5652805411671498</v>
      </c>
      <c r="H13" s="6">
        <v>2.2149432521825574</v>
      </c>
      <c r="I13" s="5">
        <v>7.9408156689848131</v>
      </c>
      <c r="J13" s="6">
        <v>2.4478928093725711</v>
      </c>
      <c r="K13" s="4"/>
      <c r="L13" s="5">
        <f t="shared" si="6"/>
        <v>13.128012198718132</v>
      </c>
      <c r="M13" s="6">
        <f t="shared" si="7"/>
        <v>14.63193226090662</v>
      </c>
      <c r="N13" s="5" t="e">
        <f t="shared" si="0"/>
        <v>#NUM!</v>
      </c>
      <c r="O13" s="6" t="e">
        <f t="shared" si="1"/>
        <v>#NUM!</v>
      </c>
      <c r="P13" s="5">
        <f t="shared" si="2"/>
        <v>7.3463615198779664</v>
      </c>
      <c r="Q13" s="6">
        <f t="shared" si="3"/>
        <v>11.752427851303874</v>
      </c>
      <c r="R13" s="5">
        <f t="shared" si="4"/>
        <v>5.5003114033073484</v>
      </c>
      <c r="S13" s="6">
        <f t="shared" si="5"/>
        <v>10.377089509957438</v>
      </c>
    </row>
    <row r="14" spans="1:19" x14ac:dyDescent="0.25">
      <c r="A14" t="s">
        <v>35</v>
      </c>
      <c r="C14" s="7">
        <v>1.7140573120416513</v>
      </c>
      <c r="D14" s="8">
        <v>1.3325408583420961</v>
      </c>
      <c r="E14" s="7" t="e">
        <v>#NUM!</v>
      </c>
      <c r="F14" s="8" t="e">
        <v>#NUM!</v>
      </c>
      <c r="G14" s="7">
        <v>1.2131949550333256</v>
      </c>
      <c r="H14" s="8">
        <v>1.1142204780711371</v>
      </c>
      <c r="I14" s="7">
        <v>0.11474135243701424</v>
      </c>
      <c r="J14" s="8">
        <v>0.31870954563354253</v>
      </c>
      <c r="L14" s="7">
        <f t="shared" si="6"/>
        <v>0.38894761970418901</v>
      </c>
      <c r="M14" s="8">
        <f t="shared" si="7"/>
        <v>3.050992453238667</v>
      </c>
      <c r="N14" s="7" t="e">
        <f t="shared" si="0"/>
        <v>#NUM!</v>
      </c>
      <c r="O14" s="8" t="e">
        <f t="shared" si="1"/>
        <v>#NUM!</v>
      </c>
      <c r="P14" s="7">
        <f t="shared" si="2"/>
        <v>9.29032558214542E-2</v>
      </c>
      <c r="Q14" s="8">
        <f t="shared" si="3"/>
        <v>2.3159499495340885</v>
      </c>
      <c r="R14" s="7">
        <f t="shared" si="4"/>
        <v>-0.2037013954964495</v>
      </c>
      <c r="S14" s="8">
        <f t="shared" si="5"/>
        <v>0.43068661041076117</v>
      </c>
    </row>
    <row r="15" spans="1:19" x14ac:dyDescent="0.25">
      <c r="A15" t="s">
        <v>36</v>
      </c>
      <c r="C15" s="7">
        <v>2.2187929593613522</v>
      </c>
      <c r="D15" s="8">
        <v>0.63484424216494229</v>
      </c>
      <c r="E15" s="7" t="e">
        <v>#NUM!</v>
      </c>
      <c r="F15" s="8" t="e">
        <v>#NUM!</v>
      </c>
      <c r="G15" s="7">
        <v>1.9856832751413218</v>
      </c>
      <c r="H15" s="8">
        <v>1.1216993413849421</v>
      </c>
      <c r="I15" s="7">
        <v>2.4439390764859197</v>
      </c>
      <c r="J15" s="8">
        <v>0.6901738025517753</v>
      </c>
      <c r="L15" s="7">
        <f t="shared" si="6"/>
        <v>1.5863888740627572</v>
      </c>
      <c r="M15" s="8">
        <f t="shared" si="7"/>
        <v>2.8537477835344336</v>
      </c>
      <c r="N15" s="7" t="e">
        <f t="shared" si="0"/>
        <v>#NUM!</v>
      </c>
      <c r="O15" s="8" t="e">
        <f t="shared" si="1"/>
        <v>#NUM!</v>
      </c>
      <c r="P15" s="7">
        <f t="shared" si="2"/>
        <v>0.85554664912402867</v>
      </c>
      <c r="Q15" s="8">
        <f t="shared" si="3"/>
        <v>3.1064959383053403</v>
      </c>
      <c r="R15" s="7">
        <f t="shared" si="4"/>
        <v>1.758637591326814</v>
      </c>
      <c r="S15" s="8">
        <f t="shared" si="5"/>
        <v>3.135886946583208</v>
      </c>
    </row>
    <row r="16" spans="1:19" x14ac:dyDescent="0.25">
      <c r="A16" s="4" t="s">
        <v>37</v>
      </c>
      <c r="B16" s="4"/>
      <c r="C16" s="5">
        <v>11.171669886990792</v>
      </c>
      <c r="D16" s="6">
        <v>1.1723154219603162</v>
      </c>
      <c r="E16" s="5" t="e">
        <v>#NUM!</v>
      </c>
      <c r="F16" s="6" t="e">
        <v>#NUM!</v>
      </c>
      <c r="G16" s="5">
        <v>7.9658779969400397</v>
      </c>
      <c r="H16" s="6">
        <v>2.2711142171478542</v>
      </c>
      <c r="I16" s="5">
        <v>8</v>
      </c>
      <c r="J16" s="6">
        <v>5</v>
      </c>
      <c r="K16" s="4"/>
      <c r="L16" s="5">
        <f t="shared" si="6"/>
        <v>9.99385282052015</v>
      </c>
      <c r="M16" s="6">
        <f t="shared" si="7"/>
        <v>12.333330733928058</v>
      </c>
      <c r="N16" s="5" t="e">
        <f t="shared" si="0"/>
        <v>#NUM!</v>
      </c>
      <c r="O16" s="6" t="e">
        <f t="shared" si="1"/>
        <v>#NUM!</v>
      </c>
      <c r="P16" s="5">
        <f t="shared" si="2"/>
        <v>5.6969877649137137</v>
      </c>
      <c r="Q16" s="6">
        <f t="shared" si="3"/>
        <v>10.214855584834591</v>
      </c>
      <c r="R16" s="5">
        <f t="shared" si="4"/>
        <v>3</v>
      </c>
      <c r="S16" s="6">
        <f t="shared" si="5"/>
        <v>13</v>
      </c>
    </row>
    <row r="17" spans="1:23" ht="15.75" thickBot="1" x14ac:dyDescent="0.3">
      <c r="A17" s="4" t="s">
        <v>38</v>
      </c>
      <c r="B17" s="4"/>
      <c r="C17" s="18">
        <v>7</v>
      </c>
      <c r="D17" s="19">
        <v>0</v>
      </c>
      <c r="E17" s="18" t="e">
        <v>#NUM!</v>
      </c>
      <c r="F17" s="19" t="e">
        <v>#NUM!</v>
      </c>
      <c r="G17" s="18">
        <v>4.9320660607046509</v>
      </c>
      <c r="H17" s="19">
        <v>1.496141689624555</v>
      </c>
      <c r="I17" s="18">
        <v>4.8739865874780275</v>
      </c>
      <c r="J17" s="19">
        <v>1.189987703335591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3.4255347158890079</v>
      </c>
      <c r="Q17" s="19">
        <f t="shared" si="3"/>
        <v>6.426853156790246</v>
      </c>
      <c r="R17" s="18">
        <f t="shared" si="4"/>
        <v>3.6775628275972543</v>
      </c>
      <c r="S17" s="19">
        <f t="shared" si="5"/>
        <v>6.0668992367203973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A22" t="s">
        <v>58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</row>
    <row r="23" spans="1:23" x14ac:dyDescent="0.25">
      <c r="A23" t="s">
        <v>58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</row>
    <row r="24" spans="1:23" x14ac:dyDescent="0.25">
      <c r="A24" t="s">
        <v>58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59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s="4" t="s">
        <v>58</v>
      </c>
      <c r="B25" t="s">
        <v>17</v>
      </c>
      <c r="C25" s="4" t="s">
        <v>1</v>
      </c>
      <c r="D25" s="4" t="s">
        <v>18</v>
      </c>
      <c r="E25" s="4" t="s">
        <v>2</v>
      </c>
      <c r="F25" s="4">
        <v>0</v>
      </c>
      <c r="G25" s="4">
        <v>0</v>
      </c>
      <c r="H25">
        <v>1</v>
      </c>
      <c r="I25">
        <v>0</v>
      </c>
      <c r="J25">
        <v>2</v>
      </c>
      <c r="K25">
        <v>0</v>
      </c>
      <c r="L25">
        <v>-1</v>
      </c>
      <c r="M25">
        <v>28</v>
      </c>
      <c r="N25">
        <v>29</v>
      </c>
      <c r="O25">
        <v>3</v>
      </c>
      <c r="P25">
        <v>-2</v>
      </c>
      <c r="Q25">
        <v>0</v>
      </c>
      <c r="R25">
        <v>3</v>
      </c>
      <c r="S25">
        <v>2</v>
      </c>
      <c r="T25">
        <v>-1</v>
      </c>
      <c r="V25" t="s">
        <v>45</v>
      </c>
      <c r="W25" t="b">
        <v>0</v>
      </c>
    </row>
    <row r="26" spans="1:23" x14ac:dyDescent="0.25">
      <c r="A26" t="s">
        <v>69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</row>
    <row r="27" spans="1:23" x14ac:dyDescent="0.25">
      <c r="A27" t="s">
        <v>69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L27">
        <v>-1</v>
      </c>
      <c r="M27">
        <v>83</v>
      </c>
      <c r="N27">
        <v>69</v>
      </c>
      <c r="O27">
        <v>7</v>
      </c>
      <c r="P27">
        <v>-2</v>
      </c>
      <c r="Q27">
        <v>0</v>
      </c>
      <c r="R27">
        <v>3</v>
      </c>
      <c r="S27">
        <v>6</v>
      </c>
      <c r="T27">
        <v>-1</v>
      </c>
      <c r="V27" t="s">
        <v>45</v>
      </c>
      <c r="W27" t="b">
        <v>1</v>
      </c>
    </row>
    <row r="28" spans="1:23" x14ac:dyDescent="0.25">
      <c r="A28" s="4" t="s">
        <v>69</v>
      </c>
      <c r="B28" t="s">
        <v>17</v>
      </c>
      <c r="C28" s="4" t="s">
        <v>21</v>
      </c>
      <c r="D28" s="4" t="s">
        <v>16</v>
      </c>
      <c r="E28" s="4" t="s">
        <v>2</v>
      </c>
      <c r="F28" s="4">
        <v>0</v>
      </c>
      <c r="G28" s="4">
        <v>0</v>
      </c>
      <c r="H28">
        <v>0</v>
      </c>
      <c r="I28">
        <v>0</v>
      </c>
      <c r="J28">
        <v>5</v>
      </c>
      <c r="K28">
        <v>3</v>
      </c>
      <c r="L28">
        <v>-1</v>
      </c>
      <c r="M28">
        <v>53</v>
      </c>
      <c r="N28">
        <v>51</v>
      </c>
      <c r="O28">
        <v>5</v>
      </c>
      <c r="P28">
        <v>-2</v>
      </c>
      <c r="Q28">
        <v>0</v>
      </c>
      <c r="R28">
        <v>2</v>
      </c>
      <c r="S28">
        <v>5</v>
      </c>
      <c r="T28">
        <v>-1</v>
      </c>
      <c r="V28" t="s">
        <v>45</v>
      </c>
      <c r="W28" t="b">
        <v>1</v>
      </c>
    </row>
    <row r="29" spans="1:23" x14ac:dyDescent="0.25">
      <c r="A29" s="4" t="s">
        <v>69</v>
      </c>
      <c r="B29" t="s">
        <v>17</v>
      </c>
      <c r="C29" s="4" t="s">
        <v>21</v>
      </c>
      <c r="D29" s="4" t="s">
        <v>16</v>
      </c>
      <c r="E29" s="4" t="s">
        <v>2</v>
      </c>
      <c r="F29" s="4">
        <v>0</v>
      </c>
      <c r="G29" s="4">
        <v>0</v>
      </c>
      <c r="H29">
        <v>2</v>
      </c>
      <c r="I29">
        <v>0</v>
      </c>
      <c r="J29">
        <v>6</v>
      </c>
      <c r="K29">
        <v>15</v>
      </c>
      <c r="L29">
        <v>-1</v>
      </c>
      <c r="M29">
        <v>91</v>
      </c>
      <c r="N29">
        <v>77</v>
      </c>
      <c r="O29">
        <v>8</v>
      </c>
      <c r="P29">
        <v>-2</v>
      </c>
      <c r="Q29">
        <v>0</v>
      </c>
      <c r="R29">
        <v>4</v>
      </c>
      <c r="S29">
        <v>6</v>
      </c>
      <c r="T29">
        <v>-1</v>
      </c>
      <c r="V29" t="s">
        <v>45</v>
      </c>
      <c r="W29" t="b">
        <v>1</v>
      </c>
    </row>
    <row r="30" spans="1:23" x14ac:dyDescent="0.25">
      <c r="A30" t="s">
        <v>69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L30">
        <v>-1</v>
      </c>
      <c r="M30">
        <v>83</v>
      </c>
      <c r="N30">
        <v>69</v>
      </c>
      <c r="O30">
        <v>7</v>
      </c>
      <c r="P30">
        <v>-2</v>
      </c>
      <c r="Q30">
        <v>0</v>
      </c>
      <c r="R30">
        <v>3</v>
      </c>
      <c r="S30">
        <v>6</v>
      </c>
      <c r="T30">
        <v>-1</v>
      </c>
      <c r="V30" t="s">
        <v>45</v>
      </c>
      <c r="W30" t="b">
        <v>1</v>
      </c>
    </row>
    <row r="31" spans="1:23" x14ac:dyDescent="0.25">
      <c r="A31" t="s">
        <v>69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L31">
        <v>-1</v>
      </c>
      <c r="M31">
        <v>73</v>
      </c>
      <c r="N31">
        <v>59</v>
      </c>
      <c r="O31">
        <v>8</v>
      </c>
      <c r="P31">
        <v>-2</v>
      </c>
      <c r="Q31">
        <v>0</v>
      </c>
      <c r="R31">
        <v>10</v>
      </c>
      <c r="S31">
        <v>0</v>
      </c>
      <c r="T31">
        <v>-1</v>
      </c>
      <c r="V31" t="s">
        <v>45</v>
      </c>
      <c r="W31" t="b">
        <v>1</v>
      </c>
    </row>
    <row r="32" spans="1:23" x14ac:dyDescent="0.25">
      <c r="A32" s="4" t="s">
        <v>69</v>
      </c>
      <c r="B32" t="s">
        <v>17</v>
      </c>
      <c r="C32" s="4" t="s">
        <v>21</v>
      </c>
      <c r="D32" s="4" t="s">
        <v>16</v>
      </c>
      <c r="E32" s="4" t="s">
        <v>2</v>
      </c>
      <c r="F32" s="4">
        <v>0</v>
      </c>
      <c r="G32" s="4">
        <v>0</v>
      </c>
      <c r="H32">
        <v>7</v>
      </c>
      <c r="I32">
        <v>0</v>
      </c>
      <c r="J32">
        <v>2</v>
      </c>
      <c r="K32">
        <v>15</v>
      </c>
      <c r="L32">
        <v>-1</v>
      </c>
      <c r="M32">
        <v>91</v>
      </c>
      <c r="N32">
        <v>77</v>
      </c>
      <c r="O32">
        <v>9</v>
      </c>
      <c r="P32">
        <v>-2</v>
      </c>
      <c r="Q32">
        <v>0</v>
      </c>
      <c r="R32">
        <v>9</v>
      </c>
      <c r="S32">
        <v>2</v>
      </c>
      <c r="T32">
        <v>-1</v>
      </c>
      <c r="V32" t="s">
        <v>45</v>
      </c>
      <c r="W32" t="b">
        <v>1</v>
      </c>
    </row>
    <row r="33" spans="1:23" x14ac:dyDescent="0.25">
      <c r="A33" s="4" t="s">
        <v>60</v>
      </c>
      <c r="B33" t="s">
        <v>0</v>
      </c>
      <c r="C33" s="4" t="s">
        <v>20</v>
      </c>
      <c r="D33" s="4" t="s">
        <v>22</v>
      </c>
      <c r="E33" s="4" t="s">
        <v>2</v>
      </c>
      <c r="F33" s="4">
        <v>-1</v>
      </c>
      <c r="G33" s="4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</row>
    <row r="34" spans="1:23" x14ac:dyDescent="0.25">
      <c r="A34" t="s">
        <v>60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</row>
    <row r="35" spans="1:23" x14ac:dyDescent="0.25">
      <c r="A35" t="s">
        <v>60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40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</row>
    <row r="36" spans="1:23" x14ac:dyDescent="0.25">
      <c r="A36" t="s">
        <v>60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46</v>
      </c>
      <c r="O36">
        <v>5</v>
      </c>
      <c r="P36">
        <v>3</v>
      </c>
      <c r="Q36">
        <v>1</v>
      </c>
      <c r="R36">
        <v>-1</v>
      </c>
      <c r="S36">
        <v>2</v>
      </c>
      <c r="T36">
        <v>-1</v>
      </c>
      <c r="U36" t="s">
        <v>47</v>
      </c>
      <c r="V36" t="s">
        <v>45</v>
      </c>
      <c r="W36" t="b">
        <v>1</v>
      </c>
    </row>
    <row r="37" spans="1:23" x14ac:dyDescent="0.25">
      <c r="A37" t="s">
        <v>61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70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</row>
    <row r="38" spans="1:23" x14ac:dyDescent="0.25">
      <c r="A38" t="s">
        <v>61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70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</row>
    <row r="39" spans="1:23" x14ac:dyDescent="0.25">
      <c r="A39" t="s">
        <v>62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74</v>
      </c>
      <c r="O39">
        <v>8</v>
      </c>
      <c r="P39">
        <v>2</v>
      </c>
      <c r="Q39">
        <v>3</v>
      </c>
      <c r="R39">
        <v>1</v>
      </c>
      <c r="S39">
        <v>2</v>
      </c>
      <c r="T39">
        <v>-1</v>
      </c>
      <c r="U39" t="s">
        <v>47</v>
      </c>
      <c r="V39" t="s">
        <v>45</v>
      </c>
      <c r="W39" t="b">
        <v>0</v>
      </c>
    </row>
    <row r="40" spans="1:23" x14ac:dyDescent="0.25">
      <c r="A40" t="s">
        <v>62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78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 t="s">
        <v>63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94</v>
      </c>
      <c r="O41">
        <v>10</v>
      </c>
      <c r="P41">
        <v>2</v>
      </c>
      <c r="Q41">
        <v>3</v>
      </c>
      <c r="R41">
        <v>1</v>
      </c>
      <c r="S41">
        <v>4</v>
      </c>
      <c r="T41">
        <v>2</v>
      </c>
      <c r="U41" t="s">
        <v>47</v>
      </c>
      <c r="V41" t="s">
        <v>26</v>
      </c>
      <c r="W41" t="b">
        <v>0</v>
      </c>
    </row>
    <row r="42" spans="1:23" x14ac:dyDescent="0.25">
      <c r="A42" t="s">
        <v>63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26</v>
      </c>
      <c r="W42" t="b">
        <v>0</v>
      </c>
    </row>
    <row r="43" spans="1:23" x14ac:dyDescent="0.25">
      <c r="A43" t="s">
        <v>63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52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</row>
    <row r="44" spans="1:23" x14ac:dyDescent="0.25">
      <c r="A44" t="s">
        <v>63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80</v>
      </c>
      <c r="O44">
        <v>10</v>
      </c>
      <c r="P44">
        <v>2</v>
      </c>
      <c r="Q44">
        <v>2</v>
      </c>
      <c r="R44">
        <v>8</v>
      </c>
      <c r="S44">
        <v>-2</v>
      </c>
      <c r="T44">
        <v>1</v>
      </c>
      <c r="U44" t="s">
        <v>46</v>
      </c>
      <c r="V44" t="s">
        <v>26</v>
      </c>
      <c r="W44" t="b">
        <v>0</v>
      </c>
    </row>
    <row r="45" spans="1:23" x14ac:dyDescent="0.25">
      <c r="A45" t="s">
        <v>63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64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</row>
    <row r="46" spans="1:23" x14ac:dyDescent="0.25">
      <c r="A46" t="s">
        <v>63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</row>
    <row r="47" spans="1:23" x14ac:dyDescent="0.25">
      <c r="A47" t="s">
        <v>64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90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</row>
    <row r="48" spans="1:23" x14ac:dyDescent="0.25">
      <c r="A48" t="s">
        <v>64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</row>
    <row r="49" spans="1:23" x14ac:dyDescent="0.25">
      <c r="A49" t="s">
        <v>64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90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</row>
    <row r="50" spans="1:23" x14ac:dyDescent="0.25">
      <c r="A50" t="s">
        <v>64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72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</row>
    <row r="51" spans="1:23" x14ac:dyDescent="0.25">
      <c r="A51" t="s">
        <v>64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78</v>
      </c>
      <c r="O51">
        <v>11</v>
      </c>
      <c r="P51">
        <v>0</v>
      </c>
      <c r="Q51">
        <v>2</v>
      </c>
      <c r="R51">
        <v>10</v>
      </c>
      <c r="S51">
        <v>-1</v>
      </c>
      <c r="T51">
        <v>2</v>
      </c>
      <c r="U51" t="s">
        <v>46</v>
      </c>
      <c r="V51" t="s">
        <v>45</v>
      </c>
      <c r="W51" t="b">
        <v>1</v>
      </c>
    </row>
    <row r="52" spans="1:23" x14ac:dyDescent="0.25">
      <c r="A52" t="s">
        <v>64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98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</row>
    <row r="53" spans="1:23" x14ac:dyDescent="0.25">
      <c r="A53" t="s">
        <v>64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100</v>
      </c>
      <c r="O53">
        <v>13</v>
      </c>
      <c r="P53">
        <v>2</v>
      </c>
      <c r="Q53">
        <v>3</v>
      </c>
      <c r="R53">
        <v>10</v>
      </c>
      <c r="S53">
        <v>-2</v>
      </c>
      <c r="T53">
        <v>2</v>
      </c>
      <c r="U53" t="s">
        <v>46</v>
      </c>
      <c r="V53" t="s">
        <v>45</v>
      </c>
      <c r="W53" t="b">
        <v>1</v>
      </c>
    </row>
    <row r="54" spans="1:23" x14ac:dyDescent="0.25">
      <c r="A54" t="s">
        <v>64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76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</row>
    <row r="55" spans="1:23" x14ac:dyDescent="0.25">
      <c r="A55" t="s">
        <v>64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92</v>
      </c>
      <c r="O55">
        <v>12</v>
      </c>
      <c r="P55">
        <v>3</v>
      </c>
      <c r="Q55">
        <v>2</v>
      </c>
      <c r="R55">
        <v>8</v>
      </c>
      <c r="S55">
        <v>-1</v>
      </c>
      <c r="T55">
        <v>2</v>
      </c>
      <c r="U55" t="s">
        <v>46</v>
      </c>
      <c r="V55" t="s">
        <v>45</v>
      </c>
      <c r="W55" t="b">
        <v>1</v>
      </c>
    </row>
    <row r="56" spans="1:23" x14ac:dyDescent="0.25">
      <c r="A56" t="s">
        <v>65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84</v>
      </c>
      <c r="O56">
        <v>11</v>
      </c>
      <c r="P56">
        <v>2</v>
      </c>
      <c r="Q56">
        <v>3</v>
      </c>
      <c r="R56">
        <v>8</v>
      </c>
      <c r="S56">
        <v>-2</v>
      </c>
      <c r="T56">
        <v>2</v>
      </c>
      <c r="U56" t="s">
        <v>46</v>
      </c>
      <c r="V56" t="s">
        <v>45</v>
      </c>
      <c r="W56" t="b">
        <v>0</v>
      </c>
    </row>
    <row r="57" spans="1:23" x14ac:dyDescent="0.25">
      <c r="A57" t="s">
        <v>65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60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</row>
    <row r="58" spans="1:23" x14ac:dyDescent="0.25">
      <c r="A58" t="s">
        <v>65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106</v>
      </c>
      <c r="O58">
        <v>13</v>
      </c>
      <c r="P58">
        <v>3</v>
      </c>
      <c r="Q58">
        <v>2</v>
      </c>
      <c r="R58">
        <v>9</v>
      </c>
      <c r="S58">
        <v>-1</v>
      </c>
      <c r="T58">
        <v>2</v>
      </c>
      <c r="U58" t="s">
        <v>46</v>
      </c>
      <c r="V58" t="s">
        <v>45</v>
      </c>
      <c r="W58" t="b">
        <v>0</v>
      </c>
    </row>
    <row r="59" spans="1:23" x14ac:dyDescent="0.25">
      <c r="A59" t="s">
        <v>68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54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</row>
    <row r="60" spans="1:23" x14ac:dyDescent="0.25">
      <c r="A60" t="s">
        <v>68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74</v>
      </c>
      <c r="O60">
        <v>9</v>
      </c>
      <c r="P60">
        <v>2</v>
      </c>
      <c r="Q60">
        <v>3</v>
      </c>
      <c r="R60">
        <v>6</v>
      </c>
      <c r="S60">
        <v>-2</v>
      </c>
      <c r="T60">
        <v>2</v>
      </c>
      <c r="U60" t="s">
        <v>46</v>
      </c>
      <c r="V60" t="s">
        <v>45</v>
      </c>
      <c r="W60" t="b">
        <v>0</v>
      </c>
    </row>
    <row r="61" spans="1:23" x14ac:dyDescent="0.25">
      <c r="A61" t="s">
        <v>68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74</v>
      </c>
      <c r="O61">
        <v>9</v>
      </c>
      <c r="P61">
        <v>2</v>
      </c>
      <c r="Q61">
        <v>3</v>
      </c>
      <c r="R61">
        <v>6</v>
      </c>
      <c r="S61">
        <v>-2</v>
      </c>
      <c r="T61">
        <v>2</v>
      </c>
      <c r="U61" t="s">
        <v>46</v>
      </c>
      <c r="V61" t="s">
        <v>45</v>
      </c>
      <c r="W61" t="b">
        <v>0</v>
      </c>
    </row>
    <row r="62" spans="1:23" x14ac:dyDescent="0.25">
      <c r="A62" t="s">
        <v>68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82</v>
      </c>
      <c r="O62">
        <v>10</v>
      </c>
      <c r="P62">
        <v>3</v>
      </c>
      <c r="Q62">
        <v>2</v>
      </c>
      <c r="R62">
        <v>6</v>
      </c>
      <c r="S62">
        <v>-1</v>
      </c>
      <c r="T62">
        <v>2</v>
      </c>
      <c r="U62" t="s">
        <v>46</v>
      </c>
      <c r="V62" t="s">
        <v>45</v>
      </c>
      <c r="W62" t="b">
        <v>0</v>
      </c>
    </row>
    <row r="63" spans="1:23" x14ac:dyDescent="0.25">
      <c r="A63" t="s">
        <v>68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76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</row>
    <row r="64" spans="1:23" x14ac:dyDescent="0.25">
      <c r="A64" t="s">
        <v>68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82</v>
      </c>
      <c r="O64">
        <v>10</v>
      </c>
      <c r="P64">
        <v>3</v>
      </c>
      <c r="Q64">
        <v>2</v>
      </c>
      <c r="R64">
        <v>6</v>
      </c>
      <c r="S64">
        <v>-1</v>
      </c>
      <c r="T64">
        <v>2</v>
      </c>
      <c r="U64" t="s">
        <v>46</v>
      </c>
      <c r="V64" t="s">
        <v>45</v>
      </c>
      <c r="W64" t="b">
        <v>0</v>
      </c>
    </row>
    <row r="65" spans="1:23" x14ac:dyDescent="0.25">
      <c r="A65" t="s">
        <v>68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68</v>
      </c>
      <c r="O65">
        <v>9</v>
      </c>
      <c r="P65">
        <v>4</v>
      </c>
      <c r="Q65">
        <v>1</v>
      </c>
      <c r="R65">
        <v>4</v>
      </c>
      <c r="S65">
        <v>0</v>
      </c>
      <c r="T65">
        <v>2</v>
      </c>
      <c r="U65" t="s">
        <v>46</v>
      </c>
      <c r="V65" t="s">
        <v>45</v>
      </c>
      <c r="W65" t="b">
        <v>0</v>
      </c>
    </row>
    <row r="66" spans="1:23" x14ac:dyDescent="0.25">
      <c r="A66" t="s">
        <v>68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54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</row>
    <row r="67" spans="1:23" x14ac:dyDescent="0.25">
      <c r="A67" t="s">
        <v>68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74</v>
      </c>
      <c r="O67">
        <v>9</v>
      </c>
      <c r="P67">
        <v>3</v>
      </c>
      <c r="Q67">
        <v>2</v>
      </c>
      <c r="R67">
        <v>5</v>
      </c>
      <c r="S67">
        <v>-1</v>
      </c>
      <c r="T67">
        <v>2</v>
      </c>
      <c r="U67" t="s">
        <v>46</v>
      </c>
      <c r="V67" t="s">
        <v>45</v>
      </c>
      <c r="W67" t="b">
        <v>0</v>
      </c>
    </row>
    <row r="68" spans="1:23" x14ac:dyDescent="0.25">
      <c r="A68" t="s">
        <v>68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80</v>
      </c>
      <c r="O68">
        <v>10</v>
      </c>
      <c r="P68">
        <v>1</v>
      </c>
      <c r="Q68">
        <v>3</v>
      </c>
      <c r="R68">
        <v>9</v>
      </c>
      <c r="S68">
        <v>-3</v>
      </c>
      <c r="T68">
        <v>1</v>
      </c>
      <c r="U68" t="s">
        <v>46</v>
      </c>
      <c r="V68" t="s">
        <v>45</v>
      </c>
      <c r="W68" t="b">
        <v>0</v>
      </c>
    </row>
    <row r="69" spans="1:23" x14ac:dyDescent="0.25">
      <c r="A69" t="s">
        <v>68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88</v>
      </c>
      <c r="O69">
        <v>11</v>
      </c>
      <c r="P69">
        <v>1</v>
      </c>
      <c r="Q69">
        <v>3</v>
      </c>
      <c r="R69">
        <v>10</v>
      </c>
      <c r="S69">
        <v>-3</v>
      </c>
      <c r="T69">
        <v>1</v>
      </c>
      <c r="U69" t="s">
        <v>46</v>
      </c>
      <c r="V69" t="s">
        <v>45</v>
      </c>
      <c r="W69" t="b">
        <v>0</v>
      </c>
    </row>
    <row r="70" spans="1:23" x14ac:dyDescent="0.25">
      <c r="A70" t="s">
        <v>68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92</v>
      </c>
      <c r="O70">
        <v>13</v>
      </c>
      <c r="P70">
        <v>1</v>
      </c>
      <c r="Q70">
        <v>3</v>
      </c>
      <c r="R70">
        <v>12</v>
      </c>
      <c r="S70">
        <v>-3</v>
      </c>
      <c r="T70">
        <v>1</v>
      </c>
      <c r="U70" t="s">
        <v>46</v>
      </c>
      <c r="V70" t="s">
        <v>45</v>
      </c>
      <c r="W70" t="b">
        <v>0</v>
      </c>
    </row>
    <row r="71" spans="1:23" x14ac:dyDescent="0.25">
      <c r="A71" t="s">
        <v>68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50</v>
      </c>
      <c r="O71">
        <v>7</v>
      </c>
      <c r="P71">
        <v>1</v>
      </c>
      <c r="Q71">
        <v>3</v>
      </c>
      <c r="R71">
        <v>6</v>
      </c>
      <c r="S71">
        <v>-3</v>
      </c>
      <c r="T71">
        <v>1</v>
      </c>
      <c r="U71" t="s">
        <v>46</v>
      </c>
      <c r="V71" t="s">
        <v>45</v>
      </c>
      <c r="W71" t="b">
        <v>0</v>
      </c>
    </row>
    <row r="72" spans="1:23" x14ac:dyDescent="0.25">
      <c r="A72" t="s">
        <v>68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56</v>
      </c>
      <c r="O72">
        <v>7</v>
      </c>
      <c r="P72">
        <v>1</v>
      </c>
      <c r="Q72">
        <v>3</v>
      </c>
      <c r="R72">
        <v>6</v>
      </c>
      <c r="S72">
        <v>-3</v>
      </c>
      <c r="T72">
        <v>1</v>
      </c>
      <c r="U72" t="s">
        <v>46</v>
      </c>
      <c r="V72" t="s">
        <v>45</v>
      </c>
      <c r="W72" t="b">
        <v>0</v>
      </c>
    </row>
    <row r="73" spans="1:23" x14ac:dyDescent="0.25">
      <c r="A73" t="s">
        <v>68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48</v>
      </c>
      <c r="O73">
        <v>6</v>
      </c>
      <c r="P73">
        <v>3</v>
      </c>
      <c r="Q73">
        <v>1</v>
      </c>
      <c r="R73">
        <v>3</v>
      </c>
      <c r="S73">
        <v>-1</v>
      </c>
      <c r="T73">
        <v>1</v>
      </c>
      <c r="U73" t="s">
        <v>46</v>
      </c>
      <c r="V73" t="s">
        <v>45</v>
      </c>
      <c r="W73" t="b">
        <v>0</v>
      </c>
    </row>
    <row r="74" spans="1:23" x14ac:dyDescent="0.25">
      <c r="A74" t="s">
        <v>68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48</v>
      </c>
      <c r="O74">
        <v>6</v>
      </c>
      <c r="P74">
        <v>1</v>
      </c>
      <c r="Q74">
        <v>3</v>
      </c>
      <c r="R74">
        <v>5</v>
      </c>
      <c r="S74">
        <v>-3</v>
      </c>
      <c r="T74">
        <v>1</v>
      </c>
      <c r="U74" t="s">
        <v>46</v>
      </c>
      <c r="V74" t="s">
        <v>45</v>
      </c>
      <c r="W74" t="b">
        <v>1</v>
      </c>
    </row>
    <row r="75" spans="1:23" x14ac:dyDescent="0.25">
      <c r="A75" t="s">
        <v>72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120</v>
      </c>
      <c r="O75">
        <v>15</v>
      </c>
      <c r="P75">
        <v>1</v>
      </c>
      <c r="Q75">
        <v>3</v>
      </c>
      <c r="R75">
        <v>14</v>
      </c>
      <c r="S75">
        <v>-3</v>
      </c>
      <c r="T75">
        <v>1</v>
      </c>
      <c r="U75" t="s">
        <v>46</v>
      </c>
      <c r="V75" t="s">
        <v>45</v>
      </c>
      <c r="W75" t="b">
        <v>1</v>
      </c>
    </row>
    <row r="76" spans="1:23" x14ac:dyDescent="0.25">
      <c r="A76" t="s">
        <v>72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5</v>
      </c>
      <c r="I76">
        <v>0</v>
      </c>
      <c r="J76">
        <v>8</v>
      </c>
      <c r="K76">
        <v>15</v>
      </c>
      <c r="L76">
        <v>12</v>
      </c>
      <c r="M76">
        <v>147</v>
      </c>
      <c r="N76">
        <v>120</v>
      </c>
      <c r="O76">
        <v>13</v>
      </c>
      <c r="P76">
        <v>1</v>
      </c>
      <c r="Q76">
        <v>1</v>
      </c>
      <c r="R76">
        <v>4</v>
      </c>
      <c r="S76">
        <v>7</v>
      </c>
      <c r="T76">
        <v>1</v>
      </c>
      <c r="U76" t="s">
        <v>47</v>
      </c>
      <c r="V76" t="s">
        <v>45</v>
      </c>
      <c r="W76" t="b">
        <v>1</v>
      </c>
    </row>
    <row r="77" spans="1:23" x14ac:dyDescent="0.25">
      <c r="A77" t="s">
        <v>72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96</v>
      </c>
      <c r="O77">
        <v>12</v>
      </c>
      <c r="P77">
        <v>1</v>
      </c>
      <c r="Q77">
        <v>3</v>
      </c>
      <c r="R77">
        <v>11</v>
      </c>
      <c r="S77">
        <v>-3</v>
      </c>
      <c r="T77">
        <v>1</v>
      </c>
      <c r="U77" t="s">
        <v>46</v>
      </c>
      <c r="V77" t="s">
        <v>45</v>
      </c>
      <c r="W77" t="b">
        <v>1</v>
      </c>
    </row>
    <row r="78" spans="1:23" x14ac:dyDescent="0.25">
      <c r="A78" t="s">
        <v>72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28</v>
      </c>
      <c r="M78">
        <v>166</v>
      </c>
      <c r="N78">
        <v>108</v>
      </c>
      <c r="O78">
        <v>15</v>
      </c>
      <c r="P78">
        <v>4</v>
      </c>
      <c r="Q78">
        <v>2</v>
      </c>
      <c r="R78">
        <v>11</v>
      </c>
      <c r="S78">
        <v>-2</v>
      </c>
      <c r="T78">
        <v>1</v>
      </c>
      <c r="U78" t="s">
        <v>46</v>
      </c>
      <c r="V78" t="s">
        <v>45</v>
      </c>
      <c r="W78" t="b">
        <v>1</v>
      </c>
    </row>
    <row r="79" spans="1:23" x14ac:dyDescent="0.25">
      <c r="A79" t="s">
        <v>67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104</v>
      </c>
      <c r="O79">
        <v>13</v>
      </c>
      <c r="P79">
        <v>1</v>
      </c>
      <c r="Q79">
        <v>3</v>
      </c>
      <c r="R79">
        <v>12</v>
      </c>
      <c r="S79">
        <v>-3</v>
      </c>
      <c r="T79">
        <v>1</v>
      </c>
      <c r="U79" t="s">
        <v>46</v>
      </c>
      <c r="V79" t="s">
        <v>45</v>
      </c>
      <c r="W79" t="b">
        <v>0</v>
      </c>
    </row>
    <row r="80" spans="1:23" x14ac:dyDescent="0.25">
      <c r="A80" t="s">
        <v>67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80</v>
      </c>
      <c r="O80">
        <v>10</v>
      </c>
      <c r="P80">
        <v>1</v>
      </c>
      <c r="Q80">
        <v>3</v>
      </c>
      <c r="R80">
        <v>9</v>
      </c>
      <c r="S80">
        <v>-3</v>
      </c>
      <c r="T80">
        <v>1</v>
      </c>
      <c r="U80" t="s">
        <v>46</v>
      </c>
      <c r="V80" t="s">
        <v>45</v>
      </c>
      <c r="W80" t="b">
        <v>0</v>
      </c>
    </row>
    <row r="81" spans="1:23" x14ac:dyDescent="0.25">
      <c r="A81" t="s">
        <v>67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96</v>
      </c>
      <c r="O81">
        <v>12</v>
      </c>
      <c r="P81">
        <v>1</v>
      </c>
      <c r="Q81">
        <v>3</v>
      </c>
      <c r="R81">
        <v>11</v>
      </c>
      <c r="S81">
        <v>-3</v>
      </c>
      <c r="T81">
        <v>1</v>
      </c>
      <c r="U81" t="s">
        <v>46</v>
      </c>
      <c r="V81" t="s">
        <v>45</v>
      </c>
      <c r="W81" t="b">
        <v>0</v>
      </c>
    </row>
    <row r="82" spans="1:23" x14ac:dyDescent="0.25">
      <c r="A82" t="s">
        <v>66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94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</row>
    <row r="83" spans="1:23" x14ac:dyDescent="0.25">
      <c r="A83" t="s">
        <v>66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</row>
    <row r="84" spans="1:23" x14ac:dyDescent="0.25">
      <c r="A84" t="s">
        <v>66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70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3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C22">
        <v>-1</v>
      </c>
      <c r="D22">
        <v>-1</v>
      </c>
      <c r="E22">
        <v>-1</v>
      </c>
      <c r="F22">
        <v>-1</v>
      </c>
      <c r="G22">
        <v>-1</v>
      </c>
    </row>
    <row r="23" spans="1:23" x14ac:dyDescent="0.25">
      <c r="C23">
        <v>-1</v>
      </c>
      <c r="D23">
        <v>-1</v>
      </c>
      <c r="E23">
        <v>-1</v>
      </c>
      <c r="F23">
        <v>-1</v>
      </c>
      <c r="G23">
        <v>-1</v>
      </c>
    </row>
    <row r="24" spans="1:23" x14ac:dyDescent="0.25">
      <c r="C24">
        <v>-1</v>
      </c>
      <c r="D24">
        <v>-1</v>
      </c>
      <c r="E24">
        <v>-1</v>
      </c>
      <c r="F24">
        <v>-1</v>
      </c>
      <c r="G24">
        <v>-1</v>
      </c>
    </row>
    <row r="25" spans="1:23" x14ac:dyDescent="0.25">
      <c r="C25">
        <v>-1</v>
      </c>
      <c r="D25">
        <v>-1</v>
      </c>
      <c r="E25">
        <v>-1</v>
      </c>
      <c r="F25">
        <v>-1</v>
      </c>
      <c r="G25">
        <v>-1</v>
      </c>
    </row>
    <row r="26" spans="1:23" x14ac:dyDescent="0.25">
      <c r="C26">
        <v>-1</v>
      </c>
      <c r="D26">
        <v>-1</v>
      </c>
      <c r="E26">
        <v>-1</v>
      </c>
      <c r="F26">
        <v>-1</v>
      </c>
      <c r="G26">
        <v>-1</v>
      </c>
    </row>
    <row r="27" spans="1:23" x14ac:dyDescent="0.25">
      <c r="C27">
        <v>-1</v>
      </c>
      <c r="D27">
        <v>-1</v>
      </c>
      <c r="E27">
        <v>-1</v>
      </c>
      <c r="F27">
        <v>-1</v>
      </c>
      <c r="G27">
        <v>-1</v>
      </c>
    </row>
    <row r="28" spans="1:23" x14ac:dyDescent="0.25">
      <c r="C28">
        <v>-1</v>
      </c>
      <c r="D28">
        <v>-1</v>
      </c>
      <c r="E28">
        <v>-1</v>
      </c>
      <c r="F28">
        <v>-1</v>
      </c>
      <c r="G28">
        <v>-1</v>
      </c>
    </row>
    <row r="29" spans="1:23" x14ac:dyDescent="0.25">
      <c r="C29">
        <v>-1</v>
      </c>
      <c r="D29">
        <v>-1</v>
      </c>
      <c r="E29">
        <v>-1</v>
      </c>
      <c r="F29">
        <v>-1</v>
      </c>
      <c r="G29">
        <v>-1</v>
      </c>
    </row>
    <row r="30" spans="1:23" x14ac:dyDescent="0.25">
      <c r="C30">
        <v>-1</v>
      </c>
      <c r="D30">
        <v>-1</v>
      </c>
      <c r="E30">
        <v>-1</v>
      </c>
      <c r="F30">
        <v>-1</v>
      </c>
      <c r="G30">
        <v>-1</v>
      </c>
    </row>
    <row r="31" spans="1:23" x14ac:dyDescent="0.25">
      <c r="C31">
        <v>-1</v>
      </c>
      <c r="D31">
        <v>-1</v>
      </c>
      <c r="E31">
        <v>-1</v>
      </c>
      <c r="F31">
        <v>-1</v>
      </c>
      <c r="G31">
        <v>-1</v>
      </c>
    </row>
    <row r="32" spans="1:23" x14ac:dyDescent="0.25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25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15" zoomScaleNormal="115" workbookViewId="0">
      <selection activeCell="G14" sqref="G14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0.173696362484697</v>
      </c>
      <c r="D4" s="10">
        <v>0.12514903316639459</v>
      </c>
      <c r="E4" s="9">
        <v>-0.17420280783673767</v>
      </c>
      <c r="F4" s="10">
        <v>-0.12551392938674627</v>
      </c>
      <c r="G4" s="9">
        <v>0.12844942681127247</v>
      </c>
      <c r="H4" s="10">
        <v>9.2548406577164677E-2</v>
      </c>
      <c r="I4" s="9">
        <v>-0.27009482998249945</v>
      </c>
      <c r="J4" s="10">
        <v>-0.19460457520248625</v>
      </c>
      <c r="K4" s="9">
        <v>-0.135124484662832</v>
      </c>
      <c r="L4" s="10">
        <v>-9.7357816656354013E-2</v>
      </c>
      <c r="M4" s="9">
        <v>0.34908101061975055</v>
      </c>
      <c r="N4" s="10">
        <v>0.25151448395851483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5.8043743040009872E-2</v>
      </c>
      <c r="D5" s="10">
        <v>7.5478844163665536E-3</v>
      </c>
      <c r="E5" s="9">
        <v>0.11817278540311882</v>
      </c>
      <c r="F5" s="10">
        <v>1.5366936704409299E-2</v>
      </c>
      <c r="G5" s="9">
        <v>-0.13231445268702793</v>
      </c>
      <c r="H5" s="10">
        <v>-1.7205888924290813E-2</v>
      </c>
      <c r="I5" s="9">
        <v>-0.13231445268702793</v>
      </c>
      <c r="J5" s="10">
        <v>-1.7205888924290813E-2</v>
      </c>
      <c r="K5" s="9">
        <v>-0.13231445268702793</v>
      </c>
      <c r="L5" s="10">
        <v>-1.7205888924290813E-2</v>
      </c>
      <c r="M5" s="9">
        <v>-0.13231445268702793</v>
      </c>
      <c r="N5" s="10">
        <v>-1.7205888924290813E-2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6.5494713596631463E-2</v>
      </c>
      <c r="D6" s="10">
        <v>0.2829234155394591</v>
      </c>
      <c r="E6" s="9">
        <v>-2.7670045673610543E-2</v>
      </c>
      <c r="F6" s="10">
        <v>-0.11952878942756939</v>
      </c>
      <c r="G6" s="9">
        <v>-0.15509644257775212</v>
      </c>
      <c r="H6" s="10">
        <v>-0.6699840775297945</v>
      </c>
      <c r="I6" s="9">
        <v>-0.31729626672995048</v>
      </c>
      <c r="J6" s="10">
        <v>-1.3706532724768481</v>
      </c>
      <c r="K6" s="9">
        <v>-0.35991486969304176</v>
      </c>
      <c r="L6" s="10">
        <v>-1.5547566917252995</v>
      </c>
      <c r="M6" s="9">
        <v>1.0850702035238193</v>
      </c>
      <c r="N6" s="10">
        <v>4.6872755253462817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-0.12948782956319999</v>
      </c>
      <c r="D7" s="10">
        <v>-1.6490598523385785E-2</v>
      </c>
      <c r="E7" s="9">
        <v>-0.12948782956319999</v>
      </c>
      <c r="F7" s="10">
        <v>-1.6490598523385785E-2</v>
      </c>
      <c r="G7" s="9">
        <v>0.64329140934003493</v>
      </c>
      <c r="H7" s="10">
        <v>8.192476776199184E-2</v>
      </c>
      <c r="I7" s="9">
        <v>-0.12948782956319999</v>
      </c>
      <c r="J7" s="10">
        <v>-1.6490598523385785E-2</v>
      </c>
      <c r="K7" s="9">
        <v>-0.12948782956319999</v>
      </c>
      <c r="L7" s="10">
        <v>-1.6490598523385785E-2</v>
      </c>
      <c r="M7" s="9">
        <v>-0.12948782956319999</v>
      </c>
      <c r="N7" s="10">
        <v>-1.6490598523385785E-2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4.6143496406775612E-2</v>
      </c>
      <c r="D8" s="10">
        <v>0.13909301477853919</v>
      </c>
      <c r="E8" s="9">
        <v>1.9528299111975535E-2</v>
      </c>
      <c r="F8" s="10">
        <v>5.8865283485169506E-2</v>
      </c>
      <c r="G8" s="9">
        <v>5.7315520130385468E-2</v>
      </c>
      <c r="H8" s="10">
        <v>0.17276949319698165</v>
      </c>
      <c r="I8" s="9">
        <v>-0.60847741332815186</v>
      </c>
      <c r="J8" s="10">
        <v>-1.8341687222477643</v>
      </c>
      <c r="K8" s="9">
        <v>0.318413474998817</v>
      </c>
      <c r="L8" s="10">
        <v>0.95981218660303247</v>
      </c>
      <c r="M8" s="9">
        <v>-0.19742686449614649</v>
      </c>
      <c r="N8" s="10">
        <v>-0.59511523658642584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0.21452137104799041</v>
      </c>
      <c r="D9" s="12">
        <v>0.95232573576320512</v>
      </c>
      <c r="E9" s="11">
        <v>-0.1672126416492091</v>
      </c>
      <c r="F9" s="12">
        <v>-0.74230786988522723</v>
      </c>
      <c r="G9" s="11">
        <v>-8.3012352517697674E-2</v>
      </c>
      <c r="H9" s="12">
        <v>-0.36851712863221309</v>
      </c>
      <c r="I9" s="11">
        <v>-0.53887711979085251</v>
      </c>
      <c r="J9" s="12">
        <v>-2.3922397432187577</v>
      </c>
      <c r="K9" s="11">
        <v>0.32753378332169475</v>
      </c>
      <c r="L9" s="12">
        <v>1.4540222713724873</v>
      </c>
      <c r="M9" s="11">
        <v>0.31220775039955984</v>
      </c>
      <c r="N9" s="12">
        <v>1.3859853410302971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-4.0036833328472181E-2</v>
      </c>
      <c r="D10" s="10">
        <v>-0.40762579575301672</v>
      </c>
      <c r="E10" s="9">
        <v>-0.10370419811647411</v>
      </c>
      <c r="F10" s="10">
        <v>-1.0558404040934519</v>
      </c>
      <c r="G10" s="9">
        <v>8.5973102228164108E-2</v>
      </c>
      <c r="H10" s="10">
        <v>0.87531533579576859</v>
      </c>
      <c r="I10" s="9">
        <v>0.31216791852158837</v>
      </c>
      <c r="J10" s="10">
        <v>3.1782657522375324</v>
      </c>
      <c r="K10" s="9">
        <v>1.5925572207679411E-2</v>
      </c>
      <c r="L10" s="10">
        <v>0.16214254485908342</v>
      </c>
      <c r="M10" s="9">
        <v>8.0701760256488578E-2</v>
      </c>
      <c r="N10" s="10">
        <v>0.82164638180378446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0.17329458084087246</v>
      </c>
      <c r="D11" s="10">
        <v>4.3805634249691536</v>
      </c>
      <c r="E11" s="9">
        <v>-9.7089032594631974E-2</v>
      </c>
      <c r="F11" s="10">
        <v>-2.4542294576436774</v>
      </c>
      <c r="G11" s="9">
        <v>-9.9594287234177528E-2</v>
      </c>
      <c r="H11" s="10">
        <v>-2.5175576170758802</v>
      </c>
      <c r="I11" s="9">
        <v>-1.1503169138639961</v>
      </c>
      <c r="J11" s="10">
        <v>-29.077863690516111</v>
      </c>
      <c r="K11" s="9">
        <v>-6.2751851386505686E-2</v>
      </c>
      <c r="L11" s="10">
        <v>-1.5862496316906913</v>
      </c>
      <c r="M11" s="9">
        <v>1.3485942840101615</v>
      </c>
      <c r="N11" s="10">
        <v>34.089945380819643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0.20579199675743295</v>
      </c>
      <c r="D12" s="12">
        <v>3.8358634849590061</v>
      </c>
      <c r="E12" s="11">
        <v>-3.5198399878104907E-2</v>
      </c>
      <c r="F12" s="12">
        <v>-0.65608118366503732</v>
      </c>
      <c r="G12" s="11">
        <v>-0.16225505063349616</v>
      </c>
      <c r="H12" s="12">
        <v>-3.0243558242394215</v>
      </c>
      <c r="I12" s="11">
        <v>-1.6021814948079929</v>
      </c>
      <c r="J12" s="12">
        <v>-29.86388969953488</v>
      </c>
      <c r="K12" s="11">
        <v>-0.17180779927829429</v>
      </c>
      <c r="L12" s="12">
        <v>-3.2024144479222656</v>
      </c>
      <c r="M12" s="11">
        <v>1.7104688461022586</v>
      </c>
      <c r="N12" s="12">
        <v>31.882313657985534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0.21586827406875903</v>
      </c>
      <c r="D13" s="12">
        <v>0.53822274937737724</v>
      </c>
      <c r="E13" s="11">
        <v>-7.51219910702801E-2</v>
      </c>
      <c r="F13" s="12">
        <v>-0.18730109714811682</v>
      </c>
      <c r="G13" s="11">
        <v>-0.13634473231881158</v>
      </c>
      <c r="H13" s="12">
        <v>-0.33994729891794506</v>
      </c>
      <c r="I13" s="11">
        <v>-1.3769435608555565</v>
      </c>
      <c r="J13" s="12">
        <v>-3.4331230573747735</v>
      </c>
      <c r="K13" s="11">
        <v>-0.29118076132038273</v>
      </c>
      <c r="L13" s="12">
        <v>-0.72599880922629367</v>
      </c>
      <c r="M13" s="11">
        <v>1.7286292242226824</v>
      </c>
      <c r="N13" s="12">
        <v>4.3099782852706969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-1.2211611881943998E-2</v>
      </c>
      <c r="D14" s="10">
        <v>-1.4127221152292924E-2</v>
      </c>
      <c r="E14" s="9">
        <v>-0.13733758239087343</v>
      </c>
      <c r="F14" s="10">
        <v>-0.15888143332051707</v>
      </c>
      <c r="G14" s="9">
        <v>7.6542165242662677E-2</v>
      </c>
      <c r="H14" s="10">
        <v>8.8549169946785522E-2</v>
      </c>
      <c r="I14" s="9">
        <v>0.34034731814194003</v>
      </c>
      <c r="J14" s="10">
        <v>0.39373686933911634</v>
      </c>
      <c r="K14" s="9">
        <v>-0.2487223595406764</v>
      </c>
      <c r="L14" s="10">
        <v>-0.287738900705374</v>
      </c>
      <c r="M14" s="9">
        <v>0.49416906827065776</v>
      </c>
      <c r="N14" s="10">
        <v>0.5716883063082383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-3.0892182139096714E-2</v>
      </c>
      <c r="D15" s="10">
        <v>-3.1701123981005885E-2</v>
      </c>
      <c r="E15" s="9">
        <v>-0.12271812312276451</v>
      </c>
      <c r="F15" s="10">
        <v>-0.12593161655963403</v>
      </c>
      <c r="G15" s="9">
        <v>7.0530160141636877E-2</v>
      </c>
      <c r="H15" s="10">
        <v>7.2377060998242815E-2</v>
      </c>
      <c r="I15" s="9">
        <v>0.29948574834818742</v>
      </c>
      <c r="J15" s="10">
        <v>0.3073280740150337</v>
      </c>
      <c r="K15" s="9">
        <v>0.11036299868802503</v>
      </c>
      <c r="L15" s="10">
        <v>0.11325296117223305</v>
      </c>
      <c r="M15" s="9">
        <v>5.6445900900453032E-2</v>
      </c>
      <c r="N15" s="10">
        <v>5.7923991727350188E-2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0.19036022113598747</v>
      </c>
      <c r="D16" s="12">
        <v>0.47500892295309249</v>
      </c>
      <c r="E16" s="11">
        <v>3.8554398231792485E-2</v>
      </c>
      <c r="F16" s="12">
        <v>9.6205410300010286E-2</v>
      </c>
      <c r="G16" s="11">
        <v>-0.25145718473036582</v>
      </c>
      <c r="H16" s="12">
        <v>-0.62746515934261549</v>
      </c>
      <c r="I16" s="11">
        <v>-1.5195088645100472</v>
      </c>
      <c r="J16" s="12">
        <v>-3.7916549205570451</v>
      </c>
      <c r="K16" s="11">
        <v>0.28291329857191105</v>
      </c>
      <c r="L16" s="12">
        <v>0.70595810638268119</v>
      </c>
      <c r="M16" s="11">
        <v>1.222889849519327</v>
      </c>
      <c r="N16" s="12">
        <v>3.0514967194510643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-0.1222345102437265</v>
      </c>
      <c r="D17" s="14">
        <v>-0.16495934234752774</v>
      </c>
      <c r="E17" s="13">
        <v>0.18259937227409895</v>
      </c>
      <c r="F17" s="14">
        <v>0.24642363521845656</v>
      </c>
      <c r="G17" s="13">
        <v>7.0929774249415295E-2</v>
      </c>
      <c r="H17" s="14">
        <v>9.572197646730185E-2</v>
      </c>
      <c r="I17" s="13">
        <v>-2.6612512266425066</v>
      </c>
      <c r="J17" s="14">
        <v>-3.5914428036171584</v>
      </c>
      <c r="K17" s="13">
        <v>-0.26268722578227288</v>
      </c>
      <c r="L17" s="14">
        <v>-0.35450472965235491</v>
      </c>
      <c r="M17" s="13">
        <v>1.7847355906258071</v>
      </c>
      <c r="N17" s="14">
        <v>2.4085571963828416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6" x14ac:dyDescent="0.25">
      <c r="A22" t="s">
        <v>0</v>
      </c>
      <c r="B22">
        <f>Cas!L$9</f>
        <v>11.961540538982241</v>
      </c>
      <c r="C22">
        <f>Cas!M$9-B22</f>
        <v>4.9901434107207905</v>
      </c>
      <c r="E22" t="s">
        <v>0</v>
      </c>
      <c r="F22">
        <f>Cas!L$12</f>
        <v>67.494559035590811</v>
      </c>
      <c r="G22">
        <f>Cas!M$12-F22</f>
        <v>30.155131506232408</v>
      </c>
      <c r="I22" t="s">
        <v>0</v>
      </c>
      <c r="J22">
        <f>Cas!L$16</f>
        <v>7.1103405288234125</v>
      </c>
      <c r="K22">
        <f>Cas!M$16-J22</f>
        <v>2.9112313851010185</v>
      </c>
      <c r="M22" t="s">
        <v>0</v>
      </c>
      <c r="N22">
        <f>Cas!L$17</f>
        <v>3.0614645213535532</v>
      </c>
      <c r="O22">
        <f>Cas!M$17-N22</f>
        <v>2.6935216673790414</v>
      </c>
    </row>
    <row r="23" spans="1:16" x14ac:dyDescent="0.25">
      <c r="A23" t="s">
        <v>19</v>
      </c>
      <c r="B23">
        <f>Ben!L$9</f>
        <v>8.0795502459244855</v>
      </c>
      <c r="C23">
        <f>Ben!M$9-B23</f>
        <v>9.5031557138753815</v>
      </c>
      <c r="E23" t="s">
        <v>19</v>
      </c>
      <c r="F23">
        <f>Ben!L$12</f>
        <v>63.310241617372903</v>
      </c>
      <c r="G23">
        <f>Ben!M$12-F23</f>
        <v>29.425351507847289</v>
      </c>
      <c r="I23" t="s">
        <v>19</v>
      </c>
      <c r="J23">
        <f>Ben!L$16</f>
        <v>6.4737577839726397</v>
      </c>
      <c r="K23">
        <f>Ben!M$16-J23</f>
        <v>3.4688811389936012</v>
      </c>
      <c r="M23" t="s">
        <v>19</v>
      </c>
      <c r="N23">
        <f>Ben!L$17</f>
        <v>3.7528952915310119</v>
      </c>
      <c r="O23">
        <f>Ben!M$17-N23</f>
        <v>2.1929163147976474</v>
      </c>
    </row>
    <row r="24" spans="1:16" x14ac:dyDescent="0.25">
      <c r="A24" t="s">
        <v>17</v>
      </c>
      <c r="B24">
        <f>Lucas!L$9</f>
        <v>8.7475995525598194</v>
      </c>
      <c r="C24">
        <f>Lucas!M$9-B24</f>
        <v>8.7339270797235429</v>
      </c>
      <c r="E24" t="s">
        <v>17</v>
      </c>
      <c r="F24">
        <f>Lucas!L$12</f>
        <v>60.334412045804598</v>
      </c>
      <c r="G24">
        <f>Lucas!M$12-F24</f>
        <v>30.937866169843318</v>
      </c>
      <c r="I24" t="s">
        <v>17</v>
      </c>
      <c r="J24">
        <f>Lucas!L$16</f>
        <v>4.9120846055484879</v>
      </c>
      <c r="K24">
        <f>Lucas!M$16-J24</f>
        <v>5.1170453646317213</v>
      </c>
      <c r="M24" t="s">
        <v>17</v>
      </c>
      <c r="N24">
        <f>Lucas!L$17</f>
        <v>4.2262832477101524</v>
      </c>
      <c r="O24">
        <f>Lucas!M$17-N24</f>
        <v>0.92569768722268542</v>
      </c>
    </row>
    <row r="25" spans="1:16" x14ac:dyDescent="0.25">
      <c r="A25" t="s">
        <v>18</v>
      </c>
      <c r="B25">
        <f>Jillian!L$9</f>
        <v>5.1309093608790102</v>
      </c>
      <c r="C25">
        <f>Jillian!M$9-B25</f>
        <v>11.87572957621148</v>
      </c>
      <c r="E25" t="s">
        <v>18</v>
      </c>
      <c r="F25">
        <f>Jillian!L$12</f>
        <v>44.179307458590287</v>
      </c>
      <c r="G25">
        <f>Jillian!M$12-F25</f>
        <v>9.322381913530009</v>
      </c>
      <c r="I25" t="s">
        <v>18</v>
      </c>
      <c r="J25">
        <f>Jillian!L$16</f>
        <v>2.7695506683302318</v>
      </c>
      <c r="K25">
        <f>Jillian!M$16-J25</f>
        <v>3.0769709920108816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25">
      <c r="A26" t="s">
        <v>15</v>
      </c>
      <c r="B26">
        <f>Keller!L$9</f>
        <v>15</v>
      </c>
      <c r="C26">
        <f>Keller!M$9-B26</f>
        <v>0</v>
      </c>
      <c r="E26" t="s">
        <v>15</v>
      </c>
      <c r="F26">
        <f>Keller!L$12</f>
        <v>59.664270603974273</v>
      </c>
      <c r="G26">
        <f>Keller!M$12-F26</f>
        <v>31.626955192147562</v>
      </c>
      <c r="I26" t="s">
        <v>15</v>
      </c>
      <c r="J26">
        <f>Keller!L$16</f>
        <v>5.0962189435960266</v>
      </c>
      <c r="K26">
        <f>Keller!M$16-J26</f>
        <v>7.3611850670432375</v>
      </c>
      <c r="M26" t="s">
        <v>15</v>
      </c>
      <c r="N26">
        <f>Keller!L$17</f>
        <v>2.6337094585905216</v>
      </c>
      <c r="O26">
        <f>Keller!M$17-N26</f>
        <v>3.0797090706073611</v>
      </c>
    </row>
    <row r="27" spans="1:16" x14ac:dyDescent="0.25">
      <c r="A27" t="s">
        <v>2</v>
      </c>
      <c r="B27">
        <f>Matt!L$9</f>
        <v>7.6530529445338873</v>
      </c>
      <c r="C27">
        <f>Matt!M$9-B27</f>
        <v>14.541731883742234</v>
      </c>
      <c r="E27" t="s">
        <v>2</v>
      </c>
      <c r="F27">
        <f>Matt!L$12</f>
        <v>102.65877550517726</v>
      </c>
      <c r="G27">
        <f>Matt!M$12-F27</f>
        <v>16.061917341021001</v>
      </c>
      <c r="I27" t="s">
        <v>2</v>
      </c>
      <c r="J27">
        <f>Matt!L$16</f>
        <v>9.99385282052015</v>
      </c>
      <c r="K27">
        <f>Matt!M$16-J27</f>
        <v>2.339477913407908</v>
      </c>
      <c r="M27" t="s">
        <v>2</v>
      </c>
      <c r="N27">
        <f>Matt!L$17</f>
        <v>7</v>
      </c>
      <c r="O27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G13" sqref="G13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-7.3071760890256118E-2</v>
      </c>
      <c r="D4" s="10">
        <v>-5.2648541946934857E-2</v>
      </c>
      <c r="E4" s="9">
        <v>0.24809992888136145</v>
      </c>
      <c r="F4" s="10">
        <v>0.17875714713320534</v>
      </c>
      <c r="G4" s="9">
        <v>-1.5742283459723182E-2</v>
      </c>
      <c r="H4" s="10">
        <v>-1.1342388098660061E-2</v>
      </c>
      <c r="I4" s="9">
        <v>9.6078799745535487E-2</v>
      </c>
      <c r="J4" s="10">
        <v>6.9225219934292037E-2</v>
      </c>
    </row>
    <row r="5" spans="1:10" x14ac:dyDescent="0.25">
      <c r="A5" t="s">
        <v>30</v>
      </c>
      <c r="C5" s="9">
        <v>-0.13231445253219737</v>
      </c>
      <c r="D5" s="10">
        <v>-1.7205888884716018E-2</v>
      </c>
      <c r="E5" s="9">
        <v>0.22164307250016871</v>
      </c>
      <c r="F5" s="10">
        <v>2.8821991887673551E-2</v>
      </c>
      <c r="G5" s="9">
        <v>-0.13231445253219737</v>
      </c>
      <c r="H5" s="10">
        <v>-1.7205888884716018E-2</v>
      </c>
      <c r="I5" s="9">
        <v>-0.13231445253219737</v>
      </c>
      <c r="J5" s="10">
        <v>-1.7205888884716018E-2</v>
      </c>
    </row>
    <row r="6" spans="1:10" x14ac:dyDescent="0.25">
      <c r="A6" t="s">
        <v>31</v>
      </c>
      <c r="C6" s="9">
        <v>4.3317054542368671E-2</v>
      </c>
      <c r="D6" s="10">
        <v>0.18712058348442717</v>
      </c>
      <c r="E6" s="9">
        <v>0.21717284425363428</v>
      </c>
      <c r="F6" s="10">
        <v>0.93814110315291366</v>
      </c>
      <c r="G6" s="9">
        <v>-0.39363927511202629</v>
      </c>
      <c r="H6" s="10">
        <v>-1.7004390446101079</v>
      </c>
      <c r="I6" s="9">
        <v>0.19325250798375124</v>
      </c>
      <c r="J6" s="10">
        <v>0.83481027128422713</v>
      </c>
    </row>
    <row r="7" spans="1:10" x14ac:dyDescent="0.25">
      <c r="A7" t="s">
        <v>32</v>
      </c>
      <c r="C7" s="9">
        <v>0.22890547966421948</v>
      </c>
      <c r="D7" s="10">
        <v>2.9151684563812529E-2</v>
      </c>
      <c r="E7" s="9">
        <v>-0.12948782946860765</v>
      </c>
      <c r="F7" s="10">
        <v>-1.6490598499690007E-2</v>
      </c>
      <c r="G7" s="9">
        <v>-0.12948782946860765</v>
      </c>
      <c r="H7" s="10">
        <v>-1.6490598499690007E-2</v>
      </c>
      <c r="I7" s="9">
        <v>-0.12948782946860765</v>
      </c>
      <c r="J7" s="10">
        <v>-1.6490598499690007E-2</v>
      </c>
    </row>
    <row r="8" spans="1:10" x14ac:dyDescent="0.25">
      <c r="A8" t="s">
        <v>33</v>
      </c>
      <c r="C8" s="9">
        <v>3.1345686204414289E-2</v>
      </c>
      <c r="D8" s="10">
        <v>9.4487118088130817E-2</v>
      </c>
      <c r="E8" s="9">
        <v>-0.33423492304441488</v>
      </c>
      <c r="F8" s="10">
        <v>-1.0075036940307127</v>
      </c>
      <c r="G8" s="9">
        <v>0.22983552932781143</v>
      </c>
      <c r="H8" s="10">
        <v>0.69280655267284352</v>
      </c>
      <c r="I8" s="9">
        <v>0.15898356086194632</v>
      </c>
      <c r="J8" s="10">
        <v>0.47923335897871588</v>
      </c>
    </row>
    <row r="9" spans="1:10" x14ac:dyDescent="0.25">
      <c r="A9" s="4" t="s">
        <v>12</v>
      </c>
      <c r="C9" s="11">
        <v>-9.0541749423323267E-3</v>
      </c>
      <c r="D9" s="12">
        <v>-4.0194241583307644E-2</v>
      </c>
      <c r="E9" s="11">
        <v>-0.12290262110305751</v>
      </c>
      <c r="F9" s="12">
        <v>-0.54560218631754154</v>
      </c>
      <c r="G9" s="11">
        <v>7.9565125237873006E-3</v>
      </c>
      <c r="H9" s="12">
        <v>3.532138362452919E-2</v>
      </c>
      <c r="I9" s="11">
        <v>0.37173585459403946</v>
      </c>
      <c r="J9" s="12">
        <v>1.650248734964384</v>
      </c>
    </row>
    <row r="10" spans="1:10" x14ac:dyDescent="0.25">
      <c r="A10" t="s">
        <v>13</v>
      </c>
      <c r="C10" s="9">
        <v>0.11473800420319115</v>
      </c>
      <c r="D10" s="10">
        <v>1.1681785589660088</v>
      </c>
      <c r="E10" s="9">
        <v>0.18668869155781392</v>
      </c>
      <c r="F10" s="10">
        <v>1.9007279078433825</v>
      </c>
      <c r="G10" s="9">
        <v>-0.56471672316376398</v>
      </c>
      <c r="H10" s="10">
        <v>-5.7495332298198072</v>
      </c>
      <c r="I10" s="9">
        <v>0.15758102975628457</v>
      </c>
      <c r="J10" s="10">
        <v>1.604374954396814</v>
      </c>
    </row>
    <row r="11" spans="1:10" x14ac:dyDescent="0.25">
      <c r="A11" t="s">
        <v>14</v>
      </c>
      <c r="C11" s="9">
        <v>0.14125290283154404</v>
      </c>
      <c r="D11" s="10">
        <v>3.5706096340895357</v>
      </c>
      <c r="E11" s="9">
        <v>-3.326684490030607E-2</v>
      </c>
      <c r="F11" s="10">
        <v>-0.84092372273902072</v>
      </c>
      <c r="G11" s="9">
        <v>-0.49766771564635698</v>
      </c>
      <c r="H11" s="10">
        <v>-12.580110599082047</v>
      </c>
      <c r="I11" s="9">
        <v>0.58137691053196183</v>
      </c>
      <c r="J11" s="10">
        <v>14.696122742753701</v>
      </c>
    </row>
    <row r="12" spans="1:10" x14ac:dyDescent="0.25">
      <c r="A12" s="4" t="s">
        <v>34</v>
      </c>
      <c r="C12" s="11">
        <v>0.1310455241914105</v>
      </c>
      <c r="D12" s="12">
        <v>2.4426253167068381</v>
      </c>
      <c r="E12" s="11">
        <v>-0.11781686229385779</v>
      </c>
      <c r="F12" s="12">
        <v>-2.1960494442648297</v>
      </c>
      <c r="G12" s="11">
        <v>-0.36835174636208057</v>
      </c>
      <c r="H12" s="12">
        <v>-6.8658987528867357</v>
      </c>
      <c r="I12" s="11">
        <v>0.61383022223350814</v>
      </c>
      <c r="J12" s="12">
        <v>11.441499053392533</v>
      </c>
    </row>
    <row r="13" spans="1:10" x14ac:dyDescent="0.25">
      <c r="A13" s="4" t="s">
        <v>25</v>
      </c>
      <c r="C13" s="11">
        <v>9.6621216705706031E-2</v>
      </c>
      <c r="D13" s="12">
        <v>0.24090495530471934</v>
      </c>
      <c r="E13" s="11">
        <v>4.8821367515354624E-2</v>
      </c>
      <c r="F13" s="12">
        <v>0.12172594964338934</v>
      </c>
      <c r="G13" s="11">
        <v>-0.4222013124751175</v>
      </c>
      <c r="H13" s="12">
        <v>-1.0526713674203343</v>
      </c>
      <c r="I13" s="11">
        <v>0.54128120180189199</v>
      </c>
      <c r="J13" s="12">
        <v>1.3495723628128236</v>
      </c>
    </row>
    <row r="14" spans="1:10" x14ac:dyDescent="0.25">
      <c r="A14" t="s">
        <v>35</v>
      </c>
      <c r="C14" s="9">
        <v>-0.13554504398049719</v>
      </c>
      <c r="D14" s="10">
        <v>-0.15680770323503668</v>
      </c>
      <c r="E14" s="9">
        <v>0.55862185401868814</v>
      </c>
      <c r="F14" s="10">
        <v>0.64625166168504222</v>
      </c>
      <c r="G14" s="9">
        <v>-0.32303767408013279</v>
      </c>
      <c r="H14" s="10">
        <v>-0.37371189859352139</v>
      </c>
      <c r="I14" s="9">
        <v>5.4669462004895732E-2</v>
      </c>
      <c r="J14" s="10">
        <v>6.3245342819884032E-2</v>
      </c>
    </row>
    <row r="15" spans="1:10" x14ac:dyDescent="0.25">
      <c r="A15" t="s">
        <v>36</v>
      </c>
      <c r="C15" s="9">
        <v>0.15062547675938759</v>
      </c>
      <c r="D15" s="10">
        <v>0.1545697513889972</v>
      </c>
      <c r="E15" s="9">
        <v>0.1210799900280936</v>
      </c>
      <c r="F15" s="10">
        <v>0.12425058734732453</v>
      </c>
      <c r="G15" s="9">
        <v>-0.59050644359124438</v>
      </c>
      <c r="H15" s="10">
        <v>-0.60596942923077557</v>
      </c>
      <c r="I15" s="9">
        <v>0.16806346032060909</v>
      </c>
      <c r="J15" s="10">
        <v>0.17246436551253685</v>
      </c>
    </row>
    <row r="16" spans="1:10" x14ac:dyDescent="0.25">
      <c r="A16" s="4" t="s">
        <v>37</v>
      </c>
      <c r="C16" s="11">
        <v>0.14948150683093875</v>
      </c>
      <c r="D16" s="12">
        <v>0.37300360941747357</v>
      </c>
      <c r="E16" s="11">
        <v>-0.28183745961991791</v>
      </c>
      <c r="F16" s="12">
        <v>-0.70327354825354504</v>
      </c>
      <c r="G16" s="11">
        <v>-0.24310508559464036</v>
      </c>
      <c r="H16" s="12">
        <v>-0.60662403207576254</v>
      </c>
      <c r="I16" s="11">
        <v>0.72337346334836661</v>
      </c>
      <c r="J16" s="12">
        <v>1.805045443453567</v>
      </c>
    </row>
    <row r="17" spans="1:15" ht="15.75" thickBot="1" x14ac:dyDescent="0.3">
      <c r="A17" s="4" t="s">
        <v>38</v>
      </c>
      <c r="C17" s="13">
        <v>-0.42936194536026656</v>
      </c>
      <c r="D17" s="14">
        <v>-0.57943754122100799</v>
      </c>
      <c r="E17" s="13">
        <v>-0.63133381810004652</v>
      </c>
      <c r="F17" s="14">
        <v>-0.85200497902210026</v>
      </c>
      <c r="G17" s="13">
        <v>0.46737785098882406</v>
      </c>
      <c r="H17" s="14">
        <v>0.63074120965910918</v>
      </c>
      <c r="I17" s="13">
        <v>0.50342056334867724</v>
      </c>
      <c r="J17" s="14">
        <v>0.67938199129895782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5" x14ac:dyDescent="0.25">
      <c r="A22" t="s">
        <v>1</v>
      </c>
      <c r="B22">
        <f>Zoe!N$9</f>
        <v>9.3398611558162905</v>
      </c>
      <c r="C22">
        <f>Zoe!O$9-B22</f>
        <v>8.3431370946113432</v>
      </c>
      <c r="E22" t="s">
        <v>1</v>
      </c>
      <c r="F22">
        <f>Zoe!N$12</f>
        <v>61.650284605302666</v>
      </c>
      <c r="G22">
        <f>Zoe!O$12-F22</f>
        <v>38.658927592857957</v>
      </c>
      <c r="I22" t="s">
        <v>1</v>
      </c>
      <c r="J22">
        <f>Zoe!N$16</f>
        <v>6.0368953999211961</v>
      </c>
      <c r="K22">
        <f>Zoe!O$16-J22</f>
        <v>4.8085347441276589</v>
      </c>
      <c r="M22" t="s">
        <v>1</v>
      </c>
      <c r="N22">
        <f>Zoe!N$17</f>
        <v>2.7038853188118095</v>
      </c>
      <c r="O22">
        <f>Zoe!O$17-N22</f>
        <v>2.5201294690025522</v>
      </c>
    </row>
    <row r="23" spans="1:15" x14ac:dyDescent="0.25">
      <c r="A23" t="s">
        <v>23</v>
      </c>
      <c r="B23">
        <f>Max!N$9</f>
        <v>8.3052182162001813</v>
      </c>
      <c r="C23">
        <f>Max!O$9-B23</f>
        <v>9.1515706704222026</v>
      </c>
      <c r="E23" t="s">
        <v>23</v>
      </c>
      <c r="F23">
        <f>Max!N$12</f>
        <v>66.202605614206931</v>
      </c>
      <c r="G23">
        <f>Max!O$12-F23</f>
        <v>20.761073840629734</v>
      </c>
      <c r="I23" t="s">
        <v>23</v>
      </c>
      <c r="J23">
        <f>Max!N$16</f>
        <v>4.9433579131855492</v>
      </c>
      <c r="K23">
        <f>Max!O$16-J23</f>
        <v>4.8977739399920708</v>
      </c>
      <c r="M23" t="s">
        <v>23</v>
      </c>
      <c r="N23">
        <f>Max!N$17</f>
        <v>2.5030242316638027</v>
      </c>
      <c r="O23">
        <f>Max!O$17-N23</f>
        <v>2.4537285032622425</v>
      </c>
    </row>
    <row r="24" spans="1:15" x14ac:dyDescent="0.25">
      <c r="A24" t="s">
        <v>20</v>
      </c>
      <c r="B24">
        <f>Hailey!N$9</f>
        <v>9.434120804421898</v>
      </c>
      <c r="C24">
        <f>Hailey!O$9-B24</f>
        <v>8.273512328419713</v>
      </c>
      <c r="E24" t="s">
        <v>20</v>
      </c>
      <c r="F24">
        <f>Hailey!N$12</f>
        <v>57.547458281311592</v>
      </c>
      <c r="G24">
        <f>Hailey!O$12-F24</f>
        <v>28.542559416022954</v>
      </c>
      <c r="I24" t="s">
        <v>20</v>
      </c>
      <c r="J24">
        <f>Hailey!N$16</f>
        <v>5.9981432772562213</v>
      </c>
      <c r="K24">
        <f>Hailey!O$16-J24</f>
        <v>2.9976454181738008</v>
      </c>
      <c r="M24" t="s">
        <v>20</v>
      </c>
      <c r="N24">
        <f>Hailey!N$17</f>
        <v>4.3251208186431587</v>
      </c>
      <c r="O24">
        <f>Hailey!O$17-N24</f>
        <v>1.7923500509110539</v>
      </c>
    </row>
    <row r="25" spans="1:15" x14ac:dyDescent="0.25">
      <c r="A25" t="s">
        <v>21</v>
      </c>
      <c r="B25">
        <f>Caleb!N$9</f>
        <v>11.446985974920343</v>
      </c>
      <c r="C25">
        <f>Caleb!O$9-B25</f>
        <v>7.4698022026552717</v>
      </c>
      <c r="E25" t="s">
        <v>21</v>
      </c>
      <c r="F25">
        <f>Caleb!N$12</f>
        <v>70.864984298831402</v>
      </c>
      <c r="G25">
        <f>Caleb!O$12-F25</f>
        <v>38.819734578643391</v>
      </c>
      <c r="I25" t="s">
        <v>21</v>
      </c>
      <c r="J25">
        <f>Caleb!N$16</f>
        <v>7.4760967217343053</v>
      </c>
      <c r="K25">
        <f>Caleb!O$16-J25</f>
        <v>4.8860028411333287</v>
      </c>
      <c r="M25" t="s">
        <v>21</v>
      </c>
      <c r="N25">
        <f>Caleb!N$17</f>
        <v>3.8911747124363707</v>
      </c>
      <c r="O25">
        <f>Caleb!O$17-N25</f>
        <v>2.7523375452970207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topLeftCell="A14" zoomScale="115" zoomScaleNormal="115" workbookViewId="0">
      <selection activeCell="H16" sqref="H16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50</v>
      </c>
      <c r="J2" s="25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-0.15612456553396034</v>
      </c>
      <c r="D4" s="10">
        <v>-0.11248847211006363</v>
      </c>
      <c r="E4" s="9">
        <v>-2.5917928654254237E-2</v>
      </c>
      <c r="F4" s="10">
        <v>-1.8673987559891858E-2</v>
      </c>
      <c r="G4" s="9">
        <v>5.8936152349487958E-2</v>
      </c>
      <c r="H4" s="10">
        <v>4.2463770561447955E-2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7.5312954650239641E-2</v>
      </c>
      <c r="D5" s="10">
        <v>9.793535804414482E-3</v>
      </c>
      <c r="E5" s="9">
        <v>-0.13231445242897716</v>
      </c>
      <c r="F5" s="10">
        <v>-1.7205888858332838E-2</v>
      </c>
      <c r="G5" s="9">
        <v>3.6104633499783587E-2</v>
      </c>
      <c r="H5" s="10">
        <v>4.6949694448651935E-3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-0.16275548167598486</v>
      </c>
      <c r="D6" s="10">
        <v>-0.70306951892474512</v>
      </c>
      <c r="E6" s="9">
        <v>-0.29665043371619226</v>
      </c>
      <c r="F6" s="10">
        <v>-1.2814676075665163</v>
      </c>
      <c r="G6" s="9">
        <v>0.14668006954084739</v>
      </c>
      <c r="H6" s="10">
        <v>0.63362711268451477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0.41819218352744775</v>
      </c>
      <c r="D7" s="10">
        <v>5.3257819049966834E-2</v>
      </c>
      <c r="E7" s="9">
        <v>-0.12948782940554643</v>
      </c>
      <c r="F7" s="10">
        <v>-1.6490598483892838E-2</v>
      </c>
      <c r="G7" s="9">
        <v>-0.12948782940554643</v>
      </c>
      <c r="H7" s="10">
        <v>-1.6490598483892838E-2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-1.1010390700722801E-2</v>
      </c>
      <c r="D8" s="10">
        <v>-3.3189258626328932E-2</v>
      </c>
      <c r="E8" s="9">
        <v>0.53520327146470548</v>
      </c>
      <c r="F8" s="10">
        <v>1.6132942306155722</v>
      </c>
      <c r="G8" s="9">
        <v>-0.22175479602338491</v>
      </c>
      <c r="H8" s="10">
        <v>-0.66844833002754256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0.10048912604403858</v>
      </c>
      <c r="D9" s="12">
        <v>0.44610185181122297</v>
      </c>
      <c r="E9" s="11">
        <v>-0.31069485523508927</v>
      </c>
      <c r="F9" s="12">
        <v>-1.3792691381140294</v>
      </c>
      <c r="G9" s="11">
        <v>8.3744881169635757E-2</v>
      </c>
      <c r="H9" s="12">
        <v>0.37176904646491948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8.3796439792703098E-2</v>
      </c>
      <c r="D10" s="10">
        <v>0.85315414852146887</v>
      </c>
      <c r="E10" s="9">
        <v>0.23788557155172221</v>
      </c>
      <c r="F10" s="10">
        <v>2.4219771477740686</v>
      </c>
      <c r="G10" s="9">
        <v>-0.17054899287501327</v>
      </c>
      <c r="H10" s="10">
        <v>-1.7364052835350456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-0.17894710270325484</v>
      </c>
      <c r="D11" s="10">
        <v>-4.5234486240312322</v>
      </c>
      <c r="E11" s="9">
        <v>0.26579472425309281</v>
      </c>
      <c r="F11" s="10">
        <v>6.7187943338271481</v>
      </c>
      <c r="G11" s="9">
        <v>-0.11770405800574446</v>
      </c>
      <c r="H11" s="10">
        <v>-2.9753388078704717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-0.31238494678190798</v>
      </c>
      <c r="D12" s="12">
        <v>-5.8227046243639506</v>
      </c>
      <c r="E12" s="11">
        <v>0.30451895445377314</v>
      </c>
      <c r="F12" s="12">
        <v>5.676086324167116</v>
      </c>
      <c r="G12" s="11">
        <v>-8.6413319809417855E-2</v>
      </c>
      <c r="H12" s="12">
        <v>-1.6107025708003135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-0.31512383466132771</v>
      </c>
      <c r="D13" s="12">
        <v>-0.78569589480675539</v>
      </c>
      <c r="E13" s="11">
        <v>0.11208317824469123</v>
      </c>
      <c r="F13" s="12">
        <v>0.27945614814693975</v>
      </c>
      <c r="G13" s="11">
        <v>-1.6656993970305372E-3</v>
      </c>
      <c r="H13" s="12">
        <v>-4.1530758206071994E-3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0.11515115388863492</v>
      </c>
      <c r="D14" s="10">
        <v>0.13321466748866695</v>
      </c>
      <c r="E14" s="9">
        <v>-0.37892852925343851</v>
      </c>
      <c r="F14" s="10">
        <v>-0.43837023183706481</v>
      </c>
      <c r="G14" s="9">
        <v>6.1222161136719071E-2</v>
      </c>
      <c r="H14" s="10">
        <v>7.0825949748216654E-2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8.0218480337554687E-2</v>
      </c>
      <c r="D15" s="10">
        <v>8.2319079273628137E-2</v>
      </c>
      <c r="E15" s="9">
        <v>0.26287166231335474</v>
      </c>
      <c r="F15" s="10">
        <v>0.26975521248602963</v>
      </c>
      <c r="G15" s="9">
        <v>-0.17071534542929484</v>
      </c>
      <c r="H15" s="10">
        <v>-0.17518569280400453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-0.41956807285516945</v>
      </c>
      <c r="D16" s="12">
        <v>-1.0469549639075773</v>
      </c>
      <c r="E16" s="11">
        <v>0.5253004330590878</v>
      </c>
      <c r="F16" s="12">
        <v>1.3107906237752616</v>
      </c>
      <c r="G16" s="11">
        <v>-6.1833919417655807E-2</v>
      </c>
      <c r="H16" s="12">
        <v>-0.15429517415764504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-0.16432003739598361</v>
      </c>
      <c r="D17" s="14">
        <v>-0.22175509359941969</v>
      </c>
      <c r="E17" s="13">
        <v>-0.11770487518593124</v>
      </c>
      <c r="F17" s="14">
        <v>-0.15884645614498982</v>
      </c>
      <c r="G17" s="13">
        <v>0.25240108333624539</v>
      </c>
      <c r="H17" s="14">
        <v>0.3406232541497225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5" x14ac:dyDescent="0.25">
      <c r="A22" t="s">
        <v>16</v>
      </c>
      <c r="B22">
        <f>Maddie!P$9</f>
        <v>10.411673405479146</v>
      </c>
      <c r="C22">
        <f>Maddie!Q$9-B22</f>
        <v>7.0860155753340628</v>
      </c>
      <c r="E22" t="s">
        <v>16</v>
      </c>
      <c r="F22">
        <f>Maddie!P$12</f>
        <v>53.031242049294931</v>
      </c>
      <c r="G22">
        <f>Maddie!Q$12-F22</f>
        <v>39.48341092432824</v>
      </c>
      <c r="I22" t="s">
        <v>16</v>
      </c>
      <c r="J22">
        <f>Maddie!P$16</f>
        <v>4.1149510767199526</v>
      </c>
      <c r="K22">
        <f>Maddie!Q$16-J22</f>
        <v>5.8371639597165519</v>
      </c>
      <c r="M22" t="s">
        <v>16</v>
      </c>
      <c r="N22">
        <f>Maddie!P$17</f>
        <v>2.73025146456721</v>
      </c>
      <c r="O22">
        <f>Maddie!Q$17-N22</f>
        <v>3.2118828601637355</v>
      </c>
    </row>
    <row r="23" spans="1:15" x14ac:dyDescent="0.25">
      <c r="A23" t="s">
        <v>21</v>
      </c>
      <c r="B23">
        <f>Caleb!P$9</f>
        <v>6.9509453908184646</v>
      </c>
      <c r="C23">
        <f>Caleb!Q$9-B23</f>
        <v>10.466754693167946</v>
      </c>
      <c r="E23" t="s">
        <v>21</v>
      </c>
      <c r="F23">
        <f>Caleb!P$12</f>
        <v>69.736753978649162</v>
      </c>
      <c r="G23">
        <f>Caleb!Q$12-F23</f>
        <v>28.856949831132823</v>
      </c>
      <c r="I23" t="s">
        <v>21</v>
      </c>
      <c r="J23">
        <f>Caleb!P$16</f>
        <v>7.5331059910511886</v>
      </c>
      <c r="K23">
        <f>Caleb!Q$16-J23</f>
        <v>3.701946614000537</v>
      </c>
      <c r="M23" t="s">
        <v>21</v>
      </c>
      <c r="N23">
        <f>Caleb!P$17</f>
        <v>3.3748161903165892</v>
      </c>
      <c r="O23">
        <f>Caleb!Q$17-N23</f>
        <v>2.0599844306513706</v>
      </c>
    </row>
    <row r="24" spans="1:15" x14ac:dyDescent="0.25">
      <c r="A24" t="s">
        <v>2</v>
      </c>
      <c r="B24">
        <f>Matt!P$9</f>
        <v>9.5005064091729263</v>
      </c>
      <c r="C24">
        <f>Matt!Q$9-B24</f>
        <v>8.8060241625249649</v>
      </c>
      <c r="E24" t="s">
        <v>2</v>
      </c>
      <c r="F24">
        <f>Matt!P$12</f>
        <v>59.021249617561431</v>
      </c>
      <c r="G24">
        <f>Matt!Q$12-F24</f>
        <v>36.222758340933957</v>
      </c>
      <c r="I24" t="s">
        <v>2</v>
      </c>
      <c r="J24">
        <f>Matt!P$16</f>
        <v>5.6969877649137137</v>
      </c>
      <c r="K24">
        <f>Matt!Q$16-J24</f>
        <v>4.5178678199208777</v>
      </c>
      <c r="M24" t="s">
        <v>2</v>
      </c>
      <c r="N24">
        <f>Matt!P$17</f>
        <v>3.4255347158890079</v>
      </c>
      <c r="O24">
        <f>Matt!Q$17-N24</f>
        <v>3.0013184409012381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 t="e">
        <v>#NUM!</v>
      </c>
      <c r="D4" s="10" t="e">
        <v>#NUM!</v>
      </c>
      <c r="E4" s="9">
        <v>-0.57409797913501903</v>
      </c>
      <c r="F4" s="10">
        <v>-0.41364025122088388</v>
      </c>
      <c r="G4" s="9">
        <v>-0.1114592671620469</v>
      </c>
      <c r="H4" s="10">
        <v>-8.0306917887550566E-2</v>
      </c>
      <c r="I4" s="9">
        <v>-0.25559523012603635</v>
      </c>
      <c r="J4" s="10">
        <v>-0.18415754634685541</v>
      </c>
      <c r="K4" s="9">
        <v>-0.57409797913501903</v>
      </c>
      <c r="L4" s="10">
        <v>-0.41364025122088388</v>
      </c>
      <c r="M4" s="9">
        <v>-0.30939252118864258</v>
      </c>
      <c r="N4" s="10">
        <v>-0.22291874356212368</v>
      </c>
      <c r="O4" s="9">
        <v>-0.57409797913501903</v>
      </c>
      <c r="P4" s="10">
        <v>-0.41364025122088388</v>
      </c>
    </row>
    <row r="5" spans="1:16" x14ac:dyDescent="0.25">
      <c r="A5" t="s">
        <v>30</v>
      </c>
      <c r="C5" s="9" t="e">
        <v>#NUM!</v>
      </c>
      <c r="D5" s="10" t="e">
        <v>#NUM!</v>
      </c>
      <c r="E5" s="9">
        <v>-0.13231445229995198</v>
      </c>
      <c r="F5" s="10">
        <v>-1.720588882535385E-2</v>
      </c>
      <c r="G5" s="9">
        <v>-0.13231445229995198</v>
      </c>
      <c r="H5" s="10">
        <v>-1.720588882535385E-2</v>
      </c>
      <c r="I5" s="9">
        <v>-0.13231445229995198</v>
      </c>
      <c r="J5" s="10">
        <v>-1.720588882535385E-2</v>
      </c>
      <c r="K5" s="9">
        <v>-0.13231445229995198</v>
      </c>
      <c r="L5" s="10">
        <v>-1.720588882535385E-2</v>
      </c>
      <c r="M5" s="9">
        <v>-0.13231445229995198</v>
      </c>
      <c r="N5" s="10">
        <v>-1.720588882535385E-2</v>
      </c>
      <c r="O5" s="9">
        <v>-0.13231445229995198</v>
      </c>
      <c r="P5" s="10">
        <v>-1.720588882535385E-2</v>
      </c>
    </row>
    <row r="6" spans="1:16" x14ac:dyDescent="0.25">
      <c r="A6" t="s">
        <v>31</v>
      </c>
      <c r="C6" s="9" t="e">
        <v>#NUM!</v>
      </c>
      <c r="D6" s="10" t="e">
        <v>#NUM!</v>
      </c>
      <c r="E6" s="9">
        <v>-1.0128041929545759</v>
      </c>
      <c r="F6" s="10">
        <v>-4.3751015291573268</v>
      </c>
      <c r="G6" s="9">
        <v>-0.39377101218967758</v>
      </c>
      <c r="H6" s="10">
        <v>-1.7010081213656205</v>
      </c>
      <c r="I6" s="9">
        <v>-1.1215547567362052</v>
      </c>
      <c r="J6" s="10">
        <v>-4.844881138293549</v>
      </c>
      <c r="K6" s="9">
        <v>-1.551234657552953</v>
      </c>
      <c r="L6" s="10">
        <v>-6.7010081213656205</v>
      </c>
      <c r="M6" s="9">
        <v>-0.83699859481549166</v>
      </c>
      <c r="N6" s="10">
        <v>-3.6156582462371669</v>
      </c>
      <c r="O6" s="9">
        <v>-1.551234657552953</v>
      </c>
      <c r="P6" s="10">
        <v>-6.7010081213656205</v>
      </c>
    </row>
    <row r="7" spans="1:16" x14ac:dyDescent="0.25">
      <c r="A7" t="s">
        <v>32</v>
      </c>
      <c r="C7" s="9" t="e">
        <v>#NUM!</v>
      </c>
      <c r="D7" s="10" t="e">
        <v>#NUM!</v>
      </c>
      <c r="E7" s="9">
        <v>-0.12948782932671976</v>
      </c>
      <c r="F7" s="10">
        <v>-1.6490598464146359E-2</v>
      </c>
      <c r="G7" s="9">
        <v>-0.12948782932671976</v>
      </c>
      <c r="H7" s="10">
        <v>-1.6490598464146359E-2</v>
      </c>
      <c r="I7" s="9">
        <v>-0.12948782932671976</v>
      </c>
      <c r="J7" s="10">
        <v>-1.6490598464146359E-2</v>
      </c>
      <c r="K7" s="9">
        <v>-0.12948782932671976</v>
      </c>
      <c r="L7" s="10">
        <v>-1.6490598464146359E-2</v>
      </c>
      <c r="M7" s="9">
        <v>-0.12948782932671976</v>
      </c>
      <c r="N7" s="10">
        <v>-1.6490598464146359E-2</v>
      </c>
      <c r="O7" s="9">
        <v>-0.12948782932671976</v>
      </c>
      <c r="P7" s="10">
        <v>-1.6490598464146359E-2</v>
      </c>
    </row>
    <row r="8" spans="1:16" x14ac:dyDescent="0.25">
      <c r="A8" t="s">
        <v>33</v>
      </c>
      <c r="C8" s="9" t="e">
        <v>#NUM!</v>
      </c>
      <c r="D8" s="10" t="e">
        <v>#NUM!</v>
      </c>
      <c r="E8" s="9">
        <v>1.130948973574591</v>
      </c>
      <c r="F8" s="10">
        <v>3.4090850174085667</v>
      </c>
      <c r="G8" s="9">
        <v>0.30263312881656484</v>
      </c>
      <c r="H8" s="10">
        <v>0.91224457453560159</v>
      </c>
      <c r="I8" s="9">
        <v>1.1392532975257277</v>
      </c>
      <c r="J8" s="10">
        <v>3.4341172222409804</v>
      </c>
      <c r="K8" s="9">
        <v>1.5120768135577221</v>
      </c>
      <c r="L8" s="10">
        <v>4.5579407477401421</v>
      </c>
      <c r="M8" s="9">
        <v>1.0644843362077481</v>
      </c>
      <c r="N8" s="10">
        <v>3.2087368100808438</v>
      </c>
      <c r="O8" s="9">
        <v>2.1825248937710304</v>
      </c>
      <c r="P8" s="10">
        <v>6.5789112412022686</v>
      </c>
    </row>
    <row r="9" spans="1:16" x14ac:dyDescent="0.25">
      <c r="A9" s="4" t="s">
        <v>12</v>
      </c>
      <c r="B9" s="4"/>
      <c r="C9" s="11" t="e">
        <v>#NUM!</v>
      </c>
      <c r="D9" s="12" t="e">
        <v>#NUM!</v>
      </c>
      <c r="E9" s="11">
        <v>-0.75403480793602418</v>
      </c>
      <c r="F9" s="12">
        <v>-3.347390283506428</v>
      </c>
      <c r="G9" s="11">
        <v>-1.6998107146532668</v>
      </c>
      <c r="H9" s="12">
        <v>-7.5459777322550643</v>
      </c>
      <c r="I9" s="11">
        <v>0.32753378259952526</v>
      </c>
      <c r="J9" s="12">
        <v>1.4540222677449393</v>
      </c>
      <c r="K9" s="11">
        <v>0.32753378259952448</v>
      </c>
      <c r="L9" s="12">
        <v>1.4540222677449357</v>
      </c>
      <c r="M9" s="11">
        <v>0.32753378259952448</v>
      </c>
      <c r="N9" s="12">
        <v>1.4540222677449357</v>
      </c>
      <c r="O9" s="11">
        <v>-1.3619199651111349</v>
      </c>
      <c r="P9" s="12">
        <v>-6.0459777322550643</v>
      </c>
    </row>
    <row r="10" spans="1:16" x14ac:dyDescent="0.25">
      <c r="A10" t="s">
        <v>13</v>
      </c>
      <c r="C10" s="9" t="e">
        <v>#NUM!</v>
      </c>
      <c r="D10" s="10" t="e">
        <v>#NUM!</v>
      </c>
      <c r="E10" s="9">
        <v>0.54711312617382912</v>
      </c>
      <c r="F10" s="10">
        <v>5.570306261622374</v>
      </c>
      <c r="G10" s="9">
        <v>8.5673875604941011E-2</v>
      </c>
      <c r="H10" s="10">
        <v>0.87226882871026845</v>
      </c>
      <c r="I10" s="9">
        <v>0.15229111625970818</v>
      </c>
      <c r="J10" s="10">
        <v>1.5505169185456324</v>
      </c>
      <c r="K10" s="9">
        <v>0.30455432417710543</v>
      </c>
      <c r="L10" s="10">
        <v>3.1007496947329685</v>
      </c>
      <c r="M10" s="9">
        <v>0.32594363420365446</v>
      </c>
      <c r="N10" s="10">
        <v>3.3185200275449311</v>
      </c>
      <c r="O10" s="9">
        <v>0.16752352331391029</v>
      </c>
      <c r="P10" s="10">
        <v>1.7056021620436006</v>
      </c>
    </row>
    <row r="11" spans="1:16" x14ac:dyDescent="0.25">
      <c r="A11" t="s">
        <v>14</v>
      </c>
      <c r="C11" s="9" t="e">
        <v>#NUM!</v>
      </c>
      <c r="D11" s="10" t="e">
        <v>#NUM!</v>
      </c>
      <c r="E11" s="9">
        <v>1.257633516919966E-2</v>
      </c>
      <c r="F11" s="10">
        <v>0.3179062704148663</v>
      </c>
      <c r="G11" s="9">
        <v>-0.45445243944812924</v>
      </c>
      <c r="H11" s="10">
        <v>-11.487709110975189</v>
      </c>
      <c r="I11" s="9">
        <v>-7.7118826483181663E-2</v>
      </c>
      <c r="J11" s="10">
        <v>-1.949419936428086</v>
      </c>
      <c r="K11" s="9">
        <v>-0.17679047802905001</v>
      </c>
      <c r="L11" s="10">
        <v>-4.468933179573753</v>
      </c>
      <c r="M11" s="9">
        <v>0.28961948471019999</v>
      </c>
      <c r="N11" s="10">
        <v>7.3210397929903763</v>
      </c>
      <c r="O11" s="9">
        <v>0.27081209990107241</v>
      </c>
      <c r="P11" s="10">
        <v>6.8456242223581683</v>
      </c>
    </row>
    <row r="12" spans="1:16" x14ac:dyDescent="0.25">
      <c r="A12" s="4" t="s">
        <v>34</v>
      </c>
      <c r="B12" s="4"/>
      <c r="C12" s="11" t="e">
        <v>#NUM!</v>
      </c>
      <c r="D12" s="12" t="e">
        <v>#NUM!</v>
      </c>
      <c r="E12" s="11">
        <v>-0.10220273814488877</v>
      </c>
      <c r="F12" s="12">
        <v>-1.9050097077010264</v>
      </c>
      <c r="G12" s="11">
        <v>-0.25826850154123132</v>
      </c>
      <c r="H12" s="12">
        <v>-4.8140002074303396</v>
      </c>
      <c r="I12" s="11">
        <v>-0.26577722147710492</v>
      </c>
      <c r="J12" s="12">
        <v>-4.9539591227185866</v>
      </c>
      <c r="K12" s="11">
        <v>-0.48411688927441693</v>
      </c>
      <c r="L12" s="12">
        <v>-9.023705142051611</v>
      </c>
      <c r="M12" s="11">
        <v>0.13672550925460825</v>
      </c>
      <c r="N12" s="12">
        <v>2.5484974977005663</v>
      </c>
      <c r="O12" s="11">
        <v>0.6001228251316596</v>
      </c>
      <c r="P12" s="12">
        <v>11.18599979256966</v>
      </c>
    </row>
    <row r="13" spans="1:16" x14ac:dyDescent="0.25">
      <c r="A13" s="4" t="s">
        <v>25</v>
      </c>
      <c r="B13" s="4"/>
      <c r="C13" s="11" t="e">
        <v>#NUM!</v>
      </c>
      <c r="D13" s="12" t="e">
        <v>#NUM!</v>
      </c>
      <c r="E13" s="11">
        <v>-0.56686219032817309</v>
      </c>
      <c r="F13" s="12">
        <v>-1.4133532502591493</v>
      </c>
      <c r="G13" s="11">
        <v>-0.36207823605088624</v>
      </c>
      <c r="H13" s="12">
        <v>-0.90276695200707557</v>
      </c>
      <c r="I13" s="11">
        <v>-0.65319971351759953</v>
      </c>
      <c r="J13" s="12">
        <v>-1.6286179496889286</v>
      </c>
      <c r="K13" s="11">
        <v>-1.0389491435146887</v>
      </c>
      <c r="L13" s="12">
        <v>-2.5904041121358681</v>
      </c>
      <c r="M13" s="11">
        <v>-0.26612868959279362</v>
      </c>
      <c r="N13" s="12">
        <v>-0.66353666700795166</v>
      </c>
      <c r="O13" s="11">
        <v>-0.22838620724769887</v>
      </c>
      <c r="P13" s="12">
        <v>-0.56943361867374165</v>
      </c>
    </row>
    <row r="14" spans="1:16" x14ac:dyDescent="0.25">
      <c r="A14" t="s">
        <v>35</v>
      </c>
      <c r="C14" s="9" t="e">
        <v>#NUM!</v>
      </c>
      <c r="D14" s="10" t="e">
        <v>#NUM!</v>
      </c>
      <c r="E14" s="9">
        <v>-0.66476174224711237</v>
      </c>
      <c r="F14" s="10">
        <v>-0.76904148544350748</v>
      </c>
      <c r="G14" s="9">
        <v>-0.41119851301603666</v>
      </c>
      <c r="H14" s="10">
        <v>-0.47570233839429099</v>
      </c>
      <c r="I14" s="9">
        <v>-0.88828439254566638</v>
      </c>
      <c r="J14" s="10">
        <v>-1.0276276526239434</v>
      </c>
      <c r="K14" s="9">
        <v>-0.98746715810197605</v>
      </c>
      <c r="L14" s="10">
        <v>-1.1423690050609576</v>
      </c>
      <c r="M14" s="9">
        <v>0.68061640924710876</v>
      </c>
      <c r="N14" s="10">
        <v>0.78738323991883785</v>
      </c>
      <c r="O14" s="9">
        <v>-0.98746715810197605</v>
      </c>
      <c r="P14" s="10">
        <v>-1.1423690050609576</v>
      </c>
    </row>
    <row r="15" spans="1:16" x14ac:dyDescent="0.25">
      <c r="A15" t="s">
        <v>36</v>
      </c>
      <c r="C15" s="9" t="e">
        <v>#NUM!</v>
      </c>
      <c r="D15" s="10" t="e">
        <v>#NUM!</v>
      </c>
      <c r="E15" s="9">
        <v>0.60231838942435489</v>
      </c>
      <c r="F15" s="10">
        <v>0.61809068228884856</v>
      </c>
      <c r="G15" s="9">
        <v>0.16806346006570977</v>
      </c>
      <c r="H15" s="10">
        <v>0.1724643652323441</v>
      </c>
      <c r="I15" s="9">
        <v>0.27584679184163924</v>
      </c>
      <c r="J15" s="10">
        <v>0.2830701083849303</v>
      </c>
      <c r="K15" s="9">
        <v>0.32025947920851178</v>
      </c>
      <c r="L15" s="10">
        <v>0.32864578516794696</v>
      </c>
      <c r="M15" s="9">
        <v>0.19169893094224516</v>
      </c>
      <c r="N15" s="10">
        <v>0.19671875390252547</v>
      </c>
      <c r="O15" s="9">
        <v>0.33047716587608056</v>
      </c>
      <c r="P15" s="10">
        <v>0.33913103189901062</v>
      </c>
    </row>
    <row r="16" spans="1:16" x14ac:dyDescent="0.25">
      <c r="A16" s="4" t="s">
        <v>37</v>
      </c>
      <c r="B16" s="4"/>
      <c r="C16" s="11" t="e">
        <v>#NUM!</v>
      </c>
      <c r="D16" s="12" t="e">
        <v>#NUM!</v>
      </c>
      <c r="E16" s="11">
        <v>-0.74698197508543485</v>
      </c>
      <c r="F16" s="12">
        <v>-1.8639561431688163</v>
      </c>
      <c r="G16" s="11">
        <v>-0.44891033095372257</v>
      </c>
      <c r="H16" s="12">
        <v>-1.1201731728766759</v>
      </c>
      <c r="I16" s="11">
        <v>-4.8159499007897365E-2</v>
      </c>
      <c r="J16" s="12">
        <v>-0.12017317287667595</v>
      </c>
      <c r="K16" s="11" t="e">
        <v>#NUM!</v>
      </c>
      <c r="L16" s="12" t="e">
        <v>#NUM!</v>
      </c>
      <c r="M16" s="11">
        <v>-1.6511628267911982</v>
      </c>
      <c r="N16" s="12">
        <v>-4.1201731728766759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1.1532349597127015E-2</v>
      </c>
      <c r="F17" s="14">
        <v>1.556327093653298E-2</v>
      </c>
      <c r="G17" s="13">
        <v>1.0437377869767801</v>
      </c>
      <c r="H17" s="14">
        <v>1.4085571919761897</v>
      </c>
      <c r="I17" s="13">
        <v>0.20936432029277874</v>
      </c>
      <c r="J17" s="14">
        <v>0.28254377945421716</v>
      </c>
      <c r="K17" s="13">
        <v>-7.552846480549448E-2</v>
      </c>
      <c r="L17" s="14">
        <v>-0.10192805475487354</v>
      </c>
      <c r="M17" s="13">
        <v>-0.23146753173012302</v>
      </c>
      <c r="N17" s="14">
        <v>-0.3123727631552109</v>
      </c>
      <c r="O17" s="13">
        <v>1.4142366893012315</v>
      </c>
      <c r="P17" s="14">
        <v>1.9085571919761897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6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25">
      <c r="A23" t="s">
        <v>19</v>
      </c>
      <c r="B23">
        <f>Ben!R$9</f>
        <v>4.3244074712294607</v>
      </c>
      <c r="C23">
        <f>Ben!S$9-B23</f>
        <v>11.756470617320371</v>
      </c>
      <c r="E23" t="s">
        <v>19</v>
      </c>
      <c r="F23">
        <f>Ben!R$12</f>
        <v>70.695523643661218</v>
      </c>
      <c r="G23">
        <f>Ben!S$12-F23</f>
        <v>12.152972810889253</v>
      </c>
      <c r="I23" t="s">
        <v>19</v>
      </c>
      <c r="J23">
        <f>Ben!R$16</f>
        <v>4.9798956806385251</v>
      </c>
      <c r="K23">
        <f>Ben!S$16-J23</f>
        <v>2.4996713236110697</v>
      </c>
      <c r="M23" t="s">
        <v>19</v>
      </c>
      <c r="N23">
        <f>Ben!R$17</f>
        <v>3.4306142033699887</v>
      </c>
      <c r="O23">
        <f>Ben!S$17-N23</f>
        <v>2.3597048280471551</v>
      </c>
    </row>
    <row r="24" spans="1:16" x14ac:dyDescent="0.25">
      <c r="A24" t="s">
        <v>17</v>
      </c>
      <c r="B24">
        <f>Lucas!R$9</f>
        <v>-0.48074069840786038</v>
      </c>
      <c r="C24">
        <f>Lucas!S$9-B24</f>
        <v>12.961481396815721</v>
      </c>
      <c r="E24" t="s">
        <v>17</v>
      </c>
      <c r="F24">
        <f>Lucas!R$12</f>
        <v>57.916882557580252</v>
      </c>
      <c r="G24">
        <f>Lucas!S$12-F24</f>
        <v>32.166234884839525</v>
      </c>
      <c r="I24" t="s">
        <v>17</v>
      </c>
      <c r="J24">
        <f>Lucas!R$16</f>
        <v>6</v>
      </c>
      <c r="K24">
        <f>Lucas!S$16-J24</f>
        <v>2</v>
      </c>
      <c r="M24" t="s">
        <v>17</v>
      </c>
      <c r="N24">
        <f>Lucas!R$17</f>
        <v>6</v>
      </c>
      <c r="O24">
        <f>Lucas!S$17-N24</f>
        <v>0</v>
      </c>
    </row>
    <row r="25" spans="1:16" x14ac:dyDescent="0.25">
      <c r="A25" t="s">
        <v>1</v>
      </c>
      <c r="B25">
        <f>Zoe!R$9</f>
        <v>15</v>
      </c>
      <c r="C25">
        <f>Zoe!S$9-B25</f>
        <v>0</v>
      </c>
      <c r="E25" t="s">
        <v>1</v>
      </c>
      <c r="F25">
        <f>Zoe!R$12</f>
        <v>65.267831927382886</v>
      </c>
      <c r="G25">
        <f>Zoe!S$12-F25</f>
        <v>30.683325191026483</v>
      </c>
      <c r="I25" t="s">
        <v>1</v>
      </c>
      <c r="J25">
        <f>Zoe!R$16</f>
        <v>4</v>
      </c>
      <c r="K25">
        <f>Zoe!S$16-J25</f>
        <v>0</v>
      </c>
      <c r="M25" t="s">
        <v>1</v>
      </c>
      <c r="N25">
        <f>Zoe!R$17</f>
        <v>3.8439469663698422</v>
      </c>
      <c r="O25">
        <f>Zoe!S$17-N25</f>
        <v>0.91986057155253809</v>
      </c>
    </row>
    <row r="26" spans="1:16" x14ac:dyDescent="0.25">
      <c r="A26" t="s">
        <v>16</v>
      </c>
      <c r="B26">
        <f>Maddie!R$9</f>
        <v>15</v>
      </c>
      <c r="C26">
        <f>Maddie!S$9-B26</f>
        <v>0</v>
      </c>
      <c r="E26" t="s">
        <v>16</v>
      </c>
      <c r="F26">
        <f>Maddie!R$12</f>
        <v>59.831789894251671</v>
      </c>
      <c r="G26">
        <f>Maddie!S$12-F26</f>
        <v>19.997121705989599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3.9915894947125832</v>
      </c>
      <c r="O26">
        <f>Maddie!S$17-N26</f>
        <v>0.99985608529948067</v>
      </c>
    </row>
    <row r="27" spans="1:16" x14ac:dyDescent="0.25">
      <c r="A27" t="s">
        <v>2</v>
      </c>
      <c r="B27">
        <f>Matt!R$9</f>
        <v>15</v>
      </c>
      <c r="C27">
        <f>Matt!S$9-B27</f>
        <v>0</v>
      </c>
      <c r="E27" t="s">
        <v>2</v>
      </c>
      <c r="F27">
        <f>Matt!R$12</f>
        <v>59.030891424722675</v>
      </c>
      <c r="G27">
        <f>Matt!S$12-F27</f>
        <v>29.725966160883679</v>
      </c>
      <c r="I27" t="s">
        <v>2</v>
      </c>
      <c r="J27">
        <f>Matt!R$16</f>
        <v>3</v>
      </c>
      <c r="K27">
        <f>Matt!S$16-J27</f>
        <v>10</v>
      </c>
      <c r="M27" t="s">
        <v>2</v>
      </c>
      <c r="N27">
        <f>Matt!R$17</f>
        <v>3.6775628275972543</v>
      </c>
      <c r="O27">
        <f>Matt!S$17-N27</f>
        <v>2.389336409123143</v>
      </c>
    </row>
    <row r="28" spans="1:16" x14ac:dyDescent="0.25">
      <c r="A28" t="s">
        <v>21</v>
      </c>
      <c r="B28">
        <f>Caleb!R$9</f>
        <v>8.8817841970012523E-16</v>
      </c>
      <c r="C28">
        <f>Caleb!S$9-B28</f>
        <v>15</v>
      </c>
      <c r="E28" t="s">
        <v>21</v>
      </c>
      <c r="F28">
        <f>Caleb!R$12</f>
        <v>90</v>
      </c>
      <c r="G28">
        <f>Caleb!S$12-F28</f>
        <v>0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6</v>
      </c>
      <c r="O28">
        <f>Caleb!S$17-N28</f>
        <v>1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H8" sqref="H8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1" t="s">
        <v>57</v>
      </c>
      <c r="K2" s="21"/>
    </row>
    <row r="3" spans="3:11" ht="18.75" x14ac:dyDescent="0.3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25">
      <c r="C4">
        <v>0.41364025012779954</v>
      </c>
      <c r="D4">
        <v>0.7205046292050945</v>
      </c>
      <c r="G4" s="3" t="s">
        <v>29</v>
      </c>
      <c r="J4">
        <f t="shared" ref="J4:J17" si="0">(C4-D4)</f>
        <v>-0.30943225142179465</v>
      </c>
      <c r="K4">
        <f t="shared" ref="K4:K17" si="1">(C4+D4)</f>
        <v>1.1338644512516454</v>
      </c>
    </row>
    <row r="5" spans="3:11" x14ac:dyDescent="0.25">
      <c r="C5">
        <v>1.7205889188122749E-2</v>
      </c>
      <c r="D5">
        <v>0.13003786589055041</v>
      </c>
      <c r="G5" s="3" t="s">
        <v>30</v>
      </c>
      <c r="J5">
        <f t="shared" si="0"/>
        <v>-0.11435900425319508</v>
      </c>
      <c r="K5">
        <f t="shared" si="1"/>
        <v>0.14990999172638106</v>
      </c>
    </row>
    <row r="6" spans="3:11" x14ac:dyDescent="0.25">
      <c r="C6">
        <v>6.7010080880844951</v>
      </c>
      <c r="D6">
        <v>4.3197900995631136</v>
      </c>
      <c r="G6" s="3" t="s">
        <v>31</v>
      </c>
      <c r="J6">
        <f t="shared" si="0"/>
        <v>2.3399576328306733</v>
      </c>
      <c r="K6">
        <f t="shared" si="1"/>
        <v>10.968879513474825</v>
      </c>
    </row>
    <row r="7" spans="3:11" x14ac:dyDescent="0.25">
      <c r="C7">
        <v>1.649059868135757E-2</v>
      </c>
      <c r="D7">
        <v>0.12735249835196799</v>
      </c>
      <c r="G7" s="3" t="s">
        <v>32</v>
      </c>
      <c r="J7">
        <f t="shared" si="0"/>
        <v>-0.11157070665207766</v>
      </c>
      <c r="K7">
        <f t="shared" si="1"/>
        <v>0.14506159581544523</v>
      </c>
    </row>
    <row r="8" spans="3:11" x14ac:dyDescent="0.25">
      <c r="C8">
        <v>2.4210887740461935</v>
      </c>
      <c r="D8">
        <v>3.0143579423656703</v>
      </c>
      <c r="G8" s="3" t="s">
        <v>33</v>
      </c>
      <c r="J8">
        <f t="shared" si="0"/>
        <v>-0.57498178720099657</v>
      </c>
      <c r="K8">
        <f t="shared" si="1"/>
        <v>5.4604384856646568</v>
      </c>
    </row>
    <row r="9" spans="3:11" x14ac:dyDescent="0.25">
      <c r="C9" s="4">
        <v>13.545977718954044</v>
      </c>
      <c r="D9" s="4">
        <v>4.4393047268308887</v>
      </c>
      <c r="E9" s="4"/>
      <c r="F9" s="4"/>
      <c r="G9" s="15" t="s">
        <v>12</v>
      </c>
      <c r="H9" s="4"/>
      <c r="I9" s="4"/>
      <c r="J9" s="4">
        <f t="shared" si="0"/>
        <v>9.0807394731752424</v>
      </c>
      <c r="K9" s="4">
        <f t="shared" si="1"/>
        <v>17.973793861330588</v>
      </c>
    </row>
    <row r="10" spans="3:11" x14ac:dyDescent="0.25">
      <c r="C10">
        <v>24.794397830390775</v>
      </c>
      <c r="D10">
        <v>10.181269647275931</v>
      </c>
      <c r="G10" s="3" t="s">
        <v>13</v>
      </c>
      <c r="J10">
        <f t="shared" si="0"/>
        <v>14.596497583620428</v>
      </c>
      <c r="K10">
        <f t="shared" si="1"/>
        <v>34.972986468656025</v>
      </c>
    </row>
    <row r="11" spans="3:11" x14ac:dyDescent="0.25">
      <c r="C11">
        <v>117.15437564357896</v>
      </c>
      <c r="D11">
        <v>25.27813276298826</v>
      </c>
      <c r="G11" s="3" t="s">
        <v>14</v>
      </c>
      <c r="J11">
        <f t="shared" si="0"/>
        <v>91.734526909488196</v>
      </c>
      <c r="K11">
        <f t="shared" si="1"/>
        <v>142.20676831690736</v>
      </c>
    </row>
    <row r="12" spans="3:11" x14ac:dyDescent="0.25">
      <c r="C12" s="4">
        <v>78.814000094234174</v>
      </c>
      <c r="D12" s="4">
        <v>18.639517270661962</v>
      </c>
      <c r="E12" s="4"/>
      <c r="F12" s="4"/>
      <c r="G12" s="15" t="s">
        <v>34</v>
      </c>
      <c r="H12" s="4"/>
      <c r="I12" s="4"/>
      <c r="J12" s="4">
        <f t="shared" si="0"/>
        <v>60.088286818823121</v>
      </c>
      <c r="K12" s="4">
        <f t="shared" si="1"/>
        <v>97.228991020790062</v>
      </c>
    </row>
    <row r="13" spans="3:11" x14ac:dyDescent="0.25">
      <c r="C13" s="4">
        <v>9.5694336001279741</v>
      </c>
      <c r="D13" s="4">
        <v>2.4932924989665572</v>
      </c>
      <c r="E13" s="4"/>
      <c r="F13" s="4"/>
      <c r="G13" s="15" t="s">
        <v>25</v>
      </c>
      <c r="H13" s="4"/>
      <c r="I13" s="4"/>
      <c r="J13" s="4">
        <f t="shared" si="0"/>
        <v>7.0580633911596298</v>
      </c>
      <c r="K13" s="4">
        <f t="shared" si="1"/>
        <v>12.02970453007593</v>
      </c>
    </row>
    <row r="14" spans="3:11" x14ac:dyDescent="0.25">
      <c r="C14">
        <v>1.1423690075266313</v>
      </c>
      <c r="D14">
        <v>1.1568678491226025</v>
      </c>
      <c r="G14" s="3" t="s">
        <v>35</v>
      </c>
      <c r="J14">
        <f t="shared" si="0"/>
        <v>-1.4461909949012863E-2</v>
      </c>
      <c r="K14">
        <f t="shared" si="1"/>
        <v>2.3057711256933664</v>
      </c>
    </row>
    <row r="15" spans="3:11" x14ac:dyDescent="0.25">
      <c r="C15">
        <v>2.1608689663887106</v>
      </c>
      <c r="D15">
        <v>1.0261859733144549</v>
      </c>
      <c r="G15" s="3" t="s">
        <v>36</v>
      </c>
      <c r="J15">
        <f t="shared" si="0"/>
        <v>1.1317346777530208</v>
      </c>
      <c r="K15">
        <f t="shared" si="1"/>
        <v>3.185598628642814</v>
      </c>
    </row>
    <row r="16" spans="3:11" x14ac:dyDescent="0.25">
      <c r="C16" s="4">
        <v>8.120173153307892</v>
      </c>
      <c r="D16" s="4">
        <v>2.4953160885214709</v>
      </c>
      <c r="E16" s="4"/>
      <c r="F16" s="4"/>
      <c r="G16" s="15" t="s">
        <v>37</v>
      </c>
      <c r="H16" s="4"/>
      <c r="I16" s="4"/>
      <c r="J16" s="4">
        <f t="shared" si="0"/>
        <v>5.6032353662596082</v>
      </c>
      <c r="K16" s="4">
        <f t="shared" si="1"/>
        <v>10.583853706755939</v>
      </c>
    </row>
    <row r="17" spans="3:11" x14ac:dyDescent="0.25">
      <c r="C17" s="4">
        <v>4.5914427918660925</v>
      </c>
      <c r="D17" s="4">
        <v>1.3495316753826121</v>
      </c>
      <c r="E17" s="4"/>
      <c r="F17" s="4"/>
      <c r="G17" s="15" t="s">
        <v>38</v>
      </c>
      <c r="H17" s="4"/>
      <c r="I17" s="4"/>
      <c r="J17" s="4">
        <f t="shared" si="0"/>
        <v>3.2021923527659242</v>
      </c>
      <c r="K17" s="4">
        <f t="shared" si="1"/>
        <v>5.9343963804733741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5"/>
  <sheetViews>
    <sheetView tabSelected="1" topLeftCell="A17" workbookViewId="0">
      <selection activeCell="E36" sqref="E36"/>
    </sheetView>
  </sheetViews>
  <sheetFormatPr defaultRowHeight="15" x14ac:dyDescent="0.25"/>
  <cols>
    <col min="1" max="1" width="16.285156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0.53878928408916449</v>
      </c>
      <c r="D4" s="8">
        <v>0.75326535756223811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-0.21789676966234117</v>
      </c>
      <c r="M4" s="8">
        <f t="shared" ref="M4:M16" si="1">(C4+D4)</f>
        <v>1.2789984027589298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2.4753773340657367E-2</v>
      </c>
      <c r="D5" s="8">
        <v>0.15537382033681454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-0.13764566370262485</v>
      </c>
      <c r="M5" s="8">
        <f t="shared" si="1"/>
        <v>0.19437276371167586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6.9839315278284069</v>
      </c>
      <c r="D6" s="8">
        <v>4.1410400025474008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2.8570031262361422</v>
      </c>
      <c r="M6" s="8">
        <f t="shared" si="1"/>
        <v>11.104215306501134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2.560181777734944</v>
      </c>
      <c r="D8" s="8">
        <v>2.6607702239188331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-9.8597129395006533E-2</v>
      </c>
      <c r="M8" s="8">
        <f t="shared" si="1"/>
        <v>5.2091361743236488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14.49830346439072</v>
      </c>
      <c r="D9" s="6">
        <v>2.4018032836743708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11.961540538982241</v>
      </c>
      <c r="M9" s="6">
        <f t="shared" si="1"/>
        <v>16.951683949703032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24.386772040140023</v>
      </c>
      <c r="D10" s="8">
        <v>9.6990100781383148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14.883001074952512</v>
      </c>
      <c r="M10" s="8">
        <f t="shared" si="1"/>
        <v>34.166240557165189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121.53493916604836</v>
      </c>
      <c r="D11" s="8">
        <v>21.911592198176873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99.856666366502793</v>
      </c>
      <c r="M11" s="8">
        <f t="shared" si="1"/>
        <v>143.25004933171425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82.649863661517657</v>
      </c>
      <c r="D12" s="6">
        <v>15.185212052169536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67.494559035590811</v>
      </c>
      <c r="M12" s="6">
        <f>(C12+D12)</f>
        <v>97.649690541823219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10.107656362993174</v>
      </c>
      <c r="D13" s="6">
        <v>2.3194863912099941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7.7887941077444225</v>
      </c>
      <c r="M13" s="6">
        <f t="shared" si="1"/>
        <v>12.400792103027136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1.1282417845811201</v>
      </c>
      <c r="D14" s="8">
        <v>1.1903630857471521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-5.5780632109635686E-2</v>
      </c>
      <c r="M14" s="8">
        <f t="shared" si="1"/>
        <v>2.3220405392041306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2.1291678436529962</v>
      </c>
      <c r="D15" s="8">
        <v>0.96278496580404049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1.1852004096412343</v>
      </c>
      <c r="M15" s="8">
        <f t="shared" si="1"/>
        <v>3.0991752140480986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8.5951820904928198</v>
      </c>
      <c r="D16" s="6">
        <v>1.4330939285237221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7.1103405288234125</v>
      </c>
      <c r="M16" s="6">
        <f t="shared" si="1"/>
        <v>10.021571913924431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23" ht="15.75" thickBot="1" x14ac:dyDescent="0.3">
      <c r="A17" s="4" t="s">
        <v>38</v>
      </c>
      <c r="B17" s="4"/>
      <c r="C17" s="18">
        <v>4.4264834612696307</v>
      </c>
      <c r="D17" s="19">
        <v>1.3316336324339371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3.0614645213535532</v>
      </c>
      <c r="M17" s="19">
        <f>(C17+D17)</f>
        <v>5.7549861887325946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A22" t="s">
        <v>58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</row>
    <row r="23" spans="1:23" x14ac:dyDescent="0.25">
      <c r="A23" t="s">
        <v>59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72</v>
      </c>
      <c r="O23">
        <v>9</v>
      </c>
      <c r="P23">
        <v>2</v>
      </c>
      <c r="Q23">
        <v>2</v>
      </c>
      <c r="R23">
        <v>7</v>
      </c>
      <c r="S23">
        <v>-2</v>
      </c>
      <c r="T23">
        <v>-1</v>
      </c>
      <c r="U23" t="s">
        <v>46</v>
      </c>
      <c r="V23" t="s">
        <v>45</v>
      </c>
      <c r="W23" t="b">
        <v>0</v>
      </c>
    </row>
    <row r="24" spans="1:23" x14ac:dyDescent="0.25">
      <c r="A24" t="s">
        <v>60</v>
      </c>
      <c r="B24" t="s">
        <v>0</v>
      </c>
      <c r="C24" t="s">
        <v>20</v>
      </c>
      <c r="D24" t="s">
        <v>22</v>
      </c>
      <c r="E24" t="s">
        <v>2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15</v>
      </c>
      <c r="L24">
        <v>27</v>
      </c>
      <c r="M24">
        <v>103</v>
      </c>
      <c r="N24">
        <v>61</v>
      </c>
      <c r="O24">
        <v>0</v>
      </c>
      <c r="P24">
        <v>2</v>
      </c>
      <c r="Q24">
        <v>2</v>
      </c>
      <c r="R24">
        <v>-5</v>
      </c>
      <c r="S24">
        <v>-4</v>
      </c>
      <c r="T24">
        <v>-1</v>
      </c>
      <c r="V24" t="s">
        <v>45</v>
      </c>
      <c r="W24" t="b">
        <v>0</v>
      </c>
    </row>
    <row r="25" spans="1:23" x14ac:dyDescent="0.25">
      <c r="A25" t="s">
        <v>60</v>
      </c>
      <c r="B25" t="s">
        <v>0</v>
      </c>
      <c r="C25" t="s">
        <v>20</v>
      </c>
      <c r="D25" t="s">
        <v>22</v>
      </c>
      <c r="E25" t="s">
        <v>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15</v>
      </c>
      <c r="L25">
        <v>13</v>
      </c>
      <c r="M25">
        <v>94</v>
      </c>
      <c r="N25">
        <v>66</v>
      </c>
      <c r="O25">
        <v>0</v>
      </c>
      <c r="P25">
        <v>0</v>
      </c>
      <c r="Q25">
        <v>1</v>
      </c>
      <c r="R25">
        <v>-3</v>
      </c>
      <c r="S25">
        <v>-3</v>
      </c>
      <c r="T25">
        <v>-1</v>
      </c>
      <c r="V25" t="s">
        <v>45</v>
      </c>
      <c r="W25" t="b">
        <v>0</v>
      </c>
    </row>
    <row r="26" spans="1:23" x14ac:dyDescent="0.25">
      <c r="A26" t="s">
        <v>60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54</v>
      </c>
      <c r="O26">
        <v>6</v>
      </c>
      <c r="P26">
        <v>2</v>
      </c>
      <c r="Q26">
        <v>2</v>
      </c>
      <c r="R26">
        <v>1</v>
      </c>
      <c r="S26">
        <v>1</v>
      </c>
      <c r="T26">
        <v>-1</v>
      </c>
      <c r="U26" t="s">
        <v>47</v>
      </c>
      <c r="V26" t="s">
        <v>45</v>
      </c>
      <c r="W26" t="b">
        <v>1</v>
      </c>
    </row>
    <row r="27" spans="1:23" x14ac:dyDescent="0.25">
      <c r="A27" t="s">
        <v>60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46</v>
      </c>
      <c r="O27">
        <v>5</v>
      </c>
      <c r="P27">
        <v>3</v>
      </c>
      <c r="Q27">
        <v>1</v>
      </c>
      <c r="R27">
        <v>-1</v>
      </c>
      <c r="S27">
        <v>2</v>
      </c>
      <c r="T27">
        <v>-1</v>
      </c>
      <c r="U27" t="s">
        <v>47</v>
      </c>
      <c r="V27" t="s">
        <v>45</v>
      </c>
      <c r="W27" t="b">
        <v>1</v>
      </c>
    </row>
    <row r="28" spans="1:23" x14ac:dyDescent="0.25">
      <c r="A28" t="s">
        <v>61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70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</row>
    <row r="29" spans="1:23" x14ac:dyDescent="0.25">
      <c r="A29" t="s">
        <v>61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</row>
    <row r="30" spans="1:23" x14ac:dyDescent="0.25">
      <c r="A30" t="s">
        <v>62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74</v>
      </c>
      <c r="O30">
        <v>8</v>
      </c>
      <c r="P30">
        <v>2</v>
      </c>
      <c r="Q30">
        <v>3</v>
      </c>
      <c r="R30">
        <v>1</v>
      </c>
      <c r="S30">
        <v>2</v>
      </c>
      <c r="T30">
        <v>-1</v>
      </c>
      <c r="U30" t="s">
        <v>47</v>
      </c>
      <c r="V30" t="s">
        <v>45</v>
      </c>
      <c r="W30" t="b">
        <v>0</v>
      </c>
    </row>
    <row r="31" spans="1:23" x14ac:dyDescent="0.25">
      <c r="A31" t="s">
        <v>62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78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</row>
    <row r="32" spans="1:23" x14ac:dyDescent="0.25">
      <c r="A32" t="s">
        <v>63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82</v>
      </c>
      <c r="O32">
        <v>11</v>
      </c>
      <c r="P32">
        <v>2</v>
      </c>
      <c r="Q32">
        <v>2</v>
      </c>
      <c r="R32">
        <v>9</v>
      </c>
      <c r="S32">
        <v>-2</v>
      </c>
      <c r="T32">
        <v>1</v>
      </c>
      <c r="U32" t="s">
        <v>46</v>
      </c>
      <c r="V32" t="s">
        <v>26</v>
      </c>
      <c r="W32" t="b">
        <v>0</v>
      </c>
    </row>
    <row r="33" spans="1:23" x14ac:dyDescent="0.25">
      <c r="A33" t="s">
        <v>63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80</v>
      </c>
      <c r="O33">
        <v>10</v>
      </c>
      <c r="P33">
        <v>2</v>
      </c>
      <c r="Q33">
        <v>2</v>
      </c>
      <c r="R33">
        <v>8</v>
      </c>
      <c r="S33">
        <v>-2</v>
      </c>
      <c r="T33">
        <v>1</v>
      </c>
      <c r="U33" t="s">
        <v>46</v>
      </c>
      <c r="V33" t="s">
        <v>26</v>
      </c>
      <c r="W33" t="b">
        <v>0</v>
      </c>
    </row>
    <row r="34" spans="1:23" x14ac:dyDescent="0.25">
      <c r="A34" t="s">
        <v>64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78</v>
      </c>
      <c r="O34">
        <v>11</v>
      </c>
      <c r="P34">
        <v>0</v>
      </c>
      <c r="Q34">
        <v>2</v>
      </c>
      <c r="R34">
        <v>10</v>
      </c>
      <c r="S34">
        <v>-1</v>
      </c>
      <c r="T34">
        <v>2</v>
      </c>
      <c r="U34" t="s">
        <v>46</v>
      </c>
      <c r="V34" t="s">
        <v>45</v>
      </c>
      <c r="W34" t="b">
        <v>1</v>
      </c>
    </row>
    <row r="35" spans="1:23" x14ac:dyDescent="0.25">
      <c r="A35" t="s">
        <v>64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98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</row>
    <row r="36" spans="1:23" x14ac:dyDescent="0.25">
      <c r="A36" t="s">
        <v>64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100</v>
      </c>
      <c r="O36">
        <v>13</v>
      </c>
      <c r="P36">
        <v>2</v>
      </c>
      <c r="Q36">
        <v>3</v>
      </c>
      <c r="R36">
        <v>10</v>
      </c>
      <c r="S36">
        <v>-2</v>
      </c>
      <c r="T36">
        <v>2</v>
      </c>
      <c r="U36" t="s">
        <v>46</v>
      </c>
      <c r="V36" t="s">
        <v>45</v>
      </c>
      <c r="W36" t="b">
        <v>1</v>
      </c>
    </row>
    <row r="37" spans="1:23" x14ac:dyDescent="0.25">
      <c r="A37" t="s">
        <v>64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76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</row>
    <row r="38" spans="1:23" x14ac:dyDescent="0.25">
      <c r="A38" t="s">
        <v>64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92</v>
      </c>
      <c r="O38">
        <v>12</v>
      </c>
      <c r="P38">
        <v>3</v>
      </c>
      <c r="Q38">
        <v>2</v>
      </c>
      <c r="R38">
        <v>8</v>
      </c>
      <c r="S38">
        <v>-1</v>
      </c>
      <c r="T38">
        <v>2</v>
      </c>
      <c r="U38" t="s">
        <v>46</v>
      </c>
      <c r="V38" t="s">
        <v>45</v>
      </c>
      <c r="W38" t="b">
        <v>1</v>
      </c>
    </row>
    <row r="39" spans="1:23" x14ac:dyDescent="0.25">
      <c r="A39" t="s">
        <v>64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98</v>
      </c>
      <c r="O39">
        <v>12</v>
      </c>
      <c r="P39">
        <v>4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1</v>
      </c>
    </row>
    <row r="40" spans="1:23" x14ac:dyDescent="0.25">
      <c r="A40" t="s">
        <v>64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90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</row>
    <row r="41" spans="1:23" x14ac:dyDescent="0.25">
      <c r="A41" t="s">
        <v>64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60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</row>
    <row r="42" spans="1:23" x14ac:dyDescent="0.25">
      <c r="A42" t="s">
        <v>65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60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</row>
    <row r="43" spans="1:23" x14ac:dyDescent="0.25">
      <c r="A43" t="s">
        <v>65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106</v>
      </c>
      <c r="O43">
        <v>13</v>
      </c>
      <c r="P43">
        <v>3</v>
      </c>
      <c r="Q43">
        <v>2</v>
      </c>
      <c r="R43">
        <v>9</v>
      </c>
      <c r="S43">
        <v>-1</v>
      </c>
      <c r="T43">
        <v>2</v>
      </c>
      <c r="U43" t="s">
        <v>46</v>
      </c>
      <c r="V43" t="s">
        <v>45</v>
      </c>
      <c r="W43" t="b">
        <v>0</v>
      </c>
    </row>
    <row r="44" spans="1:23" x14ac:dyDescent="0.25">
      <c r="A44" t="s">
        <v>65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98</v>
      </c>
      <c r="O44">
        <v>12</v>
      </c>
      <c r="P44">
        <v>2</v>
      </c>
      <c r="Q44">
        <v>3</v>
      </c>
      <c r="R44">
        <v>9</v>
      </c>
      <c r="S44">
        <v>-2</v>
      </c>
      <c r="T44">
        <v>2</v>
      </c>
      <c r="U44" t="s">
        <v>46</v>
      </c>
      <c r="V44" t="s">
        <v>45</v>
      </c>
      <c r="W44" t="b">
        <v>0</v>
      </c>
    </row>
    <row r="45" spans="1:23" x14ac:dyDescent="0.25">
      <c r="A45" t="s">
        <v>65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76</v>
      </c>
      <c r="O45">
        <v>10</v>
      </c>
      <c r="P45">
        <v>3</v>
      </c>
      <c r="Q45">
        <v>2</v>
      </c>
      <c r="R45">
        <v>6</v>
      </c>
      <c r="S45">
        <v>-1</v>
      </c>
      <c r="T45">
        <v>2</v>
      </c>
      <c r="U45" t="s">
        <v>46</v>
      </c>
      <c r="V45" t="s">
        <v>45</v>
      </c>
      <c r="W45" t="b">
        <v>0</v>
      </c>
    </row>
    <row r="46" spans="1:23" x14ac:dyDescent="0.25">
      <c r="A46" t="s">
        <v>65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70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</row>
    <row r="47" spans="1:23" x14ac:dyDescent="0.25">
      <c r="A47" t="s">
        <v>65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78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</row>
    <row r="48" spans="1:23" x14ac:dyDescent="0.25">
      <c r="A48" t="s">
        <v>65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98</v>
      </c>
      <c r="O48">
        <v>12</v>
      </c>
      <c r="P48">
        <v>2</v>
      </c>
      <c r="Q48">
        <v>3</v>
      </c>
      <c r="R48">
        <v>9</v>
      </c>
      <c r="S48">
        <v>-2</v>
      </c>
      <c r="T48">
        <v>2</v>
      </c>
      <c r="U48" t="s">
        <v>46</v>
      </c>
      <c r="V48" t="s">
        <v>45</v>
      </c>
      <c r="W48" t="b">
        <v>0</v>
      </c>
    </row>
    <row r="49" spans="1:23" x14ac:dyDescent="0.25">
      <c r="A49" t="s">
        <v>65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108</v>
      </c>
      <c r="O49">
        <v>14</v>
      </c>
      <c r="P49">
        <v>2</v>
      </c>
      <c r="Q49">
        <v>3</v>
      </c>
      <c r="R49">
        <v>11</v>
      </c>
      <c r="S49">
        <v>-2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 t="s">
        <v>66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94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</row>
    <row r="51" spans="1:23" x14ac:dyDescent="0.25">
      <c r="A51" t="s">
        <v>66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</row>
    <row r="52" spans="1:23" x14ac:dyDescent="0.25">
      <c r="A52" t="s">
        <v>66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82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</row>
    <row r="53" spans="1:23" x14ac:dyDescent="0.25">
      <c r="A53" t="s">
        <v>66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106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</row>
    <row r="54" spans="1:23" x14ac:dyDescent="0.25">
      <c r="A54" t="s">
        <v>66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70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 t="s">
        <v>66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68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7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0.28812632153602363</v>
      </c>
      <c r="D4" s="8">
        <v>0.63532676562522072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-0.34846976549148728</v>
      </c>
      <c r="M4" s="8">
        <f t="shared" ref="M4:M17" si="1">(C4+D4)</f>
        <v>0.93063572765687885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3.2572825628700112E-2</v>
      </c>
      <c r="D5" s="8">
        <v>0.17751573637078602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-0.1434449725902236</v>
      </c>
      <c r="M5" s="8">
        <f t="shared" si="1"/>
        <v>0.20677897884297858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6.5814793228613784</v>
      </c>
      <c r="D6" s="8">
        <v>4.2259661241112543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2.3259065922082938</v>
      </c>
      <c r="J6" s="8">
        <v>3.2994371460268188</v>
      </c>
      <c r="L6" s="7">
        <f t="shared" si="0"/>
        <v>2.3261377093926869</v>
      </c>
      <c r="M6" s="8">
        <f t="shared" si="1"/>
        <v>10.774481299564901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-0.9294358109849914</v>
      </c>
      <c r="S6" s="8">
        <f t="shared" si="7"/>
        <v>5.6865006942392302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2.4799540464415744</v>
      </c>
      <c r="D8" s="8">
        <v>3.3219129607722517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5.8301737762062986</v>
      </c>
      <c r="J8" s="8">
        <v>2.4532940532942926</v>
      </c>
      <c r="L8" s="7">
        <f t="shared" si="0"/>
        <v>-0.83631774043550688</v>
      </c>
      <c r="M8" s="8">
        <f t="shared" si="1"/>
        <v>5.8186392125945661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3.3181252736924844</v>
      </c>
      <c r="S8" s="8">
        <f t="shared" si="7"/>
        <v>8.2306248295252935</v>
      </c>
    </row>
    <row r="9" spans="1:19" x14ac:dyDescent="0.25">
      <c r="A9" s="4" t="s">
        <v>12</v>
      </c>
      <c r="B9" s="4"/>
      <c r="C9" s="5">
        <v>12.803669858742287</v>
      </c>
      <c r="D9" s="6">
        <v>4.7736994353959155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10.198587448748636</v>
      </c>
      <c r="J9" s="6">
        <v>5.8790635417302841</v>
      </c>
      <c r="L9" s="5">
        <f t="shared" si="0"/>
        <v>8.0795502459244855</v>
      </c>
      <c r="M9" s="6">
        <f t="shared" si="1"/>
        <v>17.582705959799867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4.3244074712294607</v>
      </c>
      <c r="S9" s="6">
        <f t="shared" si="7"/>
        <v>16.080878088549831</v>
      </c>
    </row>
    <row r="10" spans="1:19" x14ac:dyDescent="0.25">
      <c r="A10" t="s">
        <v>13</v>
      </c>
      <c r="C10" s="7">
        <v>23.738557431799588</v>
      </c>
      <c r="D10" s="8">
        <v>11.620006930567586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30.36470409957877</v>
      </c>
      <c r="J10" s="8">
        <v>7.2489336228205969</v>
      </c>
      <c r="L10" s="7">
        <f t="shared" si="0"/>
        <v>11.961758188760379</v>
      </c>
      <c r="M10" s="8">
        <f t="shared" si="1"/>
        <v>35.275274768539994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22.740010467600552</v>
      </c>
      <c r="S10" s="8">
        <f t="shared" si="7"/>
        <v>37.64629425109019</v>
      </c>
    </row>
    <row r="11" spans="1:19" x14ac:dyDescent="0.25">
      <c r="A11" t="s">
        <v>14</v>
      </c>
      <c r="C11" s="7">
        <v>114.70014628343553</v>
      </c>
      <c r="D11" s="8">
        <v>24.151232041014072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117.47228204805671</v>
      </c>
      <c r="J11" s="8">
        <v>12.362813911020689</v>
      </c>
      <c r="L11" s="7">
        <f t="shared" si="0"/>
        <v>90.258127353749899</v>
      </c>
      <c r="M11" s="8">
        <f t="shared" si="1"/>
        <v>138.68699655186794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104.7133404823512</v>
      </c>
      <c r="S11" s="8">
        <f t="shared" si="7"/>
        <v>129.62226989433054</v>
      </c>
    </row>
    <row r="12" spans="1:19" x14ac:dyDescent="0.25">
      <c r="A12" s="4" t="s">
        <v>34</v>
      </c>
      <c r="B12" s="4"/>
      <c r="C12" s="5">
        <v>78.157918992893613</v>
      </c>
      <c r="D12" s="6">
        <v>14.692758471549181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76.908990499729313</v>
      </c>
      <c r="J12" s="6">
        <v>6.0240232450282907</v>
      </c>
      <c r="L12" s="5">
        <f t="shared" si="0"/>
        <v>63.310241617372903</v>
      </c>
      <c r="M12" s="6">
        <f t="shared" si="1"/>
        <v>92.735593125220191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70.695523643661218</v>
      </c>
      <c r="S12" s="6">
        <f t="shared" si="7"/>
        <v>82.848496454550471</v>
      </c>
    </row>
    <row r="13" spans="1:19" x14ac:dyDescent="0.25">
      <c r="A13" s="4" t="s">
        <v>25</v>
      </c>
      <c r="B13" s="4"/>
      <c r="C13" s="5">
        <v>9.3821325164676797</v>
      </c>
      <c r="D13" s="6">
        <v>1.663289176440361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8.1560803684145924</v>
      </c>
      <c r="J13" s="6">
        <v>1.061228000404272</v>
      </c>
      <c r="L13" s="5">
        <f t="shared" si="0"/>
        <v>7.7023022847793357</v>
      </c>
      <c r="M13" s="6">
        <f t="shared" si="1"/>
        <v>11.026138164755455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7.0843635600616413</v>
      </c>
      <c r="S13" s="6">
        <f t="shared" si="7"/>
        <v>9.2214514264103737</v>
      </c>
    </row>
    <row r="14" spans="1:19" x14ac:dyDescent="0.25">
      <c r="A14" t="s">
        <v>35</v>
      </c>
      <c r="C14" s="7">
        <v>0.98348757241289597</v>
      </c>
      <c r="D14" s="8">
        <v>0.94064996672621681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0.3733275196174502</v>
      </c>
      <c r="J14" s="8">
        <v>0.77928274864209779</v>
      </c>
      <c r="L14" s="7">
        <f t="shared" si="0"/>
        <v>4.1693636816087953E-2</v>
      </c>
      <c r="M14" s="8">
        <f t="shared" si="1"/>
        <v>1.9177761064686081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-0.40530457522691482</v>
      </c>
      <c r="S14" s="8">
        <f t="shared" si="7"/>
        <v>1.1584899077111857</v>
      </c>
    </row>
    <row r="15" spans="1:19" x14ac:dyDescent="0.25">
      <c r="A15" t="s">
        <v>36</v>
      </c>
      <c r="C15" s="7">
        <v>2.034937351074368</v>
      </c>
      <c r="D15" s="8">
        <v>1.1922521526343628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2.7789596503898379</v>
      </c>
      <c r="J15" s="8">
        <v>0.62707404910787168</v>
      </c>
      <c r="L15" s="7">
        <f t="shared" si="0"/>
        <v>0.82556404734831101</v>
      </c>
      <c r="M15" s="8">
        <f t="shared" si="1"/>
        <v>3.2185972359611217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2.1190307790354148</v>
      </c>
      <c r="S15" s="8">
        <f t="shared" si="7"/>
        <v>3.4091953993830022</v>
      </c>
    </row>
    <row r="16" spans="1:19" x14ac:dyDescent="0.25">
      <c r="A16" s="4" t="s">
        <v>37</v>
      </c>
      <c r="B16" s="4"/>
      <c r="C16" s="5">
        <v>8.2163785778397376</v>
      </c>
      <c r="D16" s="6">
        <v>1.751866360824007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6.2562170297078596</v>
      </c>
      <c r="J16" s="6">
        <v>1.2499845393210316</v>
      </c>
      <c r="L16" s="5">
        <f t="shared" si="0"/>
        <v>6.4737577839726397</v>
      </c>
      <c r="M16" s="6">
        <f t="shared" si="1"/>
        <v>9.9426389229662409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4.9798956806385251</v>
      </c>
      <c r="S16" s="6">
        <f t="shared" si="7"/>
        <v>7.4795670042495948</v>
      </c>
    </row>
    <row r="17" spans="1:23" ht="15.75" thickBot="1" x14ac:dyDescent="0.3">
      <c r="A17" s="4" t="s">
        <v>38</v>
      </c>
      <c r="B17" s="4"/>
      <c r="C17" s="18">
        <v>4.837866438835615</v>
      </c>
      <c r="D17" s="19">
        <v>1.1024479526785846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4.6070060789603433</v>
      </c>
      <c r="J17" s="19">
        <v>1.1618255072022075</v>
      </c>
      <c r="L17" s="18">
        <f t="shared" si="0"/>
        <v>3.7528952915310119</v>
      </c>
      <c r="M17" s="19">
        <f t="shared" si="1"/>
        <v>5.9458116063286592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3.4306142033699887</v>
      </c>
      <c r="S17" s="19">
        <f t="shared" si="7"/>
        <v>5.7903190314171438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A22" t="s">
        <v>60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 t="s">
        <v>60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L23">
        <v>-1</v>
      </c>
      <c r="M23">
        <v>87</v>
      </c>
      <c r="N23">
        <v>73</v>
      </c>
      <c r="O23">
        <v>7</v>
      </c>
      <c r="P23">
        <v>-2</v>
      </c>
      <c r="Q23">
        <v>0</v>
      </c>
      <c r="R23">
        <v>9</v>
      </c>
      <c r="S23">
        <v>0</v>
      </c>
      <c r="T23">
        <v>-1</v>
      </c>
      <c r="V23" t="s">
        <v>45</v>
      </c>
      <c r="W23" t="b">
        <v>0</v>
      </c>
    </row>
    <row r="24" spans="1:23" x14ac:dyDescent="0.25">
      <c r="A24" t="s">
        <v>59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72</v>
      </c>
      <c r="O24">
        <v>9</v>
      </c>
      <c r="P24">
        <v>2</v>
      </c>
      <c r="Q24">
        <v>2</v>
      </c>
      <c r="R24">
        <v>7</v>
      </c>
      <c r="S24">
        <v>-2</v>
      </c>
      <c r="T24">
        <v>-1</v>
      </c>
      <c r="U24" t="s">
        <v>46</v>
      </c>
      <c r="V24" t="s">
        <v>45</v>
      </c>
      <c r="W24" t="b">
        <v>0</v>
      </c>
    </row>
    <row r="25" spans="1:23" x14ac:dyDescent="0.25">
      <c r="A25" t="s">
        <v>59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54</v>
      </c>
      <c r="O25">
        <v>8</v>
      </c>
      <c r="P25">
        <v>3</v>
      </c>
      <c r="Q25">
        <v>2</v>
      </c>
      <c r="R25">
        <v>4</v>
      </c>
      <c r="S25">
        <v>-1</v>
      </c>
      <c r="T25">
        <v>-1</v>
      </c>
      <c r="U25" t="s">
        <v>46</v>
      </c>
      <c r="V25" t="s">
        <v>45</v>
      </c>
      <c r="W25" t="b">
        <v>0</v>
      </c>
    </row>
    <row r="26" spans="1:23" x14ac:dyDescent="0.25">
      <c r="A26" t="s">
        <v>60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58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</row>
    <row r="27" spans="1:23" x14ac:dyDescent="0.25">
      <c r="A27" t="s">
        <v>60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70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</row>
    <row r="28" spans="1:23" x14ac:dyDescent="0.25">
      <c r="A28" t="s">
        <v>61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60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</row>
    <row r="29" spans="1:23" x14ac:dyDescent="0.25">
      <c r="A29" t="s">
        <v>62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90</v>
      </c>
      <c r="O29">
        <v>11</v>
      </c>
      <c r="P29">
        <v>2</v>
      </c>
      <c r="Q29">
        <v>3</v>
      </c>
      <c r="R29">
        <v>8</v>
      </c>
      <c r="S29">
        <v>-2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 t="s">
        <v>62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80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</row>
    <row r="31" spans="1:23" x14ac:dyDescent="0.25">
      <c r="A31" t="s">
        <v>63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94</v>
      </c>
      <c r="O31">
        <v>10</v>
      </c>
      <c r="P31">
        <v>2</v>
      </c>
      <c r="Q31">
        <v>3</v>
      </c>
      <c r="R31">
        <v>1</v>
      </c>
      <c r="S31">
        <v>4</v>
      </c>
      <c r="T31">
        <v>2</v>
      </c>
      <c r="U31" t="s">
        <v>47</v>
      </c>
      <c r="V31" t="s">
        <v>26</v>
      </c>
      <c r="W31" t="b">
        <v>0</v>
      </c>
    </row>
    <row r="32" spans="1:23" x14ac:dyDescent="0.25">
      <c r="A32" t="s">
        <v>63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80</v>
      </c>
      <c r="O32">
        <v>10</v>
      </c>
      <c r="P32">
        <v>1</v>
      </c>
      <c r="Q32">
        <v>3</v>
      </c>
      <c r="R32">
        <v>9</v>
      </c>
      <c r="S32">
        <v>-3</v>
      </c>
      <c r="T32">
        <v>1</v>
      </c>
      <c r="U32" t="s">
        <v>46</v>
      </c>
      <c r="V32" t="s">
        <v>26</v>
      </c>
      <c r="W32" t="b">
        <v>0</v>
      </c>
    </row>
    <row r="33" spans="1:23" x14ac:dyDescent="0.25">
      <c r="A33" t="s">
        <v>63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52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</row>
    <row r="34" spans="1:23" x14ac:dyDescent="0.25">
      <c r="A34" t="s">
        <v>63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80</v>
      </c>
      <c r="O34">
        <v>10</v>
      </c>
      <c r="P34">
        <v>2</v>
      </c>
      <c r="Q34">
        <v>2</v>
      </c>
      <c r="R34">
        <v>8</v>
      </c>
      <c r="S34">
        <v>-2</v>
      </c>
      <c r="T34">
        <v>1</v>
      </c>
      <c r="U34" t="s">
        <v>46</v>
      </c>
      <c r="V34" t="s">
        <v>26</v>
      </c>
      <c r="W34" t="b">
        <v>0</v>
      </c>
    </row>
    <row r="35" spans="1:23" x14ac:dyDescent="0.25">
      <c r="A35" t="s">
        <v>63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64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</row>
    <row r="36" spans="1:23" x14ac:dyDescent="0.25">
      <c r="A36" t="s">
        <v>63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</row>
    <row r="37" spans="1:23" x14ac:dyDescent="0.25">
      <c r="A37" t="s">
        <v>64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90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</row>
    <row r="38" spans="1:23" x14ac:dyDescent="0.25">
      <c r="A38" t="s">
        <v>64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</row>
    <row r="39" spans="1:23" x14ac:dyDescent="0.25">
      <c r="A39" t="s">
        <v>64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90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</row>
    <row r="40" spans="1:23" x14ac:dyDescent="0.25">
      <c r="A40" t="s">
        <v>64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72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</row>
    <row r="41" spans="1:23" x14ac:dyDescent="0.25">
      <c r="A41" t="s">
        <v>64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60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</row>
    <row r="42" spans="1:23" x14ac:dyDescent="0.25">
      <c r="A42" t="s">
        <v>64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</row>
    <row r="43" spans="1:23" x14ac:dyDescent="0.25">
      <c r="A43" t="s">
        <v>65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98</v>
      </c>
      <c r="O43">
        <v>12</v>
      </c>
      <c r="P43">
        <v>2</v>
      </c>
      <c r="Q43">
        <v>3</v>
      </c>
      <c r="R43">
        <v>9</v>
      </c>
      <c r="S43">
        <v>-2</v>
      </c>
      <c r="T43">
        <v>2</v>
      </c>
      <c r="U43" t="s">
        <v>46</v>
      </c>
      <c r="V43" t="s">
        <v>45</v>
      </c>
      <c r="W43" t="b">
        <v>0</v>
      </c>
    </row>
    <row r="44" spans="1:23" x14ac:dyDescent="0.25">
      <c r="A44" t="s">
        <v>65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88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</row>
    <row r="45" spans="1:23" x14ac:dyDescent="0.25">
      <c r="A45" t="s">
        <v>65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84</v>
      </c>
      <c r="O45">
        <v>11</v>
      </c>
      <c r="P45">
        <v>2</v>
      </c>
      <c r="Q45">
        <v>3</v>
      </c>
      <c r="R45">
        <v>8</v>
      </c>
      <c r="S45">
        <v>-2</v>
      </c>
      <c r="T45">
        <v>2</v>
      </c>
      <c r="U45" t="s">
        <v>46</v>
      </c>
      <c r="V45" t="s">
        <v>45</v>
      </c>
      <c r="W45" t="b">
        <v>0</v>
      </c>
    </row>
    <row r="46" spans="1:23" x14ac:dyDescent="0.25">
      <c r="A46" t="s">
        <v>68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54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</row>
    <row r="47" spans="1:23" x14ac:dyDescent="0.25">
      <c r="A47" t="s">
        <v>68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74</v>
      </c>
      <c r="O47">
        <v>9</v>
      </c>
      <c r="P47">
        <v>2</v>
      </c>
      <c r="Q47">
        <v>3</v>
      </c>
      <c r="R47">
        <v>6</v>
      </c>
      <c r="S47">
        <v>-2</v>
      </c>
      <c r="T47">
        <v>2</v>
      </c>
      <c r="U47" t="s">
        <v>46</v>
      </c>
      <c r="V47" t="s">
        <v>45</v>
      </c>
      <c r="W47" t="b">
        <v>0</v>
      </c>
    </row>
    <row r="48" spans="1:23" x14ac:dyDescent="0.25">
      <c r="A48" t="s">
        <v>68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74</v>
      </c>
      <c r="O48">
        <v>9</v>
      </c>
      <c r="P48">
        <v>2</v>
      </c>
      <c r="Q48">
        <v>3</v>
      </c>
      <c r="R48">
        <v>6</v>
      </c>
      <c r="S48">
        <v>-2</v>
      </c>
      <c r="T48">
        <v>2</v>
      </c>
      <c r="U48" t="s">
        <v>46</v>
      </c>
      <c r="V48" t="s">
        <v>45</v>
      </c>
      <c r="W48" t="b">
        <v>0</v>
      </c>
    </row>
    <row r="49" spans="1:23" x14ac:dyDescent="0.25">
      <c r="A49" t="s">
        <v>68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82</v>
      </c>
      <c r="O49">
        <v>10</v>
      </c>
      <c r="P49">
        <v>3</v>
      </c>
      <c r="Q49">
        <v>2</v>
      </c>
      <c r="R49">
        <v>6</v>
      </c>
      <c r="S49">
        <v>-1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 t="s">
        <v>68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76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</row>
    <row r="51" spans="1:23" x14ac:dyDescent="0.25">
      <c r="A51" t="s">
        <v>68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82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</row>
    <row r="52" spans="1:23" x14ac:dyDescent="0.25">
      <c r="A52" t="s">
        <v>67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104</v>
      </c>
      <c r="O52">
        <v>13</v>
      </c>
      <c r="P52">
        <v>1</v>
      </c>
      <c r="Q52">
        <v>3</v>
      </c>
      <c r="R52">
        <v>12</v>
      </c>
      <c r="S52">
        <v>-3</v>
      </c>
      <c r="T52">
        <v>1</v>
      </c>
      <c r="U52" t="s">
        <v>46</v>
      </c>
      <c r="V52" t="s">
        <v>45</v>
      </c>
      <c r="W52" t="b">
        <v>0</v>
      </c>
    </row>
    <row r="53" spans="1:23" x14ac:dyDescent="0.25">
      <c r="A53" t="s">
        <v>67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80</v>
      </c>
      <c r="O53">
        <v>10</v>
      </c>
      <c r="P53">
        <v>1</v>
      </c>
      <c r="Q53">
        <v>3</v>
      </c>
      <c r="R53">
        <v>9</v>
      </c>
      <c r="S53">
        <v>-3</v>
      </c>
      <c r="T53">
        <v>1</v>
      </c>
      <c r="U53" t="s">
        <v>46</v>
      </c>
      <c r="V53" t="s">
        <v>45</v>
      </c>
      <c r="W53" t="b">
        <v>0</v>
      </c>
    </row>
    <row r="54" spans="1:23" x14ac:dyDescent="0.25">
      <c r="A54" t="s">
        <v>67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96</v>
      </c>
      <c r="O54">
        <v>12</v>
      </c>
      <c r="P54">
        <v>1</v>
      </c>
      <c r="Q54">
        <v>3</v>
      </c>
      <c r="R54">
        <v>11</v>
      </c>
      <c r="S54">
        <v>-3</v>
      </c>
      <c r="T54">
        <v>1</v>
      </c>
      <c r="U54" t="s">
        <v>46</v>
      </c>
      <c r="V54" t="s">
        <v>45</v>
      </c>
      <c r="W54" t="b">
        <v>0</v>
      </c>
    </row>
    <row r="55" spans="1:23" x14ac:dyDescent="0.25">
      <c r="A55" t="s">
        <v>67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</row>
    <row r="56" spans="1:23" x14ac:dyDescent="0.25">
      <c r="A56" t="s">
        <v>67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</row>
    <row r="57" spans="1:23" x14ac:dyDescent="0.25">
      <c r="A57" t="s">
        <v>67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8"/>
  <sheetViews>
    <sheetView workbookViewId="0">
      <selection activeCell="A20" sqref="A20:W21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0.50618865749993458</v>
      </c>
      <c r="D4" s="8">
        <v>0.85842363243202202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0.33333333333333331</v>
      </c>
      <c r="J4" s="8">
        <v>0.47140452079103168</v>
      </c>
      <c r="L4" s="7">
        <f t="shared" ref="L4:L17" si="0">(C4-D4)</f>
        <v>-0.35757243470930922</v>
      </c>
      <c r="M4" s="8">
        <f t="shared" ref="M4:M17" si="1">(C4+D4)</f>
        <v>1.3821801020154854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-0.13807118745769836</v>
      </c>
      <c r="S4" s="8">
        <f t="shared" ref="S4:S17" si="7">(I4+J4)</f>
        <v>0.80473785412436505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6.0310240347591533</v>
      </c>
      <c r="D6" s="8">
        <v>4.4001811104059572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5</v>
      </c>
      <c r="J6" s="8">
        <v>4.0824829046386295</v>
      </c>
      <c r="L6" s="7">
        <f t="shared" si="0"/>
        <v>1.5745224419731807</v>
      </c>
      <c r="M6" s="8">
        <f t="shared" si="1"/>
        <v>10.383841505609372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0.91751709536137049</v>
      </c>
      <c r="S6" s="8">
        <f t="shared" si="7"/>
        <v>9.0824829046386313</v>
      </c>
    </row>
    <row r="7" spans="1:19" x14ac:dyDescent="0.25">
      <c r="A7" t="s">
        <v>32</v>
      </c>
      <c r="C7" s="7">
        <v>9.8415366285377628E-2</v>
      </c>
      <c r="D7" s="8">
        <v>0.29787544706519969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-0.19966500737097015</v>
      </c>
      <c r="M7" s="8">
        <f t="shared" si="1"/>
        <v>0.39768246748195901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2.5938582561533865</v>
      </c>
      <c r="D8" s="8">
        <v>3.3332651969214209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3.3333333333333335</v>
      </c>
      <c r="J8" s="8">
        <v>3.2998316455372216</v>
      </c>
      <c r="L8" s="7">
        <f t="shared" si="0"/>
        <v>-0.71280782315803348</v>
      </c>
      <c r="M8" s="8">
        <f t="shared" si="1"/>
        <v>5.9830536817094107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3.3501687796111401E-2</v>
      </c>
      <c r="S8" s="8">
        <f t="shared" si="7"/>
        <v>6.6331649788705551</v>
      </c>
    </row>
    <row r="9" spans="1:19" x14ac:dyDescent="0.25">
      <c r="A9" s="4" t="s">
        <v>12</v>
      </c>
      <c r="B9" s="4"/>
      <c r="C9" s="5">
        <v>13.177460599995301</v>
      </c>
      <c r="D9" s="6">
        <v>4.3068344448663138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</v>
      </c>
      <c r="J9" s="6">
        <v>6.4807406984078604</v>
      </c>
      <c r="K9" s="4"/>
      <c r="L9" s="5">
        <f t="shared" si="0"/>
        <v>8.7475995525598194</v>
      </c>
      <c r="M9" s="6">
        <f t="shared" si="1"/>
        <v>17.481526632283362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-0.48074069840786038</v>
      </c>
      <c r="S9" s="6">
        <f t="shared" si="7"/>
        <v>12.48074069840786</v>
      </c>
    </row>
    <row r="10" spans="1:19" x14ac:dyDescent="0.25">
      <c r="A10" t="s">
        <v>13</v>
      </c>
      <c r="C10" s="7">
        <v>25.669713171688809</v>
      </c>
      <c r="D10" s="8">
        <v>10.661697241825562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25.666666666666664</v>
      </c>
      <c r="J10" s="8">
        <v>6.0184900284225957</v>
      </c>
      <c r="L10" s="7">
        <f t="shared" si="0"/>
        <v>15.086150837205622</v>
      </c>
      <c r="M10" s="8">
        <f t="shared" si="1"/>
        <v>36.379246368296791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19.648176638244074</v>
      </c>
      <c r="S10" s="8">
        <f t="shared" si="7"/>
        <v>31.685156695089269</v>
      </c>
    </row>
    <row r="11" spans="1:19" x14ac:dyDescent="0.25">
      <c r="A11" t="s">
        <v>14</v>
      </c>
      <c r="C11" s="7">
        <v>114.63681812400333</v>
      </c>
      <c r="D11" s="8">
        <v>24.693111019060922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105.66666666666666</v>
      </c>
      <c r="J11" s="8">
        <v>24.087802353519553</v>
      </c>
      <c r="L11" s="7">
        <f t="shared" si="0"/>
        <v>90.033668435113867</v>
      </c>
      <c r="M11" s="8">
        <f t="shared" si="1"/>
        <v>139.26754521668425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81.578864313147108</v>
      </c>
      <c r="S11" s="8">
        <f t="shared" si="7"/>
        <v>129.75446902018624</v>
      </c>
    </row>
    <row r="12" spans="1:19" x14ac:dyDescent="0.25">
      <c r="A12" s="4" t="s">
        <v>34</v>
      </c>
      <c r="B12" s="4"/>
      <c r="C12" s="5">
        <v>75.789644352319229</v>
      </c>
      <c r="D12" s="6">
        <v>15.51566061840021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74</v>
      </c>
      <c r="J12" s="6">
        <v>16.083117442419759</v>
      </c>
      <c r="K12" s="4"/>
      <c r="L12" s="5">
        <f t="shared" si="0"/>
        <v>60.334412045804598</v>
      </c>
      <c r="M12" s="6">
        <f t="shared" si="1"/>
        <v>91.272278215647916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57.916882557580252</v>
      </c>
      <c r="S12" s="6">
        <f t="shared" si="7"/>
        <v>90.083117442419777</v>
      </c>
    </row>
    <row r="13" spans="1:19" x14ac:dyDescent="0.25">
      <c r="A13" s="4" t="s">
        <v>25</v>
      </c>
      <c r="B13" s="4"/>
      <c r="C13" s="5">
        <v>9.2294863146978514</v>
      </c>
      <c r="D13" s="6">
        <v>2.1731972474754886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8.6666666666666661</v>
      </c>
      <c r="J13" s="6">
        <v>1.699673171197595</v>
      </c>
      <c r="K13" s="4"/>
      <c r="L13" s="5">
        <f t="shared" si="0"/>
        <v>7.0456569609980981</v>
      </c>
      <c r="M13" s="6">
        <f t="shared" si="1"/>
        <v>11.405577972553001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6.9669934954690724</v>
      </c>
      <c r="S13" s="6">
        <f t="shared" si="7"/>
        <v>10.366339837864263</v>
      </c>
    </row>
    <row r="14" spans="1:19" x14ac:dyDescent="0.25">
      <c r="A14" t="s">
        <v>35</v>
      </c>
      <c r="C14" s="7">
        <v>1.2309181756801986</v>
      </c>
      <c r="D14" s="8">
        <v>1.4232085188651411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0.66666666666666663</v>
      </c>
      <c r="J14" s="8">
        <v>0.94280904158206336</v>
      </c>
      <c r="L14" s="7">
        <f t="shared" si="0"/>
        <v>-0.19538371593913295</v>
      </c>
      <c r="M14" s="8">
        <f t="shared" si="1"/>
        <v>2.6747081546817677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-0.27614237491539673</v>
      </c>
      <c r="S14" s="8">
        <f t="shared" si="7"/>
        <v>1.6094757082487301</v>
      </c>
    </row>
    <row r="15" spans="1:19" x14ac:dyDescent="0.25">
      <c r="A15" t="s">
        <v>36</v>
      </c>
      <c r="C15" s="7">
        <v>2.2332460286322449</v>
      </c>
      <c r="D15" s="8">
        <v>1.0137484937387784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2.3333333333333335</v>
      </c>
      <c r="J15" s="8">
        <v>0.47140452079103168</v>
      </c>
      <c r="L15" s="7">
        <f t="shared" si="0"/>
        <v>1.2252982814989553</v>
      </c>
      <c r="M15" s="8">
        <f t="shared" si="1"/>
        <v>3.247175480281749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1.8619288125423021</v>
      </c>
      <c r="S15" s="8">
        <f t="shared" si="7"/>
        <v>2.8047378541243657</v>
      </c>
    </row>
    <row r="16" spans="1:19" x14ac:dyDescent="0.25">
      <c r="A16" s="4" t="s">
        <v>37</v>
      </c>
      <c r="B16" s="4"/>
      <c r="C16" s="5">
        <v>7.4927080081971118</v>
      </c>
      <c r="D16" s="6">
        <v>2.5777396814238127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</v>
      </c>
      <c r="J16" s="6">
        <v>1</v>
      </c>
      <c r="K16" s="4"/>
      <c r="L16" s="5">
        <f t="shared" si="0"/>
        <v>4.9120846055484879</v>
      </c>
      <c r="M16" s="6">
        <f t="shared" si="1"/>
        <v>10.029129970180209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</v>
      </c>
      <c r="S16" s="6">
        <f t="shared" si="7"/>
        <v>8</v>
      </c>
    </row>
    <row r="17" spans="1:23" ht="15.75" thickBot="1" x14ac:dyDescent="0.3">
      <c r="A17" s="4" t="s">
        <v>38</v>
      </c>
      <c r="B17" s="4"/>
      <c r="C17" s="18">
        <v>4.6871647800844602</v>
      </c>
      <c r="D17" s="19">
        <v>0.46364786756323523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4.2262832477101524</v>
      </c>
      <c r="M17" s="19">
        <f t="shared" si="1"/>
        <v>5.1519809349328378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A22" t="s">
        <v>58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L22">
        <v>-1</v>
      </c>
      <c r="M22">
        <v>59</v>
      </c>
      <c r="N22">
        <v>57</v>
      </c>
      <c r="O22">
        <v>6</v>
      </c>
      <c r="P22">
        <v>-2</v>
      </c>
      <c r="Q22">
        <v>0</v>
      </c>
      <c r="R22">
        <v>4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 t="s">
        <v>58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v>-1</v>
      </c>
      <c r="M23">
        <v>28</v>
      </c>
      <c r="N23">
        <v>29</v>
      </c>
      <c r="O23">
        <v>3</v>
      </c>
      <c r="P23">
        <v>-2</v>
      </c>
      <c r="Q23">
        <v>0</v>
      </c>
      <c r="R23">
        <v>3</v>
      </c>
      <c r="S23">
        <v>2</v>
      </c>
      <c r="T23">
        <v>-1</v>
      </c>
      <c r="V23" t="s">
        <v>45</v>
      </c>
      <c r="W23" t="b">
        <v>0</v>
      </c>
    </row>
    <row r="24" spans="1:23" x14ac:dyDescent="0.25">
      <c r="A24" t="s">
        <v>58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t="s">
        <v>58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 t="s">
        <v>69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L26">
        <v>-1</v>
      </c>
      <c r="M26">
        <v>83</v>
      </c>
      <c r="N26">
        <v>69</v>
      </c>
      <c r="O26">
        <v>7</v>
      </c>
      <c r="P26">
        <v>-2</v>
      </c>
      <c r="Q26">
        <v>0</v>
      </c>
      <c r="R26">
        <v>3</v>
      </c>
      <c r="S26">
        <v>6</v>
      </c>
      <c r="T26">
        <v>-1</v>
      </c>
      <c r="V26" t="s">
        <v>45</v>
      </c>
      <c r="W26" t="b">
        <v>1</v>
      </c>
    </row>
    <row r="27" spans="1:23" x14ac:dyDescent="0.25">
      <c r="A27" t="s">
        <v>69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-1</v>
      </c>
      <c r="M27">
        <v>53</v>
      </c>
      <c r="N27">
        <v>51</v>
      </c>
      <c r="O27">
        <v>5</v>
      </c>
      <c r="P27">
        <v>-2</v>
      </c>
      <c r="Q27">
        <v>0</v>
      </c>
      <c r="R27">
        <v>2</v>
      </c>
      <c r="S27">
        <v>5</v>
      </c>
      <c r="T27">
        <v>-1</v>
      </c>
      <c r="V27" t="s">
        <v>45</v>
      </c>
      <c r="W27" t="b">
        <v>1</v>
      </c>
    </row>
    <row r="28" spans="1:23" x14ac:dyDescent="0.25">
      <c r="A28" t="s">
        <v>69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L28">
        <v>-1</v>
      </c>
      <c r="M28">
        <v>91</v>
      </c>
      <c r="N28">
        <v>77</v>
      </c>
      <c r="O28">
        <v>8</v>
      </c>
      <c r="P28">
        <v>-2</v>
      </c>
      <c r="Q28">
        <v>0</v>
      </c>
      <c r="R28">
        <v>4</v>
      </c>
      <c r="S28">
        <v>6</v>
      </c>
      <c r="T28">
        <v>-1</v>
      </c>
      <c r="V28" t="s">
        <v>45</v>
      </c>
      <c r="W28" t="b">
        <v>1</v>
      </c>
    </row>
    <row r="29" spans="1:23" x14ac:dyDescent="0.25">
      <c r="A29" t="s">
        <v>69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L29">
        <v>-1</v>
      </c>
      <c r="M29">
        <v>83</v>
      </c>
      <c r="N29">
        <v>69</v>
      </c>
      <c r="O29">
        <v>7</v>
      </c>
      <c r="P29">
        <v>-2</v>
      </c>
      <c r="Q29">
        <v>0</v>
      </c>
      <c r="R29">
        <v>3</v>
      </c>
      <c r="S29">
        <v>6</v>
      </c>
      <c r="T29">
        <v>-1</v>
      </c>
      <c r="V29" t="s">
        <v>45</v>
      </c>
      <c r="W29" t="b">
        <v>1</v>
      </c>
    </row>
    <row r="30" spans="1:23" x14ac:dyDescent="0.25">
      <c r="A30" t="s">
        <v>69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L30">
        <v>-1</v>
      </c>
      <c r="M30">
        <v>73</v>
      </c>
      <c r="N30">
        <v>59</v>
      </c>
      <c r="O30">
        <v>8</v>
      </c>
      <c r="P30">
        <v>-2</v>
      </c>
      <c r="Q30">
        <v>0</v>
      </c>
      <c r="R30">
        <v>10</v>
      </c>
      <c r="S30">
        <v>0</v>
      </c>
      <c r="T30">
        <v>-1</v>
      </c>
      <c r="V30" t="s">
        <v>45</v>
      </c>
      <c r="W30" t="b">
        <v>1</v>
      </c>
    </row>
    <row r="31" spans="1:23" x14ac:dyDescent="0.25">
      <c r="A31" t="s">
        <v>69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L31">
        <v>-1</v>
      </c>
      <c r="M31">
        <v>91</v>
      </c>
      <c r="N31">
        <v>77</v>
      </c>
      <c r="O31">
        <v>9</v>
      </c>
      <c r="P31">
        <v>-2</v>
      </c>
      <c r="Q31">
        <v>0</v>
      </c>
      <c r="R31">
        <v>9</v>
      </c>
      <c r="S31">
        <v>2</v>
      </c>
      <c r="T31">
        <v>-1</v>
      </c>
      <c r="V31" t="s">
        <v>45</v>
      </c>
      <c r="W31" t="b">
        <v>1</v>
      </c>
    </row>
    <row r="32" spans="1:23" x14ac:dyDescent="0.25">
      <c r="A32" t="s">
        <v>69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L32">
        <v>-1</v>
      </c>
      <c r="M32">
        <v>93</v>
      </c>
      <c r="N32">
        <v>91</v>
      </c>
      <c r="O32">
        <v>10</v>
      </c>
      <c r="P32">
        <v>-2</v>
      </c>
      <c r="Q32">
        <v>0</v>
      </c>
      <c r="R32">
        <v>7</v>
      </c>
      <c r="S32">
        <v>5</v>
      </c>
      <c r="T32">
        <v>-1</v>
      </c>
      <c r="V32" t="s">
        <v>45</v>
      </c>
      <c r="W32" t="b">
        <v>1</v>
      </c>
    </row>
    <row r="33" spans="1:23" x14ac:dyDescent="0.25">
      <c r="A33" t="s">
        <v>70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48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</row>
    <row r="34" spans="1:23" x14ac:dyDescent="0.25">
      <c r="A34" t="s">
        <v>70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70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</row>
    <row r="35" spans="1:23" x14ac:dyDescent="0.25">
      <c r="A35" t="s">
        <v>70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84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</row>
    <row r="36" spans="1:23" x14ac:dyDescent="0.25">
      <c r="A36" t="s">
        <v>59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24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</row>
    <row r="37" spans="1:23" x14ac:dyDescent="0.25">
      <c r="A37" t="s">
        <v>59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90</v>
      </c>
      <c r="O37">
        <v>11</v>
      </c>
      <c r="P37">
        <v>3</v>
      </c>
      <c r="Q37">
        <v>2</v>
      </c>
      <c r="R37">
        <v>7</v>
      </c>
      <c r="S37">
        <v>-1</v>
      </c>
      <c r="T37">
        <v>-1</v>
      </c>
      <c r="U37" t="s">
        <v>46</v>
      </c>
      <c r="V37" t="s">
        <v>45</v>
      </c>
      <c r="W37" t="b">
        <v>0</v>
      </c>
    </row>
    <row r="38" spans="1:23" x14ac:dyDescent="0.25">
      <c r="A38" t="s">
        <v>60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64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</row>
    <row r="39" spans="1:23" x14ac:dyDescent="0.25">
      <c r="A39" t="s">
        <v>60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74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</row>
    <row r="40" spans="1:23" x14ac:dyDescent="0.25">
      <c r="A40" t="s">
        <v>61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88</v>
      </c>
      <c r="O40">
        <v>13</v>
      </c>
      <c r="P40">
        <v>4</v>
      </c>
      <c r="Q40">
        <v>2</v>
      </c>
      <c r="R40">
        <v>8</v>
      </c>
      <c r="S40">
        <v>-1</v>
      </c>
      <c r="T40">
        <v>-1</v>
      </c>
      <c r="U40" t="s">
        <v>46</v>
      </c>
      <c r="V40" t="s">
        <v>26</v>
      </c>
      <c r="W40" t="b">
        <v>0</v>
      </c>
    </row>
    <row r="41" spans="1:23" x14ac:dyDescent="0.25">
      <c r="A41" t="s">
        <v>62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 t="s">
        <v>62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68</v>
      </c>
      <c r="O42">
        <v>9</v>
      </c>
      <c r="P42">
        <v>4</v>
      </c>
      <c r="Q42">
        <v>2</v>
      </c>
      <c r="R42">
        <v>4</v>
      </c>
      <c r="S42">
        <v>-1</v>
      </c>
      <c r="T42">
        <v>-1</v>
      </c>
      <c r="U42" t="s">
        <v>46</v>
      </c>
      <c r="V42" t="s">
        <v>45</v>
      </c>
      <c r="W42" t="b">
        <v>0</v>
      </c>
    </row>
    <row r="43" spans="1:23" x14ac:dyDescent="0.25">
      <c r="A43" t="s">
        <v>71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66</v>
      </c>
      <c r="O43">
        <v>9</v>
      </c>
      <c r="P43">
        <v>2</v>
      </c>
      <c r="Q43">
        <v>2</v>
      </c>
      <c r="R43">
        <v>7</v>
      </c>
      <c r="S43">
        <v>-2</v>
      </c>
      <c r="T43">
        <v>-1</v>
      </c>
      <c r="U43" t="s">
        <v>46</v>
      </c>
      <c r="V43" t="s">
        <v>45</v>
      </c>
      <c r="W43" t="b">
        <v>0</v>
      </c>
    </row>
    <row r="44" spans="1:23" x14ac:dyDescent="0.25">
      <c r="A44" t="s">
        <v>71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</row>
    <row r="45" spans="1:23" x14ac:dyDescent="0.25">
      <c r="A45" t="s">
        <v>71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</row>
    <row r="46" spans="1:23" x14ac:dyDescent="0.25">
      <c r="A46" t="s">
        <v>71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</row>
    <row r="47" spans="1:23" x14ac:dyDescent="0.25">
      <c r="A47" t="s">
        <v>63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80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</row>
    <row r="48" spans="1:23" x14ac:dyDescent="0.25">
      <c r="A48" t="s">
        <v>63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</row>
    <row r="49" spans="1:23" x14ac:dyDescent="0.25">
      <c r="A49" t="s">
        <v>64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70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</row>
    <row r="50" spans="1:23" x14ac:dyDescent="0.25">
      <c r="A50" t="s">
        <v>64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88</v>
      </c>
      <c r="O50">
        <v>11</v>
      </c>
      <c r="P50">
        <v>2</v>
      </c>
      <c r="Q50">
        <v>2</v>
      </c>
      <c r="R50">
        <v>9</v>
      </c>
      <c r="S50">
        <v>-2</v>
      </c>
      <c r="T50">
        <v>1</v>
      </c>
      <c r="U50" t="s">
        <v>46</v>
      </c>
      <c r="V50" t="s">
        <v>45</v>
      </c>
      <c r="W50" t="b">
        <v>1</v>
      </c>
    </row>
    <row r="51" spans="1:23" x14ac:dyDescent="0.25">
      <c r="A51" t="s">
        <v>64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80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</row>
    <row r="52" spans="1:23" x14ac:dyDescent="0.25">
      <c r="A52" t="s">
        <v>64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114</v>
      </c>
      <c r="O52">
        <v>14</v>
      </c>
      <c r="P52">
        <v>2</v>
      </c>
      <c r="Q52">
        <v>3</v>
      </c>
      <c r="R52">
        <v>11</v>
      </c>
      <c r="S52">
        <v>-2</v>
      </c>
      <c r="T52">
        <v>2</v>
      </c>
      <c r="U52" t="s">
        <v>46</v>
      </c>
      <c r="V52" t="s">
        <v>45</v>
      </c>
      <c r="W52" t="b">
        <v>1</v>
      </c>
    </row>
    <row r="53" spans="1:23" x14ac:dyDescent="0.25">
      <c r="A53" t="s">
        <v>68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68</v>
      </c>
      <c r="O53">
        <v>9</v>
      </c>
      <c r="P53">
        <v>4</v>
      </c>
      <c r="Q53">
        <v>1</v>
      </c>
      <c r="R53">
        <v>4</v>
      </c>
      <c r="S53">
        <v>0</v>
      </c>
      <c r="T53">
        <v>2</v>
      </c>
      <c r="U53" t="s">
        <v>46</v>
      </c>
      <c r="V53" t="s">
        <v>45</v>
      </c>
      <c r="W53" t="b">
        <v>0</v>
      </c>
    </row>
    <row r="54" spans="1:23" x14ac:dyDescent="0.25">
      <c r="A54" t="s">
        <v>68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54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 t="s">
        <v>68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74</v>
      </c>
      <c r="O55">
        <v>9</v>
      </c>
      <c r="P55">
        <v>3</v>
      </c>
      <c r="Q55">
        <v>2</v>
      </c>
      <c r="R55">
        <v>5</v>
      </c>
      <c r="S55">
        <v>-1</v>
      </c>
      <c r="T55">
        <v>2</v>
      </c>
      <c r="U55" t="s">
        <v>46</v>
      </c>
      <c r="V55" t="s">
        <v>45</v>
      </c>
      <c r="W55" t="b">
        <v>0</v>
      </c>
    </row>
    <row r="56" spans="1:23" x14ac:dyDescent="0.25">
      <c r="A56" t="s">
        <v>68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80</v>
      </c>
      <c r="O56">
        <v>10</v>
      </c>
      <c r="P56">
        <v>1</v>
      </c>
      <c r="Q56">
        <v>3</v>
      </c>
      <c r="R56">
        <v>9</v>
      </c>
      <c r="S56">
        <v>-3</v>
      </c>
      <c r="T56">
        <v>1</v>
      </c>
      <c r="U56" t="s">
        <v>46</v>
      </c>
      <c r="V56" t="s">
        <v>45</v>
      </c>
      <c r="W56" t="b">
        <v>0</v>
      </c>
    </row>
    <row r="57" spans="1:23" x14ac:dyDescent="0.25">
      <c r="A57" t="s">
        <v>68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88</v>
      </c>
      <c r="O57">
        <v>11</v>
      </c>
      <c r="P57">
        <v>1</v>
      </c>
      <c r="Q57">
        <v>3</v>
      </c>
      <c r="R57">
        <v>10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  <row r="58" spans="1:23" x14ac:dyDescent="0.25">
      <c r="A58" t="s">
        <v>68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92</v>
      </c>
      <c r="O58">
        <v>13</v>
      </c>
      <c r="P58">
        <v>1</v>
      </c>
      <c r="Q58">
        <v>3</v>
      </c>
      <c r="R58">
        <v>12</v>
      </c>
      <c r="S58">
        <v>-3</v>
      </c>
      <c r="T58">
        <v>1</v>
      </c>
      <c r="U58" t="s">
        <v>46</v>
      </c>
      <c r="V58" t="s">
        <v>45</v>
      </c>
      <c r="W58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4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0.21903567572028365</v>
      </c>
      <c r="D4" s="8">
        <v>0.41359285351906461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-0.19436250335755292</v>
      </c>
      <c r="M4" s="8">
        <f t="shared" ref="M4:M16" si="1">(C4+D4)</f>
        <v>0.63364398202325578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5.3303548398120997</v>
      </c>
      <c r="D6" s="8">
        <v>1.6426965042332535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3.5912197761910836</v>
      </c>
      <c r="M6" s="8">
        <f t="shared" si="1"/>
        <v>6.962205868226448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0.58692004070864046</v>
      </c>
      <c r="D8" s="8">
        <v>1.0565843991389525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-0.46724212860945691</v>
      </c>
      <c r="M8" s="8">
        <f t="shared" si="1"/>
        <v>1.7047450004133498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11.153737985408757</v>
      </c>
      <c r="D9" s="6">
        <v>5.8854595413302038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5.1309093608790102</v>
      </c>
      <c r="M9" s="6">
        <f t="shared" si="1"/>
        <v>17.006638937090489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27.972663588130573</v>
      </c>
      <c r="D10" s="8">
        <v>7.3471449445273285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20.545633457202928</v>
      </c>
      <c r="M10" s="8">
        <f t="shared" si="1"/>
        <v>35.288856029416031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88.076512050563096</v>
      </c>
      <c r="D11" s="8">
        <v>12.925231307316068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74.739621082248135</v>
      </c>
      <c r="M11" s="8">
        <f t="shared" si="1"/>
        <v>100.91341353305089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48.95011047702377</v>
      </c>
      <c r="D12" s="6">
        <v>4.5920212310438462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44.179307458590287</v>
      </c>
      <c r="M12" s="6">
        <f t="shared" si="1"/>
        <v>53.501689372120296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6.136310556241023</v>
      </c>
      <c r="D13" s="6">
        <v>0.84926531714027609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5.2489590516287956</v>
      </c>
      <c r="M13" s="6">
        <f t="shared" si="1"/>
        <v>6.9812509432583321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1.5361058750725294</v>
      </c>
      <c r="D14" s="8">
        <v>0.99949024288952615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0.51588848445177637</v>
      </c>
      <c r="M14" s="8">
        <f t="shared" si="1"/>
        <v>2.5381734553496833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2.4681970416490358</v>
      </c>
      <c r="D15" s="8">
        <v>0.84140619779789261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1.6217459311263891</v>
      </c>
      <c r="M15" s="8">
        <f t="shared" si="1"/>
        <v>3.3037164332907665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4.3285182469826822</v>
      </c>
      <c r="D16" s="6">
        <v>1.5307964522207624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2.7695506683302318</v>
      </c>
      <c r="M16" s="6">
        <f t="shared" si="1"/>
        <v>5.8465216603411134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23" ht="15.75" thickBot="1" x14ac:dyDescent="0.3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A22" t="s">
        <v>60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L22">
        <v>-1</v>
      </c>
      <c r="M22">
        <v>83</v>
      </c>
      <c r="N22">
        <v>81</v>
      </c>
      <c r="O22">
        <v>7</v>
      </c>
      <c r="P22">
        <v>-2</v>
      </c>
      <c r="Q22">
        <v>0</v>
      </c>
      <c r="R22">
        <v>9</v>
      </c>
      <c r="S22">
        <v>0</v>
      </c>
      <c r="T22">
        <v>-1</v>
      </c>
      <c r="V22" t="s">
        <v>45</v>
      </c>
      <c r="W22" t="b">
        <v>0</v>
      </c>
    </row>
    <row r="23" spans="1:23" x14ac:dyDescent="0.25">
      <c r="A23" t="s">
        <v>60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L23">
        <v>-1</v>
      </c>
      <c r="M23">
        <v>54</v>
      </c>
      <c r="N23">
        <v>52</v>
      </c>
      <c r="O23">
        <v>4</v>
      </c>
      <c r="P23">
        <v>-2</v>
      </c>
      <c r="Q23">
        <v>0</v>
      </c>
      <c r="R23">
        <v>6</v>
      </c>
      <c r="S23">
        <v>0</v>
      </c>
      <c r="T23">
        <v>-1</v>
      </c>
      <c r="V23" t="s">
        <v>45</v>
      </c>
      <c r="W23" t="b">
        <v>0</v>
      </c>
    </row>
    <row r="24" spans="1:23" x14ac:dyDescent="0.25">
      <c r="A24" t="s">
        <v>59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34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</row>
    <row r="25" spans="1:23" x14ac:dyDescent="0.25">
      <c r="A25" t="s">
        <v>59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66</v>
      </c>
      <c r="O25">
        <v>9</v>
      </c>
      <c r="P25">
        <v>3</v>
      </c>
      <c r="Q25">
        <v>0</v>
      </c>
      <c r="R25">
        <v>4</v>
      </c>
      <c r="S25">
        <v>2</v>
      </c>
      <c r="T25">
        <v>-1</v>
      </c>
      <c r="U25" t="s">
        <v>46</v>
      </c>
      <c r="V25" t="s">
        <v>45</v>
      </c>
      <c r="W25" t="b">
        <v>0</v>
      </c>
    </row>
    <row r="26" spans="1:23" x14ac:dyDescent="0.25">
      <c r="A26" t="s">
        <v>60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30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</row>
    <row r="27" spans="1:23" x14ac:dyDescent="0.25">
      <c r="A27" t="s">
        <v>62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40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</row>
    <row r="28" spans="1:23" x14ac:dyDescent="0.25">
      <c r="A28" t="s">
        <v>62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52</v>
      </c>
      <c r="O28">
        <v>7</v>
      </c>
      <c r="P28">
        <v>0</v>
      </c>
      <c r="Q28">
        <v>2</v>
      </c>
      <c r="R28">
        <v>6</v>
      </c>
      <c r="S28">
        <v>-1</v>
      </c>
      <c r="T28">
        <v>-1</v>
      </c>
      <c r="U28" t="s">
        <v>46</v>
      </c>
      <c r="V28" t="s">
        <v>45</v>
      </c>
      <c r="W28" t="b">
        <v>0</v>
      </c>
    </row>
    <row r="29" spans="1:23" x14ac:dyDescent="0.25">
      <c r="A29" t="s">
        <v>71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40</v>
      </c>
      <c r="O29">
        <v>5</v>
      </c>
      <c r="P29">
        <v>3</v>
      </c>
      <c r="Q29">
        <v>1</v>
      </c>
      <c r="R29">
        <v>2</v>
      </c>
      <c r="S29">
        <v>-1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 t="s">
        <v>63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50</v>
      </c>
      <c r="O30">
        <v>6</v>
      </c>
      <c r="P30">
        <v>2</v>
      </c>
      <c r="Q30">
        <v>3</v>
      </c>
      <c r="R30">
        <v>3</v>
      </c>
      <c r="S30">
        <v>-2</v>
      </c>
      <c r="T30">
        <v>2</v>
      </c>
      <c r="U30" t="s">
        <v>46</v>
      </c>
      <c r="V30" t="s">
        <v>26</v>
      </c>
      <c r="W30" t="b">
        <v>0</v>
      </c>
    </row>
    <row r="31" spans="1:23" x14ac:dyDescent="0.25">
      <c r="A31" t="s">
        <v>68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50</v>
      </c>
      <c r="O31">
        <v>7</v>
      </c>
      <c r="P31">
        <v>1</v>
      </c>
      <c r="Q31">
        <v>3</v>
      </c>
      <c r="R31">
        <v>6</v>
      </c>
      <c r="S31">
        <v>-3</v>
      </c>
      <c r="T31">
        <v>1</v>
      </c>
      <c r="U31" t="s">
        <v>46</v>
      </c>
      <c r="V31" t="s">
        <v>45</v>
      </c>
      <c r="W31" t="b">
        <v>0</v>
      </c>
    </row>
    <row r="32" spans="1:23" x14ac:dyDescent="0.25">
      <c r="A32" t="s">
        <v>68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56</v>
      </c>
      <c r="O32">
        <v>7</v>
      </c>
      <c r="P32">
        <v>1</v>
      </c>
      <c r="Q32">
        <v>3</v>
      </c>
      <c r="R32">
        <v>6</v>
      </c>
      <c r="S32">
        <v>-3</v>
      </c>
      <c r="T32">
        <v>1</v>
      </c>
      <c r="U32" t="s">
        <v>46</v>
      </c>
      <c r="V32" t="s">
        <v>45</v>
      </c>
      <c r="W32" t="b">
        <v>0</v>
      </c>
    </row>
    <row r="33" spans="1:23" x14ac:dyDescent="0.25">
      <c r="A33" t="s">
        <v>68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48</v>
      </c>
      <c r="O33">
        <v>6</v>
      </c>
      <c r="P33">
        <v>3</v>
      </c>
      <c r="Q33">
        <v>1</v>
      </c>
      <c r="R33">
        <v>3</v>
      </c>
      <c r="S33">
        <v>-1</v>
      </c>
      <c r="T33">
        <v>1</v>
      </c>
      <c r="U33" t="s">
        <v>46</v>
      </c>
      <c r="V33" t="s">
        <v>45</v>
      </c>
      <c r="W33" t="b">
        <v>0</v>
      </c>
    </row>
    <row r="34" spans="1:23" x14ac:dyDescent="0.25">
      <c r="A34" t="s">
        <v>68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48</v>
      </c>
      <c r="O34">
        <v>6</v>
      </c>
      <c r="P34">
        <v>1</v>
      </c>
      <c r="Q34">
        <v>3</v>
      </c>
      <c r="R34">
        <v>5</v>
      </c>
      <c r="S34">
        <v>-3</v>
      </c>
      <c r="T34">
        <v>1</v>
      </c>
      <c r="U34" t="s">
        <v>46</v>
      </c>
      <c r="V34" t="s">
        <v>45</v>
      </c>
      <c r="W34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3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0.31628243426641589</v>
      </c>
      <c r="D4" s="8">
        <v>0.62043115405242699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-0.30425188393536184</v>
      </c>
      <c r="M4" s="8">
        <f t="shared" ref="M4:M17" si="1">(C4+D4)</f>
        <v>0.91596630009541502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5.1462514205636483</v>
      </c>
      <c r="D6" s="8">
        <v>4.865746610271481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0.25019133556633921</v>
      </c>
      <c r="M6" s="8">
        <f t="shared" si="1"/>
        <v>9.8214291904615969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3.3809009495594373</v>
      </c>
      <c r="D8" s="8">
        <v>2.958484669850733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0.52513648301088045</v>
      </c>
      <c r="M8" s="8">
        <f t="shared" si="1"/>
        <v>6.3907738529443705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15.000000000000002</v>
      </c>
      <c r="D9" s="6">
        <v>1.7763568394002505E-15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15</v>
      </c>
      <c r="M9" s="6">
        <f t="shared" si="1"/>
        <v>15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24.956540380752124</v>
      </c>
      <c r="D10" s="8">
        <v>8.6565632992228601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16.06479906847958</v>
      </c>
      <c r="M10" s="8">
        <f t="shared" si="1"/>
        <v>33.515019464546391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115.56812610938852</v>
      </c>
      <c r="D11" s="8">
        <v>21.412011046369351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94.012789629270912</v>
      </c>
      <c r="M11" s="8">
        <f t="shared" si="1"/>
        <v>136.52252530385113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75.611585728636385</v>
      </c>
      <c r="D12" s="6">
        <v>16.103806019272408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59.664270603974273</v>
      </c>
      <c r="M12" s="6">
        <f t="shared" si="1"/>
        <v>91.291225796121836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8.8434348043895028</v>
      </c>
      <c r="D13" s="6">
        <v>2.6406143552042742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6.2128071583504765</v>
      </c>
      <c r="M13" s="6">
        <f t="shared" si="1"/>
        <v>11.386438119792761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0.85463010502803904</v>
      </c>
      <c r="D14" s="8">
        <v>0.94696868565620762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-8.3126043703244723E-2</v>
      </c>
      <c r="M14" s="8">
        <f t="shared" si="1"/>
        <v>1.8544753340721947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2.2741219288062351</v>
      </c>
      <c r="D15" s="8">
        <v>0.86958047774179537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1.3731851007971398</v>
      </c>
      <c r="M15" s="8">
        <f t="shared" si="1"/>
        <v>3.134572177743074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8.8261312739224085</v>
      </c>
      <c r="D16" s="6">
        <v>3.678988836000221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5.0962189435960266</v>
      </c>
      <c r="M16" s="6">
        <f t="shared" si="1"/>
        <v>12.457404010639264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23" ht="15.75" thickBot="1" x14ac:dyDescent="0.3">
      <c r="A17" s="4" t="s">
        <v>38</v>
      </c>
      <c r="B17" s="4"/>
      <c r="C17" s="18">
        <v>4.2369380739648035</v>
      </c>
      <c r="D17" s="19">
        <v>1.5128794675582578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2.6337094585905216</v>
      </c>
      <c r="M17" s="19">
        <f t="shared" si="1"/>
        <v>5.7134185291978827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A22" t="s">
        <v>58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L22">
        <v>-1</v>
      </c>
      <c r="M22">
        <v>77</v>
      </c>
      <c r="N22">
        <v>75</v>
      </c>
      <c r="O22">
        <v>8</v>
      </c>
      <c r="P22">
        <v>-2</v>
      </c>
      <c r="Q22">
        <v>0</v>
      </c>
      <c r="R22">
        <v>5</v>
      </c>
      <c r="S22">
        <v>5</v>
      </c>
      <c r="T22">
        <v>-1</v>
      </c>
      <c r="V22" t="s">
        <v>45</v>
      </c>
      <c r="W22" t="b">
        <v>0</v>
      </c>
    </row>
    <row r="23" spans="1:23" x14ac:dyDescent="0.25">
      <c r="A23" t="s">
        <v>58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L23">
        <v>-1</v>
      </c>
      <c r="M23">
        <v>63</v>
      </c>
      <c r="N23">
        <v>49</v>
      </c>
      <c r="O23">
        <v>5</v>
      </c>
      <c r="P23">
        <v>-2</v>
      </c>
      <c r="Q23">
        <v>0</v>
      </c>
      <c r="R23">
        <v>3</v>
      </c>
      <c r="S23">
        <v>4</v>
      </c>
      <c r="T23">
        <v>-1</v>
      </c>
      <c r="V23" t="s">
        <v>45</v>
      </c>
      <c r="W23" t="b">
        <v>0</v>
      </c>
    </row>
    <row r="24" spans="1:23" x14ac:dyDescent="0.25">
      <c r="A24" t="s">
        <v>58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L24">
        <v>-1</v>
      </c>
      <c r="M24">
        <v>71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t="s">
        <v>69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L25">
        <v>-1</v>
      </c>
      <c r="M25">
        <v>73</v>
      </c>
      <c r="N25">
        <v>59</v>
      </c>
      <c r="O25">
        <v>6</v>
      </c>
      <c r="P25">
        <v>-2</v>
      </c>
      <c r="Q25">
        <v>0</v>
      </c>
      <c r="R25">
        <v>3</v>
      </c>
      <c r="S25">
        <v>5</v>
      </c>
      <c r="T25">
        <v>-1</v>
      </c>
      <c r="V25" t="s">
        <v>45</v>
      </c>
      <c r="W25" t="b">
        <v>0</v>
      </c>
    </row>
    <row r="26" spans="1:23" x14ac:dyDescent="0.25">
      <c r="A26" t="s">
        <v>69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L26">
        <v>-1</v>
      </c>
      <c r="M26">
        <v>51</v>
      </c>
      <c r="N26">
        <v>37</v>
      </c>
      <c r="O26">
        <v>4</v>
      </c>
      <c r="P26">
        <v>-2</v>
      </c>
      <c r="Q26">
        <v>0</v>
      </c>
      <c r="R26">
        <v>4</v>
      </c>
      <c r="S26">
        <v>2</v>
      </c>
      <c r="T26">
        <v>-1</v>
      </c>
      <c r="V26" t="s">
        <v>45</v>
      </c>
      <c r="W26" t="b">
        <v>0</v>
      </c>
    </row>
    <row r="27" spans="1:23" x14ac:dyDescent="0.25">
      <c r="A27" t="s">
        <v>69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L27">
        <v>-1</v>
      </c>
      <c r="M27">
        <v>61</v>
      </c>
      <c r="N27">
        <v>59</v>
      </c>
      <c r="O27">
        <v>7</v>
      </c>
      <c r="P27">
        <v>-2</v>
      </c>
      <c r="Q27">
        <v>0</v>
      </c>
      <c r="R27">
        <v>5</v>
      </c>
      <c r="S27">
        <v>4</v>
      </c>
      <c r="T27">
        <v>-1</v>
      </c>
      <c r="V27" t="s">
        <v>45</v>
      </c>
      <c r="W27" t="b">
        <v>0</v>
      </c>
    </row>
    <row r="28" spans="1:23" x14ac:dyDescent="0.25">
      <c r="A28" t="s">
        <v>69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L28">
        <v>-1</v>
      </c>
      <c r="M28">
        <v>66</v>
      </c>
      <c r="N28">
        <v>52</v>
      </c>
      <c r="O28">
        <v>4</v>
      </c>
      <c r="P28">
        <v>-2</v>
      </c>
      <c r="Q28">
        <v>0</v>
      </c>
      <c r="R28">
        <v>3</v>
      </c>
      <c r="S28">
        <v>3</v>
      </c>
      <c r="T28">
        <v>-1</v>
      </c>
      <c r="V28" t="s">
        <v>45</v>
      </c>
      <c r="W28" t="b">
        <v>0</v>
      </c>
    </row>
    <row r="29" spans="1:23" x14ac:dyDescent="0.25">
      <c r="A29" t="s">
        <v>60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82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 t="s">
        <v>60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40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</row>
    <row r="31" spans="1:23" x14ac:dyDescent="0.25">
      <c r="A31" t="s">
        <v>61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70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</row>
    <row r="32" spans="1:23" x14ac:dyDescent="0.25">
      <c r="A32" t="s">
        <v>61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66</v>
      </c>
      <c r="O32">
        <v>7</v>
      </c>
      <c r="P32">
        <v>3</v>
      </c>
      <c r="Q32">
        <v>1</v>
      </c>
      <c r="R32">
        <v>-1</v>
      </c>
      <c r="S32">
        <v>4</v>
      </c>
      <c r="T32">
        <v>-1</v>
      </c>
      <c r="U32" t="s">
        <v>47</v>
      </c>
      <c r="V32" t="s">
        <v>26</v>
      </c>
      <c r="W32" t="b">
        <v>0</v>
      </c>
    </row>
    <row r="33" spans="1:23" x14ac:dyDescent="0.25">
      <c r="A33" t="s">
        <v>61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82</v>
      </c>
      <c r="O33">
        <v>9</v>
      </c>
      <c r="P33">
        <v>1</v>
      </c>
      <c r="Q33">
        <v>3</v>
      </c>
      <c r="R33">
        <v>3</v>
      </c>
      <c r="S33">
        <v>2</v>
      </c>
      <c r="T33">
        <v>-1</v>
      </c>
      <c r="U33" t="s">
        <v>47</v>
      </c>
      <c r="V33" t="s">
        <v>26</v>
      </c>
      <c r="W33" t="b">
        <v>0</v>
      </c>
    </row>
    <row r="34" spans="1:23" x14ac:dyDescent="0.25">
      <c r="A34" t="s">
        <v>61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82</v>
      </c>
      <c r="O34">
        <v>9</v>
      </c>
      <c r="P34">
        <v>1</v>
      </c>
      <c r="Q34">
        <v>3</v>
      </c>
      <c r="R34">
        <v>3</v>
      </c>
      <c r="S34">
        <v>2</v>
      </c>
      <c r="T34">
        <v>-1</v>
      </c>
      <c r="U34" t="s">
        <v>47</v>
      </c>
      <c r="V34" t="s">
        <v>26</v>
      </c>
      <c r="W34" t="b">
        <v>0</v>
      </c>
    </row>
    <row r="35" spans="1:23" x14ac:dyDescent="0.25">
      <c r="A35" t="s">
        <v>71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58</v>
      </c>
      <c r="O35">
        <v>8</v>
      </c>
      <c r="P35">
        <v>3</v>
      </c>
      <c r="Q35">
        <v>1</v>
      </c>
      <c r="R35">
        <v>5</v>
      </c>
      <c r="S35">
        <v>-1</v>
      </c>
      <c r="T35">
        <v>-1</v>
      </c>
      <c r="U35" t="s">
        <v>46</v>
      </c>
      <c r="V35" t="s">
        <v>45</v>
      </c>
      <c r="W35" t="b">
        <v>0</v>
      </c>
    </row>
    <row r="36" spans="1:23" x14ac:dyDescent="0.25">
      <c r="A36" t="s">
        <v>72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66</v>
      </c>
      <c r="O36">
        <v>9</v>
      </c>
      <c r="P36">
        <v>1</v>
      </c>
      <c r="Q36">
        <v>3</v>
      </c>
      <c r="R36">
        <v>8</v>
      </c>
      <c r="S36">
        <v>-3</v>
      </c>
      <c r="T36">
        <v>1</v>
      </c>
      <c r="U36" t="s">
        <v>46</v>
      </c>
      <c r="V36" t="s">
        <v>45</v>
      </c>
      <c r="W36" t="b">
        <v>1</v>
      </c>
    </row>
    <row r="37" spans="1:23" x14ac:dyDescent="0.25">
      <c r="A37" t="s">
        <v>72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70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</row>
    <row r="38" spans="1:23" x14ac:dyDescent="0.25">
      <c r="A38" t="s">
        <v>72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70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</row>
    <row r="39" spans="1:23" x14ac:dyDescent="0.25">
      <c r="A39" t="s">
        <v>72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104</v>
      </c>
      <c r="O39">
        <v>13</v>
      </c>
      <c r="P39">
        <v>1</v>
      </c>
      <c r="Q39">
        <v>3</v>
      </c>
      <c r="R39">
        <v>12</v>
      </c>
      <c r="S39">
        <v>-3</v>
      </c>
      <c r="T39">
        <v>1</v>
      </c>
      <c r="U39" t="s">
        <v>46</v>
      </c>
      <c r="V39" t="s">
        <v>45</v>
      </c>
      <c r="W39" t="b">
        <v>1</v>
      </c>
    </row>
    <row r="40" spans="1:23" x14ac:dyDescent="0.25">
      <c r="A40" t="s">
        <v>72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60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</row>
    <row r="41" spans="1:23" x14ac:dyDescent="0.25">
      <c r="A41" t="s">
        <v>72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54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</row>
    <row r="42" spans="1:23" x14ac:dyDescent="0.25">
      <c r="A42" t="s">
        <v>72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100</v>
      </c>
      <c r="O42">
        <v>14</v>
      </c>
      <c r="P42">
        <v>1</v>
      </c>
      <c r="Q42">
        <v>3</v>
      </c>
      <c r="R42">
        <v>13</v>
      </c>
      <c r="S42">
        <v>-3</v>
      </c>
      <c r="T42">
        <v>1</v>
      </c>
      <c r="U42" t="s">
        <v>46</v>
      </c>
      <c r="V42" t="s">
        <v>45</v>
      </c>
      <c r="W42" t="b">
        <v>1</v>
      </c>
    </row>
    <row r="43" spans="1:23" x14ac:dyDescent="0.25">
      <c r="A43" t="s">
        <v>72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96</v>
      </c>
      <c r="O43">
        <v>12</v>
      </c>
      <c r="P43">
        <v>1</v>
      </c>
      <c r="Q43">
        <v>3</v>
      </c>
      <c r="R43">
        <v>11</v>
      </c>
      <c r="S43">
        <v>-3</v>
      </c>
      <c r="T43">
        <v>1</v>
      </c>
      <c r="U43" t="s">
        <v>46</v>
      </c>
      <c r="V43" t="s">
        <v>45</v>
      </c>
      <c r="W43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9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0.36099170909508033</v>
      </c>
      <c r="F4" s="8">
        <v>0.72512413819046861</v>
      </c>
      <c r="G4" s="7" t="e">
        <v>#NUM!</v>
      </c>
      <c r="H4" s="8" t="e">
        <v>#NUM!</v>
      </c>
      <c r="I4" s="7">
        <v>0.1907215076587602</v>
      </c>
      <c r="J4" s="8">
        <v>0.39286997107838323</v>
      </c>
      <c r="L4" s="7" t="e">
        <f>(C4-D4)</f>
        <v>#NUM!</v>
      </c>
      <c r="M4" s="8" t="e">
        <f>(C4+D4)</f>
        <v>#NUM!</v>
      </c>
      <c r="N4" s="7">
        <f t="shared" ref="N4:N17" si="0">(E4-F4)</f>
        <v>-0.36984376966117216</v>
      </c>
      <c r="O4" s="8">
        <f t="shared" ref="O4:O17" si="1">(E4+F4)</f>
        <v>1.0931184505280616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-0.20115088112736221</v>
      </c>
      <c r="S4" s="8">
        <f t="shared" ref="S4:S17" si="5">(I4+J4)</f>
        <v>0.59158297819094785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6.8881286994040414</v>
      </c>
      <c r="F6" s="8">
        <v>4.3523220180614084</v>
      </c>
      <c r="G6" s="7" t="e">
        <v>#NUM!</v>
      </c>
      <c r="H6" s="8" t="e">
        <v>#NUM!</v>
      </c>
      <c r="I6" s="7">
        <v>3.0853498751284536</v>
      </c>
      <c r="J6" s="8">
        <v>2.2531906239542812</v>
      </c>
      <c r="L6" s="7" t="e">
        <f t="shared" si="6"/>
        <v>#NUM!</v>
      </c>
      <c r="M6" s="8" t="e">
        <f t="shared" si="7"/>
        <v>#NUM!</v>
      </c>
      <c r="N6" s="7">
        <f t="shared" si="0"/>
        <v>2.4987433146152318</v>
      </c>
      <c r="O6" s="8">
        <f t="shared" si="1"/>
        <v>11.167329418683497</v>
      </c>
      <c r="P6" s="7" t="e">
        <f t="shared" si="2"/>
        <v>#NUM!</v>
      </c>
      <c r="Q6" s="8" t="e">
        <f t="shared" si="3"/>
        <v>#NUM!</v>
      </c>
      <c r="R6" s="7">
        <f t="shared" si="4"/>
        <v>0.74020192457085443</v>
      </c>
      <c r="S6" s="8">
        <f t="shared" si="5"/>
        <v>5.3541932492227948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4.5642283063502535E-2</v>
      </c>
      <c r="F7" s="8">
        <v>0.20870808575676611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-0.1637424770591708</v>
      </c>
      <c r="O7" s="8">
        <f t="shared" si="1"/>
        <v>0.25618465153449416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2.515575879381065</v>
      </c>
      <c r="F8" s="8">
        <v>2.6692868749927814</v>
      </c>
      <c r="G8" s="7" t="e">
        <v>#NUM!</v>
      </c>
      <c r="H8" s="8" t="e">
        <v>#NUM!</v>
      </c>
      <c r="I8" s="7">
        <v>5.6298255688785757</v>
      </c>
      <c r="J8" s="8">
        <v>2.2835152045005769</v>
      </c>
      <c r="L8" s="7" t="e">
        <f t="shared" si="6"/>
        <v>#NUM!</v>
      </c>
      <c r="M8" s="8" t="e">
        <f t="shared" si="7"/>
        <v>#NUM!</v>
      </c>
      <c r="N8" s="7">
        <f t="shared" si="0"/>
        <v>-0.13021570194342624</v>
      </c>
      <c r="O8" s="8">
        <f t="shared" si="1"/>
        <v>5.1931869547921963</v>
      </c>
      <c r="P8" s="7" t="e">
        <f t="shared" si="2"/>
        <v>#NUM!</v>
      </c>
      <c r="Q8" s="8" t="e">
        <f t="shared" si="3"/>
        <v>#NUM!</v>
      </c>
      <c r="R8" s="7">
        <f t="shared" si="4"/>
        <v>3.2890017971117329</v>
      </c>
      <c r="S8" s="8">
        <f t="shared" si="5"/>
        <v>7.879294549019856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13.505783488495208</v>
      </c>
      <c r="F9" s="6">
        <v>4.1752997292523863</v>
      </c>
      <c r="G9" s="5" t="e">
        <v>#NUM!</v>
      </c>
      <c r="H9" s="6" t="e">
        <v>#NUM!</v>
      </c>
      <c r="I9" s="5">
        <v>15</v>
      </c>
      <c r="J9" s="6">
        <v>0</v>
      </c>
      <c r="L9" s="5" t="e">
        <f t="shared" si="6"/>
        <v>#NUM!</v>
      </c>
      <c r="M9" s="6" t="e">
        <f t="shared" si="7"/>
        <v>#NUM!</v>
      </c>
      <c r="N9" s="5">
        <f t="shared" si="0"/>
        <v>9.3398611558162905</v>
      </c>
      <c r="O9" s="6">
        <f t="shared" si="1"/>
        <v>17.682998250427634</v>
      </c>
      <c r="P9" s="5" t="e">
        <f t="shared" si="2"/>
        <v>#NUM!</v>
      </c>
      <c r="Q9" s="6" t="e">
        <f t="shared" si="3"/>
        <v>#NUM!</v>
      </c>
      <c r="R9" s="5">
        <f t="shared" si="4"/>
        <v>15</v>
      </c>
      <c r="S9" s="6">
        <f t="shared" si="5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25.962576395684394</v>
      </c>
      <c r="F10" s="8">
        <v>10.414669750775099</v>
      </c>
      <c r="G10" s="7" t="e">
        <v>#NUM!</v>
      </c>
      <c r="H10" s="8" t="e">
        <v>#NUM!</v>
      </c>
      <c r="I10" s="7">
        <v>28.112917865501327</v>
      </c>
      <c r="J10" s="8">
        <v>8.4738452355970182</v>
      </c>
      <c r="L10" s="7" t="e">
        <f t="shared" si="6"/>
        <v>#NUM!</v>
      </c>
      <c r="M10" s="8" t="e">
        <f t="shared" si="7"/>
        <v>#NUM!</v>
      </c>
      <c r="N10" s="7">
        <f t="shared" si="0"/>
        <v>15.609375632161761</v>
      </c>
      <c r="O10" s="8">
        <f t="shared" si="1"/>
        <v>36.360501461621027</v>
      </c>
      <c r="P10" s="7" t="e">
        <f t="shared" si="2"/>
        <v>#NUM!</v>
      </c>
      <c r="Q10" s="8" t="e">
        <f t="shared" si="3"/>
        <v>#NUM!</v>
      </c>
      <c r="R10" s="7">
        <f t="shared" si="4"/>
        <v>19.0270699700108</v>
      </c>
      <c r="S10" s="8">
        <f t="shared" si="5"/>
        <v>36.359004946382832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120.72498538979374</v>
      </c>
      <c r="F11" s="8">
        <v>25.823201845465661</v>
      </c>
      <c r="G11" s="7" t="e">
        <v>#NUM!</v>
      </c>
      <c r="H11" s="8" t="e">
        <v>#NUM!</v>
      </c>
      <c r="I11" s="7">
        <v>124.47541557063222</v>
      </c>
      <c r="J11" s="8">
        <v>23.137002521882668</v>
      </c>
      <c r="L11" s="7" t="e">
        <f t="shared" si="6"/>
        <v>#NUM!</v>
      </c>
      <c r="M11" s="8" t="e">
        <f t="shared" si="7"/>
        <v>#NUM!</v>
      </c>
      <c r="N11" s="7">
        <f t="shared" si="0"/>
        <v>94.710736243392148</v>
      </c>
      <c r="O11" s="8">
        <f t="shared" si="1"/>
        <v>146.24149706009788</v>
      </c>
      <c r="P11" s="7" t="e">
        <f t="shared" si="2"/>
        <v>#NUM!</v>
      </c>
      <c r="Q11" s="8" t="e">
        <f t="shared" si="3"/>
        <v>#NUM!</v>
      </c>
      <c r="R11" s="7">
        <f t="shared" si="4"/>
        <v>99.814418328340366</v>
      </c>
      <c r="S11" s="8">
        <f t="shared" si="5"/>
        <v>146.79064563384554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81.256625505614124</v>
      </c>
      <c r="F12" s="6">
        <v>19.351892732178605</v>
      </c>
      <c r="G12" s="5" t="e">
        <v>#NUM!</v>
      </c>
      <c r="H12" s="6" t="e">
        <v>#NUM!</v>
      </c>
      <c r="I12" s="5">
        <v>81.362497705130906</v>
      </c>
      <c r="J12" s="6">
        <v>15.175590274506803</v>
      </c>
      <c r="L12" s="5" t="e">
        <f t="shared" si="6"/>
        <v>#NUM!</v>
      </c>
      <c r="M12" s="6" t="e">
        <f t="shared" si="7"/>
        <v>#NUM!</v>
      </c>
      <c r="N12" s="5">
        <f t="shared" si="0"/>
        <v>61.650284605302666</v>
      </c>
      <c r="O12" s="6">
        <f t="shared" si="1"/>
        <v>100.30921219816062</v>
      </c>
      <c r="P12" s="5" t="e">
        <f t="shared" si="2"/>
        <v>#NUM!</v>
      </c>
      <c r="Q12" s="6" t="e">
        <f t="shared" si="3"/>
        <v>#NUM!</v>
      </c>
      <c r="R12" s="5">
        <f t="shared" si="4"/>
        <v>65.267831927382886</v>
      </c>
      <c r="S12" s="6">
        <f t="shared" si="5"/>
        <v>95.95115711840937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9.8103385709436903</v>
      </c>
      <c r="F13" s="6">
        <v>2.7040937126804625</v>
      </c>
      <c r="G13" s="5" t="e">
        <v>#NUM!</v>
      </c>
      <c r="H13" s="6" t="e">
        <v>#NUM!</v>
      </c>
      <c r="I13" s="5">
        <v>8.90589695166579</v>
      </c>
      <c r="J13" s="6">
        <v>1.6146783549631021</v>
      </c>
      <c r="L13" s="5" t="e">
        <f t="shared" si="6"/>
        <v>#NUM!</v>
      </c>
      <c r="M13" s="6" t="e">
        <f t="shared" si="7"/>
        <v>#NUM!</v>
      </c>
      <c r="N13" s="5">
        <f t="shared" si="0"/>
        <v>7.0690488493725052</v>
      </c>
      <c r="O13" s="6">
        <f t="shared" si="1"/>
        <v>12.4757119921172</v>
      </c>
      <c r="P13" s="5" t="e">
        <f t="shared" si="2"/>
        <v>#NUM!</v>
      </c>
      <c r="Q13" s="6" t="e">
        <f t="shared" si="3"/>
        <v>#NUM!</v>
      </c>
      <c r="R13" s="5">
        <f t="shared" si="4"/>
        <v>7.1739434523265189</v>
      </c>
      <c r="S13" s="6">
        <f t="shared" si="5"/>
        <v>10.479180164662306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0.98556130222939264</v>
      </c>
      <c r="F14" s="8">
        <v>1.0646984658795959</v>
      </c>
      <c r="G14" s="7" t="e">
        <v>#NUM!</v>
      </c>
      <c r="H14" s="8" t="e">
        <v>#NUM!</v>
      </c>
      <c r="I14" s="7">
        <v>1.9297522449797955</v>
      </c>
      <c r="J14" s="8">
        <v>1.2889270050026542</v>
      </c>
      <c r="L14" s="7" t="e">
        <f t="shared" si="6"/>
        <v>#NUM!</v>
      </c>
      <c r="M14" s="8" t="e">
        <f t="shared" si="7"/>
        <v>#NUM!</v>
      </c>
      <c r="N14" s="7">
        <f t="shared" si="0"/>
        <v>-7.7830901452289436E-2</v>
      </c>
      <c r="O14" s="8">
        <f t="shared" si="1"/>
        <v>2.0763057881163438</v>
      </c>
      <c r="P14" s="7" t="e">
        <f t="shared" si="2"/>
        <v>#NUM!</v>
      </c>
      <c r="Q14" s="8" t="e">
        <f t="shared" si="3"/>
        <v>#NUM!</v>
      </c>
      <c r="R14" s="7">
        <f t="shared" si="4"/>
        <v>0.57869152450402139</v>
      </c>
      <c r="S14" s="8">
        <f t="shared" si="5"/>
        <v>3.2239505266493547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2.3154387192097943</v>
      </c>
      <c r="F15" s="8">
        <v>1.0146169812469366</v>
      </c>
      <c r="G15" s="7" t="e">
        <v>#NUM!</v>
      </c>
      <c r="H15" s="8" t="e">
        <v>#NUM!</v>
      </c>
      <c r="I15" s="7">
        <v>2.3575877220035149</v>
      </c>
      <c r="J15" s="8">
        <v>0.82547532574485638</v>
      </c>
      <c r="L15" s="7" t="e">
        <f t="shared" si="6"/>
        <v>#NUM!</v>
      </c>
      <c r="M15" s="8" t="e">
        <f t="shared" si="7"/>
        <v>#NUM!</v>
      </c>
      <c r="N15" s="7">
        <f t="shared" si="0"/>
        <v>1.3043576900219045</v>
      </c>
      <c r="O15" s="8">
        <f t="shared" si="1"/>
        <v>3.3261894198567608</v>
      </c>
      <c r="P15" s="7" t="e">
        <f t="shared" si="2"/>
        <v>#NUM!</v>
      </c>
      <c r="Q15" s="8" t="e">
        <f t="shared" si="3"/>
        <v>#NUM!</v>
      </c>
      <c r="R15" s="7">
        <f t="shared" si="4"/>
        <v>1.4759499588266505</v>
      </c>
      <c r="S15" s="8">
        <f t="shared" si="5"/>
        <v>3.1553958011359682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8.4931767790919732</v>
      </c>
      <c r="F16" s="6">
        <v>2.3947389086001198</v>
      </c>
      <c r="G16" s="5" t="e">
        <v>#NUM!</v>
      </c>
      <c r="H16" s="6" t="e">
        <v>#NUM!</v>
      </c>
      <c r="I16" s="5">
        <v>4</v>
      </c>
      <c r="J16" s="6">
        <v>0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6.0368953999211961</v>
      </c>
      <c r="O16" s="6">
        <f t="shared" si="1"/>
        <v>10.845430144048855</v>
      </c>
      <c r="P16" s="5" t="e">
        <f t="shared" si="2"/>
        <v>#NUM!</v>
      </c>
      <c r="Q16" s="6" t="e">
        <f t="shared" si="3"/>
        <v>#NUM!</v>
      </c>
      <c r="R16" s="5">
        <f t="shared" si="4"/>
        <v>4</v>
      </c>
      <c r="S16" s="6">
        <f t="shared" si="5"/>
        <v>4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4.0120052641588115</v>
      </c>
      <c r="F17" s="19">
        <v>1.2247405889986154</v>
      </c>
      <c r="G17" s="18" t="e">
        <v>#NUM!</v>
      </c>
      <c r="H17" s="19" t="e">
        <v>#NUM!</v>
      </c>
      <c r="I17" s="18">
        <v>4.2790700448685994</v>
      </c>
      <c r="J17" s="19">
        <v>0.44854203250714136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2.7038853188118095</v>
      </c>
      <c r="O17" s="19">
        <f t="shared" si="1"/>
        <v>5.2240147878143617</v>
      </c>
      <c r="P17" s="18" t="e">
        <f t="shared" si="2"/>
        <v>#NUM!</v>
      </c>
      <c r="Q17" s="19" t="e">
        <f t="shared" si="3"/>
        <v>#NUM!</v>
      </c>
      <c r="R17" s="18">
        <f t="shared" si="4"/>
        <v>3.8439469663698422</v>
      </c>
      <c r="S17" s="19">
        <f t="shared" si="5"/>
        <v>4.7638075379223803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A22" t="s">
        <v>58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</row>
    <row r="23" spans="1:23" x14ac:dyDescent="0.25">
      <c r="A23" t="s">
        <v>58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</row>
    <row r="24" spans="1:23" x14ac:dyDescent="0.25">
      <c r="A24" t="s">
        <v>58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L24">
        <v>-1</v>
      </c>
      <c r="M24">
        <v>63</v>
      </c>
      <c r="N24">
        <v>49</v>
      </c>
      <c r="O24">
        <v>5</v>
      </c>
      <c r="P24">
        <v>-2</v>
      </c>
      <c r="Q24">
        <v>0</v>
      </c>
      <c r="R24">
        <v>3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t="s">
        <v>58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71</v>
      </c>
      <c r="N25">
        <v>57</v>
      </c>
      <c r="O25">
        <v>6</v>
      </c>
      <c r="P25">
        <v>-2</v>
      </c>
      <c r="Q25">
        <v>0</v>
      </c>
      <c r="R25">
        <v>4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 t="s">
        <v>58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L26">
        <v>-1</v>
      </c>
      <c r="M26">
        <v>59</v>
      </c>
      <c r="N26">
        <v>57</v>
      </c>
      <c r="O26">
        <v>6</v>
      </c>
      <c r="P26">
        <v>-2</v>
      </c>
      <c r="Q26">
        <v>0</v>
      </c>
      <c r="R26">
        <v>4</v>
      </c>
      <c r="S26">
        <v>4</v>
      </c>
      <c r="T26">
        <v>-1</v>
      </c>
      <c r="V26" t="s">
        <v>45</v>
      </c>
      <c r="W26" t="b">
        <v>0</v>
      </c>
    </row>
    <row r="27" spans="1:23" x14ac:dyDescent="0.25">
      <c r="A27" t="s">
        <v>58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L27">
        <v>-1</v>
      </c>
      <c r="M27">
        <v>28</v>
      </c>
      <c r="N27">
        <v>29</v>
      </c>
      <c r="O27">
        <v>3</v>
      </c>
      <c r="P27">
        <v>-2</v>
      </c>
      <c r="Q27">
        <v>0</v>
      </c>
      <c r="R27">
        <v>3</v>
      </c>
      <c r="S27">
        <v>2</v>
      </c>
      <c r="T27">
        <v>-1</v>
      </c>
      <c r="V27" t="s">
        <v>45</v>
      </c>
      <c r="W27" t="b">
        <v>0</v>
      </c>
    </row>
    <row r="28" spans="1:23" x14ac:dyDescent="0.25">
      <c r="A28" t="s">
        <v>58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-1</v>
      </c>
      <c r="M28">
        <v>40</v>
      </c>
      <c r="N28">
        <v>41</v>
      </c>
      <c r="O28">
        <v>4</v>
      </c>
      <c r="P28">
        <v>-2</v>
      </c>
      <c r="Q28">
        <v>0</v>
      </c>
      <c r="R28">
        <v>2</v>
      </c>
      <c r="S28">
        <v>4</v>
      </c>
      <c r="T28">
        <v>-1</v>
      </c>
      <c r="V28" t="s">
        <v>45</v>
      </c>
      <c r="W28" t="b">
        <v>0</v>
      </c>
    </row>
    <row r="29" spans="1:23" x14ac:dyDescent="0.25">
      <c r="A29" t="s">
        <v>58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L29">
        <v>-1</v>
      </c>
      <c r="M29">
        <v>73</v>
      </c>
      <c r="N29">
        <v>59</v>
      </c>
      <c r="O29">
        <v>7</v>
      </c>
      <c r="P29">
        <v>-2</v>
      </c>
      <c r="Q29">
        <v>0</v>
      </c>
      <c r="R29">
        <v>5</v>
      </c>
      <c r="S29">
        <v>4</v>
      </c>
      <c r="T29">
        <v>-1</v>
      </c>
      <c r="V29" t="s">
        <v>45</v>
      </c>
      <c r="W29" t="b">
        <v>0</v>
      </c>
    </row>
    <row r="30" spans="1:23" x14ac:dyDescent="0.25">
      <c r="A30" t="s">
        <v>59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72</v>
      </c>
      <c r="O30">
        <v>9</v>
      </c>
      <c r="P30">
        <v>2</v>
      </c>
      <c r="Q30">
        <v>2</v>
      </c>
      <c r="R30">
        <v>7</v>
      </c>
      <c r="S30">
        <v>-2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 t="s">
        <v>59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34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</row>
    <row r="32" spans="1:23" x14ac:dyDescent="0.25">
      <c r="A32" t="s">
        <v>59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66</v>
      </c>
      <c r="O32">
        <v>9</v>
      </c>
      <c r="P32">
        <v>3</v>
      </c>
      <c r="Q32">
        <v>0</v>
      </c>
      <c r="R32">
        <v>4</v>
      </c>
      <c r="S32">
        <v>2</v>
      </c>
      <c r="T32">
        <v>-1</v>
      </c>
      <c r="U32" t="s">
        <v>46</v>
      </c>
      <c r="V32" t="s">
        <v>45</v>
      </c>
      <c r="W32" t="b">
        <v>0</v>
      </c>
    </row>
    <row r="33" spans="1:23" x14ac:dyDescent="0.25">
      <c r="A33" t="s">
        <v>61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70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</row>
    <row r="34" spans="1:23" x14ac:dyDescent="0.25">
      <c r="A34" t="s">
        <v>61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88</v>
      </c>
      <c r="O34">
        <v>13</v>
      </c>
      <c r="P34">
        <v>4</v>
      </c>
      <c r="Q34">
        <v>2</v>
      </c>
      <c r="R34">
        <v>8</v>
      </c>
      <c r="S34">
        <v>-1</v>
      </c>
      <c r="T34">
        <v>-1</v>
      </c>
      <c r="U34" t="s">
        <v>46</v>
      </c>
      <c r="V34" t="s">
        <v>26</v>
      </c>
      <c r="W34" t="b">
        <v>0</v>
      </c>
    </row>
    <row r="35" spans="1:23" x14ac:dyDescent="0.25">
      <c r="A35" t="s">
        <v>61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66</v>
      </c>
      <c r="O35">
        <v>7</v>
      </c>
      <c r="P35">
        <v>3</v>
      </c>
      <c r="Q35">
        <v>1</v>
      </c>
      <c r="R35">
        <v>-1</v>
      </c>
      <c r="S35">
        <v>4</v>
      </c>
      <c r="T35">
        <v>-1</v>
      </c>
      <c r="U35" t="s">
        <v>47</v>
      </c>
      <c r="V35" t="s">
        <v>26</v>
      </c>
      <c r="W35" t="b">
        <v>0</v>
      </c>
    </row>
    <row r="36" spans="1:23" x14ac:dyDescent="0.25">
      <c r="A36" t="s">
        <v>61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82</v>
      </c>
      <c r="O36">
        <v>9</v>
      </c>
      <c r="P36">
        <v>1</v>
      </c>
      <c r="Q36">
        <v>3</v>
      </c>
      <c r="R36">
        <v>3</v>
      </c>
      <c r="S36">
        <v>2</v>
      </c>
      <c r="T36">
        <v>-1</v>
      </c>
      <c r="U36" t="s">
        <v>47</v>
      </c>
      <c r="V36" t="s">
        <v>26</v>
      </c>
      <c r="W36" t="b">
        <v>0</v>
      </c>
    </row>
    <row r="37" spans="1:23" x14ac:dyDescent="0.25">
      <c r="A37" t="s">
        <v>61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82</v>
      </c>
      <c r="O37">
        <v>9</v>
      </c>
      <c r="P37">
        <v>1</v>
      </c>
      <c r="Q37">
        <v>3</v>
      </c>
      <c r="R37">
        <v>3</v>
      </c>
      <c r="S37">
        <v>2</v>
      </c>
      <c r="T37">
        <v>-1</v>
      </c>
      <c r="U37" t="s">
        <v>47</v>
      </c>
      <c r="V37" t="s">
        <v>26</v>
      </c>
      <c r="W37" t="b">
        <v>0</v>
      </c>
    </row>
    <row r="38" spans="1:23" x14ac:dyDescent="0.25">
      <c r="A38" t="s">
        <v>62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90</v>
      </c>
      <c r="O38">
        <v>11</v>
      </c>
      <c r="P38">
        <v>2</v>
      </c>
      <c r="Q38">
        <v>3</v>
      </c>
      <c r="R38">
        <v>8</v>
      </c>
      <c r="S38">
        <v>-2</v>
      </c>
      <c r="T38">
        <v>-1</v>
      </c>
      <c r="U38" t="s">
        <v>46</v>
      </c>
      <c r="V38" t="s">
        <v>45</v>
      </c>
      <c r="W38" t="b">
        <v>0</v>
      </c>
    </row>
    <row r="39" spans="1:23" x14ac:dyDescent="0.25">
      <c r="A39" t="s">
        <v>62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80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</row>
    <row r="40" spans="1:23" x14ac:dyDescent="0.25">
      <c r="A40" t="s">
        <v>62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40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</row>
    <row r="41" spans="1:23" x14ac:dyDescent="0.25">
      <c r="A41" t="s">
        <v>62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52</v>
      </c>
      <c r="O41">
        <v>7</v>
      </c>
      <c r="P41">
        <v>0</v>
      </c>
      <c r="Q41">
        <v>2</v>
      </c>
      <c r="R41">
        <v>6</v>
      </c>
      <c r="S41">
        <v>-1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 t="s">
        <v>63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50</v>
      </c>
      <c r="O42">
        <v>6</v>
      </c>
      <c r="P42">
        <v>2</v>
      </c>
      <c r="Q42">
        <v>3</v>
      </c>
      <c r="R42">
        <v>3</v>
      </c>
      <c r="S42">
        <v>-2</v>
      </c>
      <c r="T42">
        <v>2</v>
      </c>
      <c r="U42" t="s">
        <v>46</v>
      </c>
      <c r="V42" t="s">
        <v>26</v>
      </c>
      <c r="W42" t="b">
        <v>0</v>
      </c>
    </row>
    <row r="43" spans="1:23" x14ac:dyDescent="0.25">
      <c r="A43" t="s">
        <v>63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80</v>
      </c>
      <c r="O43">
        <v>10</v>
      </c>
      <c r="P43">
        <v>2</v>
      </c>
      <c r="Q43">
        <v>2</v>
      </c>
      <c r="R43">
        <v>8</v>
      </c>
      <c r="S43">
        <v>-2</v>
      </c>
      <c r="T43">
        <v>1</v>
      </c>
      <c r="U43" t="s">
        <v>46</v>
      </c>
      <c r="V43" t="s">
        <v>26</v>
      </c>
      <c r="W43" t="b">
        <v>0</v>
      </c>
    </row>
    <row r="44" spans="1:23" x14ac:dyDescent="0.25">
      <c r="A44" t="s">
        <v>63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</row>
    <row r="45" spans="1:23" x14ac:dyDescent="0.25">
      <c r="A45" t="s">
        <v>65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98</v>
      </c>
      <c r="O45">
        <v>12</v>
      </c>
      <c r="P45">
        <v>2</v>
      </c>
      <c r="Q45">
        <v>3</v>
      </c>
      <c r="R45">
        <v>9</v>
      </c>
      <c r="S45">
        <v>-2</v>
      </c>
      <c r="T45">
        <v>2</v>
      </c>
      <c r="U45" t="s">
        <v>46</v>
      </c>
      <c r="V45" t="s">
        <v>45</v>
      </c>
      <c r="W45" t="b">
        <v>0</v>
      </c>
    </row>
    <row r="46" spans="1:23" x14ac:dyDescent="0.25">
      <c r="A46" t="s">
        <v>65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88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</row>
    <row r="47" spans="1:23" x14ac:dyDescent="0.25">
      <c r="A47" t="s">
        <v>65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84</v>
      </c>
      <c r="O47">
        <v>11</v>
      </c>
      <c r="P47">
        <v>2</v>
      </c>
      <c r="Q47">
        <v>3</v>
      </c>
      <c r="R47">
        <v>8</v>
      </c>
      <c r="S47">
        <v>-2</v>
      </c>
      <c r="T47">
        <v>2</v>
      </c>
      <c r="U47" t="s">
        <v>46</v>
      </c>
      <c r="V47" t="s">
        <v>45</v>
      </c>
      <c r="W47" t="b">
        <v>0</v>
      </c>
    </row>
    <row r="48" spans="1:23" x14ac:dyDescent="0.25">
      <c r="A48" t="s">
        <v>65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60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</row>
    <row r="49" spans="1:23" x14ac:dyDescent="0.25">
      <c r="A49" t="s">
        <v>65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106</v>
      </c>
      <c r="O49">
        <v>13</v>
      </c>
      <c r="P49">
        <v>3</v>
      </c>
      <c r="Q49">
        <v>2</v>
      </c>
      <c r="R49">
        <v>9</v>
      </c>
      <c r="S49">
        <v>-1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 t="s">
        <v>65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98</v>
      </c>
      <c r="O50">
        <v>12</v>
      </c>
      <c r="P50">
        <v>2</v>
      </c>
      <c r="Q50">
        <v>3</v>
      </c>
      <c r="R50">
        <v>9</v>
      </c>
      <c r="S50">
        <v>-2</v>
      </c>
      <c r="T50">
        <v>2</v>
      </c>
      <c r="U50" t="s">
        <v>46</v>
      </c>
      <c r="V50" t="s">
        <v>45</v>
      </c>
      <c r="W50" t="b">
        <v>0</v>
      </c>
    </row>
    <row r="51" spans="1:23" x14ac:dyDescent="0.25">
      <c r="A51" t="s">
        <v>65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76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</row>
    <row r="52" spans="1:23" x14ac:dyDescent="0.25">
      <c r="A52" t="s">
        <v>65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70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</row>
    <row r="53" spans="1:23" x14ac:dyDescent="0.25">
      <c r="A53" t="s">
        <v>65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</row>
    <row r="54" spans="1:23" x14ac:dyDescent="0.25">
      <c r="A54" t="s">
        <v>65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98</v>
      </c>
      <c r="O54">
        <v>12</v>
      </c>
      <c r="P54">
        <v>2</v>
      </c>
      <c r="Q54">
        <v>3</v>
      </c>
      <c r="R54">
        <v>9</v>
      </c>
      <c r="S54">
        <v>-2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 t="s">
        <v>65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108</v>
      </c>
      <c r="O55">
        <v>14</v>
      </c>
      <c r="P55">
        <v>2</v>
      </c>
      <c r="Q55">
        <v>3</v>
      </c>
      <c r="R55">
        <v>11</v>
      </c>
      <c r="S55">
        <v>-2</v>
      </c>
      <c r="T55">
        <v>2</v>
      </c>
      <c r="U55" t="s">
        <v>46</v>
      </c>
      <c r="V55" t="s">
        <v>45</v>
      </c>
      <c r="W55" t="b">
        <v>0</v>
      </c>
    </row>
    <row r="56" spans="1:23" x14ac:dyDescent="0.25">
      <c r="A56" t="s">
        <v>67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104</v>
      </c>
      <c r="O56">
        <v>13</v>
      </c>
      <c r="P56">
        <v>1</v>
      </c>
      <c r="Q56">
        <v>3</v>
      </c>
      <c r="R56">
        <v>12</v>
      </c>
      <c r="S56">
        <v>-3</v>
      </c>
      <c r="T56">
        <v>1</v>
      </c>
      <c r="U56" t="s">
        <v>46</v>
      </c>
      <c r="V56" t="s">
        <v>45</v>
      </c>
      <c r="W56" t="b">
        <v>0</v>
      </c>
    </row>
    <row r="57" spans="1:23" x14ac:dyDescent="0.25">
      <c r="A57" t="s">
        <v>67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80</v>
      </c>
      <c r="O57">
        <v>10</v>
      </c>
      <c r="P57">
        <v>1</v>
      </c>
      <c r="Q57">
        <v>3</v>
      </c>
      <c r="R57">
        <v>9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  <row r="58" spans="1:23" x14ac:dyDescent="0.25">
      <c r="A58" t="s">
        <v>67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96</v>
      </c>
      <c r="O58">
        <v>12</v>
      </c>
      <c r="P58">
        <v>1</v>
      </c>
      <c r="Q58">
        <v>3</v>
      </c>
      <c r="R58">
        <v>11</v>
      </c>
      <c r="S58">
        <v>-3</v>
      </c>
      <c r="T58">
        <v>1</v>
      </c>
      <c r="U58" t="s">
        <v>46</v>
      </c>
      <c r="V58" t="s">
        <v>45</v>
      </c>
      <c r="W58" t="b">
        <v>0</v>
      </c>
    </row>
    <row r="59" spans="1:23" x14ac:dyDescent="0.25">
      <c r="A59" t="s">
        <v>67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88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</row>
    <row r="60" spans="1:23" x14ac:dyDescent="0.25">
      <c r="A60" t="s">
        <v>67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70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</row>
    <row r="61" spans="1:23" x14ac:dyDescent="0.25">
      <c r="A61" t="s">
        <v>67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104</v>
      </c>
      <c r="O61">
        <v>13</v>
      </c>
      <c r="P61">
        <v>1</v>
      </c>
      <c r="Q61">
        <v>3</v>
      </c>
      <c r="R61">
        <v>12</v>
      </c>
      <c r="S61">
        <v>-3</v>
      </c>
      <c r="T61">
        <v>1</v>
      </c>
      <c r="U61" t="s">
        <v>46</v>
      </c>
      <c r="V61" t="s">
        <v>45</v>
      </c>
      <c r="W61" t="b">
        <v>0</v>
      </c>
    </row>
    <row r="62" spans="1:23" x14ac:dyDescent="0.25">
      <c r="A62" t="s">
        <v>66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94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</row>
    <row r="63" spans="1:23" x14ac:dyDescent="0.25">
      <c r="A63" t="s">
        <v>66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</row>
    <row r="64" spans="1:23" x14ac:dyDescent="0.25">
      <c r="A64" t="s">
        <v>66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82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</row>
    <row r="65" spans="1:23" x14ac:dyDescent="0.25">
      <c r="A65" t="s">
        <v>66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106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</row>
    <row r="66" spans="1:23" x14ac:dyDescent="0.25">
      <c r="A66" t="s">
        <v>66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70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</row>
    <row r="67" spans="1:23" x14ac:dyDescent="0.25">
      <c r="A67" t="s">
        <v>66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68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</row>
    <row r="68" spans="1:23" x14ac:dyDescent="0.25">
      <c r="A68" t="s">
        <v>66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118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</row>
    <row r="69" spans="1:23" x14ac:dyDescent="0.25">
      <c r="A69" t="s">
        <v>66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102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4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0.59239739817522052</v>
      </c>
      <c r="F4" s="8">
        <v>0.74404457867075635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-0.15554402792054511</v>
      </c>
      <c r="O4" s="8">
        <f t="shared" ref="O4:O17" si="1">(E4+F4)</f>
        <v>1.3166710738017182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4.6027880772389569E-2</v>
      </c>
      <c r="F5" s="8">
        <v>0.20954549616728174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-0.17012433875335536</v>
      </c>
      <c r="O5" s="8">
        <f t="shared" si="1"/>
        <v>0.27431577234911114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7.6391492190725279</v>
      </c>
      <c r="F6" s="8">
        <v>3.1584702337348305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4.3757348227504131</v>
      </c>
      <c r="O6" s="8">
        <f t="shared" si="1"/>
        <v>10.760456558632089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1.4135850672622214</v>
      </c>
      <c r="F8" s="8">
        <v>2.1867529479680838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-0.76326035980393447</v>
      </c>
      <c r="O8" s="8">
        <f t="shared" si="1"/>
        <v>3.697033778987755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13.000375543760974</v>
      </c>
      <c r="F9" s="6">
        <v>4.4718000300638581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8.3052182162001813</v>
      </c>
      <c r="O9" s="6">
        <f t="shared" si="1"/>
        <v>17.456788886622384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26.695125744561768</v>
      </c>
      <c r="F10" s="8">
        <v>7.1337625910895968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19.7298625324418</v>
      </c>
      <c r="O10" s="8">
        <f t="shared" si="1"/>
        <v>33.93467416989143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116.31345203296519</v>
      </c>
      <c r="F11" s="8">
        <v>16.611776983831287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99.832436078979114</v>
      </c>
      <c r="O11" s="8">
        <f t="shared" si="1"/>
        <v>132.76039279522033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76.617950744642457</v>
      </c>
      <c r="F12" s="6">
        <v>10.467063475457277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66.202605614206931</v>
      </c>
      <c r="O12" s="6">
        <f t="shared" si="1"/>
        <v>86.963679454836665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9.6911595652823603</v>
      </c>
      <c r="F13" s="6">
        <v>1.516504687841322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8.1552393214727807</v>
      </c>
      <c r="O13" s="6">
        <f t="shared" si="1"/>
        <v>11.180043958570469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1.7886206671494715</v>
      </c>
      <c r="F14" s="8">
        <v>1.2964421130270392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0.49047443063997842</v>
      </c>
      <c r="O14" s="8">
        <f t="shared" si="1"/>
        <v>3.0801159676658987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2.2851195551681216</v>
      </c>
      <c r="F15" s="8">
        <v>0.77772893405197285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1.5228948299697029</v>
      </c>
      <c r="O15" s="8">
        <f t="shared" si="1"/>
        <v>3.0733933210299593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7.4168996214209546</v>
      </c>
      <c r="F16" s="6">
        <v>2.4588494763502204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4.9433579131855492</v>
      </c>
      <c r="O16" s="6">
        <f t="shared" si="1"/>
        <v>9.84113185317762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3.7394378263577193</v>
      </c>
      <c r="F17" s="19">
        <v>1.2234763572566503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2.5030242316638027</v>
      </c>
      <c r="O17" s="19">
        <f t="shared" si="1"/>
        <v>4.9567527349260452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25">
      <c r="G20" s="26" t="s">
        <v>82</v>
      </c>
      <c r="H20" s="26"/>
      <c r="I20" s="26" t="s">
        <v>85</v>
      </c>
      <c r="J20" s="26"/>
      <c r="P20" s="26" t="s">
        <v>75</v>
      </c>
      <c r="Q20" s="26"/>
      <c r="R20" s="26" t="s">
        <v>77</v>
      </c>
      <c r="S20" s="26"/>
    </row>
    <row r="21" spans="1:23" x14ac:dyDescent="0.25">
      <c r="A21" t="s">
        <v>73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83</v>
      </c>
      <c r="H21" t="s">
        <v>84</v>
      </c>
      <c r="I21" t="s">
        <v>83</v>
      </c>
      <c r="J21" t="s">
        <v>84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86</v>
      </c>
      <c r="Q21" t="s">
        <v>87</v>
      </c>
      <c r="R21" t="s">
        <v>86</v>
      </c>
      <c r="S21" t="s">
        <v>87</v>
      </c>
      <c r="T21" t="s">
        <v>75</v>
      </c>
      <c r="U21" t="s">
        <v>79</v>
      </c>
      <c r="V21" t="s">
        <v>80</v>
      </c>
      <c r="W21" t="s">
        <v>81</v>
      </c>
    </row>
    <row r="22" spans="1:23" x14ac:dyDescent="0.25">
      <c r="A22" t="s">
        <v>70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48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</row>
    <row r="23" spans="1:23" x14ac:dyDescent="0.25">
      <c r="A23" t="s">
        <v>70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70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</row>
    <row r="24" spans="1:23" x14ac:dyDescent="0.25">
      <c r="A24" t="s">
        <v>70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84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</row>
    <row r="25" spans="1:23" x14ac:dyDescent="0.25">
      <c r="A25" t="s">
        <v>59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72</v>
      </c>
      <c r="O25">
        <v>9</v>
      </c>
      <c r="P25">
        <v>2</v>
      </c>
      <c r="Q25">
        <v>2</v>
      </c>
      <c r="R25">
        <v>7</v>
      </c>
      <c r="S25">
        <v>-2</v>
      </c>
      <c r="T25">
        <v>-1</v>
      </c>
      <c r="U25" t="s">
        <v>46</v>
      </c>
      <c r="V25" t="s">
        <v>45</v>
      </c>
      <c r="W25" t="b">
        <v>0</v>
      </c>
    </row>
    <row r="26" spans="1:23" x14ac:dyDescent="0.25">
      <c r="A26" t="s">
        <v>59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54</v>
      </c>
      <c r="O26">
        <v>8</v>
      </c>
      <c r="P26">
        <v>3</v>
      </c>
      <c r="Q26">
        <v>2</v>
      </c>
      <c r="R26">
        <v>4</v>
      </c>
      <c r="S26">
        <v>-1</v>
      </c>
      <c r="T26">
        <v>-1</v>
      </c>
      <c r="U26" t="s">
        <v>46</v>
      </c>
      <c r="V26" t="s">
        <v>45</v>
      </c>
      <c r="W26" t="b">
        <v>0</v>
      </c>
    </row>
    <row r="27" spans="1:23" x14ac:dyDescent="0.25">
      <c r="A27" t="s">
        <v>59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24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</row>
    <row r="28" spans="1:23" x14ac:dyDescent="0.25">
      <c r="A28" t="s">
        <v>59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90</v>
      </c>
      <c r="O28">
        <v>11</v>
      </c>
      <c r="P28">
        <v>3</v>
      </c>
      <c r="Q28">
        <v>2</v>
      </c>
      <c r="R28">
        <v>7</v>
      </c>
      <c r="S28">
        <v>-1</v>
      </c>
      <c r="T28">
        <v>-1</v>
      </c>
      <c r="U28" t="s">
        <v>46</v>
      </c>
      <c r="V28" t="s">
        <v>45</v>
      </c>
      <c r="W28" t="b">
        <v>0</v>
      </c>
    </row>
    <row r="29" spans="1:23" x14ac:dyDescent="0.25">
      <c r="A29" t="s">
        <v>61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</row>
    <row r="30" spans="1:23" x14ac:dyDescent="0.25">
      <c r="A30" t="s">
        <v>62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90</v>
      </c>
      <c r="O30">
        <v>11</v>
      </c>
      <c r="P30">
        <v>2</v>
      </c>
      <c r="Q30">
        <v>3</v>
      </c>
      <c r="R30">
        <v>8</v>
      </c>
      <c r="S30">
        <v>-2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 t="s">
        <v>62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74</v>
      </c>
      <c r="O31">
        <v>8</v>
      </c>
      <c r="P31">
        <v>2</v>
      </c>
      <c r="Q31">
        <v>3</v>
      </c>
      <c r="R31">
        <v>1</v>
      </c>
      <c r="S31">
        <v>2</v>
      </c>
      <c r="T31">
        <v>-1</v>
      </c>
      <c r="U31" t="s">
        <v>47</v>
      </c>
      <c r="V31" t="s">
        <v>45</v>
      </c>
      <c r="W31" t="b">
        <v>0</v>
      </c>
    </row>
    <row r="32" spans="1:23" x14ac:dyDescent="0.25">
      <c r="A32" t="s">
        <v>62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78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</row>
    <row r="33" spans="1:23" x14ac:dyDescent="0.25">
      <c r="A33" t="s">
        <v>62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68</v>
      </c>
      <c r="O33">
        <v>9</v>
      </c>
      <c r="P33">
        <v>4</v>
      </c>
      <c r="Q33">
        <v>2</v>
      </c>
      <c r="R33">
        <v>4</v>
      </c>
      <c r="S33">
        <v>-1</v>
      </c>
      <c r="T33">
        <v>-1</v>
      </c>
      <c r="U33" t="s">
        <v>46</v>
      </c>
      <c r="V33" t="s">
        <v>45</v>
      </c>
      <c r="W33" t="b">
        <v>0</v>
      </c>
    </row>
    <row r="34" spans="1:23" x14ac:dyDescent="0.25">
      <c r="A34" t="s">
        <v>71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80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</row>
    <row r="35" spans="1:23" x14ac:dyDescent="0.25">
      <c r="A35" t="s">
        <v>71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70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</row>
    <row r="36" spans="1:23" x14ac:dyDescent="0.25">
      <c r="A36" t="s">
        <v>71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58</v>
      </c>
      <c r="O36">
        <v>8</v>
      </c>
      <c r="P36">
        <v>3</v>
      </c>
      <c r="Q36">
        <v>1</v>
      </c>
      <c r="R36">
        <v>5</v>
      </c>
      <c r="S36">
        <v>-1</v>
      </c>
      <c r="T36">
        <v>-1</v>
      </c>
      <c r="U36" t="s">
        <v>46</v>
      </c>
      <c r="V36" t="s">
        <v>45</v>
      </c>
      <c r="W36" t="b">
        <v>0</v>
      </c>
    </row>
    <row r="37" spans="1:23" x14ac:dyDescent="0.25">
      <c r="A37" t="s">
        <v>63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82</v>
      </c>
      <c r="O37">
        <v>11</v>
      </c>
      <c r="P37">
        <v>2</v>
      </c>
      <c r="Q37">
        <v>2</v>
      </c>
      <c r="R37">
        <v>9</v>
      </c>
      <c r="S37">
        <v>-2</v>
      </c>
      <c r="T37">
        <v>1</v>
      </c>
      <c r="U37" t="s">
        <v>46</v>
      </c>
      <c r="V37" t="s">
        <v>26</v>
      </c>
      <c r="W37" t="b">
        <v>0</v>
      </c>
    </row>
    <row r="38" spans="1:23" x14ac:dyDescent="0.25">
      <c r="A38" t="s">
        <v>68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82</v>
      </c>
      <c r="O38">
        <v>10</v>
      </c>
      <c r="P38">
        <v>3</v>
      </c>
      <c r="Q38">
        <v>2</v>
      </c>
      <c r="R38">
        <v>6</v>
      </c>
      <c r="S38">
        <v>-1</v>
      </c>
      <c r="T38">
        <v>2</v>
      </c>
      <c r="U38" t="s">
        <v>46</v>
      </c>
      <c r="V38" t="s">
        <v>45</v>
      </c>
      <c r="W38" t="b">
        <v>0</v>
      </c>
    </row>
    <row r="39" spans="1:23" x14ac:dyDescent="0.25">
      <c r="A39" t="s">
        <v>68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68</v>
      </c>
      <c r="O39">
        <v>9</v>
      </c>
      <c r="P39">
        <v>4</v>
      </c>
      <c r="Q39">
        <v>1</v>
      </c>
      <c r="R39">
        <v>4</v>
      </c>
      <c r="S39">
        <v>0</v>
      </c>
      <c r="T39">
        <v>2</v>
      </c>
      <c r="U39" t="s">
        <v>46</v>
      </c>
      <c r="V39" t="s">
        <v>45</v>
      </c>
      <c r="W39" t="b">
        <v>0</v>
      </c>
    </row>
    <row r="40" spans="1:23" x14ac:dyDescent="0.25">
      <c r="A40" t="s">
        <v>68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54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</row>
    <row r="41" spans="1:23" x14ac:dyDescent="0.25">
      <c r="A41" t="s">
        <v>68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74</v>
      </c>
      <c r="O41">
        <v>9</v>
      </c>
      <c r="P41">
        <v>3</v>
      </c>
      <c r="Q41">
        <v>2</v>
      </c>
      <c r="R41">
        <v>5</v>
      </c>
      <c r="S41">
        <v>-1</v>
      </c>
      <c r="T41">
        <v>2</v>
      </c>
      <c r="U41" t="s">
        <v>46</v>
      </c>
      <c r="V41" t="s">
        <v>45</v>
      </c>
      <c r="W41" t="b">
        <v>0</v>
      </c>
    </row>
    <row r="42" spans="1:23" x14ac:dyDescent="0.25">
      <c r="A42" t="s">
        <v>68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45</v>
      </c>
      <c r="W42" t="b">
        <v>0</v>
      </c>
    </row>
    <row r="43" spans="1:23" x14ac:dyDescent="0.25">
      <c r="A43" t="s">
        <v>68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88</v>
      </c>
      <c r="O43">
        <v>11</v>
      </c>
      <c r="P43">
        <v>1</v>
      </c>
      <c r="Q43">
        <v>3</v>
      </c>
      <c r="R43">
        <v>10</v>
      </c>
      <c r="S43">
        <v>-3</v>
      </c>
      <c r="T43">
        <v>1</v>
      </c>
      <c r="U43" t="s">
        <v>46</v>
      </c>
      <c r="V43" t="s">
        <v>45</v>
      </c>
      <c r="W43" t="b">
        <v>0</v>
      </c>
    </row>
    <row r="44" spans="1:23" x14ac:dyDescent="0.25">
      <c r="A44" t="s">
        <v>68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92</v>
      </c>
      <c r="O44">
        <v>13</v>
      </c>
      <c r="P44">
        <v>1</v>
      </c>
      <c r="Q44">
        <v>3</v>
      </c>
      <c r="R44">
        <v>12</v>
      </c>
      <c r="S44">
        <v>-3</v>
      </c>
      <c r="T44">
        <v>1</v>
      </c>
      <c r="U44" t="s">
        <v>46</v>
      </c>
      <c r="V44" t="s">
        <v>45</v>
      </c>
      <c r="W44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2024-12-06T21:18:23Z</dcterms:modified>
</cp:coreProperties>
</file>