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7B48AA49-3D4F-4952-82CD-FF3C8560A6C8}" xr6:coauthVersionLast="47" xr6:coauthVersionMax="47" xr10:uidLastSave="{00000000-0000-0000-0000-000000000000}"/>
  <bookViews>
    <workbookView xWindow="11424" yWindow="0" windowWidth="11712" windowHeight="12336" tabRatio="827" firstSheet="13" activeTab="16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" l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J11" i="2"/>
  <c r="J10" i="2"/>
  <c r="J8" i="2"/>
  <c r="J9" i="2"/>
  <c r="J7" i="2"/>
  <c r="J6" i="2"/>
  <c r="J5" i="2"/>
  <c r="J4" i="2"/>
  <c r="J17" i="2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O26" i="15" s="1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K26" i="15" l="1"/>
  <c r="F21" i="16"/>
  <c r="G21" i="16" s="1"/>
  <c r="F21" i="15"/>
  <c r="G21" i="15" s="1"/>
  <c r="O22" i="15"/>
  <c r="J21" i="15"/>
  <c r="J21" i="16"/>
  <c r="K24" i="15"/>
  <c r="N21" i="15"/>
  <c r="O21" i="15" s="1"/>
  <c r="N21" i="16"/>
  <c r="O21" i="16" s="1"/>
  <c r="B21" i="15"/>
  <c r="C21" i="15" s="1"/>
  <c r="B21" i="16"/>
  <c r="C21" i="16" s="1"/>
  <c r="B21" i="17"/>
  <c r="C21" i="17" s="1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F21" i="17"/>
  <c r="G21" i="17" s="1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K21" i="16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J21" i="17"/>
  <c r="K21" i="17" s="1"/>
  <c r="N21" i="17"/>
  <c r="O21" i="17" s="1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<sst xmlns="http://schemas.openxmlformats.org/spreadsheetml/2006/main" count="1468" uniqueCount="57">
  <si>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</si>
  <si>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</si>
  <si>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</si>
  <si>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</si>
  <si>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</si>
  <si>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</si>
  <si>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</si>
  <si>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</si>
  <si>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</si>
  <si>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</si>
  <si>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</si>
  <si>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</si>
  <si>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</si>
  <si>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</si>
  <si>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</si>
  <si>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</si>
  <si>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</si>
  <si>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</si>
  <si>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</si>
  <si>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</si>
  <si>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</si>
  <si>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</si>
  <si>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</si>
  <si>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</si>
  <si>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</si>
  <si>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</si>
  <si>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</si>
  <si>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</si>
  <si>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</si>
  <si>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</si>
  <si>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</si>
  <si>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</si>
  <si>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</si>
  <si>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</si>
  <si>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</si>
  <si>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</si>
  <si>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</si>
  <si>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</si>
  <si>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</si>
  <si>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</si>
  <si>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</si>
  <si>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</si>
  <si>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</si>
  <si>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</si>
  <si>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</si>
  <si>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</si>
  <si>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</si>
  <si>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</si>
  <si>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</si>
  <si>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</si>
  <si>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</si>
  <si>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</si>
  <si>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</si>
  <si>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</si>
  <si>
    <t>Emily</t>
  </si>
  <si>
    <t>Specimans</t>
  </si>
  <si>
    <t>Ayda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</si>
</sst>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10.491949927023166</c:v>
                </c:pt>
                <c:pt idx="1">
                  <c:v>11.68113488457336</c:v>
                </c:pt>
                <c:pt idx="2">
                  <c:v>11.322337323611114</c:v>
                </c:pt>
                <c:pt idx="3">
                  <c:v>8.0991685104476545</c:v>
                </c:pt>
                <c:pt idx="4">
                  <c:v>5.4943549311724436</c:v>
                </c:pt>
                <c:pt idx="5">
                  <c:v>14.999999999999993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6.9527799616493464</c:v>
                </c:pt>
                <c:pt idx="1">
                  <c:v>5.3694250792256533</c:v>
                </c:pt>
                <c:pt idx="2">
                  <c:v>5.9905778301501531</c:v>
                </c:pt>
                <c:pt idx="3">
                  <c:v>9.3381594212752184</c:v>
                </c:pt>
                <c:pt idx="4">
                  <c:v>11.942012530781534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58.072734540419773</c:v>
                </c:pt>
                <c:pt idx="1">
                  <c:v>51.253282464015513</c:v>
                </c:pt>
                <c:pt idx="2">
                  <c:v>68.030553832823685</c:v>
                </c:pt>
                <c:pt idx="3">
                  <c:v>57.826133870417181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33.322713394183438</c:v>
                </c:pt>
                <c:pt idx="1">
                  <c:v>39.308318058179651</c:v>
                </c:pt>
                <c:pt idx="2">
                  <c:v>21.578778155879746</c:v>
                </c:pt>
                <c:pt idx="3">
                  <c:v>30.270386353772324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5.2437033236196608</c:v>
                </c:pt>
                <c:pt idx="1">
                  <c:v>4.034199508230615</c:v>
                </c:pt>
                <c:pt idx="2">
                  <c:v>6.7137521437673824</c:v>
                </c:pt>
                <c:pt idx="3">
                  <c:v>5.6413253698524466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4.189478492191288</c:v>
                </c:pt>
                <c:pt idx="1">
                  <c:v>4.695819109697239</c:v>
                </c:pt>
                <c:pt idx="2">
                  <c:v>3.3711108037640658</c:v>
                </c:pt>
                <c:pt idx="3">
                  <c:v>3.543385460515224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2.8368363092877829</c:v>
                </c:pt>
                <c:pt idx="1">
                  <c:v>2.0299771740403978</c:v>
                </c:pt>
                <c:pt idx="2">
                  <c:v>2.8175058472662027</c:v>
                </c:pt>
                <c:pt idx="3">
                  <c:v>3.3473975325522067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2.902815685779867</c:v>
                </c:pt>
                <c:pt idx="1">
                  <c:v>3.7752786972023253</c:v>
                </c:pt>
                <c:pt idx="2">
                  <c:v>2.5514209203401332</c:v>
                </c:pt>
                <c:pt idx="3">
                  <c:v>2.8144871769168116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10.099530305275275</c:v>
                </c:pt>
                <c:pt idx="1">
                  <c:v>0</c:v>
                </c:pt>
                <c:pt idx="2">
                  <c:v>6.6537928174377923</c:v>
                </c:pt>
                <c:pt idx="3">
                  <c:v>-0.48074069840786038</c:v>
                </c:pt>
                <c:pt idx="4">
                  <c:v>14.999999999999996</c:v>
                </c:pt>
                <c:pt idx="5">
                  <c:v>15</c:v>
                </c:pt>
                <c:pt idx="6">
                  <c:v>15</c:v>
                </c:pt>
                <c:pt idx="7">
                  <c:v>8.8817841970012523E-16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7.3923655930299628</c:v>
                </c:pt>
                <c:pt idx="1">
                  <c:v>0</c:v>
                </c:pt>
                <c:pt idx="2">
                  <c:v>10.500672944124609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58.072734540419773</c:v>
                </c:pt>
                <c:pt idx="1">
                  <c:v>0</c:v>
                </c:pt>
                <c:pt idx="2">
                  <c:v>69.780964839730018</c:v>
                </c:pt>
                <c:pt idx="3">
                  <c:v>57.916882557580237</c:v>
                </c:pt>
                <c:pt idx="4">
                  <c:v>63.230761329673911</c:v>
                </c:pt>
                <c:pt idx="5">
                  <c:v>59.919527871578182</c:v>
                </c:pt>
                <c:pt idx="6">
                  <c:v>64.520563341378988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33.322713394183438</c:v>
                </c:pt>
                <c:pt idx="1">
                  <c:v>0</c:v>
                </c:pt>
                <c:pt idx="2">
                  <c:v>11.759042359807523</c:v>
                </c:pt>
                <c:pt idx="3">
                  <c:v>32.166234884839525</c:v>
                </c:pt>
                <c:pt idx="4">
                  <c:v>32.243116833493133</c:v>
                </c:pt>
                <c:pt idx="5">
                  <c:v>19.999347148710712</c:v>
                </c:pt>
                <c:pt idx="6">
                  <c:v>25.048112245533758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5.2437033236196608</c:v>
                </c:pt>
                <c:pt idx="1">
                  <c:v>0</c:v>
                </c:pt>
                <c:pt idx="2">
                  <c:v>4.6300804233313979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4.189478492191288</c:v>
                </c:pt>
                <c:pt idx="1">
                  <c:v>0</c:v>
                </c:pt>
                <c:pt idx="2">
                  <c:v>2.3276346076844874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2.8368363092877829</c:v>
                </c:pt>
                <c:pt idx="1">
                  <c:v>0</c:v>
                </c:pt>
                <c:pt idx="2">
                  <c:v>3.8168260732041723</c:v>
                </c:pt>
                <c:pt idx="3">
                  <c:v>6</c:v>
                </c:pt>
                <c:pt idx="4">
                  <c:v>3.9008282811421373</c:v>
                </c:pt>
                <c:pt idx="5">
                  <c:v>3.9959763935789088</c:v>
                </c:pt>
                <c:pt idx="6">
                  <c:v>3.2749113375793062</c:v>
                </c:pt>
                <c:pt idx="7">
                  <c:v>5.9999999999999991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2.902815685779867</c:v>
                </c:pt>
                <c:pt idx="1">
                  <c:v>0</c:v>
                </c:pt>
                <c:pt idx="2">
                  <c:v>2.179294824658081</c:v>
                </c:pt>
                <c:pt idx="3">
                  <c:v>0</c:v>
                </c:pt>
                <c:pt idx="4">
                  <c:v>0.97466239959563294</c:v>
                </c:pt>
                <c:pt idx="5">
                  <c:v>0.99996735743553522</c:v>
                </c:pt>
                <c:pt idx="6">
                  <c:v>2.9522054823025652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58.072734540419773</c:v>
                </c:pt>
                <c:pt idx="1">
                  <c:v>70.446063169413421</c:v>
                </c:pt>
                <c:pt idx="2">
                  <c:v>58.827381625793834</c:v>
                </c:pt>
                <c:pt idx="3">
                  <c:v>58.65935831780989</c:v>
                </c:pt>
                <c:pt idx="4">
                  <c:v>44.455732923378044</c:v>
                </c:pt>
                <c:pt idx="5">
                  <c:v>65.370239323619643</c:v>
                </c:pt>
                <c:pt idx="6">
                  <c:v>104.34314575050762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33.322713394183438</c:v>
                </c:pt>
                <c:pt idx="1">
                  <c:v>24.334356557654729</c:v>
                </c:pt>
                <c:pt idx="2">
                  <c:v>28.748106981133844</c:v>
                </c:pt>
                <c:pt idx="3">
                  <c:v>32.7776396888774</c:v>
                </c:pt>
                <c:pt idx="4">
                  <c:v>8.6930965345797091</c:v>
                </c:pt>
                <c:pt idx="5">
                  <c:v>16.525240473241041</c:v>
                </c:pt>
                <c:pt idx="6">
                  <c:v>11.313708498984766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5.2437033236196608</c:v>
                </c:pt>
                <c:pt idx="1">
                  <c:v>6.5282654653237682</c:v>
                </c:pt>
                <c:pt idx="2">
                  <c:v>6.6743141180496766</c:v>
                </c:pt>
                <c:pt idx="3">
                  <c:v>4.859036289080672</c:v>
                </c:pt>
                <c:pt idx="4">
                  <c:v>2.5706631659284986</c:v>
                </c:pt>
                <c:pt idx="5">
                  <c:v>5</c:v>
                </c:pt>
                <c:pt idx="6">
                  <c:v>9.8619288125423026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4.189478492191288</c:v>
                </c:pt>
                <c:pt idx="1">
                  <c:v>3.2308133875188147</c:v>
                </c:pt>
                <c:pt idx="2">
                  <c:v>1.9665080510105559</c:v>
                </c:pt>
                <c:pt idx="3">
                  <c:v>4.8167928522151886</c:v>
                </c:pt>
                <c:pt idx="4">
                  <c:v>2.9430118402164145</c:v>
                </c:pt>
                <c:pt idx="5">
                  <c:v>0</c:v>
                </c:pt>
                <c:pt idx="6">
                  <c:v>0.94280904158206269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2.8368363092877829</c:v>
                </c:pt>
                <c:pt idx="1">
                  <c:v>2.8054659254600782</c:v>
                </c:pt>
                <c:pt idx="2">
                  <c:v>3.7626017848641382</c:v>
                </c:pt>
                <c:pt idx="3">
                  <c:v>4.3157622586736579</c:v>
                </c:pt>
                <c:pt idx="4">
                  <c:v>1</c:v>
                </c:pt>
                <c:pt idx="5">
                  <c:v>1.8416876048223003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2.902815685779867</c:v>
                </c:pt>
                <c:pt idx="1">
                  <c:v>3.09067023741434</c:v>
                </c:pt>
                <c:pt idx="2">
                  <c:v>2.1131702573455637</c:v>
                </c:pt>
                <c:pt idx="3">
                  <c:v>0.86692101684359635</c:v>
                </c:pt>
                <c:pt idx="4">
                  <c:v>0</c:v>
                </c:pt>
                <c:pt idx="5">
                  <c:v>3.3166247903554007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10.099530305275275</c:v>
                </c:pt>
                <c:pt idx="1">
                  <c:v>11.705077667578829</c:v>
                </c:pt>
                <c:pt idx="2">
                  <c:v>8.4923936010554879</c:v>
                </c:pt>
                <c:pt idx="3">
                  <c:v>10.816664165448872</c:v>
                </c:pt>
                <c:pt idx="4">
                  <c:v>11.206674090580858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7.3923655930299628</c:v>
                </c:pt>
                <c:pt idx="1">
                  <c:v>5.4542825042348273</c:v>
                </c:pt>
                <c:pt idx="2">
                  <c:v>8.9776911531692694</c:v>
                </c:pt>
                <c:pt idx="3">
                  <c:v>6.6058851583720237</c:v>
                </c:pt>
                <c:pt idx="4">
                  <c:v>5.9866518188383075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58.072734540419773</c:v>
                </c:pt>
                <c:pt idx="1">
                  <c:v>55.768475091345948</c:v>
                </c:pt>
                <c:pt idx="2">
                  <c:v>67.691470976056706</c:v>
                </c:pt>
                <c:pt idx="3">
                  <c:v>56.989244023360627</c:v>
                </c:pt>
                <c:pt idx="4">
                  <c:v>75.663459179190355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33.322713394183438</c:v>
                </c:pt>
                <c:pt idx="1">
                  <c:v>36.092890048793123</c:v>
                </c:pt>
                <c:pt idx="2">
                  <c:v>18.876447586248929</c:v>
                </c:pt>
                <c:pt idx="3">
                  <c:v>28.274125981666145</c:v>
                </c:pt>
                <c:pt idx="4">
                  <c:v>31.873081641619365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5.2437033236196608</c:v>
                </c:pt>
                <c:pt idx="1">
                  <c:v>4.3908719756550507</c:v>
                </c:pt>
                <c:pt idx="2">
                  <c:v>5.2079746152580118</c:v>
                </c:pt>
                <c:pt idx="3">
                  <c:v>6.2800392916954024</c:v>
                </c:pt>
                <c:pt idx="4">
                  <c:v>8.2958405421207733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4.189478492191288</c:v>
                </c:pt>
                <c:pt idx="1">
                  <c:v>4.4705741655735451</c:v>
                </c:pt>
                <c:pt idx="2">
                  <c:v>4.6609546913059727</c:v>
                </c:pt>
                <c:pt idx="3">
                  <c:v>2.6199115393507579</c:v>
                </c:pt>
                <c:pt idx="4">
                  <c:v>2.4083189157584606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2.8368363092877829</c:v>
                </c:pt>
                <c:pt idx="1">
                  <c:v>1.9090823508391175</c:v>
                </c:pt>
                <c:pt idx="2">
                  <c:v>2.4633257976524519</c:v>
                </c:pt>
                <c:pt idx="3">
                  <c:v>4.2742170001634081</c:v>
                </c:pt>
                <c:pt idx="4">
                  <c:v>3.41886116991581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2.902815685779867</c:v>
                </c:pt>
                <c:pt idx="1">
                  <c:v>2.7153106882663831</c:v>
                </c:pt>
                <c:pt idx="2">
                  <c:v>2.473737511791045</c:v>
                </c:pt>
                <c:pt idx="3">
                  <c:v>1.6473540011183943</c:v>
                </c:pt>
                <c:pt idx="4">
                  <c:v>3.16227766016838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10.099530305275275</c:v>
                </c:pt>
                <c:pt idx="1">
                  <c:v>10.315774411702598</c:v>
                </c:pt>
                <c:pt idx="2">
                  <c:v>9.7992515148793231</c:v>
                </c:pt>
                <c:pt idx="3">
                  <c:v>9.9924359687076425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7.3923655930299628</c:v>
                </c:pt>
                <c:pt idx="1">
                  <c:v>7.2017448355334501</c:v>
                </c:pt>
                <c:pt idx="2">
                  <c:v>7.6483041680364892</c:v>
                </c:pt>
                <c:pt idx="3">
                  <c:v>7.5249074057741296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37"/>
  <sheetViews>
    <sheetView topLeftCell="A112" workbookViewId="0">
      <selection activeCell="L126" sqref="L126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54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55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36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3">
      <c r="A121" s="1">
        <v>45627</v>
      </c>
      <c r="B121" t="s">
        <v>19</v>
      </c>
      <c r="C121" t="s">
        <v>56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3">
      <c r="A122" s="1">
        <v>45627</v>
      </c>
      <c r="B122" t="s">
        <v>19</v>
      </c>
      <c r="C122" t="s">
        <v>56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36" si="9">SUM(F122:J122)</f>
        <v>9</v>
      </c>
      <c r="O122">
        <v>2</v>
      </c>
      <c r="P122" t="s">
        <v>46</v>
      </c>
      <c r="Q122" t="s">
        <v>45</v>
      </c>
    </row>
    <row r="123" spans="1:17" x14ac:dyDescent="0.3">
      <c r="A123" s="1">
        <v>45627</v>
      </c>
      <c r="B123" t="s">
        <v>19</v>
      </c>
      <c r="C123" t="s">
        <v>56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3">
      <c r="A124" s="1">
        <v>45627</v>
      </c>
      <c r="B124" t="s">
        <v>19</v>
      </c>
      <c r="C124" t="s">
        <v>56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3">
      <c r="A125" s="1">
        <v>45627</v>
      </c>
      <c r="B125" t="s">
        <v>19</v>
      </c>
      <c r="C125" t="s">
        <v>56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17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17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17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17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17" x14ac:dyDescent="0.3">
      <c r="A133" s="1">
        <v>45627</v>
      </c>
      <c r="B133" t="s">
        <v>18</v>
      </c>
      <c r="C133" t="s">
        <v>56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17" x14ac:dyDescent="0.3">
      <c r="A134" s="1">
        <v>45627</v>
      </c>
      <c r="B134" t="s">
        <v>18</v>
      </c>
      <c r="C134" t="s">
        <v>56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17" x14ac:dyDescent="0.3">
      <c r="A135" s="1">
        <v>45627</v>
      </c>
      <c r="B135" t="s">
        <v>18</v>
      </c>
      <c r="C135" t="s">
        <v>56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17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17" x14ac:dyDescent="0.3">
      <c r="A1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0.42686797401858567</v>
      </c>
      <c r="F4" s="8">
        <v>0.79088870117417187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-0.3640207271555862</v>
      </c>
      <c r="O4" s="8">
        <f t="shared" ref="O4:O17" si="1">(E4+F4)</f>
        <v>1.2177566751927575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4.9660934908354397</v>
      </c>
      <c r="F6" s="8">
        <v>3.8722383984751905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1.0938550923602492</v>
      </c>
      <c r="O6" s="8">
        <f t="shared" si="1"/>
        <v>8.8383318893106306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3.0543823139472983</v>
      </c>
      <c r="F8" s="8">
        <v>3.6831178752313347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-0.6287355612840364</v>
      </c>
      <c r="O8" s="8">
        <f t="shared" si="1"/>
        <v>6.7375001891786326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14.119606744634885</v>
      </c>
      <c r="F9" s="6">
        <v>3.3029425791860128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10.816664165448872</v>
      </c>
      <c r="O9" s="6">
        <f t="shared" si="1"/>
        <v>17.422549323820895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18.754450331517923</v>
      </c>
      <c r="F10" s="8">
        <v>12.313666810024458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6.440783521493465</v>
      </c>
      <c r="O10" s="8">
        <f t="shared" si="1"/>
        <v>31.06811714154238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104.00036409034649</v>
      </c>
      <c r="F11" s="8">
        <v>25.25443572625208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78.745928364094411</v>
      </c>
      <c r="O11" s="8">
        <f t="shared" si="1"/>
        <v>129.25479981659856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71.126307014193699</v>
      </c>
      <c r="F12" s="6">
        <v>14.137062990833074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56.989244023360627</v>
      </c>
      <c r="O12" s="6">
        <f t="shared" si="1"/>
        <v>85.263370005026772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8.4473437788013221</v>
      </c>
      <c r="F13" s="6">
        <v>1.2471192158984343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7.2002245629028874</v>
      </c>
      <c r="O13" s="6">
        <f t="shared" si="1"/>
        <v>9.6944629946997569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0.79702883411400194</v>
      </c>
      <c r="F14" s="8">
        <v>0.84360475132679991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-4.6575917212797968E-2</v>
      </c>
      <c r="O14" s="8">
        <f t="shared" si="1"/>
        <v>1.6406335854408018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1.5188974603175274</v>
      </c>
      <c r="F15" s="8">
        <v>1.2780998076759456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0.24079765264158182</v>
      </c>
      <c r="O15" s="8">
        <f t="shared" si="1"/>
        <v>2.7969972679934729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7.5899950613707814</v>
      </c>
      <c r="F16" s="6">
        <v>1.3099557696753792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6.2800392916954024</v>
      </c>
      <c r="O16" s="6">
        <f t="shared" si="1"/>
        <v>8.8999508310461604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5.0978940007226052</v>
      </c>
      <c r="F17" s="19">
        <v>0.82367700055919713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4.2742170001634081</v>
      </c>
      <c r="O17" s="19">
        <f t="shared" si="1"/>
        <v>5.9215710012818024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0.34224313843764803</v>
      </c>
      <c r="H4" s="8">
        <v>0.82875341989103424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-0.48651028145338621</v>
      </c>
      <c r="Q4" s="8">
        <f t="shared" ref="Q4:Q17" si="3">(G4+H4)</f>
        <v>1.1709965583286823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7.6953243058514642E-2</v>
      </c>
      <c r="H5" s="8">
        <v>0.26651724417247719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-0.18956400111396254</v>
      </c>
      <c r="Q5" s="8">
        <f t="shared" si="3"/>
        <v>0.34347048723099183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6.4753117271949092</v>
      </c>
      <c r="H6" s="8">
        <v>3.8287965677770277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2.6465151594178815</v>
      </c>
      <c r="Q6" s="8">
        <f t="shared" si="3"/>
        <v>10.304108294971936</v>
      </c>
      <c r="R6" s="7">
        <f t="shared" ref="R6:R17" si="7">(I6-J6)</f>
        <v>0</v>
      </c>
      <c r="S6" s="8">
        <f t="shared" si="4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0.12129836958319502</v>
      </c>
      <c r="H7" s="8">
        <v>0.32647369743924792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-0.20517532785605291</v>
      </c>
      <c r="Q7" s="8">
        <f t="shared" si="3"/>
        <v>0.44777206702244293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1.7384858208937526</v>
      </c>
      <c r="H8" s="8">
        <v>2.5910698867414008</v>
      </c>
      <c r="I8" s="7">
        <v>6.9919201445933536</v>
      </c>
      <c r="J8" s="8">
        <v>0.99996735743553533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-0.85258406584764823</v>
      </c>
      <c r="Q8" s="8">
        <f t="shared" si="3"/>
        <v>4.3295557076351532</v>
      </c>
      <c r="R8" s="7">
        <f t="shared" si="7"/>
        <v>5.9919527871578184</v>
      </c>
      <c r="S8" s="8">
        <f t="shared" si="4"/>
        <v>7.9918875020288889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13.916646829469324</v>
      </c>
      <c r="H9" s="6">
        <v>3.600872417766726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10.315774411702598</v>
      </c>
      <c r="Q9" s="6">
        <f t="shared" si="3"/>
        <v>17.517519247236049</v>
      </c>
      <c r="R9" s="5">
        <f t="shared" si="7"/>
        <v>15</v>
      </c>
      <c r="S9" s="6">
        <f t="shared" si="4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24.929820017724357</v>
      </c>
      <c r="H10" s="8">
        <v>10.847422947492698</v>
      </c>
      <c r="I10" s="7">
        <v>27.959600722966766</v>
      </c>
      <c r="J10" s="8">
        <v>4.999836787177677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14.082397070231659</v>
      </c>
      <c r="Q10" s="8">
        <f t="shared" si="3"/>
        <v>35.777242965217056</v>
      </c>
      <c r="R10" s="7">
        <f t="shared" si="7"/>
        <v>22.959763935789088</v>
      </c>
      <c r="S10" s="8">
        <f t="shared" si="4"/>
        <v>32.95943751014444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109.75390834029901</v>
      </c>
      <c r="H11" s="8">
        <v>26.790368371161151</v>
      </c>
      <c r="I11" s="7">
        <v>112.87880216890031</v>
      </c>
      <c r="J11" s="8">
        <v>14.99951036153303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82.963539969137855</v>
      </c>
      <c r="Q11" s="8">
        <f t="shared" si="3"/>
        <v>136.54427671146016</v>
      </c>
      <c r="R11" s="7">
        <f t="shared" si="7"/>
        <v>97.879291807367281</v>
      </c>
      <c r="S11" s="8">
        <f t="shared" si="4"/>
        <v>127.87831253043333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70.907441493105338</v>
      </c>
      <c r="H12" s="6">
        <v>19.654159029089829</v>
      </c>
      <c r="I12" s="5">
        <v>69.919201445933538</v>
      </c>
      <c r="J12" s="6">
        <v>9.999673574355354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51.253282464015513</v>
      </c>
      <c r="Q12" s="6">
        <f t="shared" si="3"/>
        <v>90.561600522195164</v>
      </c>
      <c r="R12" s="5">
        <f t="shared" si="7"/>
        <v>59.919527871578182</v>
      </c>
      <c r="S12" s="6">
        <f t="shared" si="4"/>
        <v>79.918875020288894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8.7542922991680197</v>
      </c>
      <c r="H13" s="6">
        <v>2.6709786881804192</v>
      </c>
      <c r="I13" s="5">
        <v>6.9919201445933536</v>
      </c>
      <c r="J13" s="6">
        <v>0.99996735743553533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6.0833136109876005</v>
      </c>
      <c r="Q13" s="6">
        <f t="shared" si="3"/>
        <v>11.425270987348439</v>
      </c>
      <c r="R13" s="5">
        <f t="shared" si="7"/>
        <v>5.9919527871578184</v>
      </c>
      <c r="S13" s="6">
        <f t="shared" si="4"/>
        <v>7.9918875020288889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1.6414112471198581</v>
      </c>
      <c r="H14" s="8">
        <v>1.3099632597271633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0.33144798739269477</v>
      </c>
      <c r="Q14" s="8">
        <f t="shared" si="3"/>
        <v>2.9513745068470216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2.1189044481321702</v>
      </c>
      <c r="H15" s="8">
        <v>1.001816862883635</v>
      </c>
      <c r="I15" s="7">
        <v>2.4959600722966768</v>
      </c>
      <c r="J15" s="8">
        <v>0.49998367871776767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1.1170875852485351</v>
      </c>
      <c r="Q15" s="8">
        <f t="shared" si="3"/>
        <v>3.1207213110158052</v>
      </c>
      <c r="R15" s="7">
        <f t="shared" si="7"/>
        <v>1.9959763935789092</v>
      </c>
      <c r="S15" s="8">
        <f t="shared" si="4"/>
        <v>2.9959437510144444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6.3821090630792341</v>
      </c>
      <c r="H16" s="6">
        <v>2.3479095548486191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4.034199508230615</v>
      </c>
      <c r="Q16" s="6">
        <f t="shared" si="3"/>
        <v>8.7300186179278541</v>
      </c>
      <c r="R16" s="5" t="e">
        <f t="shared" si="7"/>
        <v>#NUM!</v>
      </c>
      <c r="S16" s="6" t="e">
        <f t="shared" si="4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3.9176165226415605</v>
      </c>
      <c r="H17" s="19">
        <v>1.8876393486011624</v>
      </c>
      <c r="I17" s="18">
        <v>4.4959600722966764</v>
      </c>
      <c r="J17" s="19">
        <v>0.49998367871776767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2.0299771740403978</v>
      </c>
      <c r="Q17" s="19">
        <f t="shared" si="3"/>
        <v>5.8052558712427231</v>
      </c>
      <c r="R17" s="18">
        <f t="shared" si="7"/>
        <v>3.9959763935789088</v>
      </c>
      <c r="S17" s="19">
        <f t="shared" si="4"/>
        <v>4.995943751014444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0.4666666666666669</v>
      </c>
      <c r="F4" s="8">
        <v>0.71802197428460079</v>
      </c>
      <c r="G4" s="7">
        <v>0.22767784697899582</v>
      </c>
      <c r="H4" s="8">
        <v>0.41933357243846442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-0.2513553076179339</v>
      </c>
      <c r="O4" s="8">
        <f t="shared" ref="O4:O17" si="1">(E4+F4)</f>
        <v>1.1846886409512676</v>
      </c>
      <c r="P4" s="7">
        <f t="shared" ref="P4:P17" si="2">(G4-H4)</f>
        <v>-0.1916557254594686</v>
      </c>
      <c r="Q4" s="8">
        <f t="shared" ref="Q4:Q17" si="3">(G4+H4)</f>
        <v>0.64701141941746021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7.3333333333333357</v>
      </c>
      <c r="F6" s="8">
        <v>5.2493385826745413</v>
      </c>
      <c r="G6" s="7">
        <v>3.9599916709916538</v>
      </c>
      <c r="H6" s="8">
        <v>4.2174642726237872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2.0839947506587944</v>
      </c>
      <c r="O6" s="8">
        <f t="shared" si="1"/>
        <v>12.582671916007877</v>
      </c>
      <c r="P6" s="7">
        <f t="shared" si="2"/>
        <v>-0.25747260163213337</v>
      </c>
      <c r="Q6" s="8">
        <f t="shared" si="3"/>
        <v>8.1774559436154419</v>
      </c>
      <c r="R6" s="7">
        <f t="shared" si="4"/>
        <v>0</v>
      </c>
      <c r="S6" s="8">
        <f t="shared" si="5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3.2000000000000011</v>
      </c>
      <c r="F8" s="8">
        <v>3.3306655991458132</v>
      </c>
      <c r="G8" s="7">
        <v>4.6684653848872344</v>
      </c>
      <c r="H8" s="8">
        <v>3.0098799719211584</v>
      </c>
      <c r="I8" s="7">
        <v>8.9999999999999982</v>
      </c>
      <c r="J8" s="8">
        <v>1.7763568394002505E-15</v>
      </c>
      <c r="L8" s="7" t="e">
        <f t="shared" si="6"/>
        <v>#NUM!</v>
      </c>
      <c r="M8" s="8" t="e">
        <f t="shared" si="7"/>
        <v>#NUM!</v>
      </c>
      <c r="N8" s="7">
        <f t="shared" si="0"/>
        <v>-0.13066559914581211</v>
      </c>
      <c r="O8" s="8">
        <f t="shared" si="1"/>
        <v>6.5306655991458147</v>
      </c>
      <c r="P8" s="7">
        <f t="shared" si="2"/>
        <v>1.658585412966076</v>
      </c>
      <c r="Q8" s="8">
        <f t="shared" si="3"/>
        <v>7.6783453568083928</v>
      </c>
      <c r="R8" s="7">
        <f t="shared" si="4"/>
        <v>8.9999999999999964</v>
      </c>
      <c r="S8" s="8">
        <f t="shared" si="5"/>
        <v>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14.200000000000012</v>
      </c>
      <c r="F9" s="6">
        <v>2.9933259094191542</v>
      </c>
      <c r="G9" s="5">
        <v>13.623403598897568</v>
      </c>
      <c r="H9" s="6">
        <v>3.8241520840182437</v>
      </c>
      <c r="I9" s="5">
        <v>7.5000000000000009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11.206674090580858</v>
      </c>
      <c r="O9" s="6">
        <f t="shared" si="1"/>
        <v>17.193325909419165</v>
      </c>
      <c r="P9" s="5">
        <f t="shared" si="2"/>
        <v>9.7992515148793231</v>
      </c>
      <c r="Q9" s="6">
        <f t="shared" si="3"/>
        <v>17.447555682915812</v>
      </c>
      <c r="R9" s="5">
        <f t="shared" si="4"/>
        <v>8.8817841970012523E-16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26.933333333333341</v>
      </c>
      <c r="F10" s="8">
        <v>7.1690693646773695</v>
      </c>
      <c r="G10" s="7">
        <v>27.499260878334173</v>
      </c>
      <c r="H10" s="8">
        <v>7.7169293569161859</v>
      </c>
      <c r="I10" s="7">
        <v>26.5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19.764263968655971</v>
      </c>
      <c r="O10" s="8">
        <f t="shared" si="1"/>
        <v>34.102402698010707</v>
      </c>
      <c r="P10" s="7">
        <f t="shared" si="2"/>
        <v>19.782331521417987</v>
      </c>
      <c r="Q10" s="8">
        <f t="shared" si="3"/>
        <v>35.216190235250359</v>
      </c>
      <c r="R10" s="7">
        <f t="shared" si="4"/>
        <v>20</v>
      </c>
      <c r="S10" s="8">
        <f t="shared" si="5"/>
        <v>33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132.73333333333338</v>
      </c>
      <c r="F11" s="8">
        <v>19.104856857761479</v>
      </c>
      <c r="G11" s="7">
        <v>119.94260738799531</v>
      </c>
      <c r="H11" s="8">
        <v>17.288353652700366</v>
      </c>
      <c r="I11" s="7">
        <v>124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113.6284764755719</v>
      </c>
      <c r="O11" s="8">
        <f t="shared" si="1"/>
        <v>151.83819019109487</v>
      </c>
      <c r="P11" s="7">
        <f t="shared" si="2"/>
        <v>102.65425373529494</v>
      </c>
      <c r="Q11" s="8">
        <f t="shared" si="3"/>
        <v>137.23096104069566</v>
      </c>
      <c r="R11" s="7">
        <f t="shared" si="4"/>
        <v>110</v>
      </c>
      <c r="S11" s="8">
        <f t="shared" si="5"/>
        <v>138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91.600000000000037</v>
      </c>
      <c r="F12" s="6">
        <v>15.936540820809686</v>
      </c>
      <c r="G12" s="5">
        <v>78.819942910763558</v>
      </c>
      <c r="H12" s="6">
        <v>10.789389077939875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75.663459179190355</v>
      </c>
      <c r="O12" s="6">
        <f t="shared" si="1"/>
        <v>107.53654082080972</v>
      </c>
      <c r="P12" s="5">
        <f t="shared" si="2"/>
        <v>68.030553832823685</v>
      </c>
      <c r="Q12" s="6">
        <f t="shared" si="3"/>
        <v>89.609331988703431</v>
      </c>
      <c r="R12" s="5">
        <f t="shared" si="4"/>
        <v>90</v>
      </c>
      <c r="S12" s="6">
        <f t="shared" si="5"/>
        <v>90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11.000000000000005</v>
      </c>
      <c r="F13" s="6">
        <v>2.5560386016907759</v>
      </c>
      <c r="G13" s="5">
        <v>8.8561349028578853</v>
      </c>
      <c r="H13" s="6">
        <v>1.8509603112634485</v>
      </c>
      <c r="I13" s="5">
        <v>8.9999999999999982</v>
      </c>
      <c r="J13" s="6">
        <v>1.7763568394002505E-15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8.443961398309229</v>
      </c>
      <c r="O13" s="6">
        <f t="shared" si="1"/>
        <v>13.556038601690782</v>
      </c>
      <c r="P13" s="5">
        <f t="shared" si="2"/>
        <v>7.0051745915944368</v>
      </c>
      <c r="Q13" s="6">
        <f t="shared" si="3"/>
        <v>10.707095214121335</v>
      </c>
      <c r="R13" s="5">
        <f t="shared" si="4"/>
        <v>8.9999999999999964</v>
      </c>
      <c r="S13" s="6">
        <f t="shared" si="5"/>
        <v>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1.4000000000000008</v>
      </c>
      <c r="F14" s="8">
        <v>1.4047538337136987</v>
      </c>
      <c r="G14" s="7">
        <v>1.0368729226170703</v>
      </c>
      <c r="H14" s="8">
        <v>1.1405943218152508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-4.7538337136978637E-3</v>
      </c>
      <c r="O14" s="8">
        <f t="shared" si="1"/>
        <v>2.8047538337136997</v>
      </c>
      <c r="P14" s="7">
        <f t="shared" si="2"/>
        <v>-0.10372139919818046</v>
      </c>
      <c r="Q14" s="8">
        <f t="shared" si="3"/>
        <v>2.1774672444323211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2.3333333333333344</v>
      </c>
      <c r="F15" s="8">
        <v>0.6992058987801012</v>
      </c>
      <c r="G15" s="7">
        <v>2.4126329373970354</v>
      </c>
      <c r="H15" s="8">
        <v>0.80236553554746592</v>
      </c>
      <c r="I15" s="7">
        <v>2.5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1.6341274345532333</v>
      </c>
      <c r="O15" s="8">
        <f t="shared" si="1"/>
        <v>3.0325392321134355</v>
      </c>
      <c r="P15" s="7">
        <f t="shared" si="2"/>
        <v>1.6102674018495695</v>
      </c>
      <c r="Q15" s="8">
        <f t="shared" si="3"/>
        <v>3.2149984729445014</v>
      </c>
      <c r="R15" s="7">
        <f t="shared" si="4"/>
        <v>2</v>
      </c>
      <c r="S15" s="8">
        <f t="shared" si="5"/>
        <v>3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9.5000000000000036</v>
      </c>
      <c r="F16" s="6">
        <v>1.2041594578792296</v>
      </c>
      <c r="G16" s="5">
        <v>8.3993075456494157</v>
      </c>
      <c r="H16" s="6">
        <v>1.6855554018820331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8.2958405421207733</v>
      </c>
      <c r="O16" s="6">
        <f t="shared" si="1"/>
        <v>10.704159457879234</v>
      </c>
      <c r="P16" s="5">
        <f t="shared" si="2"/>
        <v>6.7137521437673824</v>
      </c>
      <c r="Q16" s="6">
        <f t="shared" si="3"/>
        <v>10.084862947531448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</v>
      </c>
      <c r="F17" s="19">
        <v>1.5811388300841898</v>
      </c>
      <c r="G17" s="18">
        <v>4.0932163074362693</v>
      </c>
      <c r="H17" s="19">
        <v>1.2757104601700668</v>
      </c>
      <c r="I17" s="18">
        <v>6.4999999999999991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3.41886116991581</v>
      </c>
      <c r="O17" s="19">
        <f t="shared" si="1"/>
        <v>6.58113883008419</v>
      </c>
      <c r="P17" s="18">
        <f t="shared" si="2"/>
        <v>2.8175058472662027</v>
      </c>
      <c r="Q17" s="19">
        <f t="shared" si="3"/>
        <v>5.3689267676063359</v>
      </c>
      <c r="R17" s="18">
        <f t="shared" si="4"/>
        <v>5.9999999999999991</v>
      </c>
      <c r="S17" s="19">
        <f t="shared" si="5"/>
        <v>6.9999999999999991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topLeftCell="M1" workbookViewId="0">
      <selection activeCell="Q17" sqref="Q17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0.66666666666666663</v>
      </c>
      <c r="D4" s="8">
        <v>0.94280904158206336</v>
      </c>
      <c r="E4" s="7" t="e">
        <v>#NUM!</v>
      </c>
      <c r="F4" s="8" t="e">
        <v>#NUM!</v>
      </c>
      <c r="G4" s="7">
        <v>0.49161233955969391</v>
      </c>
      <c r="H4" s="8">
        <v>0.78607727045387199</v>
      </c>
      <c r="I4" s="7">
        <v>0</v>
      </c>
      <c r="J4" s="8">
        <v>0</v>
      </c>
      <c r="L4" s="7">
        <f>(C4-D4)</f>
        <v>-0.27614237491539673</v>
      </c>
      <c r="M4" s="8">
        <f>(C4+D4)</f>
        <v>1.6094757082487301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-0.29446493089417808</v>
      </c>
      <c r="Q4" s="8">
        <f t="shared" ref="Q4:Q17" si="3">(G4+H4)</f>
        <v>1.277689610013566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1.8448184996427652E-2</v>
      </c>
      <c r="H5" s="8">
        <v>0.13456540962210614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-0.11611722462567849</v>
      </c>
      <c r="Q5" s="8">
        <f t="shared" si="3"/>
        <v>0.15301359461853378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12.333333333333334</v>
      </c>
      <c r="D6" s="8">
        <v>0.94280904158206347</v>
      </c>
      <c r="E6" s="7" t="e">
        <v>#NUM!</v>
      </c>
      <c r="F6" s="8" t="e">
        <v>#NUM!</v>
      </c>
      <c r="G6" s="7">
        <v>6.6358633471889945</v>
      </c>
      <c r="H6" s="8">
        <v>3.3051333466351838</v>
      </c>
      <c r="I6" s="7">
        <v>0.25304223619176364</v>
      </c>
      <c r="J6" s="8">
        <v>0.43475494579686536</v>
      </c>
      <c r="L6" s="7">
        <f t="shared" si="6"/>
        <v>11.390524291751271</v>
      </c>
      <c r="M6" s="8">
        <f t="shared" si="7"/>
        <v>13.276142374915397</v>
      </c>
      <c r="N6" s="7" t="e">
        <f t="shared" si="0"/>
        <v>#NUM!</v>
      </c>
      <c r="O6" s="8" t="e">
        <f t="shared" si="1"/>
        <v>#NUM!</v>
      </c>
      <c r="P6" s="7">
        <f t="shared" si="2"/>
        <v>3.3307300005538107</v>
      </c>
      <c r="Q6" s="8">
        <f t="shared" si="3"/>
        <v>9.9409966938241787</v>
      </c>
      <c r="R6" s="7">
        <f t="shared" si="4"/>
        <v>-0.18171270960510172</v>
      </c>
      <c r="S6" s="8">
        <f t="shared" si="5"/>
        <v>0.68779718198862905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1</v>
      </c>
      <c r="D8" s="8">
        <v>0</v>
      </c>
      <c r="E8" s="7" t="e">
        <v>#NUM!</v>
      </c>
      <c r="F8" s="8" t="e">
        <v>#NUM!</v>
      </c>
      <c r="G8" s="7">
        <v>1.8817402850686316</v>
      </c>
      <c r="H8" s="8">
        <v>2.8224551647762999</v>
      </c>
      <c r="I8" s="7">
        <v>7.5020281574611767</v>
      </c>
      <c r="J8" s="8">
        <v>1.1162166329413665</v>
      </c>
      <c r="L8" s="7">
        <f t="shared" si="6"/>
        <v>1</v>
      </c>
      <c r="M8" s="8">
        <f t="shared" si="7"/>
        <v>1</v>
      </c>
      <c r="N8" s="7" t="e">
        <f t="shared" si="0"/>
        <v>#NUM!</v>
      </c>
      <c r="O8" s="8" t="e">
        <f t="shared" si="1"/>
        <v>#NUM!</v>
      </c>
      <c r="P8" s="7">
        <f t="shared" si="2"/>
        <v>-0.94071487970766832</v>
      </c>
      <c r="Q8" s="8">
        <f t="shared" si="3"/>
        <v>4.7041954498449314</v>
      </c>
      <c r="R8" s="7">
        <f t="shared" si="4"/>
        <v>6.3858115245198102</v>
      </c>
      <c r="S8" s="8">
        <f t="shared" si="5"/>
        <v>8.6182447904025423</v>
      </c>
    </row>
    <row r="9" spans="1:19" x14ac:dyDescent="0.3">
      <c r="A9" s="4" t="s">
        <v>12</v>
      </c>
      <c r="B9" s="4"/>
      <c r="C9" s="5">
        <v>15.000000000000002</v>
      </c>
      <c r="D9" s="6">
        <v>1.7763568394002505E-15</v>
      </c>
      <c r="E9" s="5" t="e">
        <v>#NUM!</v>
      </c>
      <c r="F9" s="6" t="e">
        <v>#NUM!</v>
      </c>
      <c r="G9" s="5">
        <v>13.754889671594707</v>
      </c>
      <c r="H9" s="6">
        <v>3.7624537028870657</v>
      </c>
      <c r="I9" s="5">
        <v>15</v>
      </c>
      <c r="J9" s="6">
        <v>0</v>
      </c>
      <c r="K9" s="4"/>
      <c r="L9" s="5">
        <f t="shared" si="6"/>
        <v>15</v>
      </c>
      <c r="M9" s="6">
        <f t="shared" si="7"/>
        <v>15.000000000000004</v>
      </c>
      <c r="N9" s="5" t="e">
        <f t="shared" si="0"/>
        <v>#NUM!</v>
      </c>
      <c r="O9" s="6" t="e">
        <f t="shared" si="1"/>
        <v>#NUM!</v>
      </c>
      <c r="P9" s="5">
        <f t="shared" si="2"/>
        <v>9.9924359687076425</v>
      </c>
      <c r="Q9" s="6">
        <f t="shared" si="3"/>
        <v>17.517343374481772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>
        <v>28.666666666666664</v>
      </c>
      <c r="D10" s="8">
        <v>3.7712361663282534</v>
      </c>
      <c r="E10" s="7" t="e">
        <v>#NUM!</v>
      </c>
      <c r="F10" s="8" t="e">
        <v>#NUM!</v>
      </c>
      <c r="G10" s="7">
        <v>21.75705745716699</v>
      </c>
      <c r="H10" s="8">
        <v>11.581678129417506</v>
      </c>
      <c r="I10" s="7">
        <v>29.763183023497639</v>
      </c>
      <c r="J10" s="8">
        <v>5.6215332921861085</v>
      </c>
      <c r="L10" s="7">
        <f t="shared" si="6"/>
        <v>24.89543050033841</v>
      </c>
      <c r="M10" s="8">
        <f t="shared" si="7"/>
        <v>32.437902832994915</v>
      </c>
      <c r="N10" s="7" t="e">
        <f t="shared" si="0"/>
        <v>#NUM!</v>
      </c>
      <c r="O10" s="8" t="e">
        <f t="shared" si="1"/>
        <v>#NUM!</v>
      </c>
      <c r="P10" s="7">
        <f t="shared" si="2"/>
        <v>10.175379327749484</v>
      </c>
      <c r="Q10" s="8">
        <f t="shared" si="3"/>
        <v>33.338735586584498</v>
      </c>
      <c r="R10" s="7">
        <f t="shared" si="4"/>
        <v>24.141649731311531</v>
      </c>
      <c r="S10" s="8">
        <f t="shared" si="5"/>
        <v>35.384716315683747</v>
      </c>
    </row>
    <row r="11" spans="1:19" x14ac:dyDescent="0.3">
      <c r="A11" t="s">
        <v>14</v>
      </c>
      <c r="C11" s="7">
        <v>153.66666666666669</v>
      </c>
      <c r="D11" s="8">
        <v>8.2192186706253025</v>
      </c>
      <c r="E11" s="7" t="e">
        <v>#NUM!</v>
      </c>
      <c r="F11" s="8" t="e">
        <v>#NUM!</v>
      </c>
      <c r="G11" s="7">
        <v>108.47327417606505</v>
      </c>
      <c r="H11" s="8">
        <v>23.845320989069496</v>
      </c>
      <c r="I11" s="7">
        <v>121.8078024876435</v>
      </c>
      <c r="J11" s="8">
        <v>10.226691889871804</v>
      </c>
      <c r="L11" s="7">
        <f t="shared" si="6"/>
        <v>145.44744799604138</v>
      </c>
      <c r="M11" s="8">
        <f t="shared" si="7"/>
        <v>161.885885337292</v>
      </c>
      <c r="N11" s="7" t="e">
        <f t="shared" si="0"/>
        <v>#NUM!</v>
      </c>
      <c r="O11" s="8" t="e">
        <f t="shared" si="1"/>
        <v>#NUM!</v>
      </c>
      <c r="P11" s="7">
        <f t="shared" si="2"/>
        <v>84.627953186995555</v>
      </c>
      <c r="Q11" s="8">
        <f t="shared" si="3"/>
        <v>132.31859516513455</v>
      </c>
      <c r="R11" s="7">
        <f t="shared" si="4"/>
        <v>111.5811105977717</v>
      </c>
      <c r="S11" s="8">
        <f t="shared" si="5"/>
        <v>132.0344943775153</v>
      </c>
    </row>
    <row r="12" spans="1:19" x14ac:dyDescent="0.3">
      <c r="A12" s="4" t="s">
        <v>34</v>
      </c>
      <c r="B12" s="4"/>
      <c r="C12" s="5">
        <v>110</v>
      </c>
      <c r="D12" s="6">
        <v>5.6568542494923806</v>
      </c>
      <c r="E12" s="5" t="e">
        <v>#NUM!</v>
      </c>
      <c r="F12" s="6" t="e">
        <v>#NUM!</v>
      </c>
      <c r="G12" s="5">
        <v>72.961327047303342</v>
      </c>
      <c r="H12" s="6">
        <v>15.135193176886158</v>
      </c>
      <c r="I12" s="5">
        <v>77.044619464145867</v>
      </c>
      <c r="J12" s="6">
        <v>12.524056122766883</v>
      </c>
      <c r="K12" s="4"/>
      <c r="L12" s="5">
        <f t="shared" si="6"/>
        <v>104.34314575050762</v>
      </c>
      <c r="M12" s="6">
        <f t="shared" si="7"/>
        <v>115.65685424949238</v>
      </c>
      <c r="N12" s="5" t="e">
        <f t="shared" si="0"/>
        <v>#NUM!</v>
      </c>
      <c r="O12" s="6" t="e">
        <f t="shared" si="1"/>
        <v>#NUM!</v>
      </c>
      <c r="P12" s="5">
        <f t="shared" si="2"/>
        <v>57.826133870417181</v>
      </c>
      <c r="Q12" s="6">
        <f t="shared" si="3"/>
        <v>88.096520224189504</v>
      </c>
      <c r="R12" s="5">
        <f t="shared" si="4"/>
        <v>64.520563341378988</v>
      </c>
      <c r="S12" s="6">
        <f t="shared" si="5"/>
        <v>89.568675586912747</v>
      </c>
    </row>
    <row r="13" spans="1:19" x14ac:dyDescent="0.3">
      <c r="A13" s="4" t="s">
        <v>25</v>
      </c>
      <c r="B13" s="4"/>
      <c r="C13" s="5">
        <v>14</v>
      </c>
      <c r="D13" s="6">
        <v>0</v>
      </c>
      <c r="E13" s="5" t="e">
        <v>#NUM!</v>
      </c>
      <c r="F13" s="6" t="e">
        <v>#NUM!</v>
      </c>
      <c r="G13" s="5">
        <v>9.0276641568137475</v>
      </c>
      <c r="H13" s="6">
        <v>1.6566268705320677</v>
      </c>
      <c r="I13" s="5">
        <v>7.7550703936529404</v>
      </c>
      <c r="J13" s="6">
        <v>1.2988330345902472</v>
      </c>
      <c r="K13" s="4"/>
      <c r="L13" s="5">
        <f t="shared" si="6"/>
        <v>14</v>
      </c>
      <c r="M13" s="6">
        <f t="shared" si="7"/>
        <v>14</v>
      </c>
      <c r="N13" s="5" t="e">
        <f t="shared" si="0"/>
        <v>#NUM!</v>
      </c>
      <c r="O13" s="6" t="e">
        <f t="shared" si="1"/>
        <v>#NUM!</v>
      </c>
      <c r="P13" s="5">
        <f t="shared" si="2"/>
        <v>7.3710372862816795</v>
      </c>
      <c r="Q13" s="6">
        <f t="shared" si="3"/>
        <v>10.684291027345814</v>
      </c>
      <c r="R13" s="5">
        <f t="shared" si="4"/>
        <v>6.4562373590626931</v>
      </c>
      <c r="S13" s="6">
        <f t="shared" si="5"/>
        <v>9.0539034282431885</v>
      </c>
    </row>
    <row r="14" spans="1:19" x14ac:dyDescent="0.3">
      <c r="A14" t="s">
        <v>35</v>
      </c>
      <c r="C14" s="7">
        <v>2.6666666666666665</v>
      </c>
      <c r="D14" s="8">
        <v>0.47140452079103168</v>
      </c>
      <c r="E14" s="7" t="e">
        <v>#NUM!</v>
      </c>
      <c r="F14" s="8" t="e">
        <v>#NUM!</v>
      </c>
      <c r="G14" s="7">
        <v>1.150548352323651</v>
      </c>
      <c r="H14" s="8">
        <v>1.061272455088722</v>
      </c>
      <c r="I14" s="7">
        <v>0</v>
      </c>
      <c r="J14" s="8">
        <v>0</v>
      </c>
      <c r="L14" s="7">
        <f t="shared" si="6"/>
        <v>2.1952621458756347</v>
      </c>
      <c r="M14" s="8">
        <f t="shared" si="7"/>
        <v>3.1380711874576983</v>
      </c>
      <c r="N14" s="7" t="e">
        <f t="shared" si="0"/>
        <v>#NUM!</v>
      </c>
      <c r="O14" s="8" t="e">
        <f t="shared" si="1"/>
        <v>#NUM!</v>
      </c>
      <c r="P14" s="7">
        <f t="shared" si="2"/>
        <v>8.9275897234929014E-2</v>
      </c>
      <c r="Q14" s="8">
        <f t="shared" si="3"/>
        <v>2.2118208074123729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>
        <v>2.3333333333333335</v>
      </c>
      <c r="D15" s="8">
        <v>0.47140452079103168</v>
      </c>
      <c r="E15" s="7" t="e">
        <v>#NUM!</v>
      </c>
      <c r="F15" s="8" t="e">
        <v>#NUM!</v>
      </c>
      <c r="G15" s="7">
        <v>1.8240390690764094</v>
      </c>
      <c r="H15" s="8">
        <v>1.1966950376213858</v>
      </c>
      <c r="I15" s="7">
        <v>2.7510140787305875</v>
      </c>
      <c r="J15" s="8">
        <v>0.43242563786046984</v>
      </c>
      <c r="L15" s="7">
        <f t="shared" si="6"/>
        <v>1.8619288125423017</v>
      </c>
      <c r="M15" s="8">
        <f t="shared" si="7"/>
        <v>2.8047378541243653</v>
      </c>
      <c r="N15" s="7" t="e">
        <f t="shared" si="0"/>
        <v>#NUM!</v>
      </c>
      <c r="O15" s="8" t="e">
        <f t="shared" si="1"/>
        <v>#NUM!</v>
      </c>
      <c r="P15" s="7">
        <f t="shared" si="2"/>
        <v>0.6273440314550236</v>
      </c>
      <c r="Q15" s="8">
        <f t="shared" si="3"/>
        <v>3.0207341066977955</v>
      </c>
      <c r="R15" s="7">
        <f t="shared" si="4"/>
        <v>2.3185884408701174</v>
      </c>
      <c r="S15" s="8">
        <f t="shared" si="5"/>
        <v>3.1834397165910575</v>
      </c>
    </row>
    <row r="16" spans="1:19" x14ac:dyDescent="0.3">
      <c r="A16" s="4" t="s">
        <v>37</v>
      </c>
      <c r="B16" s="4"/>
      <c r="C16" s="5">
        <v>10.333333333333334</v>
      </c>
      <c r="D16" s="6">
        <v>0.47140452079103168</v>
      </c>
      <c r="E16" s="5" t="e">
        <v>#NUM!</v>
      </c>
      <c r="F16" s="6" t="e">
        <v>#NUM!</v>
      </c>
      <c r="G16" s="5">
        <v>7.413018100110059</v>
      </c>
      <c r="H16" s="6">
        <v>1.7716927302576124</v>
      </c>
      <c r="I16" s="5" t="e">
        <v>#NUM!</v>
      </c>
      <c r="J16" s="6" t="e">
        <v>#NUM!</v>
      </c>
      <c r="K16" s="4"/>
      <c r="L16" s="5">
        <f t="shared" si="6"/>
        <v>9.8619288125423026</v>
      </c>
      <c r="M16" s="6">
        <f t="shared" si="7"/>
        <v>10.804737854124365</v>
      </c>
      <c r="N16" s="5" t="e">
        <f t="shared" si="0"/>
        <v>#NUM!</v>
      </c>
      <c r="O16" s="6" t="e">
        <f t="shared" si="1"/>
        <v>#NUM!</v>
      </c>
      <c r="P16" s="5">
        <f t="shared" si="2"/>
        <v>5.6413253698524466</v>
      </c>
      <c r="Q16" s="6">
        <f t="shared" si="3"/>
        <v>9.1847108303676706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4.7546411210106125</v>
      </c>
      <c r="H17" s="19">
        <v>1.4072435884584058</v>
      </c>
      <c r="I17" s="18">
        <v>4.7510140787305888</v>
      </c>
      <c r="J17" s="19">
        <v>1.4761027411512828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3.3473975325522067</v>
      </c>
      <c r="Q17" s="19">
        <f t="shared" si="3"/>
        <v>6.1618847094690183</v>
      </c>
      <c r="R17" s="18">
        <f t="shared" si="4"/>
        <v>3.2749113375793062</v>
      </c>
      <c r="S17" s="19">
        <f t="shared" si="5"/>
        <v>6.2271168198818714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G1" zoomScale="115" zoomScaleNormal="115" workbookViewId="0">
      <selection activeCell="J17" sqref="J17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-4.7800316456833393E-2</v>
      </c>
      <c r="D4" s="10">
        <v>-3.5472916299131241E-2</v>
      </c>
      <c r="E4" s="9">
        <v>5.126502929427261E-2</v>
      </c>
      <c r="F4" s="10">
        <v>3.8044101546283238E-2</v>
      </c>
      <c r="G4" s="9">
        <v>0.22435051087170813</v>
      </c>
      <c r="H4" s="10">
        <v>0.16649192900231796</v>
      </c>
      <c r="I4" s="9">
        <v>-0.29255285627655192</v>
      </c>
      <c r="J4" s="10">
        <v>-0.21710531965079347</v>
      </c>
      <c r="K4" s="9">
        <v>-0.42338316736684906</v>
      </c>
      <c r="L4" s="10">
        <v>-0.31419531860271377</v>
      </c>
      <c r="M4" s="9">
        <v>0.36659346482246125</v>
      </c>
      <c r="N4" s="10">
        <v>0.27205132219572675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0.30933899629191713</v>
      </c>
      <c r="D5" s="10">
        <v>5.1617808581188404E-2</v>
      </c>
      <c r="E5" s="9">
        <v>-1.8926686396762888E-2</v>
      </c>
      <c r="F5" s="10">
        <v>-3.1581988925261685E-3</v>
      </c>
      <c r="G5" s="9">
        <v>-0.17178930406732523</v>
      </c>
      <c r="H5" s="10">
        <v>-2.8665598323965546E-2</v>
      </c>
      <c r="I5" s="9">
        <v>-0.17178930406732523</v>
      </c>
      <c r="J5" s="10">
        <v>-2.8665598323965546E-2</v>
      </c>
      <c r="K5" s="9">
        <v>-0.17178930406732523</v>
      </c>
      <c r="L5" s="10">
        <v>-2.8665598323965546E-2</v>
      </c>
      <c r="M5" s="9">
        <v>-0.17178930406732523</v>
      </c>
      <c r="N5" s="10">
        <v>-2.8665598323965546E-2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0.30102907487514358</v>
      </c>
      <c r="D6" s="10">
        <v>1.1847427925735863</v>
      </c>
      <c r="E6" s="9">
        <v>2.4211364886327472E-2</v>
      </c>
      <c r="F6" s="10">
        <v>9.5287274358275553E-2</v>
      </c>
      <c r="G6" s="9">
        <v>-0.14114957926536628</v>
      </c>
      <c r="H6" s="10">
        <v>-0.55551426977210205</v>
      </c>
      <c r="I6" s="9">
        <v>-0.24447606761702237</v>
      </c>
      <c r="J6" s="10">
        <v>-0.96217037901117397</v>
      </c>
      <c r="K6" s="9">
        <v>-0.82200710300670665</v>
      </c>
      <c r="L6" s="10">
        <v>-3.2351260127793817</v>
      </c>
      <c r="M6" s="9">
        <v>1.584574145848362</v>
      </c>
      <c r="N6" s="10">
        <v>6.2363172041469346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-0.17953250841800233</v>
      </c>
      <c r="D7" s="10">
        <v>-3.1225464844721613E-2</v>
      </c>
      <c r="E7" s="9">
        <v>-0.17953250841800233</v>
      </c>
      <c r="F7" s="10">
        <v>-3.1225464844721613E-2</v>
      </c>
      <c r="G7" s="9">
        <v>0.68030783248600679</v>
      </c>
      <c r="H7" s="10">
        <v>0.1183235754575491</v>
      </c>
      <c r="I7" s="9">
        <v>-0.17953250841800233</v>
      </c>
      <c r="J7" s="10">
        <v>-3.1225464844721613E-2</v>
      </c>
      <c r="K7" s="9">
        <v>-0.17953250841800233</v>
      </c>
      <c r="L7" s="10">
        <v>-3.1225464844721613E-2</v>
      </c>
      <c r="M7" s="9">
        <v>-0.17953250841800233</v>
      </c>
      <c r="N7" s="10">
        <v>-3.1225464844721613E-2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-5.0957447360230806E-2</v>
      </c>
      <c r="D8" s="10">
        <v>-0.15469647755420013</v>
      </c>
      <c r="E8" s="9">
        <v>-7.1515216691637212E-2</v>
      </c>
      <c r="F8" s="10">
        <v>-0.21710569674955371</v>
      </c>
      <c r="G8" s="9">
        <v>0.12615922085759149</v>
      </c>
      <c r="H8" s="10">
        <v>0.38299381324354043</v>
      </c>
      <c r="I8" s="9">
        <v>-0.57639624452011984</v>
      </c>
      <c r="J8" s="10">
        <v>-1.7498221226112867</v>
      </c>
      <c r="K8" s="9">
        <v>0.8469005095516059</v>
      </c>
      <c r="L8" s="10">
        <v>2.5710182211508887</v>
      </c>
      <c r="M8" s="9">
        <v>-0.48971374694758951</v>
      </c>
      <c r="N8" s="10">
        <v>-1.4866716365738673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0.15425198094750373</v>
      </c>
      <c r="D9" s="12">
        <v>0.57014351820467901</v>
      </c>
      <c r="E9" s="11">
        <v>3.8337671055085742E-3</v>
      </c>
      <c r="F9" s="12">
        <v>1.4170304018694679E-2</v>
      </c>
      <c r="G9" s="11">
        <v>-0.12432603819153122</v>
      </c>
      <c r="H9" s="12">
        <v>-0.4595317634403191</v>
      </c>
      <c r="I9" s="11">
        <v>-0.57131538428836837</v>
      </c>
      <c r="J9" s="12">
        <v>-2.1116860944138161</v>
      </c>
      <c r="K9" s="11">
        <v>0.32581908530402243</v>
      </c>
      <c r="L9" s="12">
        <v>1.204286897661861</v>
      </c>
      <c r="M9" s="11">
        <v>0.32581908530402243</v>
      </c>
      <c r="N9" s="12">
        <v>1.204286897661861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0.33702848173746563</v>
      </c>
      <c r="D10" s="10">
        <v>3.6185985602892892</v>
      </c>
      <c r="E10" s="9">
        <v>-0.3729391983994213</v>
      </c>
      <c r="F10" s="10">
        <v>-4.0041638007757996</v>
      </c>
      <c r="G10" s="9">
        <v>6.5982905358041979E-2</v>
      </c>
      <c r="H10" s="10">
        <v>0.70844352709129765</v>
      </c>
      <c r="I10" s="9">
        <v>0.45331932712806627</v>
      </c>
      <c r="J10" s="10">
        <v>4.8671870580206154</v>
      </c>
      <c r="K10" s="9">
        <v>-0.19863270148498907</v>
      </c>
      <c r="L10" s="10">
        <v>-2.132674377887902</v>
      </c>
      <c r="M10" s="9">
        <v>0.42440332238255779</v>
      </c>
      <c r="N10" s="10">
        <v>4.556722456922234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0.49477812948713473</v>
      </c>
      <c r="D11" s="10">
        <v>12.067892256198903</v>
      </c>
      <c r="E11" s="9">
        <v>-0.22642614021495289</v>
      </c>
      <c r="F11" s="10">
        <v>-5.5226496509322516</v>
      </c>
      <c r="G11" s="9">
        <v>2.3082690472442359E-2</v>
      </c>
      <c r="H11" s="10">
        <v>0.56299865536369964</v>
      </c>
      <c r="I11" s="9">
        <v>-0.95021820128274825</v>
      </c>
      <c r="J11" s="10">
        <v>-23.176309116261166</v>
      </c>
      <c r="K11" s="9">
        <v>-8.3213469704431206E-2</v>
      </c>
      <c r="L11" s="10">
        <v>-2.0296191905217569</v>
      </c>
      <c r="M11" s="9">
        <v>1.682085102957412</v>
      </c>
      <c r="N11" s="10">
        <v>41.026918084048233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0.47289967376824105</v>
      </c>
      <c r="D12" s="12">
        <v>7.8791501777048296</v>
      </c>
      <c r="E12" s="11">
        <v>-9.198867631172232E-2</v>
      </c>
      <c r="F12" s="12">
        <v>-1.5326561541752</v>
      </c>
      <c r="G12" s="11">
        <v>1.8851219392425927E-2</v>
      </c>
      <c r="H12" s="12">
        <v>0.31408689171263404</v>
      </c>
      <c r="I12" s="11">
        <v>-1.5564044662697116</v>
      </c>
      <c r="J12" s="12">
        <v>-25.931810079868058</v>
      </c>
      <c r="K12" s="11">
        <v>-6.6094960090457552E-2</v>
      </c>
      <c r="L12" s="12">
        <v>-1.1012317102957923</v>
      </c>
      <c r="M12" s="11">
        <v>2.1166288695060937</v>
      </c>
      <c r="N12" s="12">
        <v>35.265908729464044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0.47318038782316896</v>
      </c>
      <c r="D13" s="12">
        <v>1.0149657424567238</v>
      </c>
      <c r="E13" s="11">
        <v>-5.5085643416593437E-2</v>
      </c>
      <c r="F13" s="12">
        <v>-0.11815798458224158</v>
      </c>
      <c r="G13" s="11">
        <v>3.8988326150649094E-2</v>
      </c>
      <c r="H13" s="12">
        <v>8.3629449607338202E-2</v>
      </c>
      <c r="I13" s="11">
        <v>-1.3934765089863936</v>
      </c>
      <c r="J13" s="12">
        <v>-2.9889888844419401</v>
      </c>
      <c r="K13" s="11">
        <v>-0.48400955919560174</v>
      </c>
      <c r="L13" s="12">
        <v>-1.0381941733998925</v>
      </c>
      <c r="M13" s="11">
        <v>2.3132102957987328</v>
      </c>
      <c r="N13" s="12">
        <v>4.9618058266001075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0.11294412614046728</v>
      </c>
      <c r="D14" s="10">
        <v>0.13365243571024288</v>
      </c>
      <c r="E14" s="9">
        <v>-0.20762973599176188</v>
      </c>
      <c r="F14" s="10">
        <v>-0.24569865551627745</v>
      </c>
      <c r="G14" s="9">
        <v>-6.1910455046653011E-2</v>
      </c>
      <c r="H14" s="10">
        <v>-7.3261739195040532E-2</v>
      </c>
      <c r="I14" s="9">
        <v>0.24293327171116688</v>
      </c>
      <c r="J14" s="10">
        <v>0.28747509577323971</v>
      </c>
      <c r="K14" s="9">
        <v>8.7689706194445813E-2</v>
      </c>
      <c r="L14" s="10">
        <v>0.1037676169633408</v>
      </c>
      <c r="M14" s="9">
        <v>1.1659265615715606</v>
      </c>
      <c r="N14" s="10">
        <v>1.3796992383606115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0.3356176307555882</v>
      </c>
      <c r="D15" s="10">
        <v>0.3620169430175233</v>
      </c>
      <c r="E15" s="9">
        <v>-0.39299993449080156</v>
      </c>
      <c r="F15" s="10">
        <v>-0.42391287540569111</v>
      </c>
      <c r="G15" s="9">
        <v>8.193438491021092E-2</v>
      </c>
      <c r="H15" s="10">
        <v>8.8379253159130311E-2</v>
      </c>
      <c r="I15" s="9">
        <v>0.47068718561118233</v>
      </c>
      <c r="J15" s="10">
        <v>0.50771091992056983</v>
      </c>
      <c r="K15" s="9">
        <v>-0.12325731257810602</v>
      </c>
      <c r="L15" s="10">
        <v>-0.13295259669053694</v>
      </c>
      <c r="M15" s="9">
        <v>0.26032396672591751</v>
      </c>
      <c r="N15" s="10">
        <v>0.28080076251102293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0.38440564020251833</v>
      </c>
      <c r="D16" s="12">
        <v>0.80522958143192458</v>
      </c>
      <c r="E16" s="11">
        <v>0.15234620075439356</v>
      </c>
      <c r="F16" s="12">
        <v>0.319125565903704</v>
      </c>
      <c r="G16" s="11">
        <v>-3.3899141648814475E-2</v>
      </c>
      <c r="H16" s="12">
        <v>-7.1009862462984685E-2</v>
      </c>
      <c r="I16" s="11">
        <v>-1.5735960911587581</v>
      </c>
      <c r="J16" s="12">
        <v>-3.2962734916145449</v>
      </c>
      <c r="K16" s="11">
        <v>-1.1163406522402477</v>
      </c>
      <c r="L16" s="12">
        <v>-2.338442577651251</v>
      </c>
      <c r="M16" s="11">
        <v>1.4297200758910567</v>
      </c>
      <c r="N16" s="12">
        <v>2.994890755682083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4.3100827583571762E-2</v>
      </c>
      <c r="D17" s="14">
        <v>6.2556878889982848E-2</v>
      </c>
      <c r="E17" s="13">
        <v>0.36581223768744514</v>
      </c>
      <c r="F17" s="14">
        <v>0.53094274825965471</v>
      </c>
      <c r="G17" s="13">
        <v>0.3176079048256889</v>
      </c>
      <c r="H17" s="14">
        <v>0.46097860181819073</v>
      </c>
      <c r="I17" s="13">
        <v>-2.2655549211390671</v>
      </c>
      <c r="J17" s="14">
        <v>-3.2882441652772654</v>
      </c>
      <c r="K17" s="13">
        <v>-0.54308936865474033</v>
      </c>
      <c r="L17" s="14">
        <v>-0.78824416527726493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10.099530305275275</v>
      </c>
      <c r="C21">
        <f>Team!K$9-B21</f>
        <v>7.3923655930299628</v>
      </c>
      <c r="E21" t="s">
        <v>53</v>
      </c>
      <c r="F21">
        <f>Team!J$12</f>
        <v>58.072734540419773</v>
      </c>
      <c r="G21">
        <f>Team!K$12-F21</f>
        <v>33.322713394183438</v>
      </c>
      <c r="I21" t="s">
        <v>53</v>
      </c>
      <c r="J21">
        <f>Team!J$16</f>
        <v>5.2437033236196608</v>
      </c>
      <c r="K21">
        <f>Team!K$16-J21</f>
        <v>4.189478492191288</v>
      </c>
      <c r="M21" t="s">
        <v>53</v>
      </c>
      <c r="N21">
        <f>Team!J$17</f>
        <v>2.8368363092877829</v>
      </c>
      <c r="O21">
        <f>Team!K$17-N21</f>
        <v>2.902815685779867</v>
      </c>
    </row>
    <row r="22" spans="1:16" x14ac:dyDescent="0.3">
      <c r="A22" t="s">
        <v>0</v>
      </c>
      <c r="B22">
        <f>Cas!L$9</f>
        <v>11.681162461466807</v>
      </c>
      <c r="C22">
        <f>Cas!M$9-B22</f>
        <v>5.3693883181520246</v>
      </c>
      <c r="E22" t="s">
        <v>0</v>
      </c>
      <c r="F22">
        <f>Cas!L$12</f>
        <v>70.446063169413421</v>
      </c>
      <c r="G22">
        <f>Cas!M$12-F22</f>
        <v>24.334356557654729</v>
      </c>
      <c r="I22" t="s">
        <v>0</v>
      </c>
      <c r="J22">
        <f>Cas!L$16</f>
        <v>6.5282654653237682</v>
      </c>
      <c r="K22">
        <f>Cas!M$16-J22</f>
        <v>3.2308133875188147</v>
      </c>
      <c r="M22" t="s">
        <v>0</v>
      </c>
      <c r="N22">
        <f>Cas!L$17</f>
        <v>2.8054659254600782</v>
      </c>
      <c r="O22">
        <f>Cas!M$17-N22</f>
        <v>3.09067023741434</v>
      </c>
    </row>
    <row r="23" spans="1:16" x14ac:dyDescent="0.3">
      <c r="A23" t="s">
        <v>19</v>
      </c>
      <c r="B23">
        <f>Ben!L$9</f>
        <v>10.078557089494316</v>
      </c>
      <c r="C23">
        <f>Ben!M$9-B23</f>
        <v>7.4626526337250372</v>
      </c>
      <c r="E23" t="s">
        <v>19</v>
      </c>
      <c r="F23">
        <f>Ben!L$12</f>
        <v>58.827381625793834</v>
      </c>
      <c r="G23">
        <f>Ben!M$12-F23</f>
        <v>28.748106981133844</v>
      </c>
      <c r="I23" t="s">
        <v>19</v>
      </c>
      <c r="J23">
        <f>Ben!L$16</f>
        <v>6.6743141180496766</v>
      </c>
      <c r="K23">
        <f>Ben!M$16-J23</f>
        <v>1.9665080510105559</v>
      </c>
      <c r="M23" t="s">
        <v>19</v>
      </c>
      <c r="N23">
        <f>Ben!L$17</f>
        <v>3.7626017848641382</v>
      </c>
      <c r="O23">
        <f>Ben!M$17-N23</f>
        <v>2.1131702573455637</v>
      </c>
    </row>
    <row r="24" spans="1:16" x14ac:dyDescent="0.3">
      <c r="A24" t="s">
        <v>17</v>
      </c>
      <c r="B24">
        <f>Lucas!L$9</f>
        <v>9.1891906955282963</v>
      </c>
      <c r="C24">
        <f>Lucas!M$9-B24</f>
        <v>8.2939812867390508</v>
      </c>
      <c r="E24" t="s">
        <v>17</v>
      </c>
      <c r="F24">
        <f>Lucas!L$12</f>
        <v>58.65935831780989</v>
      </c>
      <c r="G24">
        <f>Lucas!M$12-F24</f>
        <v>32.7776396888774</v>
      </c>
      <c r="I24" t="s">
        <v>17</v>
      </c>
      <c r="J24">
        <f>Lucas!L$16</f>
        <v>4.859036289080672</v>
      </c>
      <c r="K24">
        <f>Lucas!M$16-J24</f>
        <v>4.8167928522151886</v>
      </c>
      <c r="M24" t="s">
        <v>17</v>
      </c>
      <c r="N24">
        <f>Lucas!L$17</f>
        <v>4.3157622586736579</v>
      </c>
      <c r="O24">
        <f>Lucas!M$17-N24</f>
        <v>0.86692101684359635</v>
      </c>
    </row>
    <row r="25" spans="1:16" x14ac:dyDescent="0.3">
      <c r="A25" t="s">
        <v>18</v>
      </c>
      <c r="B25">
        <f>Jillian!L$9</f>
        <v>6.0110058812760574</v>
      </c>
      <c r="C25">
        <f>Jillian!M$9-B25</f>
        <v>11.346042253296536</v>
      </c>
      <c r="E25" t="s">
        <v>18</v>
      </c>
      <c r="F25">
        <f>Jillian!L$12</f>
        <v>44.455732923378044</v>
      </c>
      <c r="G25">
        <f>Jillian!M$12-F25</f>
        <v>8.6930965345797091</v>
      </c>
      <c r="I25" t="s">
        <v>18</v>
      </c>
      <c r="J25">
        <f>Jillian!L$16</f>
        <v>2.5706631659284986</v>
      </c>
      <c r="K25">
        <f>Jillian!M$16-J25</f>
        <v>2.9430118402164145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65.370239323619643</v>
      </c>
      <c r="G26">
        <f>Keller!M$12-F26</f>
        <v>16.525240473241041</v>
      </c>
      <c r="I26" t="s">
        <v>15</v>
      </c>
      <c r="J26">
        <f>Keller!L$16</f>
        <v>5</v>
      </c>
      <c r="K26">
        <f>Keller!M$16-J26</f>
        <v>0</v>
      </c>
      <c r="M26" t="s">
        <v>15</v>
      </c>
      <c r="N26">
        <f>Keller!L$17</f>
        <v>1.8416876048223003</v>
      </c>
      <c r="O26">
        <f>Keller!M$17-N26</f>
        <v>3.3166247903554007</v>
      </c>
    </row>
    <row r="27" spans="1:16" x14ac:dyDescent="0.3">
      <c r="A27" t="s">
        <v>2</v>
      </c>
      <c r="B27">
        <f>Matt!L$9</f>
        <v>15</v>
      </c>
      <c r="C27">
        <f>Matt!M$9-B27</f>
        <v>0</v>
      </c>
      <c r="E27" t="s">
        <v>2</v>
      </c>
      <c r="F27">
        <f>Matt!L$12</f>
        <v>104.34314575050762</v>
      </c>
      <c r="G27">
        <f>Matt!M$12-F27</f>
        <v>11.313708498984766</v>
      </c>
      <c r="I27" t="s">
        <v>2</v>
      </c>
      <c r="J27">
        <f>Matt!L$16</f>
        <v>9.8619288125423026</v>
      </c>
      <c r="K27">
        <f>Matt!M$16-J27</f>
        <v>0.94280904158206269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M11" sqref="M11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-0.13697184557282882</v>
      </c>
      <c r="D4" s="10">
        <v>-0.10164767042348499</v>
      </c>
      <c r="E4" s="9">
        <v>0.21791327012411232</v>
      </c>
      <c r="F4" s="10">
        <v>0.16171481204655397</v>
      </c>
      <c r="G4" s="9">
        <v>4.3460929063231298E-2</v>
      </c>
      <c r="H4" s="10">
        <v>3.2252629547645795E-2</v>
      </c>
      <c r="I4" s="9">
        <v>9.7090297652616828E-2</v>
      </c>
      <c r="J4" s="10">
        <v>7.2051322195727019E-2</v>
      </c>
    </row>
    <row r="5" spans="1:10" x14ac:dyDescent="0.3">
      <c r="A5" t="s">
        <v>30</v>
      </c>
      <c r="C5" s="9">
        <v>-0.17178930406732523</v>
      </c>
      <c r="D5" s="10">
        <v>-2.8665598323965546E-2</v>
      </c>
      <c r="E5" s="9">
        <v>0.57068995496080965</v>
      </c>
      <c r="F5" s="10">
        <v>9.5228099940478858E-2</v>
      </c>
      <c r="G5" s="9">
        <v>-0.17178930406732523</v>
      </c>
      <c r="H5" s="10">
        <v>-2.8665598323965546E-2</v>
      </c>
      <c r="I5" s="9">
        <v>-0.17178930406732523</v>
      </c>
      <c r="J5" s="10">
        <v>-2.8665598323965546E-2</v>
      </c>
    </row>
    <row r="6" spans="1:10" x14ac:dyDescent="0.3">
      <c r="A6" t="s">
        <v>31</v>
      </c>
      <c r="C6" s="9">
        <v>-5.0996344102375829E-2</v>
      </c>
      <c r="D6" s="10">
        <v>-0.20070337440976882</v>
      </c>
      <c r="E6" s="9">
        <v>0.40376204677277805</v>
      </c>
      <c r="F6" s="10">
        <v>1.5890630332874416</v>
      </c>
      <c r="G6" s="9">
        <v>-0.28735401279683298</v>
      </c>
      <c r="H6" s="10">
        <v>-1.1309226383509596</v>
      </c>
      <c r="I6" s="9">
        <v>0.31413352041427201</v>
      </c>
      <c r="J6" s="10">
        <v>1.2363172041469364</v>
      </c>
    </row>
    <row r="7" spans="1:10" x14ac:dyDescent="0.3">
      <c r="A7" t="s">
        <v>32</v>
      </c>
      <c r="C7" s="9">
        <v>0.39953466811492089</v>
      </c>
      <c r="D7" s="10">
        <v>6.9489675398636624E-2</v>
      </c>
      <c r="E7" s="9">
        <v>-0.17953250841800233</v>
      </c>
      <c r="F7" s="10">
        <v>-3.1225464844721613E-2</v>
      </c>
      <c r="G7" s="9">
        <v>-0.17953250841800233</v>
      </c>
      <c r="H7" s="10">
        <v>-3.1225464844721613E-2</v>
      </c>
      <c r="I7" s="9">
        <v>-0.17953250841800233</v>
      </c>
      <c r="J7" s="10">
        <v>-3.1225464844721613E-2</v>
      </c>
    </row>
    <row r="8" spans="1:10" x14ac:dyDescent="0.3">
      <c r="A8" t="s">
        <v>33</v>
      </c>
      <c r="C8" s="9">
        <v>1.9351606108331025E-2</v>
      </c>
      <c r="D8" s="10">
        <v>5.8747552223573418E-2</v>
      </c>
      <c r="E8" s="9">
        <v>-0.35687133167753804</v>
      </c>
      <c r="F8" s="10">
        <v>-1.0833890002440993</v>
      </c>
      <c r="G8" s="9">
        <v>0.18700546654633338</v>
      </c>
      <c r="H8" s="10">
        <v>0.56771067737343106</v>
      </c>
      <c r="I8" s="9">
        <v>0.23497233488791799</v>
      </c>
      <c r="J8" s="10">
        <v>0.71332836342613382</v>
      </c>
    </row>
    <row r="9" spans="1:10" x14ac:dyDescent="0.3">
      <c r="A9" s="4" t="s">
        <v>12</v>
      </c>
      <c r="C9" s="11">
        <v>0.17220626048904772</v>
      </c>
      <c r="D9" s="12">
        <v>0.63650581735810086</v>
      </c>
      <c r="E9" s="11">
        <v>-0.22035542333334923</v>
      </c>
      <c r="F9" s="12">
        <v>-0.81447392469801727</v>
      </c>
      <c r="G9" s="11">
        <v>8.7629227282803285E-2</v>
      </c>
      <c r="H9" s="12">
        <v>0.32389364229674378</v>
      </c>
      <c r="I9" s="11">
        <v>0.10937957346570519</v>
      </c>
      <c r="J9" s="12">
        <v>0.40428689766187098</v>
      </c>
    </row>
    <row r="10" spans="1:10" x14ac:dyDescent="0.3">
      <c r="A10" t="s">
        <v>13</v>
      </c>
      <c r="C10" s="9">
        <v>0.21015111656908972</v>
      </c>
      <c r="D10" s="10">
        <v>2.2563449947605996</v>
      </c>
      <c r="E10" s="9">
        <v>0.30071751696434956</v>
      </c>
      <c r="F10" s="10">
        <v>3.22873594638396</v>
      </c>
      <c r="G10" s="9">
        <v>-0.49879917339840929</v>
      </c>
      <c r="H10" s="10">
        <v>-5.3554938782265076</v>
      </c>
      <c r="I10" s="9">
        <v>0.26296438630130098</v>
      </c>
      <c r="J10" s="10">
        <v>2.8233891235889104</v>
      </c>
    </row>
    <row r="11" spans="1:10" x14ac:dyDescent="0.3">
      <c r="A11" t="s">
        <v>14</v>
      </c>
      <c r="C11" s="9">
        <v>8.0919974120305063E-2</v>
      </c>
      <c r="D11" s="10">
        <v>1.9736796573253486</v>
      </c>
      <c r="E11" s="9">
        <v>0.19720231294008378</v>
      </c>
      <c r="F11" s="10">
        <v>4.809865520331229</v>
      </c>
      <c r="G11" s="9">
        <v>-0.35421086037711019</v>
      </c>
      <c r="H11" s="10">
        <v>-8.639384492271958</v>
      </c>
      <c r="I11" s="9">
        <v>0.82382789526009537</v>
      </c>
      <c r="J11" s="10">
        <v>20.093584750714925</v>
      </c>
    </row>
    <row r="12" spans="1:10" x14ac:dyDescent="0.3">
      <c r="A12" s="4" t="s">
        <v>34</v>
      </c>
      <c r="C12" s="11">
        <v>-5.5167845444674291E-2</v>
      </c>
      <c r="D12" s="12">
        <v>-0.91917115479344602</v>
      </c>
      <c r="E12" s="11">
        <v>0.14378201803958804</v>
      </c>
      <c r="F12" s="12">
        <v>2.3956034986452153</v>
      </c>
      <c r="G12" s="11">
        <v>-0.21653604251358949</v>
      </c>
      <c r="H12" s="12">
        <v>-3.6077842563422564</v>
      </c>
      <c r="I12" s="11">
        <v>1.0122770293854002</v>
      </c>
      <c r="J12" s="12">
        <v>16.865908729464081</v>
      </c>
    </row>
    <row r="13" spans="1:10" x14ac:dyDescent="0.3">
      <c r="A13" s="4" t="s">
        <v>25</v>
      </c>
      <c r="C13" s="11">
        <v>-9.4536434553111309E-2</v>
      </c>
      <c r="D13" s="12">
        <v>-0.20277941553500689</v>
      </c>
      <c r="E13" s="11">
        <v>0.34097712835816668</v>
      </c>
      <c r="F13" s="12">
        <v>0.73139148018565159</v>
      </c>
      <c r="G13" s="11">
        <v>-0.27545640918372638</v>
      </c>
      <c r="H13" s="12">
        <v>-0.59085039459857036</v>
      </c>
      <c r="I13" s="11">
        <v>0.91460036830156799</v>
      </c>
      <c r="J13" s="12">
        <v>1.9618058266001128</v>
      </c>
    </row>
    <row r="14" spans="1:10" x14ac:dyDescent="0.3">
      <c r="A14" t="s">
        <v>35</v>
      </c>
      <c r="C14" s="9">
        <v>0.13607648885780593</v>
      </c>
      <c r="D14" s="10">
        <v>0.16102611795964128</v>
      </c>
      <c r="E14" s="9">
        <v>0.44587719545462562</v>
      </c>
      <c r="F14" s="10">
        <v>0.52762879519779693</v>
      </c>
      <c r="G14" s="9">
        <v>-0.4140267709260283</v>
      </c>
      <c r="H14" s="10">
        <v>-0.4899385941920531</v>
      </c>
      <c r="I14" s="9">
        <v>9.5519134892982943E-2</v>
      </c>
      <c r="J14" s="10">
        <v>0.11303257169394576</v>
      </c>
    </row>
    <row r="15" spans="1:10" x14ac:dyDescent="0.3">
      <c r="A15" t="s">
        <v>36</v>
      </c>
      <c r="C15" s="9">
        <v>0.21379350427146196</v>
      </c>
      <c r="D15" s="10">
        <v>0.23061026525666151</v>
      </c>
      <c r="E15" s="9">
        <v>0.27108894230578845</v>
      </c>
      <c r="F15" s="10">
        <v>0.29241249918382373</v>
      </c>
      <c r="G15" s="9">
        <v>-0.49472090997393647</v>
      </c>
      <c r="H15" s="10">
        <v>-0.53363511050478318</v>
      </c>
      <c r="I15" s="9">
        <v>0.26032396672591834</v>
      </c>
      <c r="J15" s="10">
        <v>0.28080076251102382</v>
      </c>
    </row>
    <row r="16" spans="1:10" x14ac:dyDescent="0.3">
      <c r="A16" s="4" t="s">
        <v>37</v>
      </c>
      <c r="C16" s="11">
        <v>-0.34003445541642807</v>
      </c>
      <c r="D16" s="12">
        <v>-0.71228351920942767</v>
      </c>
      <c r="E16" s="11">
        <v>9.5481756745388405E-2</v>
      </c>
      <c r="F16" s="12">
        <v>0.20000938325974715</v>
      </c>
      <c r="G16" s="11">
        <v>0.1200877312241598</v>
      </c>
      <c r="H16" s="12">
        <v>0.25155248371953043</v>
      </c>
      <c r="I16" s="11">
        <v>1.0318980871205417</v>
      </c>
      <c r="J16" s="12">
        <v>2.1615574223487526</v>
      </c>
    </row>
    <row r="17" spans="1:15" ht="15" thickBot="1" x14ac:dyDescent="0.35">
      <c r="A17" s="4" t="s">
        <v>38</v>
      </c>
      <c r="C17" s="13">
        <v>-0.70380388269605643</v>
      </c>
      <c r="D17" s="14">
        <v>-1.0215064703049563</v>
      </c>
      <c r="E17" s="13">
        <v>-0.40515807974219481</v>
      </c>
      <c r="F17" s="14">
        <v>-0.58804961172929104</v>
      </c>
      <c r="G17" s="13">
        <v>0.55783758045168053</v>
      </c>
      <c r="H17" s="14">
        <v>0.80964983544533986</v>
      </c>
      <c r="I17" s="13">
        <v>0.49038996283585523</v>
      </c>
      <c r="J17" s="14">
        <v>0.71175583472273463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10.099530305275275</v>
      </c>
      <c r="C21">
        <f>Team!K$9-B21</f>
        <v>7.3923655930299628</v>
      </c>
      <c r="E21" t="s">
        <v>53</v>
      </c>
      <c r="F21">
        <f>Team!J$12</f>
        <v>58.072734540419773</v>
      </c>
      <c r="G21">
        <f>Team!K$12-F21</f>
        <v>33.322713394183438</v>
      </c>
      <c r="I21" t="s">
        <v>53</v>
      </c>
      <c r="J21">
        <f>Team!J$16</f>
        <v>5.2437033236196608</v>
      </c>
      <c r="K21">
        <f>Team!K$16-J21</f>
        <v>4.189478492191288</v>
      </c>
      <c r="M21" t="s">
        <v>53</v>
      </c>
      <c r="N21">
        <f>Team!J$17</f>
        <v>2.8368363092877829</v>
      </c>
      <c r="O21">
        <f>Team!K$17-N21</f>
        <v>2.902815685779867</v>
      </c>
    </row>
    <row r="22" spans="1:15" x14ac:dyDescent="0.3">
      <c r="A22" t="s">
        <v>1</v>
      </c>
      <c r="B22">
        <f>Zoe!N$9</f>
        <v>11.705077667578829</v>
      </c>
      <c r="C22">
        <f>Zoe!O$9-B22</f>
        <v>5.4542825042348273</v>
      </c>
      <c r="E22" t="s">
        <v>1</v>
      </c>
      <c r="F22">
        <f>Zoe!N$12</f>
        <v>55.768475091345948</v>
      </c>
      <c r="G22">
        <f>Zoe!O$12-F22</f>
        <v>36.092890048793123</v>
      </c>
      <c r="I22" t="s">
        <v>1</v>
      </c>
      <c r="J22">
        <f>Zoe!N$16</f>
        <v>4.3908719756550507</v>
      </c>
      <c r="K22">
        <f>Zoe!O$16-J22</f>
        <v>4.4705741655735451</v>
      </c>
      <c r="M22" t="s">
        <v>1</v>
      </c>
      <c r="N22">
        <f>Zoe!N$17</f>
        <v>1.9090823508391175</v>
      </c>
      <c r="O22">
        <f>Zoe!O$17-N22</f>
        <v>2.7153106882663831</v>
      </c>
    </row>
    <row r="23" spans="1:15" x14ac:dyDescent="0.3">
      <c r="A23" t="s">
        <v>23</v>
      </c>
      <c r="B23">
        <f>Max!N$9</f>
        <v>8.4923936010554879</v>
      </c>
      <c r="C23">
        <f>Max!O$9-B23</f>
        <v>8.9776911531692694</v>
      </c>
      <c r="E23" t="s">
        <v>23</v>
      </c>
      <c r="F23">
        <f>Max!N$12</f>
        <v>67.691470976056706</v>
      </c>
      <c r="G23">
        <f>Max!O$12-F23</f>
        <v>18.876447586248929</v>
      </c>
      <c r="I23" t="s">
        <v>23</v>
      </c>
      <c r="J23">
        <f>Max!N$16</f>
        <v>5.2079746152580118</v>
      </c>
      <c r="K23">
        <f>Max!O$16-J23</f>
        <v>4.6609546913059727</v>
      </c>
      <c r="M23" t="s">
        <v>23</v>
      </c>
      <c r="N23">
        <f>Max!N$17</f>
        <v>2.4633257976524519</v>
      </c>
      <c r="O23">
        <f>Max!O$17-N23</f>
        <v>2.473737511791045</v>
      </c>
    </row>
    <row r="24" spans="1:15" x14ac:dyDescent="0.3">
      <c r="A24" t="s">
        <v>20</v>
      </c>
      <c r="B24">
        <f>Hailey!N$9</f>
        <v>10.816664165448872</v>
      </c>
      <c r="C24">
        <f>Hailey!O$9-B24</f>
        <v>6.6058851583720237</v>
      </c>
      <c r="E24" t="s">
        <v>20</v>
      </c>
      <c r="F24">
        <f>Hailey!N$12</f>
        <v>56.989244023360627</v>
      </c>
      <c r="G24">
        <f>Hailey!O$12-F24</f>
        <v>28.274125981666145</v>
      </c>
      <c r="I24" t="s">
        <v>20</v>
      </c>
      <c r="J24">
        <f>Hailey!N$16</f>
        <v>6.2800392916954024</v>
      </c>
      <c r="K24">
        <f>Hailey!O$16-J24</f>
        <v>2.6199115393507579</v>
      </c>
      <c r="M24" t="s">
        <v>20</v>
      </c>
      <c r="N24">
        <f>Hailey!N$17</f>
        <v>4.2742170001634081</v>
      </c>
      <c r="O24">
        <f>Hailey!O$17-N24</f>
        <v>1.6473540011183943</v>
      </c>
    </row>
    <row r="25" spans="1:15" x14ac:dyDescent="0.3">
      <c r="A25" t="s">
        <v>21</v>
      </c>
      <c r="B25">
        <f>Caleb!N$9</f>
        <v>11.206674090580858</v>
      </c>
      <c r="C25">
        <f>Caleb!O$9-B25</f>
        <v>5.9866518188383075</v>
      </c>
      <c r="E25" t="s">
        <v>21</v>
      </c>
      <c r="F25">
        <f>Caleb!N$12</f>
        <v>75.663459179190355</v>
      </c>
      <c r="G25">
        <f>Caleb!O$12-F25</f>
        <v>31.873081641619365</v>
      </c>
      <c r="I25" t="s">
        <v>21</v>
      </c>
      <c r="J25">
        <f>Caleb!N$16</f>
        <v>8.2958405421207733</v>
      </c>
      <c r="K25">
        <f>Caleb!O$16-J25</f>
        <v>2.4083189157584606</v>
      </c>
      <c r="M25" t="s">
        <v>21</v>
      </c>
      <c r="N25">
        <f>Caleb!N$17</f>
        <v>3.41886116991581</v>
      </c>
      <c r="O25">
        <f>Caleb!O$17-N25</f>
        <v>3.16227766016838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abSelected="1" topLeftCell="D1" zoomScale="115" zoomScaleNormal="115" workbookViewId="0">
      <selection activeCell="C15" sqref="C15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-7.0572377118071739E-2</v>
      </c>
      <c r="D4" s="10">
        <v>-5.2372206097508034E-2</v>
      </c>
      <c r="E4" s="9">
        <v>-0.22495092169205166</v>
      </c>
      <c r="F4" s="10">
        <v>-0.16693749755616025</v>
      </c>
      <c r="G4" s="9">
        <v>0.13070498690558549</v>
      </c>
      <c r="H4" s="10">
        <v>9.6996995024537846E-2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0.28938174734628785</v>
      </c>
      <c r="D5" s="10">
        <v>4.8287644887386988E-2</v>
      </c>
      <c r="E5" s="9">
        <v>-0.1717893035958408</v>
      </c>
      <c r="F5" s="10">
        <v>-2.8665598171127651E-2</v>
      </c>
      <c r="G5" s="9">
        <v>-6.1231664636971848E-2</v>
      </c>
      <c r="H5" s="10">
        <v>-1.0217413174699999E-2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9.6120418072319344E-2</v>
      </c>
      <c r="D6" s="10">
        <v>0.37829559351726516</v>
      </c>
      <c r="E6" s="9">
        <v>-0.54299253891461496</v>
      </c>
      <c r="F6" s="10">
        <v>-2.1370244626859902</v>
      </c>
      <c r="G6" s="9">
        <v>0.13691467817071329</v>
      </c>
      <c r="H6" s="10">
        <v>0.53884721351135045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0.51787906403157302</v>
      </c>
      <c r="D7" s="10">
        <v>9.007290469090895E-2</v>
      </c>
      <c r="E7" s="9">
        <v>-0.17953250855914718</v>
      </c>
      <c r="F7" s="10">
        <v>-3.122546489228608E-2</v>
      </c>
      <c r="G7" s="9">
        <v>-0.17953250855914718</v>
      </c>
      <c r="H7" s="10">
        <v>-3.122546489228608E-2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-0.24645447498018164</v>
      </c>
      <c r="D8" s="10">
        <v>-0.74818581265728246</v>
      </c>
      <c r="E8" s="9">
        <v>0.71868889305832273</v>
      </c>
      <c r="F8" s="10">
        <v>2.1817937513361993</v>
      </c>
      <c r="G8" s="9">
        <v>-0.19926605846718456</v>
      </c>
      <c r="H8" s="10">
        <v>-0.60493134848240349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3.2718546057603659E-2</v>
      </c>
      <c r="D9" s="12">
        <v>0.1209337270398958</v>
      </c>
      <c r="E9" s="11">
        <v>-4.6618231038311683E-2</v>
      </c>
      <c r="F9" s="12">
        <v>-0.17230950353186003</v>
      </c>
      <c r="G9" s="11">
        <v>-1.1044754302119188E-2</v>
      </c>
      <c r="H9" s="12">
        <v>-4.0823430834720398E-2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7.6361468271330585E-2</v>
      </c>
      <c r="D10" s="10">
        <v>0.81987580925504489</v>
      </c>
      <c r="E10" s="9">
        <v>0.31567365987117019</v>
      </c>
      <c r="F10" s="10">
        <v>3.3893166698648614</v>
      </c>
      <c r="G10" s="9">
        <v>-0.21914280794411761</v>
      </c>
      <c r="H10" s="10">
        <v>-2.3528867513023215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-0.11831814605592418</v>
      </c>
      <c r="D11" s="10">
        <v>-2.885840246639745</v>
      </c>
      <c r="E11" s="9">
        <v>0.29941391082036101</v>
      </c>
      <c r="F11" s="10">
        <v>7.3028588010565585</v>
      </c>
      <c r="G11" s="9">
        <v>-0.17082356809530128</v>
      </c>
      <c r="H11" s="10">
        <v>-4.166474410873704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-0.22967215904891669</v>
      </c>
      <c r="D12" s="12">
        <v>-3.8266497829346804</v>
      </c>
      <c r="E12" s="11">
        <v>0.24522922653790169</v>
      </c>
      <c r="F12" s="12">
        <v>4.0858516347235394</v>
      </c>
      <c r="G12" s="11">
        <v>-0.10639975200092411</v>
      </c>
      <c r="H12" s="12">
        <v>-1.7727642287366763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-0.13235599389365874</v>
      </c>
      <c r="D13" s="12">
        <v>-0.28390187565922531</v>
      </c>
      <c r="E13" s="11">
        <v>-8.4876635045498361E-2</v>
      </c>
      <c r="F13" s="12">
        <v>-0.18205927196935967</v>
      </c>
      <c r="G13" s="11">
        <v>-4.9091292428356473E-3</v>
      </c>
      <c r="H13" s="12">
        <v>-1.0530018013497511E-2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0.29952576020242916</v>
      </c>
      <c r="D14" s="10">
        <v>0.35444381891976851</v>
      </c>
      <c r="E14" s="9">
        <v>-0.21134448651271584</v>
      </c>
      <c r="F14" s="10">
        <v>-0.25009450558301927</v>
      </c>
      <c r="G14" s="9">
        <v>-0.11528209895868538</v>
      </c>
      <c r="H14" s="10">
        <v>-0.13641907587643853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6.1531850049684041E-2</v>
      </c>
      <c r="D15" s="10">
        <v>6.6371877448160088E-2</v>
      </c>
      <c r="E15" s="9">
        <v>0.3338408166128552</v>
      </c>
      <c r="F15" s="10">
        <v>0.36010036671302537</v>
      </c>
      <c r="G15" s="9">
        <v>-0.21183110104467703</v>
      </c>
      <c r="H15" s="10">
        <v>-0.22849350160760062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-0.45654060142006431</v>
      </c>
      <c r="D16" s="12">
        <v>-0.95633351589467885</v>
      </c>
      <c r="E16" s="11">
        <v>0.50644249298154853</v>
      </c>
      <c r="F16" s="12">
        <v>1.0608649666755028</v>
      </c>
      <c r="G16" s="11">
        <v>3.5601338554844097E-2</v>
      </c>
      <c r="H16" s="12">
        <v>7.4575521136146072E-2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-0.2553573406036283</v>
      </c>
      <c r="D17" s="14">
        <v>-0.37062764481896204</v>
      </c>
      <c r="E17" s="13">
        <v>-0.1343715083739539</v>
      </c>
      <c r="F17" s="14">
        <v>-0.19502786002425321</v>
      </c>
      <c r="G17" s="13">
        <v>0.32134107476618445</v>
      </c>
      <c r="H17" s="14">
        <v>0.46639695355009003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10.099530305275275</v>
      </c>
      <c r="C21">
        <f>Team!K$9-B21</f>
        <v>7.3923655930299628</v>
      </c>
      <c r="E21" t="s">
        <v>53</v>
      </c>
      <c r="F21">
        <f>Team!J$12</f>
        <v>58.072734540419773</v>
      </c>
      <c r="G21">
        <f>Team!K$12-F21</f>
        <v>33.322713394183438</v>
      </c>
      <c r="I21" t="s">
        <v>53</v>
      </c>
      <c r="J21">
        <f>Team!J$16</f>
        <v>5.2437033236196608</v>
      </c>
      <c r="K21">
        <f>Team!K$16-J21</f>
        <v>4.189478492191288</v>
      </c>
      <c r="M21" t="s">
        <v>53</v>
      </c>
      <c r="N21">
        <f>Team!J$17</f>
        <v>2.8368363092877829</v>
      </c>
      <c r="O21">
        <f>Team!K$17-N21</f>
        <v>2.902815685779867</v>
      </c>
    </row>
    <row r="22" spans="1:15" x14ac:dyDescent="0.3">
      <c r="A22" t="s">
        <v>16</v>
      </c>
      <c r="B22">
        <f>Maddie!P$9</f>
        <v>10.315774411702598</v>
      </c>
      <c r="C22">
        <f>Maddie!Q$9-B22</f>
        <v>7.2017448355334501</v>
      </c>
      <c r="E22" t="s">
        <v>16</v>
      </c>
      <c r="F22">
        <f>Maddie!P$12</f>
        <v>51.253282464015513</v>
      </c>
      <c r="G22">
        <f>Maddie!Q$12-F22</f>
        <v>39.308318058179651</v>
      </c>
      <c r="I22" t="s">
        <v>16</v>
      </c>
      <c r="J22">
        <f>Maddie!P$16</f>
        <v>4.034199508230615</v>
      </c>
      <c r="K22">
        <f>Maddie!Q$16-J22</f>
        <v>4.695819109697239</v>
      </c>
      <c r="M22" t="s">
        <v>16</v>
      </c>
      <c r="N22">
        <f>Maddie!P$17</f>
        <v>2.0299771740403978</v>
      </c>
      <c r="O22">
        <f>Maddie!Q$17-N22</f>
        <v>3.7752786972023253</v>
      </c>
    </row>
    <row r="23" spans="1:15" x14ac:dyDescent="0.3">
      <c r="A23" t="s">
        <v>21</v>
      </c>
      <c r="B23">
        <f>Caleb!P$9</f>
        <v>9.7992515148793231</v>
      </c>
      <c r="C23">
        <f>Caleb!Q$9-B23</f>
        <v>7.6483041680364892</v>
      </c>
      <c r="E23" t="s">
        <v>21</v>
      </c>
      <c r="F23">
        <f>Caleb!P$12</f>
        <v>68.030553832823685</v>
      </c>
      <c r="G23">
        <f>Caleb!Q$12-F23</f>
        <v>21.578778155879746</v>
      </c>
      <c r="I23" t="s">
        <v>21</v>
      </c>
      <c r="J23">
        <f>Caleb!P$16</f>
        <v>6.7137521437673824</v>
      </c>
      <c r="K23">
        <f>Caleb!Q$16-J23</f>
        <v>3.3711108037640658</v>
      </c>
      <c r="M23" t="s">
        <v>21</v>
      </c>
      <c r="N23">
        <f>Caleb!P$17</f>
        <v>2.8175058472662027</v>
      </c>
      <c r="O23">
        <f>Caleb!Q$17-N23</f>
        <v>2.5514209203401332</v>
      </c>
    </row>
    <row r="24" spans="1:15" x14ac:dyDescent="0.3">
      <c r="A24" t="s">
        <v>2</v>
      </c>
      <c r="B24">
        <f>Matt!P$9</f>
        <v>9.9924359687076425</v>
      </c>
      <c r="C24">
        <f>Matt!Q$9-B24</f>
        <v>7.5249074057741296</v>
      </c>
      <c r="E24" t="s">
        <v>2</v>
      </c>
      <c r="F24">
        <f>Matt!P$12</f>
        <v>57.826133870417181</v>
      </c>
      <c r="G24">
        <f>Matt!Q$12-F24</f>
        <v>30.270386353772324</v>
      </c>
      <c r="I24" t="s">
        <v>2</v>
      </c>
      <c r="J24">
        <f>Matt!P$16</f>
        <v>5.6413253698524466</v>
      </c>
      <c r="K24">
        <f>Matt!Q$16-J24</f>
        <v>3.543385460515224</v>
      </c>
      <c r="M24" t="s">
        <v>2</v>
      </c>
      <c r="N24">
        <f>Matt!P$17</f>
        <v>3.3473975325522067</v>
      </c>
      <c r="O24">
        <f>Matt!Q$17-N24</f>
        <v>2.8144871769168116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-0.53175042615663171</v>
      </c>
      <c r="F4" s="10">
        <v>-0.39461534453515607</v>
      </c>
      <c r="G4" s="9">
        <v>-8.257848059783586E-2</v>
      </c>
      <c r="H4" s="10">
        <v>-6.1282011201822695E-2</v>
      </c>
      <c r="I4" s="9">
        <v>-0.53175042615663171</v>
      </c>
      <c r="J4" s="10">
        <v>-0.39461534453515607</v>
      </c>
      <c r="K4" s="9">
        <v>-0.53175042615663171</v>
      </c>
      <c r="L4" s="10">
        <v>-0.39461534453515607</v>
      </c>
      <c r="M4" s="9">
        <v>-0.37910573667111552</v>
      </c>
      <c r="N4" s="10">
        <v>-0.2813367578715586</v>
      </c>
      <c r="O4" s="9">
        <v>-0.53175042615663171</v>
      </c>
      <c r="P4" s="10">
        <v>-0.39461534453515607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-0.1717893035958408</v>
      </c>
      <c r="F5" s="10">
        <v>-2.8665598171127651E-2</v>
      </c>
      <c r="G5" s="9">
        <v>-0.1717893035958408</v>
      </c>
      <c r="H5" s="10">
        <v>-2.8665598171127651E-2</v>
      </c>
      <c r="I5" s="9">
        <v>-0.1717893035958408</v>
      </c>
      <c r="J5" s="10">
        <v>-2.8665598171127651E-2</v>
      </c>
      <c r="K5" s="9">
        <v>-0.1717893035958408</v>
      </c>
      <c r="L5" s="10">
        <v>-2.8665598171127651E-2</v>
      </c>
      <c r="M5" s="9">
        <v>-0.1717893035958408</v>
      </c>
      <c r="N5" s="10">
        <v>-2.8665598171127651E-2</v>
      </c>
      <c r="O5" s="9">
        <v>-0.1717893035958408</v>
      </c>
      <c r="P5" s="10">
        <v>-2.8665598171127651E-2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-1.0059184085668333</v>
      </c>
      <c r="F6" s="10">
        <v>-3.9589351464579092</v>
      </c>
      <c r="G6" s="9">
        <v>-0.27873877255818985</v>
      </c>
      <c r="H6" s="10">
        <v>-1.0970161336776432</v>
      </c>
      <c r="I6" s="9">
        <v>-1.4848843704663124</v>
      </c>
      <c r="J6" s="10">
        <v>-5.8439738974858804</v>
      </c>
      <c r="K6" s="9">
        <v>-1.5491793978192991</v>
      </c>
      <c r="L6" s="10">
        <v>-6.0970161336776441</v>
      </c>
      <c r="M6" s="9">
        <v>-0.93414730753000819</v>
      </c>
      <c r="N6" s="10">
        <v>-3.6764697576402527</v>
      </c>
      <c r="O6" s="9">
        <v>-1.5491793978192991</v>
      </c>
      <c r="P6" s="10">
        <v>-6.0970161336776441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-0.17953250855914718</v>
      </c>
      <c r="F7" s="10">
        <v>-3.122546489228608E-2</v>
      </c>
      <c r="G7" s="9">
        <v>-0.17953250855914718</v>
      </c>
      <c r="H7" s="10">
        <v>-3.122546489228608E-2</v>
      </c>
      <c r="I7" s="9">
        <v>-0.17953250855914718</v>
      </c>
      <c r="J7" s="10">
        <v>-3.122546489228608E-2</v>
      </c>
      <c r="K7" s="9">
        <v>-0.17953250855914718</v>
      </c>
      <c r="L7" s="10">
        <v>-3.122546489228608E-2</v>
      </c>
      <c r="M7" s="9">
        <v>-0.17953250855914718</v>
      </c>
      <c r="N7" s="10">
        <v>-3.122546489228608E-2</v>
      </c>
      <c r="O7" s="9">
        <v>-0.17953250855914718</v>
      </c>
      <c r="P7" s="10">
        <v>-3.122546489228608E-2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1.1097289846907803</v>
      </c>
      <c r="F8" s="10">
        <v>3.3689121786365561</v>
      </c>
      <c r="G8" s="9">
        <v>0.27889270442669561</v>
      </c>
      <c r="H8" s="10">
        <v>0.84666169978229844</v>
      </c>
      <c r="I8" s="9">
        <v>1.6520723034678779</v>
      </c>
      <c r="J8" s="10">
        <v>5.0153565239101416</v>
      </c>
      <c r="K8" s="9">
        <v>1.484041313882527</v>
      </c>
      <c r="L8" s="10">
        <v>4.5052485110423186</v>
      </c>
      <c r="M8" s="9">
        <v>1.1494402483646697</v>
      </c>
      <c r="N8" s="10">
        <v>3.4894675229283809</v>
      </c>
      <c r="O8" s="9">
        <v>2.1455083694055648</v>
      </c>
      <c r="P8" s="10">
        <v>6.5133283664489632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-0.51176684635485081</v>
      </c>
      <c r="F9" s="12">
        <v>-1.8915838129293299</v>
      </c>
      <c r="G9" s="11">
        <v>-2.1091254229645657</v>
      </c>
      <c r="H9" s="12">
        <v>-7.7957131024294277</v>
      </c>
      <c r="I9" s="11">
        <v>0.32581908528902426</v>
      </c>
      <c r="J9" s="12">
        <v>1.2042868975705723</v>
      </c>
      <c r="K9" s="11">
        <v>0.32581908528902426</v>
      </c>
      <c r="L9" s="12">
        <v>1.2042868975705723</v>
      </c>
      <c r="M9" s="11">
        <v>0.32581908528902376</v>
      </c>
      <c r="N9" s="12">
        <v>1.2042868975705705</v>
      </c>
      <c r="O9" s="11">
        <v>-1.7033013382556337</v>
      </c>
      <c r="P9" s="12">
        <v>-6.2957131024294268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0.41517026758334347</v>
      </c>
      <c r="F10" s="10">
        <v>4.4575892373369115</v>
      </c>
      <c r="G10" s="9">
        <v>0.14498977925317222</v>
      </c>
      <c r="H10" s="10">
        <v>1.5567224581973527</v>
      </c>
      <c r="I10" s="9">
        <v>0.5265304958762983</v>
      </c>
      <c r="J10" s="10">
        <v>5.6532388150283275</v>
      </c>
      <c r="K10" s="9">
        <v>0.35854872221979706</v>
      </c>
      <c r="L10" s="10">
        <v>3.8496565144974539</v>
      </c>
      <c r="M10" s="9">
        <v>0.18463725887018209</v>
      </c>
      <c r="N10" s="10">
        <v>1.9824084772301092</v>
      </c>
      <c r="O10" s="9">
        <v>0.2226046523527887</v>
      </c>
      <c r="P10" s="10">
        <v>2.3900557915306884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0.14318682873886124</v>
      </c>
      <c r="F11" s="10">
        <v>3.4924001680013532</v>
      </c>
      <c r="G11" s="9">
        <v>-0.2858932077280959</v>
      </c>
      <c r="H11" s="10">
        <v>-6.9730819202720795</v>
      </c>
      <c r="I11" s="9">
        <v>0.37588606705975591</v>
      </c>
      <c r="J11" s="10">
        <v>9.1680539007047486</v>
      </c>
      <c r="K11" s="9">
        <v>9.8010888366580357E-3</v>
      </c>
      <c r="L11" s="10">
        <v>0.23905358196155646</v>
      </c>
      <c r="M11" s="9">
        <v>0.319998350755828</v>
      </c>
      <c r="N11" s="10">
        <v>7.8049238451811647</v>
      </c>
      <c r="O11" s="9">
        <v>0.46576517445402238</v>
      </c>
      <c r="P11" s="10">
        <v>11.360251413061249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5.5601398863727301E-2</v>
      </c>
      <c r="F12" s="12">
        <v>0.92639474359376095</v>
      </c>
      <c r="G12" s="11">
        <v>-4.4059513640097157E-2</v>
      </c>
      <c r="H12" s="12">
        <v>-0.73409127604001867</v>
      </c>
      <c r="I12" s="11">
        <v>0.13867587252750432</v>
      </c>
      <c r="J12" s="12">
        <v>2.3105281881058488</v>
      </c>
      <c r="K12" s="11">
        <v>-0.28898545871505049</v>
      </c>
      <c r="L12" s="12">
        <v>-4.8148898301064804</v>
      </c>
      <c r="M12" s="11">
        <v>0.27718201663074987</v>
      </c>
      <c r="N12" s="12">
        <v>4.6182284703804584</v>
      </c>
      <c r="O12" s="11">
        <v>0.91624643365892011</v>
      </c>
      <c r="P12" s="12">
        <v>15.265908723959981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-0.4869630512789237</v>
      </c>
      <c r="F13" s="12">
        <v>-1.044529375419919</v>
      </c>
      <c r="G13" s="11">
        <v>-0.17320735372827289</v>
      </c>
      <c r="H13" s="12">
        <v>-0.37152750816057711</v>
      </c>
      <c r="I13" s="11">
        <v>-0.59819655277573724</v>
      </c>
      <c r="J13" s="12">
        <v>-1.2831237811743046</v>
      </c>
      <c r="K13" s="11">
        <v>-0.95397972423219035</v>
      </c>
      <c r="L13" s="12">
        <v>-2.0462740302338913</v>
      </c>
      <c r="M13" s="11">
        <v>-0.24626259991166918</v>
      </c>
      <c r="N13" s="12">
        <v>-0.52823005564684067</v>
      </c>
      <c r="O13" s="11">
        <v>-1.7806250693025796E-2</v>
      </c>
      <c r="P13" s="12">
        <v>-3.8194174827246741E-2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-0.87619226776669179</v>
      </c>
      <c r="F14" s="10">
        <v>-1.0368421510233763</v>
      </c>
      <c r="G14" s="9">
        <v>-0.52419042803085469</v>
      </c>
      <c r="H14" s="10">
        <v>-0.62030076153342284</v>
      </c>
      <c r="I14" s="9">
        <v>-1.0875627580760656</v>
      </c>
      <c r="J14" s="10">
        <v>-1.2869674282000896</v>
      </c>
      <c r="K14" s="9">
        <v>-1.0875627580760656</v>
      </c>
      <c r="L14" s="10">
        <v>-1.2869674282000896</v>
      </c>
      <c r="M14" s="9">
        <v>0.21228807246171136</v>
      </c>
      <c r="N14" s="10">
        <v>0.25121109804910624</v>
      </c>
      <c r="O14" s="9">
        <v>-1.0875627580760656</v>
      </c>
      <c r="P14" s="10">
        <v>-1.2869674282000896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0.52609130015779004</v>
      </c>
      <c r="F15" s="10">
        <v>0.56747306106385054</v>
      </c>
      <c r="G15" s="9">
        <v>0.26032396679859265</v>
      </c>
      <c r="H15" s="10">
        <v>0.28080076264932341</v>
      </c>
      <c r="I15" s="9">
        <v>0.64754623596670013</v>
      </c>
      <c r="J15" s="10">
        <v>0.69848150804657738</v>
      </c>
      <c r="K15" s="9">
        <v>0.41109149817929413</v>
      </c>
      <c r="L15" s="10">
        <v>0.44342750161266675</v>
      </c>
      <c r="M15" s="9">
        <v>0.13517729849974888</v>
      </c>
      <c r="N15" s="10">
        <v>0.14581019557439356</v>
      </c>
      <c r="O15" s="9">
        <v>0.41483682278377898</v>
      </c>
      <c r="P15" s="10">
        <v>0.44746742931598993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-0.73734468555300314</v>
      </c>
      <c r="F16" s="12">
        <v>-1.5445448518002713</v>
      </c>
      <c r="G16" s="11">
        <v>-0.16156787980640464</v>
      </c>
      <c r="H16" s="12">
        <v>-0.33844257897391294</v>
      </c>
      <c r="I16" s="11" t="e">
        <v>#NUM!</v>
      </c>
      <c r="J16" s="12" t="e">
        <v>#NUM!</v>
      </c>
      <c r="K16" s="11" t="e">
        <v>#NUM!</v>
      </c>
      <c r="L16" s="12" t="e">
        <v>#NUM!</v>
      </c>
      <c r="M16" s="11">
        <v>-1.5937270392382168</v>
      </c>
      <c r="N16" s="12">
        <v>-3.3384425789739129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0.42595148190672666</v>
      </c>
      <c r="F17" s="14">
        <v>0.61822931807269033</v>
      </c>
      <c r="G17" s="13">
        <v>1.1793761832675556</v>
      </c>
      <c r="H17" s="14">
        <v>1.7117558325394775</v>
      </c>
      <c r="I17" s="13">
        <v>0.31884209261028995</v>
      </c>
      <c r="J17" s="14">
        <v>0.46276991127006628</v>
      </c>
      <c r="K17" s="13">
        <v>0.14311339642768833</v>
      </c>
      <c r="L17" s="14">
        <v>0.20771590483615388</v>
      </c>
      <c r="M17" s="13">
        <v>6.8840274308593657E-2</v>
      </c>
      <c r="N17" s="14">
        <v>9.9915313479431056E-2</v>
      </c>
      <c r="O17" s="13">
        <v>1.5238692940396357</v>
      </c>
      <c r="P17" s="14">
        <v>2.2117558325394766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10.099530305275275</v>
      </c>
      <c r="C21">
        <f>Team!K$9-B21</f>
        <v>7.3923655930299628</v>
      </c>
      <c r="E21" t="s">
        <v>53</v>
      </c>
      <c r="F21">
        <f>Team!J$12</f>
        <v>58.072734540419773</v>
      </c>
      <c r="G21">
        <f>Team!K$12-F21</f>
        <v>33.322713394183438</v>
      </c>
      <c r="I21" t="s">
        <v>53</v>
      </c>
      <c r="J21">
        <f>Team!J$16</f>
        <v>5.2437033236196608</v>
      </c>
      <c r="K21">
        <f>Team!K$16-J21</f>
        <v>4.189478492191288</v>
      </c>
      <c r="M21" t="s">
        <v>53</v>
      </c>
      <c r="N21">
        <f>Team!J$17</f>
        <v>2.8368363092877829</v>
      </c>
      <c r="O21">
        <f>Team!K$17-N21</f>
        <v>2.902815685779867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6.6537928174377923</v>
      </c>
      <c r="C23">
        <f>Ben!S$9-B23</f>
        <v>10.500672944124609</v>
      </c>
      <c r="E23" t="s">
        <v>19</v>
      </c>
      <c r="F23">
        <f>Ben!R$12</f>
        <v>69.780964839730018</v>
      </c>
      <c r="G23">
        <f>Ben!S$12-F23</f>
        <v>11.759042359807523</v>
      </c>
      <c r="I23" t="s">
        <v>19</v>
      </c>
      <c r="J23">
        <f>Ben!R$16</f>
        <v>4.6300804233313979</v>
      </c>
      <c r="K23">
        <f>Ben!S$16-J23</f>
        <v>2.3276346076844874</v>
      </c>
      <c r="M23" t="s">
        <v>19</v>
      </c>
      <c r="N23">
        <f>Ben!R$17</f>
        <v>3.8168260732041723</v>
      </c>
      <c r="O23">
        <f>Ben!S$17-N23</f>
        <v>2.179294824658081</v>
      </c>
    </row>
    <row r="24" spans="1:16" x14ac:dyDescent="0.3">
      <c r="A24" t="s">
        <v>17</v>
      </c>
      <c r="B24">
        <f>Lucas!R$9</f>
        <v>-0.48074069840786038</v>
      </c>
      <c r="C24">
        <f>Lucas!S$9-B24</f>
        <v>12.961481396815721</v>
      </c>
      <c r="E24" t="s">
        <v>17</v>
      </c>
      <c r="F24">
        <f>Lucas!R$12</f>
        <v>57.916882557580237</v>
      </c>
      <c r="G24">
        <f>Lucas!S$12-F24</f>
        <v>32.166234884839525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3">
      <c r="A25" t="s">
        <v>1</v>
      </c>
      <c r="B25">
        <f>Zoe!R$9</f>
        <v>14.999999999999996</v>
      </c>
      <c r="C25">
        <f>Zoe!S$9-B25</f>
        <v>0</v>
      </c>
      <c r="E25" t="s">
        <v>1</v>
      </c>
      <c r="F25">
        <f>Zoe!R$12</f>
        <v>63.230761329673911</v>
      </c>
      <c r="G25">
        <f>Zoe!S$12-F25</f>
        <v>32.243116833493133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3.9008282811421373</v>
      </c>
      <c r="O25">
        <f>Zoe!S$17-N25</f>
        <v>0.97466239959563294</v>
      </c>
    </row>
    <row r="26" spans="1:16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59.919527871578182</v>
      </c>
      <c r="G26">
        <f>Maddie!S$12-F26</f>
        <v>19.999347148710712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3.9959763935789088</v>
      </c>
      <c r="O26">
        <f>Maddie!S$17-N26</f>
        <v>0.99996735743553522</v>
      </c>
    </row>
    <row r="27" spans="1:16" x14ac:dyDescent="0.3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64.520563341378988</v>
      </c>
      <c r="G27">
        <f>Matt!S$12-F27</f>
        <v>25.048112245533758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3.2749113375793062</v>
      </c>
      <c r="O27">
        <f>Matt!S$17-N27</f>
        <v>2.9522054823025652</v>
      </c>
    </row>
    <row r="28" spans="1:16" x14ac:dyDescent="0.3">
      <c r="A28" t="s">
        <v>21</v>
      </c>
      <c r="B28">
        <f>Caleb!R$9</f>
        <v>8.8817841970012523E-16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5.9999999999999991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F1" zoomScale="145" zoomScaleNormal="145" workbookViewId="0">
      <selection activeCell="B14" sqref="B14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51</v>
      </c>
      <c r="K2" s="21"/>
    </row>
    <row r="3" spans="3:11" ht="18" x14ac:dyDescent="0.35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3">
      <c r="C4">
        <v>0.39461534408564147</v>
      </c>
      <c r="D4">
        <v>0.74210630931312438</v>
      </c>
      <c r="G4" s="3" t="s">
        <v>29</v>
      </c>
      <c r="J4">
        <f t="shared" ref="J4:J17" si="0">(C4-D4)</f>
        <v>-0.34749096522748291</v>
      </c>
      <c r="K4">
        <f t="shared" ref="K4:K17" si="1">(C4+D4)</f>
        <v>1.1367216533987659</v>
      </c>
    </row>
    <row r="5" spans="3:11" x14ac:dyDescent="0.3">
      <c r="C5">
        <v>2.8665599240992833E-2</v>
      </c>
      <c r="D5">
        <v>0.16686486347085655</v>
      </c>
      <c r="G5" s="3" t="s">
        <v>30</v>
      </c>
      <c r="J5">
        <f t="shared" si="0"/>
        <v>-0.13819926422986373</v>
      </c>
      <c r="K5">
        <f t="shared" si="1"/>
        <v>0.19553046271184937</v>
      </c>
    </row>
    <row r="6" spans="3:11" x14ac:dyDescent="0.3">
      <c r="C6">
        <v>6.0970161022389373</v>
      </c>
      <c r="D6">
        <v>3.9356424029708634</v>
      </c>
      <c r="G6" s="3" t="s">
        <v>31</v>
      </c>
      <c r="J6">
        <f t="shared" si="0"/>
        <v>2.1613736992680739</v>
      </c>
      <c r="K6">
        <f t="shared" si="1"/>
        <v>10.032658505209801</v>
      </c>
    </row>
    <row r="7" spans="3:11" x14ac:dyDescent="0.3">
      <c r="C7">
        <v>3.1225464559334736E-2</v>
      </c>
      <c r="D7">
        <v>0.17392652161872391</v>
      </c>
      <c r="G7" s="3" t="s">
        <v>32</v>
      </c>
      <c r="J7">
        <f t="shared" si="0"/>
        <v>-0.14270105705938918</v>
      </c>
      <c r="K7">
        <f t="shared" si="1"/>
        <v>0.20515198617805863</v>
      </c>
    </row>
    <row r="8" spans="3:11" x14ac:dyDescent="0.3">
      <c r="C8">
        <v>2.4866716547108743</v>
      </c>
      <c r="D8">
        <v>3.0357972267347346</v>
      </c>
      <c r="G8" s="3" t="s">
        <v>33</v>
      </c>
      <c r="J8">
        <f t="shared" si="0"/>
        <v>-0.54912557202386036</v>
      </c>
      <c r="K8">
        <f t="shared" si="1"/>
        <v>5.5224688814456089</v>
      </c>
    </row>
    <row r="9" spans="3:11" x14ac:dyDescent="0.3">
      <c r="C9" s="4">
        <v>13.795713101790255</v>
      </c>
      <c r="D9" s="4">
        <v>3.6961827965149805</v>
      </c>
      <c r="E9" s="4"/>
      <c r="F9" s="4"/>
      <c r="G9" s="15" t="s">
        <v>12</v>
      </c>
      <c r="H9" s="4"/>
      <c r="I9" s="4"/>
      <c r="J9" s="4">
        <f t="shared" si="0"/>
        <v>10.099530305275275</v>
      </c>
      <c r="K9" s="4">
        <f t="shared" si="1"/>
        <v>17.491895898305238</v>
      </c>
    </row>
    <row r="10" spans="3:11" x14ac:dyDescent="0.3">
      <c r="C10">
        <v>24.109944217394929</v>
      </c>
      <c r="D10">
        <v>10.736773749964394</v>
      </c>
      <c r="G10" s="3" t="s">
        <v>13</v>
      </c>
      <c r="J10">
        <f t="shared" si="0"/>
        <v>13.373170467430535</v>
      </c>
      <c r="K10">
        <f t="shared" si="1"/>
        <v>34.846717967359325</v>
      </c>
    </row>
    <row r="11" spans="3:11" x14ac:dyDescent="0.3">
      <c r="C11">
        <v>112.6397485566967</v>
      </c>
      <c r="D11">
        <v>24.390512641449689</v>
      </c>
      <c r="G11" s="3" t="s">
        <v>14</v>
      </c>
      <c r="J11">
        <f t="shared" si="0"/>
        <v>88.249235915247013</v>
      </c>
      <c r="K11">
        <f t="shared" si="1"/>
        <v>137.03026119814638</v>
      </c>
    </row>
    <row r="12" spans="3:11" x14ac:dyDescent="0.3">
      <c r="C12" s="4">
        <v>74.734091237511493</v>
      </c>
      <c r="D12" s="4">
        <v>16.661356697091723</v>
      </c>
      <c r="E12" s="4"/>
      <c r="F12" s="4"/>
      <c r="G12" s="15" t="s">
        <v>34</v>
      </c>
      <c r="H12" s="4"/>
      <c r="I12" s="4"/>
      <c r="J12" s="4">
        <f t="shared" si="0"/>
        <v>58.072734540419773</v>
      </c>
      <c r="K12" s="4">
        <f t="shared" si="1"/>
        <v>91.395447934603212</v>
      </c>
    </row>
    <row r="13" spans="3:11" x14ac:dyDescent="0.3">
      <c r="C13" s="4">
        <v>9.0381941648357778</v>
      </c>
      <c r="D13" s="4">
        <v>2.1449869178698271</v>
      </c>
      <c r="E13" s="4"/>
      <c r="F13" s="4"/>
      <c r="G13" s="15" t="s">
        <v>25</v>
      </c>
      <c r="H13" s="4"/>
      <c r="I13" s="4"/>
      <c r="J13" s="4">
        <f t="shared" si="0"/>
        <v>6.8932072469659502</v>
      </c>
      <c r="K13" s="4">
        <f t="shared" si="1"/>
        <v>11.183181082705605</v>
      </c>
    </row>
    <row r="14" spans="3:11" x14ac:dyDescent="0.3">
      <c r="C14">
        <v>1.2869674289418429</v>
      </c>
      <c r="D14">
        <v>1.1833500384887043</v>
      </c>
      <c r="G14" s="3" t="s">
        <v>35</v>
      </c>
      <c r="J14">
        <f t="shared" si="0"/>
        <v>0.10361739045313856</v>
      </c>
      <c r="K14">
        <f t="shared" si="1"/>
        <v>2.4703174674305473</v>
      </c>
    </row>
    <row r="15" spans="3:11" x14ac:dyDescent="0.3">
      <c r="C15">
        <v>2.0525325716521019</v>
      </c>
      <c r="D15">
        <v>1.0786588944659554</v>
      </c>
      <c r="G15" s="3" t="s">
        <v>36</v>
      </c>
      <c r="J15">
        <f t="shared" si="0"/>
        <v>0.97387367718614648</v>
      </c>
      <c r="K15">
        <f t="shared" si="1"/>
        <v>3.1311914661180573</v>
      </c>
    </row>
    <row r="16" spans="3:11" x14ac:dyDescent="0.3">
      <c r="C16" s="4">
        <v>7.3384425697153048</v>
      </c>
      <c r="D16" s="4">
        <v>2.0947392460956444</v>
      </c>
      <c r="E16" s="4"/>
      <c r="F16" s="4"/>
      <c r="G16" s="15" t="s">
        <v>37</v>
      </c>
      <c r="H16" s="4"/>
      <c r="I16" s="4"/>
      <c r="J16" s="4">
        <f t="shared" si="0"/>
        <v>5.2437033236196608</v>
      </c>
      <c r="K16" s="4">
        <f t="shared" si="1"/>
        <v>9.4331818158109488</v>
      </c>
    </row>
    <row r="17" spans="3:11" x14ac:dyDescent="0.3">
      <c r="C17" s="4">
        <v>4.2882441521777164</v>
      </c>
      <c r="D17" s="4">
        <v>1.4514078428899335</v>
      </c>
      <c r="E17" s="4"/>
      <c r="F17" s="4"/>
      <c r="G17" s="15" t="s">
        <v>38</v>
      </c>
      <c r="H17" s="4"/>
      <c r="I17" s="4"/>
      <c r="J17" s="4">
        <f t="shared" si="0"/>
        <v>2.8368363092877829</v>
      </c>
      <c r="K17" s="4">
        <f t="shared" si="1"/>
        <v>5.7396519950676499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0.35914242817180864</v>
      </c>
      <c r="D4" s="8">
        <v>0.54434081284743252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-0.18519838467562388</v>
      </c>
      <c r="M4" s="8">
        <f t="shared" ref="M4:M16" si="1">(C4+D4)</f>
        <v>0.90348324101924116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8.0283406905153953E-2</v>
      </c>
      <c r="D5" s="8">
        <v>0.27173145103365459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-0.19144804412850064</v>
      </c>
      <c r="M5" s="8">
        <f t="shared" si="1"/>
        <v>0.35201485793880855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7.2817589217599856</v>
      </c>
      <c r="D6" s="8">
        <v>4.0245627842077081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3.2571961375522775</v>
      </c>
      <c r="M6" s="8">
        <f t="shared" si="1"/>
        <v>11.306321705967694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2.3319751590196671</v>
      </c>
      <c r="D8" s="8">
        <v>2.7657297644650529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-0.4337546054453858</v>
      </c>
      <c r="M8" s="8">
        <f t="shared" si="1"/>
        <v>5.09770492348472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14.36585662054282</v>
      </c>
      <c r="D9" s="6">
        <v>2.6846941590760132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11.681162461466807</v>
      </c>
      <c r="M9" s="6">
        <f t="shared" si="1"/>
        <v>17.050550779618831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27.728542770033719</v>
      </c>
      <c r="D10" s="8">
        <v>6.1305374831585144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21.598005286875207</v>
      </c>
      <c r="M10" s="8">
        <f t="shared" si="1"/>
        <v>33.859080253192232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124.70764083881735</v>
      </c>
      <c r="D11" s="8">
        <v>14.247222650554184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110.46041818826318</v>
      </c>
      <c r="M11" s="8">
        <f t="shared" si="1"/>
        <v>138.95486348937155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82.613241448240785</v>
      </c>
      <c r="D12" s="6">
        <v>12.167178278827366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70.446063169413421</v>
      </c>
      <c r="M12" s="6">
        <f>(C12+D12)</f>
        <v>94.78041972706815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10.053159915856616</v>
      </c>
      <c r="D13" s="6">
        <v>1.954109078005599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8.0990508378510171</v>
      </c>
      <c r="M13" s="6">
        <f t="shared" si="1"/>
        <v>12.007268993862215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1.4206198640162979</v>
      </c>
      <c r="D14" s="8">
        <v>1.1783751248397256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0.2422447391765723</v>
      </c>
      <c r="M14" s="8">
        <f t="shared" si="1"/>
        <v>2.5989949888560235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2.4145495138398338</v>
      </c>
      <c r="D15" s="8">
        <v>0.61236734609257748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1.8021821677472563</v>
      </c>
      <c r="M15" s="8">
        <f t="shared" si="1"/>
        <v>3.0269168599324114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8.1436721590831755</v>
      </c>
      <c r="D16" s="6">
        <v>1.6154066937594074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6.5282654653237682</v>
      </c>
      <c r="M16" s="6">
        <f t="shared" si="1"/>
        <v>9.7590788528425829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4.3508010441672482</v>
      </c>
      <c r="D17" s="19">
        <v>1.54533511870717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2.8054659254600782</v>
      </c>
      <c r="M17" s="19">
        <f>(C17+D17)</f>
        <v>5.8961361628744182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0.43265944601722311</v>
      </c>
      <c r="D4" s="8">
        <v>0.77796025090474885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-0.34530080488752574</v>
      </c>
      <c r="M4" s="8">
        <f t="shared" ref="M4:M17" si="1">(C4+D4)</f>
        <v>1.210619696921972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2.5507399431439377E-2</v>
      </c>
      <c r="D5" s="8">
        <v>0.15766030573890302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-0.13215290630746365</v>
      </c>
      <c r="M5" s="8">
        <f t="shared" si="1"/>
        <v>0.18316770517034239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6.1923034035446749</v>
      </c>
      <c r="D6" s="8">
        <v>3.618785787484891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2.1380809872197348</v>
      </c>
      <c r="J6" s="8">
        <v>3.0406546322950052</v>
      </c>
      <c r="L6" s="7">
        <f t="shared" si="0"/>
        <v>2.5735176160597839</v>
      </c>
      <c r="M6" s="8">
        <f t="shared" si="1"/>
        <v>9.8110891910295663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-0.90257364507527038</v>
      </c>
      <c r="S6" s="8">
        <f t="shared" si="7"/>
        <v>5.1787356195147396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2.2695659398243135</v>
      </c>
      <c r="D8" s="8">
        <v>3.1950927936098994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5.8555838121875912</v>
      </c>
      <c r="J8" s="8">
        <v>2.366002704095246</v>
      </c>
      <c r="L8" s="7">
        <f t="shared" si="0"/>
        <v>-0.92552685378558586</v>
      </c>
      <c r="M8" s="8">
        <f t="shared" si="1"/>
        <v>5.4646587334342129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3.4895811080923451</v>
      </c>
      <c r="S8" s="8">
        <f t="shared" si="7"/>
        <v>8.2215865162828372</v>
      </c>
    </row>
    <row r="9" spans="1:19" x14ac:dyDescent="0.3">
      <c r="A9" s="4" t="s">
        <v>12</v>
      </c>
      <c r="B9" s="4"/>
      <c r="C9" s="5">
        <v>13.809883406356835</v>
      </c>
      <c r="D9" s="6">
        <v>3.7313263168625195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11.904129289500098</v>
      </c>
      <c r="J9" s="6">
        <v>5.2503364720623056</v>
      </c>
      <c r="L9" s="5">
        <f t="shared" si="0"/>
        <v>10.078557089494316</v>
      </c>
      <c r="M9" s="6">
        <f t="shared" si="1"/>
        <v>17.541209723219353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6.6537928174377923</v>
      </c>
      <c r="S9" s="6">
        <f t="shared" si="7"/>
        <v>17.154465761562403</v>
      </c>
    </row>
    <row r="10" spans="1:19" x14ac:dyDescent="0.3">
      <c r="A10" t="s">
        <v>13</v>
      </c>
      <c r="C10" s="7">
        <v>20.105780408968631</v>
      </c>
      <c r="D10" s="8">
        <v>12.313870381997297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28.567533445806223</v>
      </c>
      <c r="J10" s="8">
        <v>9.0304814467934236</v>
      </c>
      <c r="L10" s="7">
        <f t="shared" si="0"/>
        <v>7.7919100269713333</v>
      </c>
      <c r="M10" s="8">
        <f t="shared" si="1"/>
        <v>32.419650790965932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19.5370519990128</v>
      </c>
      <c r="S10" s="8">
        <f t="shared" si="7"/>
        <v>37.59801489259965</v>
      </c>
    </row>
    <row r="11" spans="1:19" x14ac:dyDescent="0.3">
      <c r="A11" t="s">
        <v>14</v>
      </c>
      <c r="C11" s="7">
        <v>107.1170989316862</v>
      </c>
      <c r="D11" s="8">
        <v>25.171959928371763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116.1321487549401</v>
      </c>
      <c r="J11" s="8">
        <v>13.057913284505346</v>
      </c>
      <c r="L11" s="7">
        <f t="shared" si="0"/>
        <v>81.945139003314438</v>
      </c>
      <c r="M11" s="8">
        <f t="shared" si="1"/>
        <v>132.28905886005796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103.07423547043476</v>
      </c>
      <c r="S11" s="8">
        <f t="shared" si="7"/>
        <v>129.19006203944545</v>
      </c>
    </row>
    <row r="12" spans="1:19" x14ac:dyDescent="0.3">
      <c r="A12" s="4" t="s">
        <v>34</v>
      </c>
      <c r="B12" s="4"/>
      <c r="C12" s="5">
        <v>73.201435116360756</v>
      </c>
      <c r="D12" s="6">
        <v>14.374053490566924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75.66048601963378</v>
      </c>
      <c r="J12" s="6">
        <v>5.8795211799037554</v>
      </c>
      <c r="L12" s="5">
        <f t="shared" si="0"/>
        <v>58.827381625793834</v>
      </c>
      <c r="M12" s="6">
        <f t="shared" si="1"/>
        <v>87.575488606927678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69.780964839730018</v>
      </c>
      <c r="S12" s="6">
        <f t="shared" si="7"/>
        <v>81.540007199537541</v>
      </c>
    </row>
    <row r="13" spans="1:19" x14ac:dyDescent="0.3">
      <c r="A13" s="4" t="s">
        <v>25</v>
      </c>
      <c r="B13" s="4"/>
      <c r="C13" s="5">
        <v>8.9200361888176509</v>
      </c>
      <c r="D13" s="6">
        <v>1.3432505035719271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7.993664799407326</v>
      </c>
      <c r="J13" s="6">
        <v>0.93900667513315417</v>
      </c>
      <c r="L13" s="5">
        <f t="shared" si="0"/>
        <v>7.5767856852457243</v>
      </c>
      <c r="M13" s="6">
        <f t="shared" si="1"/>
        <v>10.263286692389578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7.0546581242741722</v>
      </c>
      <c r="S13" s="6">
        <f t="shared" si="7"/>
        <v>8.9326714745404807</v>
      </c>
    </row>
    <row r="14" spans="1:19" x14ac:dyDescent="0.3">
      <c r="A14" t="s">
        <v>35</v>
      </c>
      <c r="C14" s="7">
        <v>1.0412687727897776</v>
      </c>
      <c r="D14" s="8">
        <v>0.92629234537232474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0.25012527717671335</v>
      </c>
      <c r="J14" s="8">
        <v>0.66157985162087507</v>
      </c>
      <c r="L14" s="7">
        <f t="shared" si="0"/>
        <v>0.11497642741745284</v>
      </c>
      <c r="M14" s="8">
        <f t="shared" si="1"/>
        <v>1.9675611181621022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-0.41145457444416172</v>
      </c>
      <c r="S14" s="8">
        <f t="shared" si="7"/>
        <v>0.91170512879758836</v>
      </c>
    </row>
    <row r="15" spans="1:19" x14ac:dyDescent="0.3">
      <c r="A15" t="s">
        <v>36</v>
      </c>
      <c r="C15" s="7">
        <v>1.6286196954166194</v>
      </c>
      <c r="D15" s="8">
        <v>1.2664200771306935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2.6200056317478606</v>
      </c>
      <c r="J15" s="8">
        <v>0.78459735954241872</v>
      </c>
      <c r="L15" s="7">
        <f t="shared" si="0"/>
        <v>0.36219961828592595</v>
      </c>
      <c r="M15" s="8">
        <f t="shared" si="1"/>
        <v>2.8950397725473129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1.8354082722054419</v>
      </c>
      <c r="S15" s="8">
        <f t="shared" si="7"/>
        <v>3.4046029912902793</v>
      </c>
    </row>
    <row r="16" spans="1:19" x14ac:dyDescent="0.3">
      <c r="A16" s="4" t="s">
        <v>37</v>
      </c>
      <c r="B16" s="4"/>
      <c r="C16" s="5">
        <v>7.657568143554955</v>
      </c>
      <c r="D16" s="6">
        <v>0.98325402550527807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5.7938977271736416</v>
      </c>
      <c r="J16" s="6">
        <v>1.1638173038422441</v>
      </c>
      <c r="L16" s="5">
        <f t="shared" si="0"/>
        <v>6.6743141180496766</v>
      </c>
      <c r="M16" s="6">
        <f t="shared" si="1"/>
        <v>8.6408221690602325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4.6300804233313979</v>
      </c>
      <c r="S16" s="6">
        <f t="shared" si="7"/>
        <v>6.9577150310158853</v>
      </c>
    </row>
    <row r="17" spans="1:19" ht="15" thickBot="1" x14ac:dyDescent="0.35">
      <c r="A17" s="4" t="s">
        <v>38</v>
      </c>
      <c r="B17" s="4"/>
      <c r="C17" s="18">
        <v>4.8191869135369201</v>
      </c>
      <c r="D17" s="19">
        <v>1.0565851286727816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4.9064734855332128</v>
      </c>
      <c r="J17" s="19">
        <v>1.0896474123290405</v>
      </c>
      <c r="L17" s="18">
        <f t="shared" si="0"/>
        <v>3.7626017848641382</v>
      </c>
      <c r="M17" s="19">
        <f t="shared" si="1"/>
        <v>5.875772042209702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3.8168260732041723</v>
      </c>
      <c r="S17" s="19">
        <f t="shared" si="7"/>
        <v>5.9961208978622533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0.56110727347325784</v>
      </c>
      <c r="D4" s="8">
        <v>0.99255908843924612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0.33333333333333337</v>
      </c>
      <c r="J4" s="8">
        <v>0.47140452079103168</v>
      </c>
      <c r="L4" s="7">
        <f t="shared" ref="L4:L17" si="0">(C4-D4)</f>
        <v>-0.43145181496598828</v>
      </c>
      <c r="M4" s="8">
        <f t="shared" ref="M4:M17" si="1">(C4+D4)</f>
        <v>1.553666361912504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-0.13807118745769831</v>
      </c>
      <c r="S4" s="8">
        <f t="shared" ref="S4:S17" si="7">(I4+J4)</f>
        <v>0.80473785412436505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5.5415018594142973</v>
      </c>
      <c r="D6" s="8">
        <v>4.3800871282098441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5.0000000000000009</v>
      </c>
      <c r="J6" s="8">
        <v>4.0824829046386304</v>
      </c>
      <c r="L6" s="7">
        <f t="shared" si="0"/>
        <v>1.1614147312044532</v>
      </c>
      <c r="M6" s="8">
        <f t="shared" si="1"/>
        <v>9.9215889876241405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0.91751709536137049</v>
      </c>
      <c r="S6" s="8">
        <f t="shared" si="7"/>
        <v>9.0824829046386313</v>
      </c>
    </row>
    <row r="7" spans="1:19" x14ac:dyDescent="0.3">
      <c r="A7" t="s">
        <v>32</v>
      </c>
      <c r="C7" s="7">
        <v>0.1495490403022707</v>
      </c>
      <c r="D7" s="8">
        <v>0.35662883344864371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-0.20707979314637301</v>
      </c>
      <c r="M7" s="8">
        <f t="shared" si="1"/>
        <v>0.50617787375091439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2.8696654498174077</v>
      </c>
      <c r="D8" s="8">
        <v>3.4570024304080489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3.3333333333333335</v>
      </c>
      <c r="J8" s="8">
        <v>3.2998316455372216</v>
      </c>
      <c r="L8" s="7">
        <f t="shared" si="0"/>
        <v>-0.58733698059064121</v>
      </c>
      <c r="M8" s="8">
        <f t="shared" si="1"/>
        <v>6.3266678802254566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3.3501687796111845E-2</v>
      </c>
      <c r="S8" s="8">
        <f t="shared" si="7"/>
        <v>6.6331649788705551</v>
      </c>
    </row>
    <row r="9" spans="1:19" x14ac:dyDescent="0.3">
      <c r="A9" s="4" t="s">
        <v>12</v>
      </c>
      <c r="B9" s="4"/>
      <c r="C9" s="5">
        <v>13.336181338897822</v>
      </c>
      <c r="D9" s="6">
        <v>4.1469906433695245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9.1891906955282963</v>
      </c>
      <c r="M9" s="6">
        <f t="shared" si="1"/>
        <v>17.483171982267347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12.48074069840786</v>
      </c>
    </row>
    <row r="10" spans="1:19" x14ac:dyDescent="0.3">
      <c r="A10" t="s">
        <v>13</v>
      </c>
      <c r="C10" s="7">
        <v>24.818387736835728</v>
      </c>
      <c r="D10" s="8">
        <v>11.797549727471587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25.666666666666664</v>
      </c>
      <c r="J10" s="8">
        <v>6.0184900284225966</v>
      </c>
      <c r="L10" s="7">
        <f t="shared" si="0"/>
        <v>13.020838009364141</v>
      </c>
      <c r="M10" s="8">
        <f t="shared" si="1"/>
        <v>36.615937464307315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3">
      <c r="A11" t="s">
        <v>14</v>
      </c>
      <c r="C11" s="7">
        <v>113.20274723798215</v>
      </c>
      <c r="D11" s="8">
        <v>26.717615448554302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105.66666666666667</v>
      </c>
      <c r="J11" s="8">
        <v>24.087802353519553</v>
      </c>
      <c r="L11" s="7">
        <f t="shared" si="0"/>
        <v>86.485131789427854</v>
      </c>
      <c r="M11" s="8">
        <f t="shared" si="1"/>
        <v>139.92036268653646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81.578864313147122</v>
      </c>
      <c r="S11" s="8">
        <f t="shared" si="7"/>
        <v>129.75446902018624</v>
      </c>
    </row>
    <row r="12" spans="1:19" x14ac:dyDescent="0.3">
      <c r="A12" s="4" t="s">
        <v>34</v>
      </c>
      <c r="B12" s="4"/>
      <c r="C12" s="5">
        <v>75.04817816224859</v>
      </c>
      <c r="D12" s="6">
        <v>16.3888198444387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16.083117442419759</v>
      </c>
      <c r="K12" s="4"/>
      <c r="L12" s="5">
        <f t="shared" si="0"/>
        <v>58.65935831780989</v>
      </c>
      <c r="M12" s="6">
        <f t="shared" si="1"/>
        <v>91.43699800668729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57.916882557580237</v>
      </c>
      <c r="S12" s="6">
        <f t="shared" si="7"/>
        <v>90.083117442419763</v>
      </c>
    </row>
    <row r="13" spans="1:19" x14ac:dyDescent="0.3">
      <c r="A13" s="4" t="s">
        <v>25</v>
      </c>
      <c r="B13" s="4"/>
      <c r="C13" s="5">
        <v>9.1218236230072307</v>
      </c>
      <c r="D13" s="6">
        <v>2.3631950120088345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8.6666666666666679</v>
      </c>
      <c r="J13" s="6">
        <v>1.699673171197595</v>
      </c>
      <c r="K13" s="4"/>
      <c r="L13" s="5">
        <f t="shared" si="0"/>
        <v>6.7586286109983966</v>
      </c>
      <c r="M13" s="6">
        <f t="shared" si="1"/>
        <v>11.485018635016065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6.9669934954690724</v>
      </c>
      <c r="S13" s="6">
        <f t="shared" si="7"/>
        <v>10.366339837864263</v>
      </c>
    </row>
    <row r="14" spans="1:19" x14ac:dyDescent="0.3">
      <c r="A14" t="s">
        <v>35</v>
      </c>
      <c r="C14" s="7">
        <v>1.2137056891110145</v>
      </c>
      <c r="D14" s="8">
        <v>1.5173806031957808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0.66666666666666674</v>
      </c>
      <c r="J14" s="8">
        <v>0.94280904158206336</v>
      </c>
      <c r="L14" s="7">
        <f t="shared" si="0"/>
        <v>-0.30367491408476632</v>
      </c>
      <c r="M14" s="8">
        <f t="shared" si="1"/>
        <v>2.7310862923067951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-0.27614237491539662</v>
      </c>
      <c r="S14" s="8">
        <f t="shared" si="7"/>
        <v>1.6094757082487301</v>
      </c>
    </row>
    <row r="15" spans="1:19" x14ac:dyDescent="0.3">
      <c r="A15" t="s">
        <v>36</v>
      </c>
      <c r="C15" s="7">
        <v>2.1409118239814409</v>
      </c>
      <c r="D15" s="8">
        <v>1.0899553104923643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2.3333333333333335</v>
      </c>
      <c r="J15" s="8">
        <v>0.47140452079103168</v>
      </c>
      <c r="L15" s="7">
        <f t="shared" si="0"/>
        <v>1.0509565134890766</v>
      </c>
      <c r="M15" s="8">
        <f t="shared" si="1"/>
        <v>3.2308671344738054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1.8619288125423017</v>
      </c>
      <c r="S15" s="8">
        <f t="shared" si="7"/>
        <v>2.8047378541243653</v>
      </c>
    </row>
    <row r="16" spans="1:19" x14ac:dyDescent="0.3">
      <c r="A16" s="4" t="s">
        <v>37</v>
      </c>
      <c r="B16" s="4"/>
      <c r="C16" s="5">
        <v>7.2674327151882663</v>
      </c>
      <c r="D16" s="6">
        <v>2.4083964261075947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4.859036289080672</v>
      </c>
      <c r="M16" s="6">
        <f t="shared" si="1"/>
        <v>9.6758291412958606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19" ht="15" thickBot="1" x14ac:dyDescent="0.35">
      <c r="A17" s="4" t="s">
        <v>38</v>
      </c>
      <c r="B17" s="4"/>
      <c r="C17" s="18">
        <v>4.7492227670954561</v>
      </c>
      <c r="D17" s="19">
        <v>0.43346050842179856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4.3157622586736579</v>
      </c>
      <c r="M17" s="19">
        <f t="shared" si="1"/>
        <v>5.1826832755172543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D18" sqref="D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0.17751002482014641</v>
      </c>
      <c r="D4" s="8">
        <v>0.38209974601993307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-0.20458972119978666</v>
      </c>
      <c r="M4" s="8">
        <f t="shared" ref="M4:M16" si="1">(C4+D4)</f>
        <v>0.55960977084007946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5.1348457501752254</v>
      </c>
      <c r="D6" s="8">
        <v>1.6060058127125874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3.5288399374626378</v>
      </c>
      <c r="M6" s="8">
        <f t="shared" si="1"/>
        <v>6.740851562887813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0.73684951396258058</v>
      </c>
      <c r="D8" s="8">
        <v>1.0474481163505418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-0.31059860238796122</v>
      </c>
      <c r="M8" s="8">
        <f t="shared" si="1"/>
        <v>1.7842976303131224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11.684027007924325</v>
      </c>
      <c r="D9" s="6">
        <v>5.6730211266482673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6.0110058812760574</v>
      </c>
      <c r="M9" s="6">
        <f t="shared" si="1"/>
        <v>17.357048134572594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28.977131267765046</v>
      </c>
      <c r="D10" s="8">
        <v>7.0620595123703271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21.91507175539472</v>
      </c>
      <c r="M10" s="8">
        <f t="shared" si="1"/>
        <v>36.039190780135371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89.463439466357286</v>
      </c>
      <c r="D11" s="8">
        <v>12.854799239345128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76.60864022701216</v>
      </c>
      <c r="M11" s="8">
        <f t="shared" si="1"/>
        <v>102.31823870570241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48.802281190667898</v>
      </c>
      <c r="D12" s="6">
        <v>4.3465482672898572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44.455732923378044</v>
      </c>
      <c r="M12" s="6">
        <f t="shared" si="1"/>
        <v>53.148829457957753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6.0492052889579524</v>
      </c>
      <c r="D13" s="6">
        <v>0.81142692207074207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5.23777836688721</v>
      </c>
      <c r="M13" s="6">
        <f t="shared" si="1"/>
        <v>6.8606322110286948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1.5744425240792947</v>
      </c>
      <c r="D14" s="8">
        <v>0.95395289823107898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0.62048962584821576</v>
      </c>
      <c r="M14" s="8">
        <f t="shared" si="1"/>
        <v>2.528395422310374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2.5602434907428804</v>
      </c>
      <c r="D15" s="8">
        <v>0.7815732810732986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1.7786702096695817</v>
      </c>
      <c r="M15" s="8">
        <f t="shared" si="1"/>
        <v>3.3418167718161791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4.0421690860367061</v>
      </c>
      <c r="D16" s="6">
        <v>1.4715059201082075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2.5706631659284986</v>
      </c>
      <c r="M16" s="6">
        <f t="shared" si="1"/>
        <v>5.5136750061449131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8.0420025868226094E-2</v>
      </c>
      <c r="D4" s="8">
        <v>0.27194235658973748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-0.19152233072151137</v>
      </c>
      <c r="M4" s="8">
        <f t="shared" ref="M4:M17" si="1">(C4+D4)</f>
        <v>0.35236238245796359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2.8618901164070176</v>
      </c>
      <c r="D6" s="8">
        <v>2.0065856563677693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0.85530446003924832</v>
      </c>
      <c r="M6" s="8">
        <f t="shared" si="1"/>
        <v>4.8684757727747865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5.057689857724756</v>
      </c>
      <c r="D8" s="8">
        <v>1.7107754093255854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3.3469144483991706</v>
      </c>
      <c r="M8" s="8">
        <f t="shared" si="1"/>
        <v>6.7684652670503418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15.000000000000002</v>
      </c>
      <c r="D9" s="6">
        <v>1.7763568394002505E-15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15.000000000000004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21.977269831856528</v>
      </c>
      <c r="D10" s="8">
        <v>9.5002474606312663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12.477022371225262</v>
      </c>
      <c r="M10" s="8">
        <f t="shared" si="1"/>
        <v>31.477517292487796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110.6101293920967</v>
      </c>
      <c r="D11" s="8">
        <v>17.077932729565145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93.532196662531547</v>
      </c>
      <c r="M11" s="8">
        <f t="shared" si="1"/>
        <v>127.68806212166184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73.632859560240163</v>
      </c>
      <c r="D12" s="6">
        <v>8.2626202366205277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65.370239323619643</v>
      </c>
      <c r="M12" s="6">
        <f t="shared" si="1"/>
        <v>81.895479796860684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8</v>
      </c>
      <c r="D13" s="6">
        <v>0.95894732604652166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7.0410526739534784</v>
      </c>
      <c r="M13" s="6">
        <f t="shared" si="1"/>
        <v>8.9589473260465216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1.3907350452693958</v>
      </c>
      <c r="D14" s="8">
        <v>1.1482513642647871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0.24248368100460871</v>
      </c>
      <c r="M14" s="8">
        <f t="shared" si="1"/>
        <v>2.538986409534183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1.9195799741317736</v>
      </c>
      <c r="D15" s="8">
        <v>0.99676106436766165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0.92281890976411196</v>
      </c>
      <c r="M15" s="8">
        <f t="shared" si="1"/>
        <v>2.9163410384994353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5</v>
      </c>
      <c r="D16" s="6">
        <v>0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</v>
      </c>
      <c r="M16" s="6">
        <f t="shared" si="1"/>
        <v>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3.5000000000000004</v>
      </c>
      <c r="D17" s="19">
        <v>1.6583123951777001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1.8416876048223003</v>
      </c>
      <c r="M17" s="19">
        <f t="shared" si="1"/>
        <v>5.1583123951777008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0.29296767404745488</v>
      </c>
      <c r="F4" s="8">
        <v>0.76844484808484148</v>
      </c>
      <c r="G4" s="7" t="e">
        <v>#NUM!</v>
      </c>
      <c r="H4" s="8" t="e">
        <v>#NUM!</v>
      </c>
      <c r="I4" s="7">
        <v>0.11327858666359746</v>
      </c>
      <c r="J4" s="8">
        <v>0.31693303467309197</v>
      </c>
      <c r="L4" s="7" t="e">
        <f>(C4-D4)</f>
        <v>#NUM!</v>
      </c>
      <c r="M4" s="8" t="e">
        <f>(C4+D4)</f>
        <v>#NUM!</v>
      </c>
      <c r="N4" s="7">
        <f t="shared" ref="N4:N17" si="0">(E4-F4)</f>
        <v>-0.4754771740373866</v>
      </c>
      <c r="O4" s="8">
        <f t="shared" ref="O4:O17" si="1">(E4+F4)</f>
        <v>1.0614125221322963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-0.2036544480094945</v>
      </c>
      <c r="S4" s="8">
        <f t="shared" ref="S4:S17" si="5">(I4+J4)</f>
        <v>0.43021162133668944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5.8963127547766305</v>
      </c>
      <c r="F6" s="8">
        <v>3.6592326558041726</v>
      </c>
      <c r="G6" s="7" t="e">
        <v>#NUM!</v>
      </c>
      <c r="H6" s="8" t="e">
        <v>#NUM!</v>
      </c>
      <c r="I6" s="7">
        <v>2.4205463760373913</v>
      </c>
      <c r="J6" s="8">
        <v>2.1387834851020227</v>
      </c>
      <c r="L6" s="7" t="e">
        <f t="shared" si="6"/>
        <v>#NUM!</v>
      </c>
      <c r="M6" s="8" t="e">
        <f t="shared" si="7"/>
        <v>#NUM!</v>
      </c>
      <c r="N6" s="7">
        <f t="shared" si="0"/>
        <v>2.237080098972458</v>
      </c>
      <c r="O6" s="8">
        <f t="shared" si="1"/>
        <v>9.5555454105808035</v>
      </c>
      <c r="P6" s="7" t="e">
        <f t="shared" si="2"/>
        <v>#NUM!</v>
      </c>
      <c r="Q6" s="8" t="e">
        <f t="shared" si="3"/>
        <v>#NUM!</v>
      </c>
      <c r="R6" s="7">
        <f t="shared" si="4"/>
        <v>0.28176289093536866</v>
      </c>
      <c r="S6" s="8">
        <f t="shared" si="5"/>
        <v>4.559329861139414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0.10071514024335824</v>
      </c>
      <c r="F7" s="8">
        <v>0.30095116010595285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-0.20023601986259459</v>
      </c>
      <c r="O7" s="8">
        <f t="shared" si="1"/>
        <v>0.40166630034931111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2.5454191887974407</v>
      </c>
      <c r="F8" s="8">
        <v>2.5022014329400699</v>
      </c>
      <c r="G8" s="7" t="e">
        <v>#NUM!</v>
      </c>
      <c r="H8" s="8" t="e">
        <v>#NUM!</v>
      </c>
      <c r="I8" s="7">
        <v>5.976139156479416</v>
      </c>
      <c r="J8" s="8">
        <v>1.836825363646154</v>
      </c>
      <c r="L8" s="7" t="e">
        <f t="shared" si="6"/>
        <v>#NUM!</v>
      </c>
      <c r="M8" s="8" t="e">
        <f t="shared" si="7"/>
        <v>#NUM!</v>
      </c>
      <c r="N8" s="7">
        <f t="shared" si="0"/>
        <v>4.3217755857370754E-2</v>
      </c>
      <c r="O8" s="8">
        <f t="shared" si="1"/>
        <v>5.0476206217375106</v>
      </c>
      <c r="P8" s="7" t="e">
        <f t="shared" si="2"/>
        <v>#NUM!</v>
      </c>
      <c r="Q8" s="8" t="e">
        <f t="shared" si="3"/>
        <v>#NUM!</v>
      </c>
      <c r="R8" s="7">
        <f t="shared" si="4"/>
        <v>4.1393137928332617</v>
      </c>
      <c r="S8" s="8">
        <f t="shared" si="5"/>
        <v>7.8129645201255702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14.432218919696242</v>
      </c>
      <c r="F9" s="6">
        <v>2.7271412521174132</v>
      </c>
      <c r="G9" s="5" t="e">
        <v>#NUM!</v>
      </c>
      <c r="H9" s="6" t="e">
        <v>#NUM!</v>
      </c>
      <c r="I9" s="5">
        <v>14.999999999999998</v>
      </c>
      <c r="J9" s="6">
        <v>1.7763568394002505E-15</v>
      </c>
      <c r="L9" s="5" t="e">
        <f t="shared" si="6"/>
        <v>#NUM!</v>
      </c>
      <c r="M9" s="6" t="e">
        <f t="shared" si="7"/>
        <v>#NUM!</v>
      </c>
      <c r="N9" s="5">
        <f t="shared" si="0"/>
        <v>11.705077667578829</v>
      </c>
      <c r="O9" s="6">
        <f t="shared" si="1"/>
        <v>17.159360171813656</v>
      </c>
      <c r="P9" s="5" t="e">
        <f t="shared" si="2"/>
        <v>#NUM!</v>
      </c>
      <c r="Q9" s="6" t="e">
        <f t="shared" si="3"/>
        <v>#NUM!</v>
      </c>
      <c r="R9" s="5">
        <f t="shared" si="4"/>
        <v>14.999999999999996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26.36628920450503</v>
      </c>
      <c r="F10" s="8">
        <v>10.258189024165073</v>
      </c>
      <c r="G10" s="7" t="e">
        <v>#NUM!</v>
      </c>
      <c r="H10" s="8" t="e">
        <v>#NUM!</v>
      </c>
      <c r="I10" s="7">
        <v>26.092352685699421</v>
      </c>
      <c r="J10" s="8">
        <v>9.6609851854364823</v>
      </c>
      <c r="L10" s="7" t="e">
        <f t="shared" si="6"/>
        <v>#NUM!</v>
      </c>
      <c r="M10" s="8" t="e">
        <f t="shared" si="7"/>
        <v>#NUM!</v>
      </c>
      <c r="N10" s="7">
        <f t="shared" si="0"/>
        <v>16.108100180339957</v>
      </c>
      <c r="O10" s="8">
        <f t="shared" si="1"/>
        <v>36.6244782286701</v>
      </c>
      <c r="P10" s="7" t="e">
        <f t="shared" si="2"/>
        <v>#NUM!</v>
      </c>
      <c r="Q10" s="8" t="e">
        <f t="shared" si="3"/>
        <v>#NUM!</v>
      </c>
      <c r="R10" s="7">
        <f t="shared" si="4"/>
        <v>16.431367500262937</v>
      </c>
      <c r="S10" s="8">
        <f t="shared" si="5"/>
        <v>35.753337871135905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114.6134282399438</v>
      </c>
      <c r="F11" s="8">
        <v>25.091519697427714</v>
      </c>
      <c r="G11" s="7" t="e">
        <v>#NUM!</v>
      </c>
      <c r="H11" s="8" t="e">
        <v>#NUM!</v>
      </c>
      <c r="I11" s="7">
        <v>120.44467243211992</v>
      </c>
      <c r="J11" s="8">
        <v>25.464233244977663</v>
      </c>
      <c r="L11" s="7" t="e">
        <f t="shared" si="6"/>
        <v>#NUM!</v>
      </c>
      <c r="M11" s="8" t="e">
        <f t="shared" si="7"/>
        <v>#NUM!</v>
      </c>
      <c r="N11" s="7">
        <f t="shared" si="0"/>
        <v>89.521908542516087</v>
      </c>
      <c r="O11" s="8">
        <f t="shared" si="1"/>
        <v>139.70494793737151</v>
      </c>
      <c r="P11" s="7" t="e">
        <f t="shared" si="2"/>
        <v>#NUM!</v>
      </c>
      <c r="Q11" s="8" t="e">
        <f t="shared" si="3"/>
        <v>#NUM!</v>
      </c>
      <c r="R11" s="7">
        <f t="shared" si="4"/>
        <v>94.980439187142252</v>
      </c>
      <c r="S11" s="8">
        <f t="shared" si="5"/>
        <v>145.90890567709758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73.81492011574251</v>
      </c>
      <c r="F12" s="6">
        <v>18.046445024396565</v>
      </c>
      <c r="G12" s="5" t="e">
        <v>#NUM!</v>
      </c>
      <c r="H12" s="6" t="e">
        <v>#NUM!</v>
      </c>
      <c r="I12" s="5">
        <v>79.352319746420477</v>
      </c>
      <c r="J12" s="6">
        <v>16.121558416746566</v>
      </c>
      <c r="L12" s="5" t="e">
        <f t="shared" si="6"/>
        <v>#NUM!</v>
      </c>
      <c r="M12" s="6" t="e">
        <f t="shared" si="7"/>
        <v>#NUM!</v>
      </c>
      <c r="N12" s="5">
        <f t="shared" si="0"/>
        <v>55.768475091345948</v>
      </c>
      <c r="O12" s="6">
        <f t="shared" si="1"/>
        <v>91.861365140139071</v>
      </c>
      <c r="P12" s="5" t="e">
        <f t="shared" si="2"/>
        <v>#NUM!</v>
      </c>
      <c r="Q12" s="6" t="e">
        <f t="shared" si="3"/>
        <v>#NUM!</v>
      </c>
      <c r="R12" s="5">
        <f t="shared" si="4"/>
        <v>63.230761329673911</v>
      </c>
      <c r="S12" s="6">
        <f t="shared" si="5"/>
        <v>95.473878163167043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8.8354147578648856</v>
      </c>
      <c r="F13" s="6">
        <v>2.5041241983296283</v>
      </c>
      <c r="G13" s="5" t="e">
        <v>#NUM!</v>
      </c>
      <c r="H13" s="6" t="e">
        <v>#NUM!</v>
      </c>
      <c r="I13" s="5">
        <v>8.5099641191804043</v>
      </c>
      <c r="J13" s="6">
        <v>1.8439362345693415</v>
      </c>
      <c r="L13" s="5" t="e">
        <f t="shared" si="6"/>
        <v>#NUM!</v>
      </c>
      <c r="M13" s="6" t="e">
        <f t="shared" si="7"/>
        <v>#NUM!</v>
      </c>
      <c r="N13" s="5">
        <f t="shared" si="0"/>
        <v>6.3312905595352573</v>
      </c>
      <c r="O13" s="6">
        <f t="shared" si="1"/>
        <v>11.339538956194513</v>
      </c>
      <c r="P13" s="5" t="e">
        <f t="shared" si="2"/>
        <v>#NUM!</v>
      </c>
      <c r="Q13" s="6" t="e">
        <f t="shared" si="3"/>
        <v>#NUM!</v>
      </c>
      <c r="R13" s="5">
        <f t="shared" si="4"/>
        <v>6.6660278846110632</v>
      </c>
      <c r="S13" s="6">
        <f t="shared" si="5"/>
        <v>10.353900353749745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1.4479935462656963</v>
      </c>
      <c r="F14" s="8">
        <v>1.2388963665568016</v>
      </c>
      <c r="G14" s="7" t="e">
        <v>#NUM!</v>
      </c>
      <c r="H14" s="8" t="e">
        <v>#NUM!</v>
      </c>
      <c r="I14" s="7">
        <v>1.5381785262491958</v>
      </c>
      <c r="J14" s="8">
        <v>1.2714529355005726</v>
      </c>
      <c r="L14" s="7" t="e">
        <f t="shared" si="6"/>
        <v>#NUM!</v>
      </c>
      <c r="M14" s="8" t="e">
        <f t="shared" si="7"/>
        <v>#NUM!</v>
      </c>
      <c r="N14" s="7">
        <f t="shared" si="0"/>
        <v>0.20909717970889474</v>
      </c>
      <c r="O14" s="8">
        <f t="shared" si="1"/>
        <v>2.6868899128224979</v>
      </c>
      <c r="P14" s="7" t="e">
        <f t="shared" si="2"/>
        <v>#NUM!</v>
      </c>
      <c r="Q14" s="8" t="e">
        <f t="shared" si="3"/>
        <v>#NUM!</v>
      </c>
      <c r="R14" s="7">
        <f t="shared" si="4"/>
        <v>0.26672559074862323</v>
      </c>
      <c r="S14" s="8">
        <f t="shared" si="5"/>
        <v>2.8096314617497686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2.2831428360789721</v>
      </c>
      <c r="F15" s="8">
        <v>0.96698178271125168</v>
      </c>
      <c r="G15" s="7" t="e">
        <v>#NUM!</v>
      </c>
      <c r="H15" s="8" t="e">
        <v>#NUM!</v>
      </c>
      <c r="I15" s="7">
        <v>2.1983427662584036</v>
      </c>
      <c r="J15" s="8">
        <v>0.92053330217291263</v>
      </c>
      <c r="L15" s="7" t="e">
        <f t="shared" si="6"/>
        <v>#NUM!</v>
      </c>
      <c r="M15" s="8" t="e">
        <f t="shared" si="7"/>
        <v>#NUM!</v>
      </c>
      <c r="N15" s="7">
        <f t="shared" si="0"/>
        <v>1.3161610533677204</v>
      </c>
      <c r="O15" s="8">
        <f t="shared" si="1"/>
        <v>3.250124618790224</v>
      </c>
      <c r="P15" s="7" t="e">
        <f t="shared" si="2"/>
        <v>#NUM!</v>
      </c>
      <c r="Q15" s="8" t="e">
        <f t="shared" si="3"/>
        <v>#NUM!</v>
      </c>
      <c r="R15" s="7">
        <f t="shared" si="4"/>
        <v>1.2778094640854909</v>
      </c>
      <c r="S15" s="8">
        <f t="shared" si="5"/>
        <v>3.1188760684313164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6.6261590584418233</v>
      </c>
      <c r="F16" s="6">
        <v>2.2352870827867726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4.3908719756550507</v>
      </c>
      <c r="O16" s="6">
        <f t="shared" si="1"/>
        <v>8.8614461412285959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3.266737694972309</v>
      </c>
      <c r="F17" s="19">
        <v>1.3576553441331916</v>
      </c>
      <c r="G17" s="18" t="e">
        <v>#NUM!</v>
      </c>
      <c r="H17" s="19" t="e">
        <v>#NUM!</v>
      </c>
      <c r="I17" s="18">
        <v>4.3881594809399536</v>
      </c>
      <c r="J17" s="19">
        <v>0.48733119979781642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1.9090823508391175</v>
      </c>
      <c r="O17" s="19">
        <f t="shared" si="1"/>
        <v>4.6243930391055006</v>
      </c>
      <c r="P17" s="18" t="e">
        <f t="shared" si="2"/>
        <v>#NUM!</v>
      </c>
      <c r="Q17" s="19" t="e">
        <f t="shared" si="3"/>
        <v>#NUM!</v>
      </c>
      <c r="R17" s="18">
        <f t="shared" si="4"/>
        <v>3.9008282811421373</v>
      </c>
      <c r="S17" s="19">
        <f t="shared" si="5"/>
        <v>4.8754906807377703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0.55633015651749385</v>
      </c>
      <c r="F4" s="8">
        <v>0.68437416763978209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-0.12804401112228825</v>
      </c>
      <c r="O4" s="8">
        <f t="shared" ref="O4:O17" si="1">(E4+F4)</f>
        <v>1.2407043241572759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0.12389369826444441</v>
      </c>
      <c r="F5" s="8">
        <v>0.32946024008186964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-0.20556654181742523</v>
      </c>
      <c r="O5" s="8">
        <f t="shared" si="1"/>
        <v>0.45335393834631404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7.6860791624738409</v>
      </c>
      <c r="F6" s="8">
        <v>3.0801763814415541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4.6059027810322863</v>
      </c>
      <c r="O6" s="8">
        <f t="shared" si="1"/>
        <v>10.766255543915396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1.4032826363297679</v>
      </c>
      <c r="F8" s="8">
        <v>2.1775021190591275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-0.77421948272935959</v>
      </c>
      <c r="O8" s="8">
        <f t="shared" si="1"/>
        <v>3.5807847553888954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12.981239177640123</v>
      </c>
      <c r="F9" s="6">
        <v>4.4888455765846356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8.4923936010554879</v>
      </c>
      <c r="O9" s="6">
        <f t="shared" si="1"/>
        <v>17.470084754224757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27.33868015612839</v>
      </c>
      <c r="F10" s="8">
        <v>6.7260080082141638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20.612672147914225</v>
      </c>
      <c r="O10" s="8">
        <f t="shared" si="1"/>
        <v>34.064688164342556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117.44961410294968</v>
      </c>
      <c r="F11" s="8">
        <v>15.012552784580718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102.43706131836896</v>
      </c>
      <c r="O11" s="8">
        <f t="shared" si="1"/>
        <v>132.4621668875304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77.129694769181171</v>
      </c>
      <c r="F12" s="6">
        <v>9.4382237931244592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67.691470976056706</v>
      </c>
      <c r="O12" s="6">
        <f t="shared" si="1"/>
        <v>86.567918562305636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9.7695856535855441</v>
      </c>
      <c r="F13" s="6">
        <v>1.4319785605252815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8.3376070930602619</v>
      </c>
      <c r="O13" s="6">
        <f t="shared" si="1"/>
        <v>11.201564214110826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1.814596223503852</v>
      </c>
      <c r="F14" s="8">
        <v>1.1840159419767486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0.63058028152710333</v>
      </c>
      <c r="O14" s="8">
        <f t="shared" si="1"/>
        <v>2.9986121654806004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2.3449450700061343</v>
      </c>
      <c r="F15" s="8">
        <v>0.73087485903559768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1.6140702109705365</v>
      </c>
      <c r="O15" s="8">
        <f t="shared" si="1"/>
        <v>3.0758199290417321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7.5384519609109981</v>
      </c>
      <c r="F16" s="6">
        <v>2.3304773456529868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5.2079746152580118</v>
      </c>
      <c r="O16" s="6">
        <f t="shared" si="1"/>
        <v>9.8689293065639845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3.7001945535479743</v>
      </c>
      <c r="F17" s="19">
        <v>1.2368687558955225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2.4633257976524519</v>
      </c>
      <c r="O17" s="19">
        <f t="shared" si="1"/>
        <v>4.9370633094434968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2024-12-02T13:51:39Z</dcterms:modified>
</cp:coreProperties>
</file>