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Sheets\"/>
    </mc:Choice>
  </mc:AlternateContent>
  <xr:revisionPtr revIDLastSave="0" documentId="13_ncr:1_{D76958EE-658C-4169-9124-7D5E6B439FDA}" xr6:coauthVersionLast="47" xr6:coauthVersionMax="47" xr10:uidLastSave="{00000000-0000-0000-0000-000000000000}"/>
  <bookViews>
    <workbookView xWindow="-120" yWindow="-120" windowWidth="29040" windowHeight="15720" tabRatio="827" activeTab="18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Max" sheetId="7" r:id="rId8"/>
    <sheet name="Zoe" sheetId="4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  <sheet name="Emily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4" i="1" l="1"/>
  <c r="N235" i="1"/>
  <c r="N236" i="1"/>
  <c r="N237" i="1"/>
  <c r="N238" i="1"/>
  <c r="N239" i="1"/>
  <c r="L239" i="1"/>
  <c r="L238" i="1"/>
  <c r="L237" i="1"/>
  <c r="N232" i="1"/>
  <c r="N233" i="1"/>
  <c r="L236" i="1"/>
  <c r="L235" i="1"/>
  <c r="N229" i="1"/>
  <c r="N230" i="1"/>
  <c r="N231" i="1"/>
  <c r="L234" i="1"/>
  <c r="L233" i="1"/>
  <c r="L232" i="1"/>
  <c r="L231" i="1"/>
  <c r="L230" i="1"/>
  <c r="L229" i="1"/>
  <c r="N226" i="1"/>
  <c r="N227" i="1"/>
  <c r="N228" i="1"/>
  <c r="L228" i="1"/>
  <c r="N224" i="1"/>
  <c r="N225" i="1"/>
  <c r="L227" i="1"/>
  <c r="L226" i="1"/>
  <c r="L225" i="1"/>
  <c r="N221" i="1"/>
  <c r="N222" i="1"/>
  <c r="N223" i="1"/>
  <c r="L224" i="1"/>
  <c r="L223" i="1"/>
  <c r="L222" i="1"/>
  <c r="N217" i="1"/>
  <c r="N218" i="1"/>
  <c r="N219" i="1"/>
  <c r="N220" i="1"/>
  <c r="L221" i="1"/>
  <c r="L220" i="1"/>
  <c r="L219" i="1"/>
  <c r="L218" i="1"/>
  <c r="N212" i="1"/>
  <c r="N213" i="1"/>
  <c r="N214" i="1"/>
  <c r="N215" i="1"/>
  <c r="N216" i="1"/>
  <c r="L217" i="1"/>
  <c r="L216" i="1"/>
  <c r="L215" i="1"/>
  <c r="L214" i="1"/>
  <c r="N211" i="1"/>
  <c r="L213" i="1"/>
  <c r="N208" i="1"/>
  <c r="N209" i="1"/>
  <c r="N210" i="1"/>
  <c r="L212" i="1"/>
  <c r="L211" i="1"/>
  <c r="L210" i="1"/>
  <c r="N207" i="1"/>
  <c r="L209" i="1"/>
  <c r="L208" i="1"/>
  <c r="N205" i="1"/>
  <c r="N206" i="1"/>
  <c r="L207" i="1"/>
  <c r="L206" i="1"/>
  <c r="L205" i="1"/>
  <c r="L198" i="1"/>
  <c r="L199" i="1"/>
  <c r="L200" i="1"/>
  <c r="L201" i="1"/>
  <c r="L202" i="1"/>
  <c r="L203" i="1"/>
  <c r="L204" i="1"/>
  <c r="N198" i="1"/>
  <c r="N199" i="1"/>
  <c r="N200" i="1"/>
  <c r="N201" i="1"/>
  <c r="N202" i="1"/>
  <c r="N203" i="1"/>
  <c r="N204" i="1"/>
  <c r="N196" i="1"/>
  <c r="N197" i="1"/>
  <c r="L196" i="1"/>
  <c r="L197" i="1"/>
  <c r="N195" i="1"/>
  <c r="L195" i="1"/>
  <c r="N192" i="1"/>
  <c r="N193" i="1"/>
  <c r="N194" i="1"/>
  <c r="L194" i="1"/>
  <c r="N189" i="1"/>
  <c r="N190" i="1"/>
  <c r="N191" i="1"/>
  <c r="L191" i="1"/>
  <c r="N186" i="1"/>
  <c r="N187" i="1"/>
  <c r="N188" i="1"/>
  <c r="L190" i="1"/>
  <c r="L189" i="1"/>
  <c r="L188" i="1"/>
  <c r="L187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L186" i="1"/>
  <c r="L185" i="1"/>
  <c r="L184" i="1"/>
  <c r="L183" i="1"/>
  <c r="Z275" i="4"/>
  <c r="AA275" i="4"/>
  <c r="AB275" i="4"/>
  <c r="AC275" i="4"/>
  <c r="Z276" i="4"/>
  <c r="AA276" i="4"/>
  <c r="AB276" i="4"/>
  <c r="AC276" i="4"/>
  <c r="L182" i="1"/>
  <c r="L181" i="1"/>
  <c r="L180" i="1"/>
  <c r="L179" i="1"/>
  <c r="L178" i="1"/>
  <c r="L177" i="1"/>
  <c r="N172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C22" i="15" s="1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G22" i="15"/>
  <c r="C23" i="15"/>
</calcChain>
</file>

<file path=xl/sharedStrings.xml><?xml version="1.0" encoding="utf-8"?>
<sst xmlns="http://schemas.openxmlformats.org/spreadsheetml/2006/main" count="5581" uniqueCount="79">
  <si>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</si>
  <si>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</si>
  <si>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</si>
  <si>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</si>
  <si>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</si>
  <si>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</si>
  <si>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</si>
  <si>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</si>
  <si>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</si>
  <si>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</si>
  <si>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</si>
  <si>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</si>
  <si>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</si>
  <si>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</si>
  <si>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</si>
  <si>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</si>
  <si>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</si>
  <si>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</si>
  <si>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</si>
  <si>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</si>
  <si>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</si>
  <si>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</si>
  <si>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</si>
  <si>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</si>
  <si>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</si>
  <si>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</si>
  <si>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</si>
  <si>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</si>
  <si>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</si>
  <si>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</si>
  <si>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</si>
  <si>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</si>
  <si>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</si>
  <si>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</si>
  <si>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</si>
  <si>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</si>
  <si>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</si>
  <si>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</si>
  <si>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</si>
  <si>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</si>
  <si>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</si>
  <si>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</si>
  <si>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</si>
  <si>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</si>
  <si>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</si>
  <si>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</si>
  <si>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</si>
  <si>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</si>
  <si>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</si>
  <si>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</si>
  <si>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</si>
  <si>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</si>
  <si>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</si>
  <si>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</si>
  <si>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</si>
  <si>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</si>
  <si>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</si>
  <si>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</si>
  <si>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</si>
  <si>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</si>
  <si>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</si>
  <si>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</si>
  <si>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</si>
  <si>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</si>
  <si>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</si>
  <si>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</si>
  <si>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</si>
  <si>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</si>
  <si>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</si>
  <si>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</si>
  <si>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</si>
  <si>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</si>
  <si>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</si>
  <si>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</si>
  <si>
    <t>Piece got stuck</t>
  </si>
  <si>
    <t>*</t>
  </si>
  <si>
    <t>Broke</t>
  </si>
  <si>
    <t>Zach</t>
  </si>
  <si>
    <t>Bad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</si>
</sst>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03"/>
                <c:pt idx="31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7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8</c:v>
                </c:pt>
                <c:pt idx="54">
                  <c:v>5</c:v>
                </c:pt>
                <c:pt idx="57">
                  <c:v>8</c:v>
                </c:pt>
                <c:pt idx="61">
                  <c:v>8</c:v>
                </c:pt>
                <c:pt idx="63">
                  <c:v>6</c:v>
                </c:pt>
                <c:pt idx="64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2</c:v>
                </c:pt>
                <c:pt idx="70">
                  <c:v>7</c:v>
                </c:pt>
                <c:pt idx="73">
                  <c:v>5</c:v>
                </c:pt>
                <c:pt idx="75">
                  <c:v>9</c:v>
                </c:pt>
                <c:pt idx="77">
                  <c:v>3</c:v>
                </c:pt>
                <c:pt idx="79">
                  <c:v>8</c:v>
                </c:pt>
                <c:pt idx="80">
                  <c:v>5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9</c:v>
                </c:pt>
                <c:pt idx="95">
                  <c:v>11</c:v>
                </c:pt>
                <c:pt idx="96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9</c:v>
                </c:pt>
                <c:pt idx="109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6</c:v>
                </c:pt>
                <c:pt idx="116">
                  <c:v>9</c:v>
                </c:pt>
                <c:pt idx="117">
                  <c:v>11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9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10</c:v>
                </c:pt>
                <c:pt idx="129">
                  <c:v>12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14</c:v>
                </c:pt>
                <c:pt idx="136">
                  <c:v>8</c:v>
                </c:pt>
                <c:pt idx="139">
                  <c:v>12</c:v>
                </c:pt>
                <c:pt idx="141">
                  <c:v>3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12</c:v>
                </c:pt>
                <c:pt idx="147">
                  <c:v>9</c:v>
                </c:pt>
                <c:pt idx="148">
                  <c:v>11</c:v>
                </c:pt>
                <c:pt idx="151">
                  <c:v>12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6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2">
                  <c:v>9</c:v>
                </c:pt>
                <c:pt idx="183">
                  <c:v>6</c:v>
                </c:pt>
                <c:pt idx="184">
                  <c:v>6</c:v>
                </c:pt>
                <c:pt idx="186">
                  <c:v>7</c:v>
                </c:pt>
                <c:pt idx="187">
                  <c:v>9</c:v>
                </c:pt>
                <c:pt idx="191">
                  <c:v>10</c:v>
                </c:pt>
                <c:pt idx="192">
                  <c:v>9</c:v>
                </c:pt>
                <c:pt idx="195">
                  <c:v>8</c:v>
                </c:pt>
                <c:pt idx="198">
                  <c:v>6</c:v>
                </c:pt>
                <c:pt idx="199">
                  <c:v>2</c:v>
                </c:pt>
                <c:pt idx="201">
                  <c:v>5</c:v>
                </c:pt>
                <c:pt idx="203">
                  <c:v>7</c:v>
                </c:pt>
                <c:pt idx="205">
                  <c:v>11</c:v>
                </c:pt>
                <c:pt idx="207">
                  <c:v>9</c:v>
                </c:pt>
                <c:pt idx="209">
                  <c:v>11</c:v>
                </c:pt>
                <c:pt idx="213">
                  <c:v>7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22">
                  <c:v>11</c:v>
                </c:pt>
                <c:pt idx="223">
                  <c:v>10</c:v>
                </c:pt>
                <c:pt idx="22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03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3">
                  <c:v>5</c:v>
                </c:pt>
                <c:pt idx="55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2">
                  <c:v>2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4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7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  <c:pt idx="181">
                  <c:v>5</c:v>
                </c:pt>
                <c:pt idx="185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3">
                  <c:v>6</c:v>
                </c:pt>
                <c:pt idx="194">
                  <c:v>7</c:v>
                </c:pt>
                <c:pt idx="200">
                  <c:v>2</c:v>
                </c:pt>
                <c:pt idx="202">
                  <c:v>2</c:v>
                </c:pt>
                <c:pt idx="204">
                  <c:v>4</c:v>
                </c:pt>
                <c:pt idx="206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Jillian!$AE$22:$AE$77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5.1636402715071457</c:v>
                </c:pt>
                <c:pt idx="31">
                  <c:v>3.8983012902020238</c:v>
                </c:pt>
                <c:pt idx="32">
                  <c:v>3.8983012902020238</c:v>
                </c:pt>
                <c:pt idx="33">
                  <c:v>3.8983012902020238</c:v>
                </c:pt>
                <c:pt idx="34">
                  <c:v>3.4809572314675261</c:v>
                </c:pt>
                <c:pt idx="35">
                  <c:v>3.4809572314675261</c:v>
                </c:pt>
                <c:pt idx="36">
                  <c:v>3.4809572314675261</c:v>
                </c:pt>
                <c:pt idx="37">
                  <c:v>3.4809572314675261</c:v>
                </c:pt>
                <c:pt idx="38">
                  <c:v>3.4809572314675261</c:v>
                </c:pt>
                <c:pt idx="39">
                  <c:v>3.4809572314675261</c:v>
                </c:pt>
                <c:pt idx="40">
                  <c:v>3.4809572314675261</c:v>
                </c:pt>
                <c:pt idx="41">
                  <c:v>3.4809572314675261</c:v>
                </c:pt>
                <c:pt idx="42">
                  <c:v>4.2413512208449156</c:v>
                </c:pt>
                <c:pt idx="43">
                  <c:v>4.2413512208449156</c:v>
                </c:pt>
                <c:pt idx="44">
                  <c:v>4.2413512208449156</c:v>
                </c:pt>
                <c:pt idx="45">
                  <c:v>4.2413512208449156</c:v>
                </c:pt>
                <c:pt idx="46">
                  <c:v>4.2413512208449156</c:v>
                </c:pt>
                <c:pt idx="47">
                  <c:v>4.2413512208449156</c:v>
                </c:pt>
                <c:pt idx="48">
                  <c:v>4.2413512208449156</c:v>
                </c:pt>
                <c:pt idx="49">
                  <c:v>4.5220401151909835</c:v>
                </c:pt>
                <c:pt idx="50">
                  <c:v>4.9219407099669112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07-B076-F7D175570688}"/>
            </c:ext>
          </c:extLst>
        </c:ser>
        <c:ser>
          <c:idx val="1"/>
          <c:order val="1"/>
          <c:tx>
            <c:strRef>
              <c:f>Jillian!$AF$21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Jillian!$AF$22:$AF$77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1.7288639510073753</c:v>
                </c:pt>
                <c:pt idx="50">
                  <c:v>1.7288639510073753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07-B076-F7D17557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0352"/>
        <c:axId val="1622538432"/>
      </c:scatterChart>
      <c:valAx>
        <c:axId val="16225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432"/>
        <c:crosses val="autoZero"/>
        <c:crossBetween val="midCat"/>
      </c:valAx>
      <c:valAx>
        <c:axId val="16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5</c:v>
                </c:pt>
                <c:pt idx="14">
                  <c:v>8</c:v>
                </c:pt>
                <c:pt idx="17">
                  <c:v>12</c:v>
                </c:pt>
                <c:pt idx="19">
                  <c:v>3</c:v>
                </c:pt>
                <c:pt idx="20">
                  <c:v>13</c:v>
                </c:pt>
                <c:pt idx="21">
                  <c:v>11</c:v>
                </c:pt>
                <c:pt idx="23">
                  <c:v>7</c:v>
                </c:pt>
                <c:pt idx="24">
                  <c:v>8</c:v>
                </c:pt>
                <c:pt idx="27">
                  <c:v>10</c:v>
                </c:pt>
                <c:pt idx="3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  <c:pt idx="25">
                  <c:v>5</c:v>
                </c:pt>
                <c:pt idx="26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Keller!$AE$22:$AE$77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5.8034889413634296</c:v>
                </c:pt>
                <c:pt idx="32">
                  <c:v>5.8034889413634296</c:v>
                </c:pt>
                <c:pt idx="33">
                  <c:v>5.8034889413634296</c:v>
                </c:pt>
                <c:pt idx="34">
                  <c:v>5.8034889413634296</c:v>
                </c:pt>
                <c:pt idx="35">
                  <c:v>5.8034889413634296</c:v>
                </c:pt>
                <c:pt idx="36">
                  <c:v>5.8034889413634296</c:v>
                </c:pt>
                <c:pt idx="37">
                  <c:v>5.8034889413634296</c:v>
                </c:pt>
                <c:pt idx="38">
                  <c:v>5.8034889413634296</c:v>
                </c:pt>
                <c:pt idx="39">
                  <c:v>5.8034889413634296</c:v>
                </c:pt>
                <c:pt idx="40">
                  <c:v>5.8034889413634296</c:v>
                </c:pt>
                <c:pt idx="41">
                  <c:v>5.8034889413634296</c:v>
                </c:pt>
                <c:pt idx="42">
                  <c:v>5.8034889413634296</c:v>
                </c:pt>
                <c:pt idx="43">
                  <c:v>8.3574053953312415</c:v>
                </c:pt>
                <c:pt idx="44">
                  <c:v>8.3574053953312415</c:v>
                </c:pt>
                <c:pt idx="45">
                  <c:v>8.3574053953312415</c:v>
                </c:pt>
                <c:pt idx="46">
                  <c:v>8.3574053953312415</c:v>
                </c:pt>
                <c:pt idx="47">
                  <c:v>8.1191957894637117</c:v>
                </c:pt>
                <c:pt idx="48">
                  <c:v>8.1191957894637117</c:v>
                </c:pt>
                <c:pt idx="49">
                  <c:v>8.5185237449384434</c:v>
                </c:pt>
                <c:pt idx="50">
                  <c:v>8.1614149775515212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BCE-9913-F4FB90ECDF16}"/>
            </c:ext>
          </c:extLst>
        </c:ser>
        <c:ser>
          <c:idx val="1"/>
          <c:order val="1"/>
          <c:tx>
            <c:strRef>
              <c:f>Keller!$AF$21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Keller!$AF$22:$AF$77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3.5151570705744528</c:v>
                </c:pt>
                <c:pt idx="28">
                  <c:v>3.5151570705744528</c:v>
                </c:pt>
                <c:pt idx="29">
                  <c:v>3.5151570705744528</c:v>
                </c:pt>
                <c:pt idx="30">
                  <c:v>3.5151570705744528</c:v>
                </c:pt>
                <c:pt idx="31">
                  <c:v>3.5151570705744528</c:v>
                </c:pt>
                <c:pt idx="32">
                  <c:v>3.5151570705744528</c:v>
                </c:pt>
                <c:pt idx="33">
                  <c:v>3.5151570705744528</c:v>
                </c:pt>
                <c:pt idx="34">
                  <c:v>3.5151570705744528</c:v>
                </c:pt>
                <c:pt idx="35">
                  <c:v>3.5151570705744528</c:v>
                </c:pt>
                <c:pt idx="36">
                  <c:v>3.5151570705744528</c:v>
                </c:pt>
                <c:pt idx="37">
                  <c:v>3.5151570705744528</c:v>
                </c:pt>
                <c:pt idx="38">
                  <c:v>3.5151570705744528</c:v>
                </c:pt>
                <c:pt idx="39">
                  <c:v>3.5151570705744528</c:v>
                </c:pt>
                <c:pt idx="40">
                  <c:v>3.5151570705744528</c:v>
                </c:pt>
                <c:pt idx="41">
                  <c:v>3.5151570705744528</c:v>
                </c:pt>
                <c:pt idx="42">
                  <c:v>3.5151570705744528</c:v>
                </c:pt>
                <c:pt idx="43">
                  <c:v>3.8724899509145967</c:v>
                </c:pt>
                <c:pt idx="44">
                  <c:v>3.8724899509145967</c:v>
                </c:pt>
                <c:pt idx="45">
                  <c:v>3.8724899509145967</c:v>
                </c:pt>
                <c:pt idx="46">
                  <c:v>3.8724899509145967</c:v>
                </c:pt>
                <c:pt idx="47">
                  <c:v>3.8724899509145967</c:v>
                </c:pt>
                <c:pt idx="48">
                  <c:v>3.8724899509145967</c:v>
                </c:pt>
                <c:pt idx="49">
                  <c:v>4.140593019675185</c:v>
                </c:pt>
                <c:pt idx="50">
                  <c:v>5.2871502390906899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4BCE-9913-F4FB90E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6816"/>
        <c:axId val="1566067776"/>
      </c:scatterChart>
      <c:valAx>
        <c:axId val="156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7776"/>
        <c:crosses val="autoZero"/>
        <c:crossBetween val="midCat"/>
      </c:valAx>
      <c:valAx>
        <c:axId val="156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8">
                  <c:v>8</c:v>
                </c:pt>
                <c:pt idx="10">
                  <c:v>6</c:v>
                </c:pt>
                <c:pt idx="11">
                  <c:v>4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9</c:v>
                </c:pt>
                <c:pt idx="21">
                  <c:v>10</c:v>
                </c:pt>
                <c:pt idx="22">
                  <c:v>12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31">
                  <c:v>8</c:v>
                </c:pt>
                <c:pt idx="34">
                  <c:v>6</c:v>
                </c:pt>
                <c:pt idx="4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2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  <c:pt idx="29">
                  <c:v>6</c:v>
                </c:pt>
                <c:pt idx="30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Max!$AE$22:$AE$77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5.0000000000000009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5.7131718064487282</c:v>
                </c:pt>
                <c:pt idx="31">
                  <c:v>5.5996269273560415</c:v>
                </c:pt>
                <c:pt idx="32">
                  <c:v>5.5996269273560415</c:v>
                </c:pt>
                <c:pt idx="33">
                  <c:v>5.5996269273560415</c:v>
                </c:pt>
                <c:pt idx="34">
                  <c:v>6.7465998539119445</c:v>
                </c:pt>
                <c:pt idx="35">
                  <c:v>6.7465998539119445</c:v>
                </c:pt>
                <c:pt idx="36">
                  <c:v>6.7465998539119445</c:v>
                </c:pt>
                <c:pt idx="37">
                  <c:v>6.7465998539119445</c:v>
                </c:pt>
                <c:pt idx="38">
                  <c:v>6.7465998539119445</c:v>
                </c:pt>
                <c:pt idx="39">
                  <c:v>6.7465998539119445</c:v>
                </c:pt>
                <c:pt idx="40">
                  <c:v>6.7465998539119445</c:v>
                </c:pt>
                <c:pt idx="41">
                  <c:v>6.7465998539119445</c:v>
                </c:pt>
                <c:pt idx="42">
                  <c:v>7.3014462235940849</c:v>
                </c:pt>
                <c:pt idx="43">
                  <c:v>7.3014462235940849</c:v>
                </c:pt>
                <c:pt idx="44">
                  <c:v>7.3014462235940849</c:v>
                </c:pt>
                <c:pt idx="45">
                  <c:v>7.3014462235940849</c:v>
                </c:pt>
                <c:pt idx="46">
                  <c:v>7.3014462235940849</c:v>
                </c:pt>
                <c:pt idx="47">
                  <c:v>7.997100979483057</c:v>
                </c:pt>
                <c:pt idx="48">
                  <c:v>7.997100979483057</c:v>
                </c:pt>
                <c:pt idx="49">
                  <c:v>8.2523167565136255</c:v>
                </c:pt>
                <c:pt idx="50">
                  <c:v>8.0695852260650405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64E-B361-821A2D1F36E6}"/>
            </c:ext>
          </c:extLst>
        </c:ser>
        <c:ser>
          <c:idx val="1"/>
          <c:order val="1"/>
          <c:tx>
            <c:strRef>
              <c:f>Max!$AF$21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Max!$AF$22:$AF$77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2.669726597214126</c:v>
                </c:pt>
                <c:pt idx="31">
                  <c:v>3.7947592032308943</c:v>
                </c:pt>
                <c:pt idx="32">
                  <c:v>3.7947592032308943</c:v>
                </c:pt>
                <c:pt idx="33">
                  <c:v>3.7947592032308943</c:v>
                </c:pt>
                <c:pt idx="34">
                  <c:v>3.7947592032308943</c:v>
                </c:pt>
                <c:pt idx="35">
                  <c:v>3.7947592032308943</c:v>
                </c:pt>
                <c:pt idx="36">
                  <c:v>3.7947592032308943</c:v>
                </c:pt>
                <c:pt idx="37">
                  <c:v>3.7947592032308943</c:v>
                </c:pt>
                <c:pt idx="38">
                  <c:v>3.7947592032308943</c:v>
                </c:pt>
                <c:pt idx="39">
                  <c:v>3.7947592032308943</c:v>
                </c:pt>
                <c:pt idx="40">
                  <c:v>3.7947592032308943</c:v>
                </c:pt>
                <c:pt idx="41">
                  <c:v>3.7947592032308943</c:v>
                </c:pt>
                <c:pt idx="42">
                  <c:v>3.7947592032308943</c:v>
                </c:pt>
                <c:pt idx="43">
                  <c:v>3.7947592032308943</c:v>
                </c:pt>
                <c:pt idx="44">
                  <c:v>3.7947592032308943</c:v>
                </c:pt>
                <c:pt idx="45">
                  <c:v>3.7947592032308943</c:v>
                </c:pt>
                <c:pt idx="46">
                  <c:v>3.7947592032308943</c:v>
                </c:pt>
                <c:pt idx="47">
                  <c:v>4.971063082399267</c:v>
                </c:pt>
                <c:pt idx="48">
                  <c:v>4.971063082399267</c:v>
                </c:pt>
                <c:pt idx="49">
                  <c:v>5.8016475460500176</c:v>
                </c:pt>
                <c:pt idx="50">
                  <c:v>5.8408494036000684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64E-B361-821A2D1F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0032"/>
        <c:axId val="1615066752"/>
      </c:scatterChart>
      <c:valAx>
        <c:axId val="161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6752"/>
        <c:crosses val="autoZero"/>
        <c:crossBetween val="midCat"/>
      </c:valAx>
      <c:valAx>
        <c:axId val="1615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6">
                  <c:v>8</c:v>
                </c:pt>
                <c:pt idx="19">
                  <c:v>6</c:v>
                </c:pt>
                <c:pt idx="20">
                  <c:v>3</c:v>
                </c:pt>
                <c:pt idx="21">
                  <c:v>8</c:v>
                </c:pt>
                <c:pt idx="22">
                  <c:v>5</c:v>
                </c:pt>
                <c:pt idx="23">
                  <c:v>9</c:v>
                </c:pt>
                <c:pt idx="25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9</c:v>
                </c:pt>
                <c:pt idx="36">
                  <c:v>11</c:v>
                </c:pt>
                <c:pt idx="39">
                  <c:v>12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6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8">
                  <c:v>11</c:v>
                </c:pt>
                <c:pt idx="69">
                  <c:v>10</c:v>
                </c:pt>
                <c:pt idx="7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  <c:pt idx="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Zoe!$AE$22:$AE$77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6.0496318629283072</c:v>
                </c:pt>
                <c:pt idx="28">
                  <c:v>6.0496318629283072</c:v>
                </c:pt>
                <c:pt idx="29">
                  <c:v>6.0496318629283072</c:v>
                </c:pt>
                <c:pt idx="30">
                  <c:v>6.4416765701910546</c:v>
                </c:pt>
                <c:pt idx="31">
                  <c:v>6.4416765701910546</c:v>
                </c:pt>
                <c:pt idx="32">
                  <c:v>6.4416765701910546</c:v>
                </c:pt>
                <c:pt idx="33">
                  <c:v>6.4416765701910546</c:v>
                </c:pt>
                <c:pt idx="34">
                  <c:v>5.9425826264560921</c:v>
                </c:pt>
                <c:pt idx="35">
                  <c:v>5.9425826264560921</c:v>
                </c:pt>
                <c:pt idx="36">
                  <c:v>5.9425826264560921</c:v>
                </c:pt>
                <c:pt idx="37">
                  <c:v>7.033879800001519</c:v>
                </c:pt>
                <c:pt idx="38">
                  <c:v>7.033879800001519</c:v>
                </c:pt>
                <c:pt idx="39">
                  <c:v>7.033879800001519</c:v>
                </c:pt>
                <c:pt idx="40">
                  <c:v>7.033879800001519</c:v>
                </c:pt>
                <c:pt idx="41">
                  <c:v>7.033879800001519</c:v>
                </c:pt>
                <c:pt idx="42">
                  <c:v>7.033879800001519</c:v>
                </c:pt>
                <c:pt idx="43">
                  <c:v>7.033879800001519</c:v>
                </c:pt>
                <c:pt idx="44">
                  <c:v>7.9283000137122031</c:v>
                </c:pt>
                <c:pt idx="45">
                  <c:v>7.9283000137122031</c:v>
                </c:pt>
                <c:pt idx="46">
                  <c:v>8.3495123529871549</c:v>
                </c:pt>
                <c:pt idx="47">
                  <c:v>8.4995583827707701</c:v>
                </c:pt>
                <c:pt idx="48">
                  <c:v>8.4995583827707701</c:v>
                </c:pt>
                <c:pt idx="49">
                  <c:v>8.4995583827707701</c:v>
                </c:pt>
                <c:pt idx="50">
                  <c:v>8.4995583827707701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57F-9DFD-8976AEAEB3A5}"/>
            </c:ext>
          </c:extLst>
        </c:ser>
        <c:ser>
          <c:idx val="1"/>
          <c:order val="1"/>
          <c:tx>
            <c:strRef>
              <c:f>Zoe!$AF$21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Zoe!$AF$22:$AF$77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2.6666666666666665</c:v>
                </c:pt>
                <c:pt idx="30">
                  <c:v>2.8829386267955681</c:v>
                </c:pt>
                <c:pt idx="31">
                  <c:v>2.8829386267955681</c:v>
                </c:pt>
                <c:pt idx="32">
                  <c:v>2.8829386267955681</c:v>
                </c:pt>
                <c:pt idx="33">
                  <c:v>2.8829386267955681</c:v>
                </c:pt>
                <c:pt idx="34">
                  <c:v>2.8829386267955681</c:v>
                </c:pt>
                <c:pt idx="35">
                  <c:v>2.8829386267955681</c:v>
                </c:pt>
                <c:pt idx="36">
                  <c:v>2.8829386267955681</c:v>
                </c:pt>
                <c:pt idx="37">
                  <c:v>3.3885816995452478</c:v>
                </c:pt>
                <c:pt idx="38">
                  <c:v>3.3885816995452478</c:v>
                </c:pt>
                <c:pt idx="39">
                  <c:v>3.3885816995452478</c:v>
                </c:pt>
                <c:pt idx="40">
                  <c:v>3.3885816995452478</c:v>
                </c:pt>
                <c:pt idx="41">
                  <c:v>3.3885816995452478</c:v>
                </c:pt>
                <c:pt idx="42">
                  <c:v>3.3885816995452478</c:v>
                </c:pt>
                <c:pt idx="43">
                  <c:v>3.3885816995452478</c:v>
                </c:pt>
                <c:pt idx="44">
                  <c:v>3.7193792511239514</c:v>
                </c:pt>
                <c:pt idx="45">
                  <c:v>3.7193792511239514</c:v>
                </c:pt>
                <c:pt idx="46">
                  <c:v>3.9269023247262123</c:v>
                </c:pt>
                <c:pt idx="47">
                  <c:v>4.4099457720179647</c:v>
                </c:pt>
                <c:pt idx="48">
                  <c:v>4.4099457720179647</c:v>
                </c:pt>
                <c:pt idx="49">
                  <c:v>4.4099457720179647</c:v>
                </c:pt>
                <c:pt idx="50">
                  <c:v>4.4099457720179647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57F-9DFD-8976AEAE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9072"/>
        <c:axId val="1473358112"/>
      </c:scatterChart>
      <c:valAx>
        <c:axId val="14733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8112"/>
        <c:crosses val="autoZero"/>
        <c:crossBetween val="midCat"/>
      </c:valAx>
      <c:valAx>
        <c:axId val="147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2</c:v>
                </c:pt>
                <c:pt idx="19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9">
                  <c:v>9</c:v>
                </c:pt>
                <c:pt idx="40">
                  <c:v>6</c:v>
                </c:pt>
                <c:pt idx="41">
                  <c:v>6</c:v>
                </c:pt>
                <c:pt idx="43">
                  <c:v>7</c:v>
                </c:pt>
                <c:pt idx="4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  <c:pt idx="38">
                  <c:v>5</c:v>
                </c:pt>
                <c:pt idx="42">
                  <c:v>4</c:v>
                </c:pt>
                <c:pt idx="4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Hailey!$AE$22:$AE$77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7.6666666666666652</c:v>
                </c:pt>
                <c:pt idx="11">
                  <c:v>7.6666666666666652</c:v>
                </c:pt>
                <c:pt idx="12">
                  <c:v>7.6666666666666652</c:v>
                </c:pt>
                <c:pt idx="13">
                  <c:v>7.6666666666666652</c:v>
                </c:pt>
                <c:pt idx="14">
                  <c:v>7.6666666666666652</c:v>
                </c:pt>
                <c:pt idx="15">
                  <c:v>7.6666666666666652</c:v>
                </c:pt>
                <c:pt idx="16">
                  <c:v>7.6666666666666652</c:v>
                </c:pt>
                <c:pt idx="17">
                  <c:v>7.6666666666666652</c:v>
                </c:pt>
                <c:pt idx="18">
                  <c:v>7.6666666666666652</c:v>
                </c:pt>
                <c:pt idx="19">
                  <c:v>7.6666666666666652</c:v>
                </c:pt>
                <c:pt idx="20">
                  <c:v>7.6666666666666652</c:v>
                </c:pt>
                <c:pt idx="21">
                  <c:v>7.6666666666666652</c:v>
                </c:pt>
                <c:pt idx="22">
                  <c:v>7.6666666666666652</c:v>
                </c:pt>
                <c:pt idx="23">
                  <c:v>7.6666666666666652</c:v>
                </c:pt>
                <c:pt idx="24">
                  <c:v>7.6666666666666652</c:v>
                </c:pt>
                <c:pt idx="25">
                  <c:v>7.6666666666666652</c:v>
                </c:pt>
                <c:pt idx="26">
                  <c:v>7.6666666666666652</c:v>
                </c:pt>
                <c:pt idx="27">
                  <c:v>7.6666666666666652</c:v>
                </c:pt>
                <c:pt idx="28">
                  <c:v>7.6666666666666652</c:v>
                </c:pt>
                <c:pt idx="29">
                  <c:v>7.6666666666666652</c:v>
                </c:pt>
                <c:pt idx="30">
                  <c:v>7.6666666666666652</c:v>
                </c:pt>
                <c:pt idx="31">
                  <c:v>5.3670590709880992</c:v>
                </c:pt>
                <c:pt idx="32">
                  <c:v>5.3670590709880992</c:v>
                </c:pt>
                <c:pt idx="33">
                  <c:v>5.3670590709880992</c:v>
                </c:pt>
                <c:pt idx="34">
                  <c:v>7.2842412722361534</c:v>
                </c:pt>
                <c:pt idx="35">
                  <c:v>7.2842412722361534</c:v>
                </c:pt>
                <c:pt idx="36">
                  <c:v>7.4219551084595725</c:v>
                </c:pt>
                <c:pt idx="37">
                  <c:v>7.4219551084595725</c:v>
                </c:pt>
                <c:pt idx="38">
                  <c:v>7.4219551084595725</c:v>
                </c:pt>
                <c:pt idx="39">
                  <c:v>7.4219551084595725</c:v>
                </c:pt>
                <c:pt idx="40">
                  <c:v>7.4219551084595725</c:v>
                </c:pt>
                <c:pt idx="41">
                  <c:v>7.4219551084595725</c:v>
                </c:pt>
                <c:pt idx="42">
                  <c:v>7.4219551084595725</c:v>
                </c:pt>
                <c:pt idx="43">
                  <c:v>7.4219551084595725</c:v>
                </c:pt>
                <c:pt idx="44">
                  <c:v>7.4219551084595725</c:v>
                </c:pt>
                <c:pt idx="45">
                  <c:v>7.4219551084595725</c:v>
                </c:pt>
                <c:pt idx="46">
                  <c:v>7.4219551084595725</c:v>
                </c:pt>
                <c:pt idx="47">
                  <c:v>7.5011098012247235</c:v>
                </c:pt>
                <c:pt idx="48">
                  <c:v>7.5011098012247235</c:v>
                </c:pt>
                <c:pt idx="49">
                  <c:v>7.4632626600073806</c:v>
                </c:pt>
                <c:pt idx="50">
                  <c:v>7.4632626600073806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32F-867F-B11F7F83B358}"/>
            </c:ext>
          </c:extLst>
        </c:ser>
        <c:ser>
          <c:idx val="1"/>
          <c:order val="1"/>
          <c:tx>
            <c:strRef>
              <c:f>Hailey!$AF$21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Hailey!$AF$22:$AF$77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2.9999999999999996</c:v>
                </c:pt>
                <c:pt idx="11">
                  <c:v>2.9999999999999996</c:v>
                </c:pt>
                <c:pt idx="12">
                  <c:v>2.9999999999999996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2.9999999999999996</c:v>
                </c:pt>
                <c:pt idx="20">
                  <c:v>2.9999999999999996</c:v>
                </c:pt>
                <c:pt idx="21">
                  <c:v>2.9999999999999996</c:v>
                </c:pt>
                <c:pt idx="22">
                  <c:v>2.9999999999999996</c:v>
                </c:pt>
                <c:pt idx="23">
                  <c:v>2.9999999999999996</c:v>
                </c:pt>
                <c:pt idx="24">
                  <c:v>2.9999999999999996</c:v>
                </c:pt>
                <c:pt idx="25">
                  <c:v>2.9999999999999996</c:v>
                </c:pt>
                <c:pt idx="26">
                  <c:v>2.9999999999999996</c:v>
                </c:pt>
                <c:pt idx="27">
                  <c:v>4.817994339842782</c:v>
                </c:pt>
                <c:pt idx="28">
                  <c:v>4.817994339842782</c:v>
                </c:pt>
                <c:pt idx="29">
                  <c:v>4.817994339842782</c:v>
                </c:pt>
                <c:pt idx="30">
                  <c:v>4.817994339842782</c:v>
                </c:pt>
                <c:pt idx="31">
                  <c:v>5.0673134347978985</c:v>
                </c:pt>
                <c:pt idx="32">
                  <c:v>5.0673134347978985</c:v>
                </c:pt>
                <c:pt idx="33">
                  <c:v>5.0673134347978985</c:v>
                </c:pt>
                <c:pt idx="34">
                  <c:v>4.8970677744854907</c:v>
                </c:pt>
                <c:pt idx="35">
                  <c:v>4.8970677744854907</c:v>
                </c:pt>
                <c:pt idx="36">
                  <c:v>5.2111693613465819</c:v>
                </c:pt>
                <c:pt idx="37">
                  <c:v>5.2111693613465819</c:v>
                </c:pt>
                <c:pt idx="38">
                  <c:v>5.2111693613465819</c:v>
                </c:pt>
                <c:pt idx="39">
                  <c:v>5.2111693613465819</c:v>
                </c:pt>
                <c:pt idx="40">
                  <c:v>5.2111693613465819</c:v>
                </c:pt>
                <c:pt idx="41">
                  <c:v>5.2111693613465819</c:v>
                </c:pt>
                <c:pt idx="42">
                  <c:v>5.2111693613465819</c:v>
                </c:pt>
                <c:pt idx="43">
                  <c:v>5.2111693613465819</c:v>
                </c:pt>
                <c:pt idx="44">
                  <c:v>5.2111693613465819</c:v>
                </c:pt>
                <c:pt idx="45">
                  <c:v>5.2111693613465819</c:v>
                </c:pt>
                <c:pt idx="46">
                  <c:v>5.2111693613465819</c:v>
                </c:pt>
                <c:pt idx="47">
                  <c:v>5.2111693613465819</c:v>
                </c:pt>
                <c:pt idx="48">
                  <c:v>5.2111693613465819</c:v>
                </c:pt>
                <c:pt idx="49">
                  <c:v>4.9275211026847741</c:v>
                </c:pt>
                <c:pt idx="50">
                  <c:v>4.9275211026847741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432F-867F-B11F7F8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312"/>
        <c:axId val="1659603392"/>
      </c:scatterChart>
      <c:valAx>
        <c:axId val="1659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3392"/>
        <c:crosses val="autoZero"/>
        <c:crossBetween val="midCat"/>
      </c:valAx>
      <c:valAx>
        <c:axId val="1659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22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2">
                  <c:v>9</c:v>
                </c:pt>
                <c:pt idx="34">
                  <c:v>11</c:v>
                </c:pt>
                <c:pt idx="35">
                  <c:v>7</c:v>
                </c:pt>
                <c:pt idx="38">
                  <c:v>9</c:v>
                </c:pt>
                <c:pt idx="39">
                  <c:v>6</c:v>
                </c:pt>
                <c:pt idx="41">
                  <c:v>9</c:v>
                </c:pt>
                <c:pt idx="42">
                  <c:v>8</c:v>
                </c:pt>
                <c:pt idx="45">
                  <c:v>12</c:v>
                </c:pt>
                <c:pt idx="47">
                  <c:v>3</c:v>
                </c:pt>
                <c:pt idx="48">
                  <c:v>13</c:v>
                </c:pt>
                <c:pt idx="49">
                  <c:v>9</c:v>
                </c:pt>
                <c:pt idx="50">
                  <c:v>6</c:v>
                </c:pt>
                <c:pt idx="53">
                  <c:v>6</c:v>
                </c:pt>
                <c:pt idx="54">
                  <c:v>2</c:v>
                </c:pt>
                <c:pt idx="56">
                  <c:v>5</c:v>
                </c:pt>
                <c:pt idx="58">
                  <c:v>7</c:v>
                </c:pt>
                <c:pt idx="60">
                  <c:v>11</c:v>
                </c:pt>
                <c:pt idx="62">
                  <c:v>9</c:v>
                </c:pt>
                <c:pt idx="64">
                  <c:v>11</c:v>
                </c:pt>
                <c:pt idx="6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1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  <c:pt idx="51">
                  <c:v>5</c:v>
                </c:pt>
                <c:pt idx="52">
                  <c:v>3</c:v>
                </c:pt>
                <c:pt idx="55">
                  <c:v>2</c:v>
                </c:pt>
                <c:pt idx="57">
                  <c:v>2</c:v>
                </c:pt>
                <c:pt idx="59">
                  <c:v>4</c:v>
                </c:pt>
                <c:pt idx="61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Data!$AA$2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Data!$AA$3:$AA$58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4.8746780145175741</c:v>
                </c:pt>
                <c:pt idx="10">
                  <c:v>5.7527024409855665</c:v>
                </c:pt>
                <c:pt idx="11">
                  <c:v>5.7527024409855665</c:v>
                </c:pt>
                <c:pt idx="12">
                  <c:v>5.7527024409855665</c:v>
                </c:pt>
                <c:pt idx="13">
                  <c:v>5.7527024409855665</c:v>
                </c:pt>
                <c:pt idx="14">
                  <c:v>5.7527024409855665</c:v>
                </c:pt>
                <c:pt idx="15">
                  <c:v>5.7527024409855665</c:v>
                </c:pt>
                <c:pt idx="16">
                  <c:v>5.7527024409855665</c:v>
                </c:pt>
                <c:pt idx="17">
                  <c:v>5.7527024409855665</c:v>
                </c:pt>
                <c:pt idx="18">
                  <c:v>5.7527024409855665</c:v>
                </c:pt>
                <c:pt idx="19">
                  <c:v>5.7527024409855665</c:v>
                </c:pt>
                <c:pt idx="20">
                  <c:v>5.7527024409855665</c:v>
                </c:pt>
                <c:pt idx="21">
                  <c:v>5.7527024409855665</c:v>
                </c:pt>
                <c:pt idx="22">
                  <c:v>5.7527024409855665</c:v>
                </c:pt>
                <c:pt idx="23">
                  <c:v>5.7527024409855665</c:v>
                </c:pt>
                <c:pt idx="24">
                  <c:v>5.7527024409855665</c:v>
                </c:pt>
                <c:pt idx="25">
                  <c:v>5.7527024409855665</c:v>
                </c:pt>
                <c:pt idx="26">
                  <c:v>5.7527024409855665</c:v>
                </c:pt>
                <c:pt idx="27">
                  <c:v>6.1264425153765423</c:v>
                </c:pt>
                <c:pt idx="28">
                  <c:v>6.1264425153765423</c:v>
                </c:pt>
                <c:pt idx="29">
                  <c:v>6.1264425153765423</c:v>
                </c:pt>
                <c:pt idx="30">
                  <c:v>6.298678106454739</c:v>
                </c:pt>
                <c:pt idx="31">
                  <c:v>5.9702135217955314</c:v>
                </c:pt>
                <c:pt idx="32">
                  <c:v>5.9702135217955314</c:v>
                </c:pt>
                <c:pt idx="33">
                  <c:v>5.9702135217955314</c:v>
                </c:pt>
                <c:pt idx="34">
                  <c:v>6.6546041476147124</c:v>
                </c:pt>
                <c:pt idx="35">
                  <c:v>6.6546041476147124</c:v>
                </c:pt>
                <c:pt idx="36">
                  <c:v>7.1602000624515343</c:v>
                </c:pt>
                <c:pt idx="37">
                  <c:v>7.4175907931873892</c:v>
                </c:pt>
                <c:pt idx="38">
                  <c:v>7.4175907931873892</c:v>
                </c:pt>
                <c:pt idx="39">
                  <c:v>7.4175907931873892</c:v>
                </c:pt>
                <c:pt idx="40">
                  <c:v>7.4175907931873892</c:v>
                </c:pt>
                <c:pt idx="41">
                  <c:v>7.4175907931873892</c:v>
                </c:pt>
                <c:pt idx="42">
                  <c:v>7.2606553821905306</c:v>
                </c:pt>
                <c:pt idx="43">
                  <c:v>7.4942654860507991</c:v>
                </c:pt>
                <c:pt idx="44">
                  <c:v>7.7474928163860532</c:v>
                </c:pt>
                <c:pt idx="45">
                  <c:v>7.7474928163860532</c:v>
                </c:pt>
                <c:pt idx="46">
                  <c:v>7.9399968907024983</c:v>
                </c:pt>
                <c:pt idx="47">
                  <c:v>8.116854484987412</c:v>
                </c:pt>
                <c:pt idx="48">
                  <c:v>8.116854484987412</c:v>
                </c:pt>
                <c:pt idx="49">
                  <c:v>8.0562724782811692</c:v>
                </c:pt>
                <c:pt idx="50">
                  <c:v>8.0992665960493806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9A6-81B6-B4FB2DB44577}"/>
            </c:ext>
          </c:extLst>
        </c:ser>
        <c:ser>
          <c:idx val="1"/>
          <c:order val="1"/>
          <c:tx>
            <c:strRef>
              <c:f>Data!$AB$2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Data!$AB$3:$AB$58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3.3461834436232931</c:v>
                </c:pt>
                <c:pt idx="11">
                  <c:v>3.3461834436232931</c:v>
                </c:pt>
                <c:pt idx="12">
                  <c:v>3.3461834436232931</c:v>
                </c:pt>
                <c:pt idx="13">
                  <c:v>3.3461834436232931</c:v>
                </c:pt>
                <c:pt idx="14">
                  <c:v>3.3461834436232931</c:v>
                </c:pt>
                <c:pt idx="15">
                  <c:v>3.3461834436232931</c:v>
                </c:pt>
                <c:pt idx="16">
                  <c:v>3.3461834436232931</c:v>
                </c:pt>
                <c:pt idx="17">
                  <c:v>3.3461834436232931</c:v>
                </c:pt>
                <c:pt idx="18">
                  <c:v>3.3461834436232931</c:v>
                </c:pt>
                <c:pt idx="19">
                  <c:v>3.3461834436232931</c:v>
                </c:pt>
                <c:pt idx="20">
                  <c:v>3.3461834436232931</c:v>
                </c:pt>
                <c:pt idx="21">
                  <c:v>3.3461834436232931</c:v>
                </c:pt>
                <c:pt idx="22">
                  <c:v>3.3461834436232931</c:v>
                </c:pt>
                <c:pt idx="23">
                  <c:v>3.3461834436232931</c:v>
                </c:pt>
                <c:pt idx="24">
                  <c:v>3.3461834436232931</c:v>
                </c:pt>
                <c:pt idx="25">
                  <c:v>3.3461834436232931</c:v>
                </c:pt>
                <c:pt idx="26">
                  <c:v>3.3461834436232931</c:v>
                </c:pt>
                <c:pt idx="27">
                  <c:v>3.6820697233286701</c:v>
                </c:pt>
                <c:pt idx="28">
                  <c:v>3.6820697233286701</c:v>
                </c:pt>
                <c:pt idx="29">
                  <c:v>3.6820697233286701</c:v>
                </c:pt>
                <c:pt idx="30">
                  <c:v>3.5606880754829091</c:v>
                </c:pt>
                <c:pt idx="31">
                  <c:v>3.766289256614388</c:v>
                </c:pt>
                <c:pt idx="32">
                  <c:v>3.766289256614388</c:v>
                </c:pt>
                <c:pt idx="33">
                  <c:v>3.766289256614388</c:v>
                </c:pt>
                <c:pt idx="34">
                  <c:v>3.9349550773821087</c:v>
                </c:pt>
                <c:pt idx="35">
                  <c:v>3.9349550773821087</c:v>
                </c:pt>
                <c:pt idx="36">
                  <c:v>4.2996361522154061</c:v>
                </c:pt>
                <c:pt idx="37">
                  <c:v>4.2972822031808038</c:v>
                </c:pt>
                <c:pt idx="38">
                  <c:v>4.2972822031808038</c:v>
                </c:pt>
                <c:pt idx="39">
                  <c:v>4.2972822031808038</c:v>
                </c:pt>
                <c:pt idx="40">
                  <c:v>4.2972822031808038</c:v>
                </c:pt>
                <c:pt idx="41">
                  <c:v>4.2972822031808038</c:v>
                </c:pt>
                <c:pt idx="42">
                  <c:v>4.295898100608178</c:v>
                </c:pt>
                <c:pt idx="43">
                  <c:v>4.4070377505654097</c:v>
                </c:pt>
                <c:pt idx="44">
                  <c:v>4.4317295632029534</c:v>
                </c:pt>
                <c:pt idx="45">
                  <c:v>4.4317295632029534</c:v>
                </c:pt>
                <c:pt idx="46">
                  <c:v>4.49636660842111</c:v>
                </c:pt>
                <c:pt idx="47">
                  <c:v>4.7273795915229826</c:v>
                </c:pt>
                <c:pt idx="48">
                  <c:v>4.7273795915229826</c:v>
                </c:pt>
                <c:pt idx="49">
                  <c:v>4.737582193853628</c:v>
                </c:pt>
                <c:pt idx="50">
                  <c:v>5.0313683457870813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9A6-81B6-B4FB2DB4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16224"/>
        <c:axId val="2071116704"/>
      </c:scatterChart>
      <c:valAx>
        <c:axId val="2071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704"/>
        <c:crosses val="autoZero"/>
        <c:crossBetween val="midCat"/>
      </c:valAx>
      <c:valAx>
        <c:axId val="2071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Maddie!$AE$22:$AE$77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6.6852685055143777</c:v>
                </c:pt>
                <c:pt idx="28">
                  <c:v>6.6852685055143777</c:v>
                </c:pt>
                <c:pt idx="29">
                  <c:v>6.6852685055143777</c:v>
                </c:pt>
                <c:pt idx="30">
                  <c:v>6.7654852111284329</c:v>
                </c:pt>
                <c:pt idx="31">
                  <c:v>5.8381475533195468</c:v>
                </c:pt>
                <c:pt idx="32">
                  <c:v>5.8381475533195468</c:v>
                </c:pt>
                <c:pt idx="33">
                  <c:v>5.8381475533195468</c:v>
                </c:pt>
                <c:pt idx="34">
                  <c:v>5.6163042270210521</c:v>
                </c:pt>
                <c:pt idx="35">
                  <c:v>5.6163042270210521</c:v>
                </c:pt>
                <c:pt idx="36">
                  <c:v>6.0170140696374368</c:v>
                </c:pt>
                <c:pt idx="37">
                  <c:v>6.397113710905078</c:v>
                </c:pt>
                <c:pt idx="38">
                  <c:v>6.397113710905078</c:v>
                </c:pt>
                <c:pt idx="39">
                  <c:v>6.397113710905078</c:v>
                </c:pt>
                <c:pt idx="40">
                  <c:v>6.397113710905078</c:v>
                </c:pt>
                <c:pt idx="41">
                  <c:v>6.397113710905078</c:v>
                </c:pt>
                <c:pt idx="42">
                  <c:v>6.397113710905078</c:v>
                </c:pt>
                <c:pt idx="43">
                  <c:v>6.7264740173564785</c:v>
                </c:pt>
                <c:pt idx="44">
                  <c:v>6.7264740173564785</c:v>
                </c:pt>
                <c:pt idx="45">
                  <c:v>6.7264740173564785</c:v>
                </c:pt>
                <c:pt idx="46">
                  <c:v>6.7264740173564785</c:v>
                </c:pt>
                <c:pt idx="47">
                  <c:v>6.7264740173564785</c:v>
                </c:pt>
                <c:pt idx="48">
                  <c:v>6.7264740173564785</c:v>
                </c:pt>
                <c:pt idx="49">
                  <c:v>6.7278948668015284</c:v>
                </c:pt>
                <c:pt idx="50">
                  <c:v>7.0996956485523395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CCD-9B2C-4E1E883EB602}"/>
            </c:ext>
          </c:extLst>
        </c:ser>
        <c:ser>
          <c:idx val="1"/>
          <c:order val="1"/>
          <c:tx>
            <c:strRef>
              <c:f>Maddie!$AF$21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Maddie!$AF$22:$AF$77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4.1735745846730499</c:v>
                </c:pt>
                <c:pt idx="11">
                  <c:v>4.1735745846730499</c:v>
                </c:pt>
                <c:pt idx="12">
                  <c:v>4.1735745846730499</c:v>
                </c:pt>
                <c:pt idx="13">
                  <c:v>4.1735745846730499</c:v>
                </c:pt>
                <c:pt idx="14">
                  <c:v>4.1735745846730499</c:v>
                </c:pt>
                <c:pt idx="15">
                  <c:v>4.1735745846730499</c:v>
                </c:pt>
                <c:pt idx="16">
                  <c:v>4.1735745846730499</c:v>
                </c:pt>
                <c:pt idx="17">
                  <c:v>4.1735745846730499</c:v>
                </c:pt>
                <c:pt idx="18">
                  <c:v>4.1735745846730499</c:v>
                </c:pt>
                <c:pt idx="19">
                  <c:v>4.1735745846730499</c:v>
                </c:pt>
                <c:pt idx="20">
                  <c:v>4.1735745846730499</c:v>
                </c:pt>
                <c:pt idx="21">
                  <c:v>4.1735745846730499</c:v>
                </c:pt>
                <c:pt idx="22">
                  <c:v>4.1735745846730499</c:v>
                </c:pt>
                <c:pt idx="23">
                  <c:v>4.1735745846730499</c:v>
                </c:pt>
                <c:pt idx="24">
                  <c:v>4.1735745846730499</c:v>
                </c:pt>
                <c:pt idx="25">
                  <c:v>4.1735745846730499</c:v>
                </c:pt>
                <c:pt idx="26">
                  <c:v>4.1735745846730499</c:v>
                </c:pt>
                <c:pt idx="27">
                  <c:v>4.1735745846730499</c:v>
                </c:pt>
                <c:pt idx="28">
                  <c:v>4.1735745846730499</c:v>
                </c:pt>
                <c:pt idx="29">
                  <c:v>4.1735745846730499</c:v>
                </c:pt>
                <c:pt idx="30">
                  <c:v>2.1600530053994689</c:v>
                </c:pt>
                <c:pt idx="31">
                  <c:v>2.1600530053994689</c:v>
                </c:pt>
                <c:pt idx="32">
                  <c:v>2.1600530053994689</c:v>
                </c:pt>
                <c:pt idx="33">
                  <c:v>2.1600530053994689</c:v>
                </c:pt>
                <c:pt idx="34">
                  <c:v>2.1600530053994689</c:v>
                </c:pt>
                <c:pt idx="35">
                  <c:v>2.1600530053994689</c:v>
                </c:pt>
                <c:pt idx="36">
                  <c:v>3.2957831353904647</c:v>
                </c:pt>
                <c:pt idx="37">
                  <c:v>3.4890926999475074</c:v>
                </c:pt>
                <c:pt idx="38">
                  <c:v>3.4890926999475074</c:v>
                </c:pt>
                <c:pt idx="39">
                  <c:v>3.4890926999475074</c:v>
                </c:pt>
                <c:pt idx="40">
                  <c:v>3.4890926999475074</c:v>
                </c:pt>
                <c:pt idx="41">
                  <c:v>3.4890926999475074</c:v>
                </c:pt>
                <c:pt idx="42">
                  <c:v>3.4890926999475074</c:v>
                </c:pt>
                <c:pt idx="43">
                  <c:v>4.0446770352787</c:v>
                </c:pt>
                <c:pt idx="44">
                  <c:v>4.0446770352787</c:v>
                </c:pt>
                <c:pt idx="45">
                  <c:v>4.0446770352787</c:v>
                </c:pt>
                <c:pt idx="46">
                  <c:v>4.0446770352787</c:v>
                </c:pt>
                <c:pt idx="47">
                  <c:v>4.0446770352787</c:v>
                </c:pt>
                <c:pt idx="48">
                  <c:v>4.0446770352787</c:v>
                </c:pt>
                <c:pt idx="49">
                  <c:v>3.8208013783089529</c:v>
                </c:pt>
                <c:pt idx="50">
                  <c:v>4.5896524704120756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5-4CCD-9B2C-4E1E883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792"/>
        <c:axId val="1659600032"/>
      </c:scatterChart>
      <c:valAx>
        <c:axId val="165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032"/>
        <c:crosses val="autoZero"/>
        <c:crossBetween val="midCat"/>
      </c:valAx>
      <c:valAx>
        <c:axId val="1659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8</c:v>
                </c:pt>
                <c:pt idx="19">
                  <c:v>8</c:v>
                </c:pt>
                <c:pt idx="21">
                  <c:v>4</c:v>
                </c:pt>
                <c:pt idx="25">
                  <c:v>9</c:v>
                </c:pt>
                <c:pt idx="27">
                  <c:v>7</c:v>
                </c:pt>
                <c:pt idx="29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6">
                  <c:v>9</c:v>
                </c:pt>
                <c:pt idx="58">
                  <c:v>10</c:v>
                </c:pt>
                <c:pt idx="59">
                  <c:v>9</c:v>
                </c:pt>
                <c:pt idx="64">
                  <c:v>6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  <c:pt idx="55">
                  <c:v>5</c:v>
                </c:pt>
                <c:pt idx="57">
                  <c:v>4</c:v>
                </c:pt>
                <c:pt idx="60">
                  <c:v>6</c:v>
                </c:pt>
                <c:pt idx="63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Caleb!$AE$22:$AE$77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6.0150207144008387</c:v>
                </c:pt>
                <c:pt idx="11">
                  <c:v>6.0150207144008387</c:v>
                </c:pt>
                <c:pt idx="12">
                  <c:v>6.0150207144008387</c:v>
                </c:pt>
                <c:pt idx="13">
                  <c:v>6.0150207144008387</c:v>
                </c:pt>
                <c:pt idx="14">
                  <c:v>6.0150207144008387</c:v>
                </c:pt>
                <c:pt idx="15">
                  <c:v>6.0150207144008387</c:v>
                </c:pt>
                <c:pt idx="16">
                  <c:v>6.0150207144008387</c:v>
                </c:pt>
                <c:pt idx="17">
                  <c:v>6.0150207144008387</c:v>
                </c:pt>
                <c:pt idx="18">
                  <c:v>6.0150207144008387</c:v>
                </c:pt>
                <c:pt idx="19">
                  <c:v>6.0150207144008387</c:v>
                </c:pt>
                <c:pt idx="20">
                  <c:v>6.0150207144008387</c:v>
                </c:pt>
                <c:pt idx="21">
                  <c:v>6.0150207144008387</c:v>
                </c:pt>
                <c:pt idx="22">
                  <c:v>6.0150207144008387</c:v>
                </c:pt>
                <c:pt idx="23">
                  <c:v>6.0150207144008387</c:v>
                </c:pt>
                <c:pt idx="24">
                  <c:v>6.0150207144008387</c:v>
                </c:pt>
                <c:pt idx="25">
                  <c:v>6.0150207144008387</c:v>
                </c:pt>
                <c:pt idx="26">
                  <c:v>6.0150207144008387</c:v>
                </c:pt>
                <c:pt idx="27">
                  <c:v>6.0150207144008387</c:v>
                </c:pt>
                <c:pt idx="28">
                  <c:v>6.0150207144008387</c:v>
                </c:pt>
                <c:pt idx="29">
                  <c:v>6.0150207144008387</c:v>
                </c:pt>
                <c:pt idx="30">
                  <c:v>6.4546849499105639</c:v>
                </c:pt>
                <c:pt idx="31">
                  <c:v>6.4546849499105639</c:v>
                </c:pt>
                <c:pt idx="32">
                  <c:v>6.4546849499105639</c:v>
                </c:pt>
                <c:pt idx="33">
                  <c:v>6.4546849499105639</c:v>
                </c:pt>
                <c:pt idx="34">
                  <c:v>7.4376358506647273</c:v>
                </c:pt>
                <c:pt idx="35">
                  <c:v>7.4376358506647273</c:v>
                </c:pt>
                <c:pt idx="36">
                  <c:v>7.437225161862826</c:v>
                </c:pt>
                <c:pt idx="37">
                  <c:v>8.1127007795903392</c:v>
                </c:pt>
                <c:pt idx="38">
                  <c:v>8.1127007795903392</c:v>
                </c:pt>
                <c:pt idx="39">
                  <c:v>8.1127007795903392</c:v>
                </c:pt>
                <c:pt idx="40">
                  <c:v>8.1127007795903392</c:v>
                </c:pt>
                <c:pt idx="41">
                  <c:v>8.1127007795903392</c:v>
                </c:pt>
                <c:pt idx="42">
                  <c:v>8.1127007795903392</c:v>
                </c:pt>
                <c:pt idx="43">
                  <c:v>8.1127007795903392</c:v>
                </c:pt>
                <c:pt idx="44">
                  <c:v>8.7633366073207757</c:v>
                </c:pt>
                <c:pt idx="45">
                  <c:v>8.7633366073207757</c:v>
                </c:pt>
                <c:pt idx="46">
                  <c:v>9.2749136126388425</c:v>
                </c:pt>
                <c:pt idx="47">
                  <c:v>9.2262244478998756</c:v>
                </c:pt>
                <c:pt idx="48">
                  <c:v>9.2262244478998756</c:v>
                </c:pt>
                <c:pt idx="49">
                  <c:v>9.1807185863413032</c:v>
                </c:pt>
                <c:pt idx="50">
                  <c:v>9.0697963914207644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429-8018-B946A4056158}"/>
            </c:ext>
          </c:extLst>
        </c:ser>
        <c:ser>
          <c:idx val="1"/>
          <c:order val="1"/>
          <c:tx>
            <c:strRef>
              <c:f>Caleb!$AF$21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Caleb!$AF$22:$AF$77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3.1666386589317952</c:v>
                </c:pt>
                <c:pt idx="28">
                  <c:v>3.1666386589317952</c:v>
                </c:pt>
                <c:pt idx="29">
                  <c:v>3.1666386589317952</c:v>
                </c:pt>
                <c:pt idx="30">
                  <c:v>3.4980749240383742</c:v>
                </c:pt>
                <c:pt idx="31">
                  <c:v>3.7972384857530233</c:v>
                </c:pt>
                <c:pt idx="32">
                  <c:v>3.7972384857530233</c:v>
                </c:pt>
                <c:pt idx="33">
                  <c:v>3.7972384857530233</c:v>
                </c:pt>
                <c:pt idx="34">
                  <c:v>4.0003172199217829</c:v>
                </c:pt>
                <c:pt idx="35">
                  <c:v>4.0003172199217829</c:v>
                </c:pt>
                <c:pt idx="36">
                  <c:v>4.0894977485201522</c:v>
                </c:pt>
                <c:pt idx="37">
                  <c:v>4.1520140336208406</c:v>
                </c:pt>
                <c:pt idx="38">
                  <c:v>4.1520140336208406</c:v>
                </c:pt>
                <c:pt idx="39">
                  <c:v>4.1520140336208406</c:v>
                </c:pt>
                <c:pt idx="40">
                  <c:v>4.1520140336208406</c:v>
                </c:pt>
                <c:pt idx="41">
                  <c:v>4.1520140336208406</c:v>
                </c:pt>
                <c:pt idx="42">
                  <c:v>4.1520140336208406</c:v>
                </c:pt>
                <c:pt idx="43">
                  <c:v>4.1520140336208406</c:v>
                </c:pt>
                <c:pt idx="44">
                  <c:v>4.323041521183236</c:v>
                </c:pt>
                <c:pt idx="45">
                  <c:v>4.323041521183236</c:v>
                </c:pt>
                <c:pt idx="46">
                  <c:v>4.323041521183236</c:v>
                </c:pt>
                <c:pt idx="47">
                  <c:v>4.6162134531429153</c:v>
                </c:pt>
                <c:pt idx="48">
                  <c:v>4.6162134531429153</c:v>
                </c:pt>
                <c:pt idx="49">
                  <c:v>4.7500740018916936</c:v>
                </c:pt>
                <c:pt idx="50">
                  <c:v>5.1313530590627909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29-8018-B946A405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20512"/>
        <c:axId val="1425808032"/>
      </c:scatterChart>
      <c:valAx>
        <c:axId val="1425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8032"/>
        <c:crosses val="autoZero"/>
        <c:crossBetween val="midCat"/>
      </c:valAx>
      <c:valAx>
        <c:axId val="1425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6">
                  <c:v>9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12</c:v>
                </c:pt>
                <c:pt idx="49">
                  <c:v>6</c:v>
                </c:pt>
                <c:pt idx="50">
                  <c:v>6</c:v>
                </c:pt>
                <c:pt idx="51">
                  <c:v>3</c:v>
                </c:pt>
                <c:pt idx="52">
                  <c:v>5</c:v>
                </c:pt>
                <c:pt idx="53">
                  <c:v>14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11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7">
                  <c:v>10</c:v>
                </c:pt>
                <c:pt idx="69">
                  <c:v>10</c:v>
                </c:pt>
                <c:pt idx="70">
                  <c:v>6</c:v>
                </c:pt>
                <c:pt idx="72">
                  <c:v>7</c:v>
                </c:pt>
                <c:pt idx="74">
                  <c:v>8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82">
                  <c:v>11</c:v>
                </c:pt>
                <c:pt idx="83">
                  <c:v>10</c:v>
                </c:pt>
                <c:pt idx="8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2</c:v>
                </c:pt>
                <c:pt idx="16">
                  <c:v>6</c:v>
                </c:pt>
                <c:pt idx="17">
                  <c:v>2</c:v>
                </c:pt>
                <c:pt idx="19">
                  <c:v>4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7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  <c:pt idx="71">
                  <c:v>4</c:v>
                </c:pt>
                <c:pt idx="73">
                  <c:v>7</c:v>
                </c:pt>
                <c:pt idx="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Matt!$AE$22:$AE$77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5.3445762231193257</c:v>
                </c:pt>
                <c:pt idx="31">
                  <c:v>5.3445762231193257</c:v>
                </c:pt>
                <c:pt idx="32">
                  <c:v>5.3445762231193257</c:v>
                </c:pt>
                <c:pt idx="33">
                  <c:v>5.3445762231193257</c:v>
                </c:pt>
                <c:pt idx="34">
                  <c:v>7.270709326576366</c:v>
                </c:pt>
                <c:pt idx="35">
                  <c:v>7.270709326576366</c:v>
                </c:pt>
                <c:pt idx="36">
                  <c:v>7.6648886430577781</c:v>
                </c:pt>
                <c:pt idx="37">
                  <c:v>7.7596007684259005</c:v>
                </c:pt>
                <c:pt idx="38">
                  <c:v>7.7596007684259005</c:v>
                </c:pt>
                <c:pt idx="39">
                  <c:v>7.7596007684259005</c:v>
                </c:pt>
                <c:pt idx="40">
                  <c:v>7.7596007684259005</c:v>
                </c:pt>
                <c:pt idx="41">
                  <c:v>7.7596007684259005</c:v>
                </c:pt>
                <c:pt idx="42">
                  <c:v>7.3058545053440875</c:v>
                </c:pt>
                <c:pt idx="43">
                  <c:v>7.5375164674953856</c:v>
                </c:pt>
                <c:pt idx="44">
                  <c:v>7.8224355071657019</c:v>
                </c:pt>
                <c:pt idx="45">
                  <c:v>7.8224355071657019</c:v>
                </c:pt>
                <c:pt idx="46">
                  <c:v>7.8513123429167511</c:v>
                </c:pt>
                <c:pt idx="47">
                  <c:v>7.9574041716007722</c:v>
                </c:pt>
                <c:pt idx="48">
                  <c:v>7.9574041716007722</c:v>
                </c:pt>
                <c:pt idx="49">
                  <c:v>7.8999915673890992</c:v>
                </c:pt>
                <c:pt idx="50">
                  <c:v>7.8999915673890992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59B-8F88-47C82DF68A9E}"/>
            </c:ext>
          </c:extLst>
        </c:ser>
        <c:ser>
          <c:idx val="1"/>
          <c:order val="1"/>
          <c:tx>
            <c:strRef>
              <c:f>Matt!$AF$21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Matt!$AF$22:$AF$77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5.3998185159775787</c:v>
                </c:pt>
                <c:pt idx="28">
                  <c:v>5.3998185159775787</c:v>
                </c:pt>
                <c:pt idx="29">
                  <c:v>5.3998185159775787</c:v>
                </c:pt>
                <c:pt idx="30">
                  <c:v>4.4661806568408826</c:v>
                </c:pt>
                <c:pt idx="31">
                  <c:v>4.4661806568408826</c:v>
                </c:pt>
                <c:pt idx="32">
                  <c:v>4.4661806568408826</c:v>
                </c:pt>
                <c:pt idx="33">
                  <c:v>4.4661806568408826</c:v>
                </c:pt>
                <c:pt idx="34">
                  <c:v>4.3309910896739421</c:v>
                </c:pt>
                <c:pt idx="35">
                  <c:v>4.3309910896739421</c:v>
                </c:pt>
                <c:pt idx="36">
                  <c:v>5.059713634979869</c:v>
                </c:pt>
                <c:pt idx="37">
                  <c:v>4.9264907257194155</c:v>
                </c:pt>
                <c:pt idx="38">
                  <c:v>4.9264907257194155</c:v>
                </c:pt>
                <c:pt idx="39">
                  <c:v>4.9264907257194155</c:v>
                </c:pt>
                <c:pt idx="40">
                  <c:v>4.9264907257194155</c:v>
                </c:pt>
                <c:pt idx="41">
                  <c:v>4.9264907257194155</c:v>
                </c:pt>
                <c:pt idx="42">
                  <c:v>4.6803326625050428</c:v>
                </c:pt>
                <c:pt idx="43">
                  <c:v>4.8164380322936964</c:v>
                </c:pt>
                <c:pt idx="44">
                  <c:v>4.8164380322936964</c:v>
                </c:pt>
                <c:pt idx="45">
                  <c:v>4.8164380322936964</c:v>
                </c:pt>
                <c:pt idx="46">
                  <c:v>4.8352719371703712</c:v>
                </c:pt>
                <c:pt idx="47">
                  <c:v>5.0671435212975267</c:v>
                </c:pt>
                <c:pt idx="48">
                  <c:v>5.0671435212975267</c:v>
                </c:pt>
                <c:pt idx="49">
                  <c:v>5.1572769604859197</c:v>
                </c:pt>
                <c:pt idx="50">
                  <c:v>5.1572769604859197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59B-8F88-47C82DF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20432"/>
        <c:axId val="1568092400"/>
      </c:scatterChart>
      <c:valAx>
        <c:axId val="17036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92400"/>
        <c:crosses val="autoZero"/>
        <c:crossBetween val="midCat"/>
      </c:valAx>
      <c:valAx>
        <c:axId val="1568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8.2666777618745151</c:v>
                </c:pt>
                <c:pt idx="1">
                  <c:v>11.802544379752357</c:v>
                </c:pt>
                <c:pt idx="2">
                  <c:v>6.9385259551993279</c:v>
                </c:pt>
                <c:pt idx="3">
                  <c:v>7.9074446110065262</c:v>
                </c:pt>
                <c:pt idx="4">
                  <c:v>8.2156752525955596</c:v>
                </c:pt>
                <c:pt idx="5">
                  <c:v>5.3899284726635761</c:v>
                </c:pt>
                <c:pt idx="6">
                  <c:v>10.328869347923813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9.4695333450505146</c:v>
                </c:pt>
                <c:pt idx="1">
                  <c:v>5.2065595026753453</c:v>
                </c:pt>
                <c:pt idx="2">
                  <c:v>10.476510388754232</c:v>
                </c:pt>
                <c:pt idx="3">
                  <c:v>9.5072046818625111</c:v>
                </c:pt>
                <c:pt idx="4">
                  <c:v>9.3763033427976907</c:v>
                </c:pt>
                <c:pt idx="5">
                  <c:v>11.516038630094577</c:v>
                </c:pt>
                <c:pt idx="6">
                  <c:v>9.2656001270284918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63.634498907798175</c:v>
                </c:pt>
                <c:pt idx="1">
                  <c:v>64.623087882363109</c:v>
                </c:pt>
                <c:pt idx="2">
                  <c:v>67.745783554894075</c:v>
                </c:pt>
                <c:pt idx="3">
                  <c:v>68.479458829519785</c:v>
                </c:pt>
                <c:pt idx="4">
                  <c:v>41.437212547779332</c:v>
                </c:pt>
                <c:pt idx="5">
                  <c:v>63.506134103637677</c:v>
                </c:pt>
                <c:pt idx="6">
                  <c:v>88.53776111490474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38.724513482597672</c:v>
                </c:pt>
                <c:pt idx="1">
                  <c:v>37.33477770085716</c:v>
                </c:pt>
                <c:pt idx="2">
                  <c:v>28.072712978155494</c:v>
                </c:pt>
                <c:pt idx="3">
                  <c:v>35.131982237737816</c:v>
                </c:pt>
                <c:pt idx="4">
                  <c:v>23.476405825850911</c:v>
                </c:pt>
                <c:pt idx="5">
                  <c:v>38.289239406052872</c:v>
                </c:pt>
                <c:pt idx="6">
                  <c:v>30.218127298684266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5.9641882271929463</c:v>
                </c:pt>
                <c:pt idx="1">
                  <c:v>6.9377029192909294</c:v>
                </c:pt>
                <c:pt idx="2">
                  <c:v>6.564730286189782</c:v>
                </c:pt>
                <c:pt idx="3">
                  <c:v>5.8911862650236424</c:v>
                </c:pt>
                <c:pt idx="4">
                  <c:v>2.8915440976968974</c:v>
                </c:pt>
                <c:pt idx="5">
                  <c:v>5.5672172061795262</c:v>
                </c:pt>
                <c:pt idx="6">
                  <c:v>9.7562774336360647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4.6660397786059873</c:v>
                </c:pt>
                <c:pt idx="1">
                  <c:v>2.9771233729899791</c:v>
                </c:pt>
                <c:pt idx="2">
                  <c:v>3.758840867681144</c:v>
                </c:pt>
                <c:pt idx="3">
                  <c:v>4.5300475859029268</c:v>
                </c:pt>
                <c:pt idx="4">
                  <c:v>4.2239382644276375</c:v>
                </c:pt>
                <c:pt idx="5">
                  <c:v>5.2807840339781649</c:v>
                </c:pt>
                <c:pt idx="6">
                  <c:v>2.5764484239401071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3.6356111208439623</c:v>
                </c:pt>
                <c:pt idx="1">
                  <c:v>3.5647826945423589</c:v>
                </c:pt>
                <c:pt idx="2">
                  <c:v>3.7839643494305841</c:v>
                </c:pt>
                <c:pt idx="3">
                  <c:v>4.9113469153790117</c:v>
                </c:pt>
                <c:pt idx="4">
                  <c:v>1.4295270625418834</c:v>
                </c:pt>
                <c:pt idx="5">
                  <c:v>3.6089123649036301</c:v>
                </c:pt>
                <c:pt idx="6">
                  <c:v>2.8824769581570262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2.8213969598921285</c:v>
                </c:pt>
                <c:pt idx="1">
                  <c:v>2.0278314471772081</c:v>
                </c:pt>
                <c:pt idx="2">
                  <c:v>2.1544430643653456</c:v>
                </c:pt>
                <c:pt idx="3">
                  <c:v>1.8392210749017703</c:v>
                </c:pt>
                <c:pt idx="4">
                  <c:v>0.77405915469522579</c:v>
                </c:pt>
                <c:pt idx="5">
                  <c:v>3.6763038484805808</c:v>
                </c:pt>
                <c:pt idx="6">
                  <c:v>3.9926486822372595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8.2666777618745151</c:v>
                </c:pt>
                <c:pt idx="1">
                  <c:v>9.5881616869638524</c:v>
                </c:pt>
                <c:pt idx="2">
                  <c:v>7.3827485955537622</c:v>
                </c:pt>
                <c:pt idx="3">
                  <c:v>8.060627166279744</c:v>
                </c:pt>
                <c:pt idx="4">
                  <c:v>8.7792431567345055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9.4695333450505146</c:v>
                </c:pt>
                <c:pt idx="1">
                  <c:v>7.9669732609609607</c:v>
                </c:pt>
                <c:pt idx="2">
                  <c:v>9.9469871682515194</c:v>
                </c:pt>
                <c:pt idx="3">
                  <c:v>9.5101042726944449</c:v>
                </c:pt>
                <c:pt idx="4">
                  <c:v>9.9884419167557787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</c:numCache>
            </c:numRef>
          </c:xVal>
          <c:yVal>
            <c:numRef>
              <c:f>Cas!$AA$22:$AA$100</c:f>
              <c:numCache>
                <c:formatCode>General</c:formatCode>
                <c:ptCount val="79"/>
                <c:pt idx="1">
                  <c:v>7</c:v>
                </c:pt>
                <c:pt idx="6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6">
                  <c:v>9</c:v>
                </c:pt>
                <c:pt idx="27">
                  <c:v>11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  <c:pt idx="38">
                  <c:v>7</c:v>
                </c:pt>
                <c:pt idx="40">
                  <c:v>9</c:v>
                </c:pt>
                <c:pt idx="41">
                  <c:v>6</c:v>
                </c:pt>
                <c:pt idx="42">
                  <c:v>6</c:v>
                </c:pt>
                <c:pt idx="44">
                  <c:v>7</c:v>
                </c:pt>
                <c:pt idx="4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</c:numCache>
            </c:numRef>
          </c:xVal>
          <c:yVal>
            <c:numRef>
              <c:f>Cas!$AB$22:$AB$100</c:f>
              <c:numCache>
                <c:formatCode>General</c:formatCode>
                <c:ptCount val="79"/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  <c:pt idx="39">
                  <c:v>5</c:v>
                </c:pt>
                <c:pt idx="43">
                  <c:v>4</c:v>
                </c:pt>
                <c:pt idx="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63.634498907798175</c:v>
                </c:pt>
                <c:pt idx="1">
                  <c:v>68.864525914652788</c:v>
                </c:pt>
                <c:pt idx="2">
                  <c:v>70.537552997027362</c:v>
                </c:pt>
                <c:pt idx="3">
                  <c:v>59.241301660294582</c:v>
                </c:pt>
                <c:pt idx="4">
                  <c:v>60.92250897754441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38.724513482597672</c:v>
                </c:pt>
                <c:pt idx="1">
                  <c:v>37.389471511196035</c:v>
                </c:pt>
                <c:pt idx="2">
                  <c:v>31.491230121908814</c:v>
                </c:pt>
                <c:pt idx="3">
                  <c:v>36.307779959433475</c:v>
                </c:pt>
                <c:pt idx="4">
                  <c:v>44.398409784521249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5.9641882271929463</c:v>
                </c:pt>
                <c:pt idx="1">
                  <c:v>6.9387822875800662</c:v>
                </c:pt>
                <c:pt idx="2">
                  <c:v>5.9613230733294449</c:v>
                </c:pt>
                <c:pt idx="3">
                  <c:v>6.2359431976179334</c:v>
                </c:pt>
                <c:pt idx="4">
                  <c:v>6.1439864979568828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4.6660397786059873</c:v>
                </c:pt>
                <c:pt idx="1">
                  <c:v>4.3790574489094709</c:v>
                </c:pt>
                <c:pt idx="2">
                  <c:v>4.3149366636323956</c:v>
                </c:pt>
                <c:pt idx="3">
                  <c:v>2.4834339370361018</c:v>
                </c:pt>
                <c:pt idx="4">
                  <c:v>5.9141347314599066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3.6356111208439623</c:v>
                </c:pt>
                <c:pt idx="1">
                  <c:v>3.438461000908033</c:v>
                </c:pt>
                <c:pt idx="2">
                  <c:v>4.8512240799173361</c:v>
                </c:pt>
                <c:pt idx="3">
                  <c:v>3.9706410188292747</c:v>
                </c:pt>
                <c:pt idx="4">
                  <c:v>3.2826639875389034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2.8213969598921285</c:v>
                </c:pt>
                <c:pt idx="1">
                  <c:v>2.26905455290734</c:v>
                </c:pt>
                <c:pt idx="2">
                  <c:v>2.1221889286162696</c:v>
                </c:pt>
                <c:pt idx="3">
                  <c:v>1.8127073368545243</c:v>
                </c:pt>
                <c:pt idx="4">
                  <c:v>3.7996205757841963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8.2666777618745151</c:v>
                </c:pt>
                <c:pt idx="1">
                  <c:v>9.1303873639837647</c:v>
                </c:pt>
                <c:pt idx="2">
                  <c:v>6.4341388096963721</c:v>
                </c:pt>
                <c:pt idx="3">
                  <c:v>9.5695945329985772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9.4695333450505146</c:v>
                </c:pt>
                <c:pt idx="1">
                  <c:v>8.6202565952200807</c:v>
                </c:pt>
                <c:pt idx="2">
                  <c:v>10.716250759535836</c:v>
                </c:pt>
                <c:pt idx="3">
                  <c:v>8.3766401112635425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63.634498907798175</c:v>
                </c:pt>
                <c:pt idx="1">
                  <c:v>53.603130537011474</c:v>
                </c:pt>
                <c:pt idx="2">
                  <c:v>74.037711914709448</c:v>
                </c:pt>
                <c:pt idx="3">
                  <c:v>61.340207883035355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38.724513482597672</c:v>
                </c:pt>
                <c:pt idx="1">
                  <c:v>42.025326168056161</c:v>
                </c:pt>
                <c:pt idx="2">
                  <c:v>29.911305856821741</c:v>
                </c:pt>
                <c:pt idx="3">
                  <c:v>39.926494503412364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5.9641882271929463</c:v>
                </c:pt>
                <c:pt idx="1">
                  <c:v>4.4660921973195284</c:v>
                </c:pt>
                <c:pt idx="2">
                  <c:v>7.5194113879524638</c:v>
                </c:pt>
                <c:pt idx="3">
                  <c:v>5.9213578346975435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4.6660397786059873</c:v>
                </c:pt>
                <c:pt idx="1">
                  <c:v>5.4386982847795133</c:v>
                </c:pt>
                <c:pt idx="2">
                  <c:v>3.1748166310634813</c:v>
                </c:pt>
                <c:pt idx="3">
                  <c:v>4.629643405307128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3.6356111208439623</c:v>
                </c:pt>
                <c:pt idx="1">
                  <c:v>2.7973782442470179</c:v>
                </c:pt>
                <c:pt idx="2">
                  <c:v>4.1169784067823807</c:v>
                </c:pt>
                <c:pt idx="3">
                  <c:v>3.5999831759998697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2.8213969598921285</c:v>
                </c:pt>
                <c:pt idx="1">
                  <c:v>3.6705693837297537</c:v>
                </c:pt>
                <c:pt idx="2">
                  <c:v>2.1467470822446284</c:v>
                </c:pt>
                <c:pt idx="3">
                  <c:v>2.9945048579820348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8.2666777618745151</c:v>
                </c:pt>
                <c:pt idx="1">
                  <c:v>0</c:v>
                </c:pt>
                <c:pt idx="2">
                  <c:v>6.2070102110299654</c:v>
                </c:pt>
                <c:pt idx="3">
                  <c:v>-0.15958995451443769</c:v>
                </c:pt>
                <c:pt idx="4">
                  <c:v>5.6976495448801039</c:v>
                </c:pt>
                <c:pt idx="5">
                  <c:v>15</c:v>
                </c:pt>
                <c:pt idx="6">
                  <c:v>6.9758398390485556</c:v>
                </c:pt>
                <c:pt idx="7">
                  <c:v>7.5052290424786925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9.4695333450505146</c:v>
                </c:pt>
                <c:pt idx="1">
                  <c:v>0</c:v>
                </c:pt>
                <c:pt idx="2">
                  <c:v>10.805430618000168</c:v>
                </c:pt>
                <c:pt idx="3">
                  <c:v>8.7348742260057666</c:v>
                </c:pt>
                <c:pt idx="4">
                  <c:v>11.118646347137382</c:v>
                </c:pt>
                <c:pt idx="5">
                  <c:v>0</c:v>
                </c:pt>
                <c:pt idx="6">
                  <c:v>10.466230509962733</c:v>
                </c:pt>
                <c:pt idx="7">
                  <c:v>10.601371386363471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63.634498907798175</c:v>
                </c:pt>
                <c:pt idx="1">
                  <c:v>0</c:v>
                </c:pt>
                <c:pt idx="2">
                  <c:v>69.55244937996406</c:v>
                </c:pt>
                <c:pt idx="3">
                  <c:v>68.651524301271493</c:v>
                </c:pt>
                <c:pt idx="4">
                  <c:v>85.780130561557996</c:v>
                </c:pt>
                <c:pt idx="5">
                  <c:v>67.128438838214493</c:v>
                </c:pt>
                <c:pt idx="6">
                  <c:v>64.540298333262498</c:v>
                </c:pt>
                <c:pt idx="7">
                  <c:v>61.373726294091249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38.724513482597672</c:v>
                </c:pt>
                <c:pt idx="1">
                  <c:v>0</c:v>
                </c:pt>
                <c:pt idx="2">
                  <c:v>11.809834387123715</c:v>
                </c:pt>
                <c:pt idx="3">
                  <c:v>22.644637007534044</c:v>
                </c:pt>
                <c:pt idx="4">
                  <c:v>29.189543962841668</c:v>
                </c:pt>
                <c:pt idx="5">
                  <c:v>28.505403395885537</c:v>
                </c:pt>
                <c:pt idx="6">
                  <c:v>38.896685310786808</c:v>
                </c:pt>
                <c:pt idx="7">
                  <c:v>32.467456407491632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5.9641882271929463</c:v>
                </c:pt>
                <c:pt idx="1">
                  <c:v>0</c:v>
                </c:pt>
                <c:pt idx="2">
                  <c:v>5.1295224653559437</c:v>
                </c:pt>
                <c:pt idx="3">
                  <c:v>7.5749019660114492</c:v>
                </c:pt>
                <c:pt idx="4">
                  <c:v>6.7697178480950626</c:v>
                </c:pt>
                <c:pt idx="5">
                  <c:v>0</c:v>
                </c:pt>
                <c:pt idx="6">
                  <c:v>4.9595239674041665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4.6660397786059873</c:v>
                </c:pt>
                <c:pt idx="1">
                  <c:v>0</c:v>
                </c:pt>
                <c:pt idx="2">
                  <c:v>2.4877851424477928</c:v>
                </c:pt>
                <c:pt idx="3">
                  <c:v>2.9900983264844321</c:v>
                </c:pt>
                <c:pt idx="4">
                  <c:v>3.7480222454232219</c:v>
                </c:pt>
                <c:pt idx="5">
                  <c:v>0</c:v>
                </c:pt>
                <c:pt idx="6">
                  <c:v>5.690532564951523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Cas!$AE$21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5.35675324403591</c:v>
                </c:pt>
                <c:pt idx="28">
                  <c:v>5.35675324403591</c:v>
                </c:pt>
                <c:pt idx="29">
                  <c:v>5.35675324403591</c:v>
                </c:pt>
                <c:pt idx="30">
                  <c:v>5.4765303020168306</c:v>
                </c:pt>
                <c:pt idx="31">
                  <c:v>5.4765303020168306</c:v>
                </c:pt>
                <c:pt idx="32">
                  <c:v>5.4765303020168306</c:v>
                </c:pt>
                <c:pt idx="33">
                  <c:v>5.4765303020168306</c:v>
                </c:pt>
                <c:pt idx="34">
                  <c:v>7.2121725027449504</c:v>
                </c:pt>
                <c:pt idx="35">
                  <c:v>7.2121725027449504</c:v>
                </c:pt>
                <c:pt idx="36">
                  <c:v>7.6521991155756925</c:v>
                </c:pt>
                <c:pt idx="37">
                  <c:v>8.0703942998691609</c:v>
                </c:pt>
                <c:pt idx="38">
                  <c:v>8.0703942998691609</c:v>
                </c:pt>
                <c:pt idx="39">
                  <c:v>8.0703942998691609</c:v>
                </c:pt>
                <c:pt idx="40">
                  <c:v>8.0703942998691609</c:v>
                </c:pt>
                <c:pt idx="41">
                  <c:v>8.0703942998691609</c:v>
                </c:pt>
                <c:pt idx="42">
                  <c:v>8.0703942998691609</c:v>
                </c:pt>
                <c:pt idx="43">
                  <c:v>8.0703942998691609</c:v>
                </c:pt>
                <c:pt idx="44">
                  <c:v>8.0703942998691609</c:v>
                </c:pt>
                <c:pt idx="45">
                  <c:v>8.0703942998691609</c:v>
                </c:pt>
                <c:pt idx="46">
                  <c:v>8.525736212861883</c:v>
                </c:pt>
                <c:pt idx="47">
                  <c:v>8.7262901465502178</c:v>
                </c:pt>
                <c:pt idx="48">
                  <c:v>8.7262901465502178</c:v>
                </c:pt>
                <c:pt idx="49">
                  <c:v>8.3908581604126038</c:v>
                </c:pt>
                <c:pt idx="50">
                  <c:v>8.3908581604126038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631-A02C-57B22AA954C7}"/>
            </c:ext>
          </c:extLst>
        </c:ser>
        <c:ser>
          <c:idx val="1"/>
          <c:order val="1"/>
          <c:tx>
            <c:strRef>
              <c:f>Cas!$AF$21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1.8823153761257172</c:v>
                </c:pt>
                <c:pt idx="31">
                  <c:v>1.8823153761257172</c:v>
                </c:pt>
                <c:pt idx="32">
                  <c:v>1.8823153761257172</c:v>
                </c:pt>
                <c:pt idx="33">
                  <c:v>1.8823153761257172</c:v>
                </c:pt>
                <c:pt idx="34">
                  <c:v>1.8823153761257172</c:v>
                </c:pt>
                <c:pt idx="35">
                  <c:v>1.8823153761257172</c:v>
                </c:pt>
                <c:pt idx="36">
                  <c:v>4.0022071589150539</c:v>
                </c:pt>
                <c:pt idx="37">
                  <c:v>4.0078890871087518</c:v>
                </c:pt>
                <c:pt idx="38">
                  <c:v>4.0078890871087518</c:v>
                </c:pt>
                <c:pt idx="39">
                  <c:v>4.0078890871087518</c:v>
                </c:pt>
                <c:pt idx="40">
                  <c:v>4.0078890871087518</c:v>
                </c:pt>
                <c:pt idx="41">
                  <c:v>4.0078890871087518</c:v>
                </c:pt>
                <c:pt idx="42">
                  <c:v>4.0078890871087518</c:v>
                </c:pt>
                <c:pt idx="43">
                  <c:v>4.0078890871087518</c:v>
                </c:pt>
                <c:pt idx="44">
                  <c:v>4.0078890871087518</c:v>
                </c:pt>
                <c:pt idx="45">
                  <c:v>4.0078890871087518</c:v>
                </c:pt>
                <c:pt idx="46">
                  <c:v>4.2852570424312075</c:v>
                </c:pt>
                <c:pt idx="47">
                  <c:v>4.5778570172399178</c:v>
                </c:pt>
                <c:pt idx="48">
                  <c:v>4.5778570172399178</c:v>
                </c:pt>
                <c:pt idx="49">
                  <c:v>4.5279917575908044</c:v>
                </c:pt>
                <c:pt idx="50">
                  <c:v>4.5279917575908044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631-A02C-57B22AA9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41072"/>
        <c:axId val="1687443472"/>
      </c:scatterChart>
      <c:valAx>
        <c:axId val="1687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3472"/>
        <c:crosses val="autoZero"/>
        <c:crossBetween val="midCat"/>
      </c:valAx>
      <c:valAx>
        <c:axId val="1687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3.6356111208439623</c:v>
                </c:pt>
                <c:pt idx="1">
                  <c:v>0</c:v>
                </c:pt>
                <c:pt idx="2">
                  <c:v>3.9876333998276179</c:v>
                </c:pt>
                <c:pt idx="3">
                  <c:v>6</c:v>
                </c:pt>
                <c:pt idx="4">
                  <c:v>4.0371886743644323</c:v>
                </c:pt>
                <c:pt idx="5">
                  <c:v>3.788848549570619</c:v>
                </c:pt>
                <c:pt idx="6">
                  <c:v>3.8069033894415618</c:v>
                </c:pt>
                <c:pt idx="7">
                  <c:v>4.0163203746592302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2.8213969598921285</c:v>
                </c:pt>
                <c:pt idx="1">
                  <c:v>0</c:v>
                </c:pt>
                <c:pt idx="2">
                  <c:v>2.1812076551293043</c:v>
                </c:pt>
                <c:pt idx="3">
                  <c:v>0</c:v>
                </c:pt>
                <c:pt idx="4">
                  <c:v>2.8682121987969413</c:v>
                </c:pt>
                <c:pt idx="5">
                  <c:v>2.6213252962530991</c:v>
                </c:pt>
                <c:pt idx="6">
                  <c:v>2.923313081477632</c:v>
                </c:pt>
                <c:pt idx="7">
                  <c:v>2.3657101967918042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7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9</c:v>
                </c:pt>
                <c:pt idx="23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6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6</c:v>
                </c:pt>
                <c:pt idx="42">
                  <c:v>10</c:v>
                </c:pt>
                <c:pt idx="44">
                  <c:v>11</c:v>
                </c:pt>
                <c:pt idx="46">
                  <c:v>9</c:v>
                </c:pt>
                <c:pt idx="4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4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3">
                  <c:v>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5.5000000000000009</c:v>
                </c:pt>
                <c:pt idx="10">
                  <c:v>5.6689821874294575</c:v>
                </c:pt>
                <c:pt idx="11">
                  <c:v>5.6689821874294575</c:v>
                </c:pt>
                <c:pt idx="12">
                  <c:v>5.6689821874294575</c:v>
                </c:pt>
                <c:pt idx="13">
                  <c:v>5.6689821874294575</c:v>
                </c:pt>
                <c:pt idx="14">
                  <c:v>5.6689821874294575</c:v>
                </c:pt>
                <c:pt idx="15">
                  <c:v>5.6689821874294575</c:v>
                </c:pt>
                <c:pt idx="16">
                  <c:v>5.6689821874294575</c:v>
                </c:pt>
                <c:pt idx="17">
                  <c:v>5.6689821874294575</c:v>
                </c:pt>
                <c:pt idx="18">
                  <c:v>5.6689821874294575</c:v>
                </c:pt>
                <c:pt idx="19">
                  <c:v>5.6689821874294575</c:v>
                </c:pt>
                <c:pt idx="20">
                  <c:v>5.6689821874294575</c:v>
                </c:pt>
                <c:pt idx="21">
                  <c:v>5.6689821874294575</c:v>
                </c:pt>
                <c:pt idx="22">
                  <c:v>5.6689821874294575</c:v>
                </c:pt>
                <c:pt idx="23">
                  <c:v>5.6689821874294575</c:v>
                </c:pt>
                <c:pt idx="24">
                  <c:v>5.6689821874294575</c:v>
                </c:pt>
                <c:pt idx="25">
                  <c:v>5.6689821874294575</c:v>
                </c:pt>
                <c:pt idx="26">
                  <c:v>5.6689821874294575</c:v>
                </c:pt>
                <c:pt idx="27">
                  <c:v>5.6689821874294575</c:v>
                </c:pt>
                <c:pt idx="28">
                  <c:v>5.6689821874294575</c:v>
                </c:pt>
                <c:pt idx="29">
                  <c:v>5.6689821874294575</c:v>
                </c:pt>
                <c:pt idx="30">
                  <c:v>6.9658038276360514</c:v>
                </c:pt>
                <c:pt idx="31">
                  <c:v>6.9658038276360514</c:v>
                </c:pt>
                <c:pt idx="32">
                  <c:v>6.9658038276360514</c:v>
                </c:pt>
                <c:pt idx="33">
                  <c:v>6.9658038276360514</c:v>
                </c:pt>
                <c:pt idx="34">
                  <c:v>7.7606182079860115</c:v>
                </c:pt>
                <c:pt idx="35">
                  <c:v>7.7606182079860115</c:v>
                </c:pt>
                <c:pt idx="36">
                  <c:v>7.8337321698644136</c:v>
                </c:pt>
                <c:pt idx="37">
                  <c:v>7.9267651317318117</c:v>
                </c:pt>
                <c:pt idx="38">
                  <c:v>7.9267651317318117</c:v>
                </c:pt>
                <c:pt idx="39">
                  <c:v>7.9267651317318117</c:v>
                </c:pt>
                <c:pt idx="40">
                  <c:v>7.9267651317318117</c:v>
                </c:pt>
                <c:pt idx="41">
                  <c:v>7.9267651317318117</c:v>
                </c:pt>
                <c:pt idx="42">
                  <c:v>7.5923917160192174</c:v>
                </c:pt>
                <c:pt idx="43">
                  <c:v>7.5923917160192174</c:v>
                </c:pt>
                <c:pt idx="44">
                  <c:v>8.1997591119653421</c:v>
                </c:pt>
                <c:pt idx="45">
                  <c:v>8.1997591119653421</c:v>
                </c:pt>
                <c:pt idx="46">
                  <c:v>8.1997591119653421</c:v>
                </c:pt>
                <c:pt idx="47">
                  <c:v>8.2259289425391113</c:v>
                </c:pt>
                <c:pt idx="48">
                  <c:v>8.2259289425391113</c:v>
                </c:pt>
                <c:pt idx="49">
                  <c:v>8.2259289425391113</c:v>
                </c:pt>
                <c:pt idx="50">
                  <c:v>8.4027311188886458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6CE-8294-E9B9E51E7EC1}"/>
            </c:ext>
          </c:extLst>
        </c:ser>
        <c:ser>
          <c:idx val="1"/>
          <c:order val="1"/>
          <c:tx>
            <c:strRef>
              <c:f>Ben!$AF$21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4.7999395053258596</c:v>
                </c:pt>
                <c:pt idx="28">
                  <c:v>4.7999395053258596</c:v>
                </c:pt>
                <c:pt idx="29">
                  <c:v>4.7999395053258596</c:v>
                </c:pt>
                <c:pt idx="30">
                  <c:v>5.2156364293391873</c:v>
                </c:pt>
                <c:pt idx="31">
                  <c:v>5.2156364293391873</c:v>
                </c:pt>
                <c:pt idx="32">
                  <c:v>5.2156364293391873</c:v>
                </c:pt>
                <c:pt idx="33">
                  <c:v>5.2156364293391873</c:v>
                </c:pt>
                <c:pt idx="34">
                  <c:v>4.7572693365003778</c:v>
                </c:pt>
                <c:pt idx="35">
                  <c:v>4.7572693365003778</c:v>
                </c:pt>
                <c:pt idx="36">
                  <c:v>5.2517793808097384</c:v>
                </c:pt>
                <c:pt idx="37">
                  <c:v>5.223622292987276</c:v>
                </c:pt>
                <c:pt idx="38">
                  <c:v>5.223622292987276</c:v>
                </c:pt>
                <c:pt idx="39">
                  <c:v>5.223622292987276</c:v>
                </c:pt>
                <c:pt idx="40">
                  <c:v>5.223622292987276</c:v>
                </c:pt>
                <c:pt idx="41">
                  <c:v>5.223622292987276</c:v>
                </c:pt>
                <c:pt idx="42">
                  <c:v>4.9708782737652859</c:v>
                </c:pt>
                <c:pt idx="43">
                  <c:v>4.9708782737652859</c:v>
                </c:pt>
                <c:pt idx="44">
                  <c:v>4.8718505826175154</c:v>
                </c:pt>
                <c:pt idx="45">
                  <c:v>4.8718505826175154</c:v>
                </c:pt>
                <c:pt idx="46">
                  <c:v>4.8718505826175154</c:v>
                </c:pt>
                <c:pt idx="47">
                  <c:v>4.894817756446054</c:v>
                </c:pt>
                <c:pt idx="48">
                  <c:v>4.894817756446054</c:v>
                </c:pt>
                <c:pt idx="49">
                  <c:v>4.894817756446054</c:v>
                </c:pt>
                <c:pt idx="50">
                  <c:v>4.8790505171599943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6CE-8294-E9B9E51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99632"/>
        <c:axId val="1168800112"/>
      </c:scatterChart>
      <c:valAx>
        <c:axId val="11687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0112"/>
        <c:crosses val="autoZero"/>
        <c:crossBetween val="midCat"/>
      </c:valAx>
      <c:valAx>
        <c:axId val="11688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6">
                  <c:v>5</c:v>
                </c:pt>
                <c:pt idx="28">
                  <c:v>9</c:v>
                </c:pt>
                <c:pt idx="30">
                  <c:v>11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4">
                  <c:v>8</c:v>
                </c:pt>
                <c:pt idx="5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  <c:pt idx="42">
                  <c:v>6</c:v>
                </c:pt>
                <c:pt idx="43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Lucas!$AE$22:$AE$100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4.6643671198490804</c:v>
                </c:pt>
                <c:pt idx="10">
                  <c:v>5.5150899665224911</c:v>
                </c:pt>
                <c:pt idx="11">
                  <c:v>5.5150899665224911</c:v>
                </c:pt>
                <c:pt idx="12">
                  <c:v>5.5150899665224911</c:v>
                </c:pt>
                <c:pt idx="13">
                  <c:v>5.5150899665224911</c:v>
                </c:pt>
                <c:pt idx="14">
                  <c:v>5.5150899665224911</c:v>
                </c:pt>
                <c:pt idx="15">
                  <c:v>5.5150899665224911</c:v>
                </c:pt>
                <c:pt idx="16">
                  <c:v>5.5150899665224911</c:v>
                </c:pt>
                <c:pt idx="17">
                  <c:v>5.5150899665224911</c:v>
                </c:pt>
                <c:pt idx="18">
                  <c:v>5.5150899665224911</c:v>
                </c:pt>
                <c:pt idx="19">
                  <c:v>5.5150899665224911</c:v>
                </c:pt>
                <c:pt idx="20">
                  <c:v>5.5150899665224911</c:v>
                </c:pt>
                <c:pt idx="21">
                  <c:v>5.5150899665224911</c:v>
                </c:pt>
                <c:pt idx="22">
                  <c:v>5.5150899665224911</c:v>
                </c:pt>
                <c:pt idx="23">
                  <c:v>5.5150899665224911</c:v>
                </c:pt>
                <c:pt idx="24">
                  <c:v>5.5150899665224911</c:v>
                </c:pt>
                <c:pt idx="25">
                  <c:v>5.5150899665224911</c:v>
                </c:pt>
                <c:pt idx="26">
                  <c:v>5.5150899665224911</c:v>
                </c:pt>
                <c:pt idx="27">
                  <c:v>6.8904388103688925</c:v>
                </c:pt>
                <c:pt idx="28">
                  <c:v>6.8904388103688925</c:v>
                </c:pt>
                <c:pt idx="29">
                  <c:v>6.8904388103688925</c:v>
                </c:pt>
                <c:pt idx="30">
                  <c:v>6.7050958112953332</c:v>
                </c:pt>
                <c:pt idx="31">
                  <c:v>6.7966387768758283</c:v>
                </c:pt>
                <c:pt idx="32">
                  <c:v>6.7966387768758283</c:v>
                </c:pt>
                <c:pt idx="33">
                  <c:v>6.7966387768758283</c:v>
                </c:pt>
                <c:pt idx="34">
                  <c:v>6.3525548145183439</c:v>
                </c:pt>
                <c:pt idx="35">
                  <c:v>6.3525548145183439</c:v>
                </c:pt>
                <c:pt idx="36">
                  <c:v>6.8462430860284362</c:v>
                </c:pt>
                <c:pt idx="37">
                  <c:v>6.8462430860284362</c:v>
                </c:pt>
                <c:pt idx="38">
                  <c:v>6.8462430860284362</c:v>
                </c:pt>
                <c:pt idx="39">
                  <c:v>6.8462430860284362</c:v>
                </c:pt>
                <c:pt idx="40">
                  <c:v>6.8462430860284362</c:v>
                </c:pt>
                <c:pt idx="41">
                  <c:v>6.8462430860284362</c:v>
                </c:pt>
                <c:pt idx="42">
                  <c:v>7.3175094051844143</c:v>
                </c:pt>
                <c:pt idx="43">
                  <c:v>7.3175094051844143</c:v>
                </c:pt>
                <c:pt idx="44">
                  <c:v>7.3175094051844143</c:v>
                </c:pt>
                <c:pt idx="45">
                  <c:v>7.3175094051844143</c:v>
                </c:pt>
                <c:pt idx="46">
                  <c:v>7.3175094051844143</c:v>
                </c:pt>
                <c:pt idx="47">
                  <c:v>7.9780814679351781</c:v>
                </c:pt>
                <c:pt idx="48">
                  <c:v>7.9780814679351781</c:v>
                </c:pt>
                <c:pt idx="49">
                  <c:v>8.1189272076483938</c:v>
                </c:pt>
                <c:pt idx="50">
                  <c:v>8.0806401290396099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624-9D43-D98F489F5371}"/>
            </c:ext>
          </c:extLst>
        </c:ser>
        <c:ser>
          <c:idx val="1"/>
          <c:order val="1"/>
          <c:tx>
            <c:strRef>
              <c:f>Lucas!$AF$21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Lucas!$AF$22:$AF$100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4.9815814173150095</c:v>
                </c:pt>
                <c:pt idx="11">
                  <c:v>4.9815814173150095</c:v>
                </c:pt>
                <c:pt idx="12">
                  <c:v>4.9815814173150095</c:v>
                </c:pt>
                <c:pt idx="13">
                  <c:v>4.9815814173150095</c:v>
                </c:pt>
                <c:pt idx="14">
                  <c:v>4.9815814173150095</c:v>
                </c:pt>
                <c:pt idx="15">
                  <c:v>4.9815814173150095</c:v>
                </c:pt>
                <c:pt idx="16">
                  <c:v>4.9815814173150095</c:v>
                </c:pt>
                <c:pt idx="17">
                  <c:v>4.9815814173150095</c:v>
                </c:pt>
                <c:pt idx="18">
                  <c:v>4.9815814173150095</c:v>
                </c:pt>
                <c:pt idx="19">
                  <c:v>4.9815814173150095</c:v>
                </c:pt>
                <c:pt idx="20">
                  <c:v>4.9815814173150095</c:v>
                </c:pt>
                <c:pt idx="21">
                  <c:v>4.9815814173150095</c:v>
                </c:pt>
                <c:pt idx="22">
                  <c:v>4.9815814173150095</c:v>
                </c:pt>
                <c:pt idx="23">
                  <c:v>4.9815814173150095</c:v>
                </c:pt>
                <c:pt idx="24">
                  <c:v>4.9815814173150095</c:v>
                </c:pt>
                <c:pt idx="25">
                  <c:v>4.9815814173150095</c:v>
                </c:pt>
                <c:pt idx="26">
                  <c:v>4.9815814173150095</c:v>
                </c:pt>
                <c:pt idx="27">
                  <c:v>4.9815814173150095</c:v>
                </c:pt>
                <c:pt idx="28">
                  <c:v>4.9815814173150095</c:v>
                </c:pt>
                <c:pt idx="29">
                  <c:v>4.9815814173150095</c:v>
                </c:pt>
                <c:pt idx="30">
                  <c:v>4.9815814173150095</c:v>
                </c:pt>
                <c:pt idx="31">
                  <c:v>4.6791227755381088</c:v>
                </c:pt>
                <c:pt idx="32">
                  <c:v>4.6791227755381088</c:v>
                </c:pt>
                <c:pt idx="33">
                  <c:v>4.6791227755381088</c:v>
                </c:pt>
                <c:pt idx="34">
                  <c:v>4.8001575582056617</c:v>
                </c:pt>
                <c:pt idx="35">
                  <c:v>4.8001575582056617</c:v>
                </c:pt>
                <c:pt idx="36">
                  <c:v>4.7238829993128766</c:v>
                </c:pt>
                <c:pt idx="37">
                  <c:v>4.7238829993128766</c:v>
                </c:pt>
                <c:pt idx="38">
                  <c:v>4.7238829993128766</c:v>
                </c:pt>
                <c:pt idx="39">
                  <c:v>4.7238829993128766</c:v>
                </c:pt>
                <c:pt idx="40">
                  <c:v>4.7238829993128766</c:v>
                </c:pt>
                <c:pt idx="41">
                  <c:v>4.7238829993128766</c:v>
                </c:pt>
                <c:pt idx="42">
                  <c:v>4.7238829993128766</c:v>
                </c:pt>
                <c:pt idx="43">
                  <c:v>4.7238829993128766</c:v>
                </c:pt>
                <c:pt idx="44">
                  <c:v>4.7238829993128766</c:v>
                </c:pt>
                <c:pt idx="45">
                  <c:v>4.7238829993128766</c:v>
                </c:pt>
                <c:pt idx="46">
                  <c:v>4.7238829993128766</c:v>
                </c:pt>
                <c:pt idx="47">
                  <c:v>5.2242721242459194</c:v>
                </c:pt>
                <c:pt idx="48">
                  <c:v>5.2242721242459194</c:v>
                </c:pt>
                <c:pt idx="49">
                  <c:v>5.6990937280140317</c:v>
                </c:pt>
                <c:pt idx="50">
                  <c:v>5.773689793972637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1-4624-9D43-D98F489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30400"/>
        <c:axId val="1428728000"/>
      </c:scatterChart>
      <c:valAx>
        <c:axId val="142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8000"/>
        <c:crosses val="autoZero"/>
        <c:crossBetween val="midCat"/>
      </c:valAx>
      <c:valAx>
        <c:axId val="1428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6">
                  <c:v>5</c:v>
                </c:pt>
                <c:pt idx="18">
                  <c:v>7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  <c:pt idx="15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704849</xdr:colOff>
      <xdr:row>0</xdr:row>
      <xdr:rowOff>0</xdr:rowOff>
    </xdr:from>
    <xdr:to>
      <xdr:col>25</xdr:col>
      <xdr:colOff>609599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</xdr:colOff>
      <xdr:row>0</xdr:row>
      <xdr:rowOff>0</xdr:rowOff>
    </xdr:from>
    <xdr:to>
      <xdr:col>35</xdr:col>
      <xdr:colOff>22860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E75E-7AD7-F842-9C72-82C09F7B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37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ADBC-9F67-2383-6BB7-04DC4CF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36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BAFE2-637E-E619-52F0-E344C3C4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5CF30-F614-751A-3DEF-8DA49D8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9525</xdr:rowOff>
    </xdr:from>
    <xdr:to>
      <xdr:col>36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EC18-309A-49E1-88E7-969CE8FD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149C-D691-2D8D-DB6E-86FD8163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</xdr:row>
      <xdr:rowOff>4762</xdr:rowOff>
    </xdr:from>
    <xdr:to>
      <xdr:col>37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65139-1E4B-7F26-E48F-0BB3A9C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23811</xdr:colOff>
      <xdr:row>1</xdr:row>
      <xdr:rowOff>4761</xdr:rowOff>
    </xdr:from>
    <xdr:to>
      <xdr:col>37</xdr:col>
      <xdr:colOff>9524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9A48-456F-E582-F95E-F4407443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9263-742E-8004-7043-1F6B9839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E704-E715-88CD-B1D2-C8B02C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89BB0-B806-16F2-CB49-F3EC3AE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8206-3BE0-2AD9-DA66-17C5825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AB239"/>
  <sheetViews>
    <sheetView topLeftCell="K25" workbookViewId="0">
      <selection activeCell="AF34" sqref="AF33:AF34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8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2" spans="1:28" x14ac:dyDescent="0.25">
      <c r="V2" t="s">
        <v>58</v>
      </c>
      <c r="W2" t="s">
        <v>46</v>
      </c>
      <c r="X2" t="s">
        <v>47</v>
      </c>
      <c r="Z2" t="s">
        <v>73</v>
      </c>
      <c r="AA2" t="s">
        <v>46</v>
      </c>
      <c r="AB2" t="s">
        <v>47</v>
      </c>
    </row>
    <row r="3" spans="1:28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>
        <v>1</v>
      </c>
      <c r="Z3">
        <v>0</v>
      </c>
      <c r="AA3">
        <v>0</v>
      </c>
      <c r="AB3">
        <v>0</v>
      </c>
    </row>
    <row r="4" spans="1:28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>
        <v>1</v>
      </c>
      <c r="Z4">
        <v>1</v>
      </c>
      <c r="AA4">
        <v>0</v>
      </c>
      <c r="AB4">
        <v>0</v>
      </c>
    </row>
    <row r="5" spans="1:28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>
        <v>1</v>
      </c>
      <c r="Z5">
        <v>2</v>
      </c>
      <c r="AA5">
        <v>0</v>
      </c>
      <c r="AB5">
        <v>0</v>
      </c>
    </row>
    <row r="6" spans="1:28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>
        <v>1</v>
      </c>
      <c r="Z6">
        <v>3</v>
      </c>
      <c r="AA6">
        <v>0</v>
      </c>
      <c r="AB6">
        <v>0</v>
      </c>
    </row>
    <row r="7" spans="1:28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>
        <v>1</v>
      </c>
      <c r="Z7">
        <v>4</v>
      </c>
      <c r="AA7">
        <v>0</v>
      </c>
      <c r="AB7">
        <v>0</v>
      </c>
    </row>
    <row r="8" spans="1:28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>
        <v>1</v>
      </c>
      <c r="Z8">
        <v>5</v>
      </c>
      <c r="AA8">
        <v>0</v>
      </c>
      <c r="AB8">
        <v>0</v>
      </c>
    </row>
    <row r="9" spans="1:28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>
        <v>1</v>
      </c>
      <c r="Z9">
        <v>6</v>
      </c>
      <c r="AA9">
        <v>0</v>
      </c>
      <c r="AB9">
        <v>0</v>
      </c>
    </row>
    <row r="10" spans="1:28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>
        <v>1</v>
      </c>
      <c r="Z10">
        <v>7</v>
      </c>
      <c r="AA10">
        <v>0</v>
      </c>
      <c r="AB10">
        <v>0</v>
      </c>
    </row>
    <row r="11" spans="1:28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>
        <v>9</v>
      </c>
      <c r="Z11">
        <v>8</v>
      </c>
      <c r="AA11">
        <v>5</v>
      </c>
      <c r="AB11">
        <v>6</v>
      </c>
    </row>
    <row r="12" spans="1:28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>
        <v>2</v>
      </c>
      <c r="Z12">
        <v>9</v>
      </c>
      <c r="AA12">
        <v>4.8746780145175741</v>
      </c>
      <c r="AB12">
        <v>6</v>
      </c>
    </row>
    <row r="13" spans="1:28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  <c r="V13">
        <v>2</v>
      </c>
      <c r="Z13">
        <v>10</v>
      </c>
      <c r="AA13">
        <v>5.7527024409855665</v>
      </c>
      <c r="AB13">
        <v>3.3461834436232931</v>
      </c>
    </row>
    <row r="14" spans="1:28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  <c r="V14">
        <v>2</v>
      </c>
      <c r="Z14">
        <v>11</v>
      </c>
      <c r="AA14">
        <v>5.7527024409855665</v>
      </c>
      <c r="AB14">
        <v>3.3461834436232931</v>
      </c>
    </row>
    <row r="15" spans="1:28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  <c r="V15">
        <v>2</v>
      </c>
      <c r="Z15">
        <v>12</v>
      </c>
      <c r="AA15">
        <v>5.7527024409855665</v>
      </c>
      <c r="AB15">
        <v>3.3461834436232931</v>
      </c>
    </row>
    <row r="16" spans="1:28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  <c r="V16">
        <v>2</v>
      </c>
      <c r="Z16">
        <v>13</v>
      </c>
      <c r="AA16">
        <v>5.7527024409855665</v>
      </c>
      <c r="AB16">
        <v>3.3461834436232931</v>
      </c>
    </row>
    <row r="17" spans="1:28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  <c r="V17">
        <v>2</v>
      </c>
      <c r="Z17">
        <v>14</v>
      </c>
      <c r="AA17">
        <v>5.7527024409855665</v>
      </c>
      <c r="AB17">
        <v>3.3461834436232931</v>
      </c>
    </row>
    <row r="18" spans="1:28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  <c r="V18">
        <v>2</v>
      </c>
      <c r="Z18">
        <v>15</v>
      </c>
      <c r="AA18">
        <v>5.7527024409855665</v>
      </c>
      <c r="AB18">
        <v>3.3461834436232931</v>
      </c>
    </row>
    <row r="19" spans="1:28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  <c r="V19">
        <v>2</v>
      </c>
      <c r="Z19">
        <v>16</v>
      </c>
      <c r="AA19">
        <v>5.7527024409855665</v>
      </c>
      <c r="AB19">
        <v>3.3461834436232931</v>
      </c>
    </row>
    <row r="20" spans="1:28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  <c r="V20">
        <v>2</v>
      </c>
      <c r="Z20">
        <v>17</v>
      </c>
      <c r="AA20">
        <v>5.7527024409855665</v>
      </c>
      <c r="AB20">
        <v>3.3461834436232931</v>
      </c>
    </row>
    <row r="21" spans="1:28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  <c r="V21">
        <v>2</v>
      </c>
      <c r="Z21">
        <v>18</v>
      </c>
      <c r="AA21">
        <v>5.7527024409855665</v>
      </c>
      <c r="AB21">
        <v>3.3461834436232931</v>
      </c>
    </row>
    <row r="22" spans="1:28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  <c r="V22">
        <v>2</v>
      </c>
      <c r="Z22">
        <v>19</v>
      </c>
      <c r="AA22">
        <v>5.7527024409855665</v>
      </c>
      <c r="AB22">
        <v>3.3461834436232931</v>
      </c>
    </row>
    <row r="23" spans="1:28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  <c r="V23">
        <v>2</v>
      </c>
      <c r="Z23">
        <v>20</v>
      </c>
      <c r="AA23">
        <v>5.7527024409855665</v>
      </c>
      <c r="AB23">
        <v>3.3461834436232931</v>
      </c>
    </row>
    <row r="24" spans="1:28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  <c r="V24">
        <v>2</v>
      </c>
      <c r="Z24">
        <v>21</v>
      </c>
      <c r="AA24">
        <v>5.7527024409855665</v>
      </c>
      <c r="AB24">
        <v>3.3461834436232931</v>
      </c>
    </row>
    <row r="25" spans="1:28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  <c r="V25">
        <v>9</v>
      </c>
      <c r="Z25">
        <v>22</v>
      </c>
      <c r="AA25">
        <v>5.7527024409855665</v>
      </c>
      <c r="AB25">
        <v>3.3461834436232931</v>
      </c>
    </row>
    <row r="26" spans="1:28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  <c r="V26">
        <v>9</v>
      </c>
      <c r="Z26">
        <v>23</v>
      </c>
      <c r="AA26">
        <v>5.7527024409855665</v>
      </c>
      <c r="AB26">
        <v>3.3461834436232931</v>
      </c>
    </row>
    <row r="27" spans="1:28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  <c r="V27">
        <v>9</v>
      </c>
      <c r="Z27">
        <v>24</v>
      </c>
      <c r="AA27">
        <v>5.7527024409855665</v>
      </c>
      <c r="AB27">
        <v>3.3461834436232931</v>
      </c>
    </row>
    <row r="28" spans="1:28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  <c r="V28">
        <v>2</v>
      </c>
      <c r="Z28">
        <v>25</v>
      </c>
      <c r="AA28">
        <v>5.7527024409855665</v>
      </c>
      <c r="AB28">
        <v>3.3461834436232931</v>
      </c>
    </row>
    <row r="29" spans="1:28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  <c r="V29">
        <v>2</v>
      </c>
      <c r="Z29">
        <v>26</v>
      </c>
      <c r="AA29">
        <v>5.7527024409855665</v>
      </c>
      <c r="AB29">
        <v>3.3461834436232931</v>
      </c>
    </row>
    <row r="30" spans="1:28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  <c r="V30">
        <v>2</v>
      </c>
      <c r="Z30">
        <v>27</v>
      </c>
      <c r="AA30">
        <v>6.1264425153765423</v>
      </c>
      <c r="AB30">
        <v>3.6820697233286701</v>
      </c>
    </row>
    <row r="31" spans="1:28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  <c r="V31">
        <v>2</v>
      </c>
      <c r="Z31">
        <v>28</v>
      </c>
      <c r="AA31">
        <v>6.1264425153765423</v>
      </c>
      <c r="AB31">
        <v>3.6820697233286701</v>
      </c>
    </row>
    <row r="32" spans="1:28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  <c r="V32">
        <v>2</v>
      </c>
      <c r="Z32">
        <v>29</v>
      </c>
      <c r="AA32">
        <v>6.1264425153765423</v>
      </c>
      <c r="AB32">
        <v>3.6820697233286701</v>
      </c>
    </row>
    <row r="33" spans="1:28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  <c r="V33">
        <v>2</v>
      </c>
      <c r="Z33">
        <v>30</v>
      </c>
      <c r="AA33">
        <v>6.298678106454739</v>
      </c>
      <c r="AB33">
        <v>3.5606880754829091</v>
      </c>
    </row>
    <row r="34" spans="1:28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  <c r="V34">
        <v>7</v>
      </c>
      <c r="W34">
        <v>5</v>
      </c>
      <c r="Z34">
        <v>31</v>
      </c>
      <c r="AA34">
        <v>5.9702135217955314</v>
      </c>
      <c r="AB34">
        <v>3.766289256614388</v>
      </c>
    </row>
    <row r="35" spans="1:28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  <c r="V35">
        <v>7</v>
      </c>
      <c r="X35">
        <v>6</v>
      </c>
      <c r="Z35">
        <v>32</v>
      </c>
      <c r="AA35">
        <v>5.9702135217955314</v>
      </c>
      <c r="AB35">
        <v>3.766289256614388</v>
      </c>
    </row>
    <row r="36" spans="1:28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  <c r="V36">
        <v>7</v>
      </c>
      <c r="Z36">
        <v>33</v>
      </c>
      <c r="AA36">
        <v>5.9702135217955314</v>
      </c>
      <c r="AB36">
        <v>3.766289256614388</v>
      </c>
    </row>
    <row r="37" spans="1:28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  <c r="V37">
        <v>8</v>
      </c>
      <c r="W37">
        <v>7</v>
      </c>
      <c r="Z37">
        <v>34</v>
      </c>
      <c r="AA37">
        <v>6.6546041476147124</v>
      </c>
      <c r="AB37">
        <v>3.9349550773821087</v>
      </c>
    </row>
    <row r="38" spans="1:28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  <c r="V38">
        <v>8</v>
      </c>
      <c r="W38">
        <v>7</v>
      </c>
      <c r="Z38">
        <v>35</v>
      </c>
      <c r="AA38">
        <v>6.6546041476147124</v>
      </c>
      <c r="AB38">
        <v>3.9349550773821087</v>
      </c>
    </row>
    <row r="39" spans="1:28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  <c r="V39">
        <v>8</v>
      </c>
      <c r="W39">
        <v>4</v>
      </c>
      <c r="Z39">
        <v>36</v>
      </c>
      <c r="AA39">
        <v>7.1602000624515343</v>
      </c>
      <c r="AB39">
        <v>4.2996361522154061</v>
      </c>
    </row>
    <row r="40" spans="1:28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  <c r="V40">
        <v>8</v>
      </c>
      <c r="W40">
        <v>2</v>
      </c>
      <c r="Z40">
        <v>37</v>
      </c>
      <c r="AA40">
        <v>7.4175907931873892</v>
      </c>
      <c r="AB40">
        <v>4.2972822031808038</v>
      </c>
    </row>
    <row r="41" spans="1:28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  <c r="V41">
        <v>8</v>
      </c>
      <c r="W41">
        <v>7</v>
      </c>
      <c r="Z41">
        <v>38</v>
      </c>
      <c r="AA41">
        <v>7.4175907931873892</v>
      </c>
      <c r="AB41">
        <v>4.2972822031808038</v>
      </c>
    </row>
    <row r="42" spans="1:28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  <c r="V42">
        <v>8</v>
      </c>
      <c r="W42">
        <v>3</v>
      </c>
      <c r="Z42">
        <v>39</v>
      </c>
      <c r="AA42">
        <v>7.4175907931873892</v>
      </c>
      <c r="AB42">
        <v>4.2972822031808038</v>
      </c>
    </row>
    <row r="43" spans="1:28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  <c r="V43">
        <v>8</v>
      </c>
      <c r="W43">
        <v>4</v>
      </c>
      <c r="Z43">
        <v>40</v>
      </c>
      <c r="AA43">
        <v>7.4175907931873892</v>
      </c>
      <c r="AB43">
        <v>4.2972822031808038</v>
      </c>
    </row>
    <row r="44" spans="1:28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  <c r="V44">
        <v>9</v>
      </c>
      <c r="W44">
        <v>9</v>
      </c>
      <c r="Z44">
        <v>41</v>
      </c>
      <c r="AA44">
        <v>7.4175907931873892</v>
      </c>
      <c r="AB44">
        <v>4.2972822031808038</v>
      </c>
    </row>
    <row r="45" spans="1:28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  <c r="V45">
        <v>9</v>
      </c>
      <c r="X45">
        <v>4</v>
      </c>
      <c r="Z45">
        <v>42</v>
      </c>
      <c r="AA45">
        <v>7.2606553821905306</v>
      </c>
      <c r="AB45">
        <v>4.295898100608178</v>
      </c>
    </row>
    <row r="46" spans="1:28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  <c r="V46">
        <v>9</v>
      </c>
      <c r="W46">
        <v>8</v>
      </c>
      <c r="Z46">
        <v>43</v>
      </c>
      <c r="AA46">
        <v>7.4942654860507991</v>
      </c>
      <c r="AB46">
        <v>4.4070377505654097</v>
      </c>
    </row>
    <row r="47" spans="1:28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  <c r="V47">
        <v>9</v>
      </c>
      <c r="Z47">
        <v>44</v>
      </c>
      <c r="AA47">
        <v>7.7474928163860532</v>
      </c>
      <c r="AB47">
        <v>4.4317295632029534</v>
      </c>
    </row>
    <row r="48" spans="1:28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  <c r="V48">
        <v>9</v>
      </c>
      <c r="Z48">
        <v>45</v>
      </c>
      <c r="AA48">
        <v>7.7474928163860532</v>
      </c>
      <c r="AB48">
        <v>4.4317295632029534</v>
      </c>
    </row>
    <row r="49" spans="1:28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  <c r="V49">
        <v>9</v>
      </c>
      <c r="W49">
        <v>6</v>
      </c>
      <c r="Z49">
        <v>46</v>
      </c>
      <c r="AA49">
        <v>7.9399968907024983</v>
      </c>
      <c r="AB49">
        <v>4.49636660842111</v>
      </c>
    </row>
    <row r="50" spans="1:28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  <c r="V50">
        <v>9</v>
      </c>
      <c r="X50">
        <v>4</v>
      </c>
      <c r="Z50">
        <v>47</v>
      </c>
      <c r="AA50">
        <v>8.116854484987412</v>
      </c>
      <c r="AB50">
        <v>4.7273795915229826</v>
      </c>
    </row>
    <row r="51" spans="1:28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  <c r="V51">
        <v>9</v>
      </c>
      <c r="X51">
        <v>1</v>
      </c>
      <c r="Z51">
        <v>48</v>
      </c>
      <c r="AA51">
        <v>8.116854484987412</v>
      </c>
      <c r="AB51">
        <v>4.7273795915229826</v>
      </c>
    </row>
    <row r="52" spans="1:28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  <c r="V52">
        <v>9</v>
      </c>
      <c r="X52">
        <v>1</v>
      </c>
      <c r="Z52">
        <v>49</v>
      </c>
      <c r="AA52">
        <v>8.0562724782811692</v>
      </c>
      <c r="AB52">
        <v>4.737582193853628</v>
      </c>
    </row>
    <row r="53" spans="1:28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  <c r="V53">
        <v>9</v>
      </c>
      <c r="X53">
        <v>4</v>
      </c>
      <c r="Z53">
        <v>50</v>
      </c>
      <c r="AA53">
        <v>8.0992665960493806</v>
      </c>
      <c r="AB53">
        <v>5.0313683457870813</v>
      </c>
    </row>
    <row r="54" spans="1:28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  <c r="V54">
        <v>9</v>
      </c>
      <c r="X54">
        <v>2</v>
      </c>
    </row>
    <row r="55" spans="1:28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  <c r="V55">
        <v>9</v>
      </c>
      <c r="W55">
        <v>8</v>
      </c>
    </row>
    <row r="56" spans="1:28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  <c r="V56">
        <v>26</v>
      </c>
      <c r="X56">
        <v>5</v>
      </c>
    </row>
    <row r="57" spans="1:28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  <c r="V57">
        <v>26</v>
      </c>
      <c r="W57">
        <v>5</v>
      </c>
    </row>
    <row r="58" spans="1:28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  <c r="V58">
        <v>26</v>
      </c>
      <c r="X58">
        <v>6</v>
      </c>
    </row>
    <row r="59" spans="1:28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  <c r="V59">
        <v>26</v>
      </c>
    </row>
    <row r="60" spans="1:28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  <c r="V60">
        <v>26</v>
      </c>
      <c r="W60">
        <v>8</v>
      </c>
    </row>
    <row r="61" spans="1:28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  <c r="V61">
        <v>26</v>
      </c>
      <c r="X61">
        <v>4</v>
      </c>
    </row>
    <row r="62" spans="1:28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  <c r="V62">
        <v>26</v>
      </c>
      <c r="X62">
        <v>2</v>
      </c>
    </row>
    <row r="63" spans="1:28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  <c r="V63">
        <v>26</v>
      </c>
      <c r="X63">
        <v>2</v>
      </c>
    </row>
    <row r="64" spans="1:28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  <c r="V64">
        <v>29</v>
      </c>
      <c r="W64">
        <v>8</v>
      </c>
    </row>
    <row r="65" spans="1:24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  <c r="V65">
        <v>29</v>
      </c>
      <c r="X65">
        <v>2</v>
      </c>
    </row>
    <row r="66" spans="1:24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  <c r="V66">
        <v>29</v>
      </c>
      <c r="W66">
        <v>6</v>
      </c>
    </row>
    <row r="67" spans="1:24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  <c r="V67">
        <v>29</v>
      </c>
      <c r="W67">
        <v>8</v>
      </c>
    </row>
    <row r="68" spans="1:24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  <c r="V68">
        <v>29</v>
      </c>
      <c r="X68">
        <v>6</v>
      </c>
    </row>
    <row r="69" spans="1:24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  <c r="V69">
        <v>29</v>
      </c>
      <c r="X69">
        <v>1</v>
      </c>
    </row>
    <row r="70" spans="1:24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  <c r="V70">
        <v>29</v>
      </c>
      <c r="W70">
        <v>6</v>
      </c>
    </row>
    <row r="71" spans="1:24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  <c r="V71">
        <v>29</v>
      </c>
      <c r="W71">
        <v>4</v>
      </c>
    </row>
    <row r="72" spans="1:24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  <c r="V72">
        <v>30</v>
      </c>
      <c r="W72">
        <v>2</v>
      </c>
    </row>
    <row r="73" spans="1:24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  <c r="V73">
        <v>30</v>
      </c>
      <c r="W73">
        <v>7</v>
      </c>
    </row>
    <row r="74" spans="1:24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  <c r="V74">
        <v>30</v>
      </c>
      <c r="X74">
        <v>5</v>
      </c>
    </row>
    <row r="75" spans="1:24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  <c r="V75">
        <v>30</v>
      </c>
      <c r="X75">
        <v>4</v>
      </c>
    </row>
    <row r="76" spans="1:24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  <c r="V76">
        <v>30</v>
      </c>
      <c r="W76">
        <v>5</v>
      </c>
    </row>
    <row r="77" spans="1:24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  <c r="V77">
        <v>30</v>
      </c>
      <c r="X77">
        <v>5</v>
      </c>
    </row>
    <row r="78" spans="1:24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  <c r="V78">
        <v>33</v>
      </c>
      <c r="W78">
        <v>9</v>
      </c>
    </row>
    <row r="79" spans="1:24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  <c r="V79">
        <v>33</v>
      </c>
      <c r="X79">
        <v>5</v>
      </c>
    </row>
    <row r="80" spans="1:24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  <c r="V80">
        <v>33</v>
      </c>
      <c r="W80">
        <v>3</v>
      </c>
    </row>
    <row r="81" spans="1:24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  <c r="V81">
        <v>33</v>
      </c>
      <c r="X81">
        <v>4</v>
      </c>
    </row>
    <row r="82" spans="1:24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  <c r="V82">
        <v>33</v>
      </c>
      <c r="W82">
        <v>8</v>
      </c>
    </row>
    <row r="83" spans="1:24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  <c r="V83">
        <v>33</v>
      </c>
      <c r="W83">
        <v>5</v>
      </c>
    </row>
    <row r="84" spans="1:24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  <c r="V84">
        <v>33</v>
      </c>
      <c r="W84">
        <v>9</v>
      </c>
    </row>
    <row r="85" spans="1:24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  <c r="V85">
        <v>33</v>
      </c>
      <c r="W85">
        <v>7</v>
      </c>
    </row>
    <row r="86" spans="1:24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  <c r="V86">
        <v>33</v>
      </c>
      <c r="W86">
        <v>8</v>
      </c>
    </row>
    <row r="87" spans="1:24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  <c r="V87">
        <v>33</v>
      </c>
      <c r="W87">
        <v>7</v>
      </c>
    </row>
    <row r="88" spans="1:24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  <c r="V88">
        <v>33</v>
      </c>
      <c r="W88">
        <v>8</v>
      </c>
    </row>
    <row r="89" spans="1:24" x14ac:dyDescent="0.25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  <c r="V89">
        <v>35</v>
      </c>
      <c r="X89">
        <v>6</v>
      </c>
    </row>
    <row r="90" spans="1:24" x14ac:dyDescent="0.25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  <c r="V90">
        <v>35</v>
      </c>
      <c r="W90">
        <v>9</v>
      </c>
    </row>
    <row r="91" spans="1:24" x14ac:dyDescent="0.25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  <c r="V91">
        <v>35</v>
      </c>
      <c r="X91">
        <v>7</v>
      </c>
    </row>
    <row r="92" spans="1:24" x14ac:dyDescent="0.25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  <c r="V92">
        <v>35</v>
      </c>
      <c r="W92">
        <v>8</v>
      </c>
    </row>
    <row r="93" spans="1:24" x14ac:dyDescent="0.25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  <c r="V93">
        <v>35</v>
      </c>
      <c r="W93">
        <v>7</v>
      </c>
    </row>
    <row r="94" spans="1:24" x14ac:dyDescent="0.25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  <c r="V94">
        <v>35</v>
      </c>
      <c r="X94">
        <v>5</v>
      </c>
    </row>
    <row r="95" spans="1:24" x14ac:dyDescent="0.25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  <c r="V95">
        <v>35</v>
      </c>
      <c r="X95">
        <v>4</v>
      </c>
    </row>
    <row r="96" spans="1:24" x14ac:dyDescent="0.25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  <c r="V96">
        <v>35</v>
      </c>
      <c r="W96">
        <v>9</v>
      </c>
    </row>
    <row r="97" spans="1:24" x14ac:dyDescent="0.25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  <c r="V97">
        <v>35</v>
      </c>
    </row>
    <row r="98" spans="1:24" x14ac:dyDescent="0.25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  <c r="V98">
        <v>35</v>
      </c>
      <c r="W98">
        <v>11</v>
      </c>
    </row>
    <row r="99" spans="1:24" x14ac:dyDescent="0.25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91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  <c r="V99">
        <v>35</v>
      </c>
      <c r="W99">
        <v>10</v>
      </c>
    </row>
    <row r="100" spans="1:24" x14ac:dyDescent="0.25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  <c r="V100">
        <v>35</v>
      </c>
      <c r="X100">
        <v>6</v>
      </c>
    </row>
    <row r="101" spans="1:24" x14ac:dyDescent="0.25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  <c r="V101">
        <v>35</v>
      </c>
      <c r="W101">
        <v>10</v>
      </c>
    </row>
    <row r="102" spans="1:24" x14ac:dyDescent="0.25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  <c r="V102">
        <v>35</v>
      </c>
      <c r="W102">
        <v>9</v>
      </c>
    </row>
    <row r="103" spans="1:24" x14ac:dyDescent="0.25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  <c r="V103">
        <v>35</v>
      </c>
      <c r="W103">
        <v>8</v>
      </c>
    </row>
    <row r="104" spans="1:24" x14ac:dyDescent="0.25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  <c r="V104">
        <v>35</v>
      </c>
      <c r="W104">
        <v>7</v>
      </c>
    </row>
    <row r="105" spans="1:24" x14ac:dyDescent="0.25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  <c r="V105">
        <v>35</v>
      </c>
      <c r="X105">
        <v>7</v>
      </c>
    </row>
    <row r="106" spans="1:24" x14ac:dyDescent="0.25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  <c r="V106">
        <v>35</v>
      </c>
      <c r="X106">
        <v>3</v>
      </c>
    </row>
    <row r="107" spans="1:24" x14ac:dyDescent="0.25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  <c r="V107">
        <v>35</v>
      </c>
      <c r="W107">
        <v>10</v>
      </c>
    </row>
    <row r="108" spans="1:24" x14ac:dyDescent="0.25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  <c r="V108">
        <v>35</v>
      </c>
      <c r="W108">
        <v>10</v>
      </c>
    </row>
    <row r="109" spans="1:24" x14ac:dyDescent="0.25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  <c r="V109">
        <v>35</v>
      </c>
      <c r="W109">
        <v>11</v>
      </c>
    </row>
    <row r="110" spans="1:24" x14ac:dyDescent="0.25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  <c r="V110">
        <v>36</v>
      </c>
      <c r="W110">
        <v>9</v>
      </c>
    </row>
    <row r="111" spans="1:24" x14ac:dyDescent="0.25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  <c r="V111">
        <v>36</v>
      </c>
      <c r="X111">
        <v>5</v>
      </c>
    </row>
    <row r="112" spans="1:24" x14ac:dyDescent="0.25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  <c r="V112">
        <v>36</v>
      </c>
      <c r="W112">
        <v>8</v>
      </c>
    </row>
    <row r="113" spans="1:24" x14ac:dyDescent="0.25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  <c r="V113">
        <v>36</v>
      </c>
      <c r="X113">
        <v>4</v>
      </c>
    </row>
    <row r="114" spans="1:24" x14ac:dyDescent="0.25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  <c r="V114">
        <v>36</v>
      </c>
      <c r="W114">
        <v>9</v>
      </c>
    </row>
    <row r="115" spans="1:24" x14ac:dyDescent="0.25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  <c r="V115">
        <v>36</v>
      </c>
      <c r="W115">
        <v>9</v>
      </c>
    </row>
    <row r="116" spans="1:24" x14ac:dyDescent="0.25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  <c r="V116">
        <v>36</v>
      </c>
      <c r="W116">
        <v>6</v>
      </c>
    </row>
    <row r="117" spans="1:24" x14ac:dyDescent="0.25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  <c r="V117">
        <v>36</v>
      </c>
      <c r="X117">
        <v>4</v>
      </c>
    </row>
    <row r="118" spans="1:24" x14ac:dyDescent="0.25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  <c r="V118">
        <v>36</v>
      </c>
      <c r="X118">
        <v>4</v>
      </c>
    </row>
    <row r="119" spans="1:24" x14ac:dyDescent="0.25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  <c r="V119">
        <v>36</v>
      </c>
      <c r="W119">
        <v>9</v>
      </c>
    </row>
    <row r="120" spans="1:24" x14ac:dyDescent="0.25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  <c r="V120">
        <v>36</v>
      </c>
      <c r="W120">
        <v>11</v>
      </c>
    </row>
    <row r="121" spans="1:24" x14ac:dyDescent="0.25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  <c r="V121">
        <v>41</v>
      </c>
      <c r="X121">
        <v>3</v>
      </c>
    </row>
    <row r="122" spans="1:24" x14ac:dyDescent="0.25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6" si="9">SUM(F122:J122)</f>
        <v>9</v>
      </c>
      <c r="O122">
        <v>2</v>
      </c>
      <c r="P122" t="s">
        <v>46</v>
      </c>
      <c r="Q122" t="s">
        <v>45</v>
      </c>
      <c r="V122">
        <v>41</v>
      </c>
      <c r="W122">
        <v>6</v>
      </c>
    </row>
    <row r="123" spans="1:24" x14ac:dyDescent="0.25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  <c r="V123">
        <v>41</v>
      </c>
      <c r="W123">
        <v>6</v>
      </c>
    </row>
    <row r="124" spans="1:24" x14ac:dyDescent="0.25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  <c r="V124">
        <v>41</v>
      </c>
      <c r="W124">
        <v>6</v>
      </c>
    </row>
    <row r="125" spans="1:24" x14ac:dyDescent="0.25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  <c r="V125">
        <v>41</v>
      </c>
      <c r="W125">
        <v>9</v>
      </c>
    </row>
    <row r="126" spans="1:24" x14ac:dyDescent="0.25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  <c r="V126">
        <v>41</v>
      </c>
      <c r="W126">
        <v>6</v>
      </c>
    </row>
    <row r="127" spans="1:24" x14ac:dyDescent="0.25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  <c r="V127">
        <v>41</v>
      </c>
      <c r="W127">
        <v>4</v>
      </c>
    </row>
    <row r="128" spans="1:24" x14ac:dyDescent="0.25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  <c r="V128">
        <v>41</v>
      </c>
      <c r="W128">
        <v>7</v>
      </c>
    </row>
    <row r="129" spans="1:24" x14ac:dyDescent="0.25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  <c r="V129">
        <v>41</v>
      </c>
      <c r="W129">
        <v>5</v>
      </c>
    </row>
    <row r="130" spans="1:24" x14ac:dyDescent="0.25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  <c r="V130">
        <v>41</v>
      </c>
      <c r="W130">
        <v>9</v>
      </c>
    </row>
    <row r="131" spans="1:24" x14ac:dyDescent="0.25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  <c r="V131">
        <v>41</v>
      </c>
      <c r="W131">
        <v>10</v>
      </c>
    </row>
    <row r="132" spans="1:24" x14ac:dyDescent="0.25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  <c r="V132">
        <v>41</v>
      </c>
      <c r="W132">
        <v>12</v>
      </c>
    </row>
    <row r="133" spans="1:24" x14ac:dyDescent="0.25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  <c r="V133">
        <v>41</v>
      </c>
      <c r="W133">
        <v>6</v>
      </c>
    </row>
    <row r="134" spans="1:24" x14ac:dyDescent="0.25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  <c r="V134">
        <v>41</v>
      </c>
      <c r="W134">
        <v>6</v>
      </c>
    </row>
    <row r="135" spans="1:24" x14ac:dyDescent="0.25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  <c r="V135">
        <v>41</v>
      </c>
      <c r="W135">
        <v>3</v>
      </c>
    </row>
    <row r="136" spans="1:24" x14ac:dyDescent="0.25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  <c r="V136">
        <v>41</v>
      </c>
      <c r="W136">
        <v>5</v>
      </c>
    </row>
    <row r="137" spans="1:24" x14ac:dyDescent="0.25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  <c r="V137">
        <v>42</v>
      </c>
      <c r="W137">
        <v>14</v>
      </c>
    </row>
    <row r="138" spans="1:24" x14ac:dyDescent="0.25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  <c r="V138">
        <v>42</v>
      </c>
      <c r="X138">
        <v>7</v>
      </c>
    </row>
    <row r="139" spans="1:24" x14ac:dyDescent="0.25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  <c r="V139">
        <v>42</v>
      </c>
      <c r="W139">
        <v>8</v>
      </c>
    </row>
    <row r="140" spans="1:24" x14ac:dyDescent="0.25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  <c r="V140">
        <v>42</v>
      </c>
      <c r="X140">
        <v>6</v>
      </c>
    </row>
    <row r="141" spans="1:24" x14ac:dyDescent="0.25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  <c r="V141">
        <v>42</v>
      </c>
      <c r="X141">
        <v>5</v>
      </c>
    </row>
    <row r="142" spans="1:24" x14ac:dyDescent="0.25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  <c r="V142">
        <v>42</v>
      </c>
      <c r="W142">
        <v>12</v>
      </c>
    </row>
    <row r="143" spans="1:24" x14ac:dyDescent="0.25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  <c r="V143">
        <v>42</v>
      </c>
      <c r="X143">
        <v>4</v>
      </c>
    </row>
    <row r="144" spans="1:24" x14ac:dyDescent="0.25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  <c r="V144">
        <v>42</v>
      </c>
      <c r="W144">
        <v>3</v>
      </c>
    </row>
    <row r="145" spans="1:24" x14ac:dyDescent="0.25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  <c r="V145">
        <v>42</v>
      </c>
      <c r="W145">
        <v>13</v>
      </c>
    </row>
    <row r="146" spans="1:24" x14ac:dyDescent="0.25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  <c r="V146">
        <v>42</v>
      </c>
      <c r="W146">
        <v>11</v>
      </c>
    </row>
    <row r="147" spans="1:24" x14ac:dyDescent="0.25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  <c r="V147">
        <v>42</v>
      </c>
      <c r="W147">
        <v>11</v>
      </c>
    </row>
    <row r="148" spans="1:24" x14ac:dyDescent="0.25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  <c r="V148">
        <v>42</v>
      </c>
      <c r="W148">
        <v>11</v>
      </c>
    </row>
    <row r="149" spans="1:24" x14ac:dyDescent="0.25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  <c r="V149">
        <v>43</v>
      </c>
      <c r="W149">
        <v>12</v>
      </c>
    </row>
    <row r="150" spans="1:24" x14ac:dyDescent="0.25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  <c r="V150">
        <v>43</v>
      </c>
      <c r="W150">
        <v>9</v>
      </c>
    </row>
    <row r="151" spans="1:24" x14ac:dyDescent="0.25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  <c r="V151">
        <v>43</v>
      </c>
      <c r="W151">
        <v>11</v>
      </c>
    </row>
    <row r="152" spans="1:24" x14ac:dyDescent="0.25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  <c r="V152">
        <v>43</v>
      </c>
      <c r="X152">
        <v>5</v>
      </c>
    </row>
    <row r="153" spans="1:24" x14ac:dyDescent="0.25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  <c r="V153">
        <v>43</v>
      </c>
      <c r="X153">
        <v>4</v>
      </c>
    </row>
    <row r="154" spans="1:24" x14ac:dyDescent="0.25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  <c r="V154">
        <v>43</v>
      </c>
      <c r="W154">
        <v>12</v>
      </c>
    </row>
    <row r="155" spans="1:24" x14ac:dyDescent="0.25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  <c r="V155">
        <v>45</v>
      </c>
      <c r="W155">
        <v>8</v>
      </c>
    </row>
    <row r="156" spans="1:24" x14ac:dyDescent="0.25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  <c r="V156">
        <v>45</v>
      </c>
      <c r="X156">
        <v>5</v>
      </c>
    </row>
    <row r="157" spans="1:24" x14ac:dyDescent="0.25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  <c r="V157">
        <v>45</v>
      </c>
      <c r="W157">
        <v>9</v>
      </c>
    </row>
    <row r="158" spans="1:24" x14ac:dyDescent="0.25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  <c r="V158">
        <v>45</v>
      </c>
      <c r="W158">
        <v>11</v>
      </c>
    </row>
    <row r="159" spans="1:24" x14ac:dyDescent="0.25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  <c r="V159">
        <v>45</v>
      </c>
      <c r="W159">
        <v>8</v>
      </c>
    </row>
    <row r="160" spans="1:24" x14ac:dyDescent="0.25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  <c r="V160">
        <v>45</v>
      </c>
      <c r="W160">
        <v>9</v>
      </c>
    </row>
    <row r="161" spans="1:24" x14ac:dyDescent="0.25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  <c r="V161">
        <v>45</v>
      </c>
      <c r="W161">
        <v>11</v>
      </c>
    </row>
    <row r="162" spans="1:24" x14ac:dyDescent="0.25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  <c r="V162">
        <v>45</v>
      </c>
      <c r="W162">
        <v>11</v>
      </c>
    </row>
    <row r="163" spans="1:24" x14ac:dyDescent="0.25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  <c r="V163">
        <v>46</v>
      </c>
      <c r="W163">
        <v>9</v>
      </c>
    </row>
    <row r="164" spans="1:24" x14ac:dyDescent="0.25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  <c r="V164">
        <v>46</v>
      </c>
      <c r="W164">
        <v>6</v>
      </c>
    </row>
    <row r="165" spans="1:24" x14ac:dyDescent="0.25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  <c r="V165">
        <v>46</v>
      </c>
      <c r="X165">
        <v>6</v>
      </c>
    </row>
    <row r="166" spans="1:24" x14ac:dyDescent="0.25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  <c r="V166">
        <v>46</v>
      </c>
      <c r="X166">
        <v>4</v>
      </c>
    </row>
    <row r="167" spans="1:24" x14ac:dyDescent="0.25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  <c r="V167">
        <v>46</v>
      </c>
      <c r="X167">
        <v>4</v>
      </c>
    </row>
    <row r="168" spans="1:24" x14ac:dyDescent="0.25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  <c r="V168">
        <v>46</v>
      </c>
      <c r="X168">
        <v>6</v>
      </c>
    </row>
    <row r="169" spans="1:24" x14ac:dyDescent="0.25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  <c r="V169">
        <v>46</v>
      </c>
      <c r="W169">
        <v>10</v>
      </c>
    </row>
    <row r="170" spans="1:24" x14ac:dyDescent="0.25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  <c r="V170">
        <v>46</v>
      </c>
      <c r="W170">
        <v>8</v>
      </c>
    </row>
    <row r="171" spans="1:24" x14ac:dyDescent="0.25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  <c r="V171">
        <v>46</v>
      </c>
    </row>
    <row r="172" spans="1:24" x14ac:dyDescent="0.25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  <c r="V172">
        <v>46</v>
      </c>
      <c r="X172">
        <v>6</v>
      </c>
    </row>
    <row r="173" spans="1:24" x14ac:dyDescent="0.25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  <c r="V173">
        <v>46</v>
      </c>
      <c r="W173">
        <v>10</v>
      </c>
    </row>
    <row r="174" spans="1:24" x14ac:dyDescent="0.25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  <c r="V174">
        <v>46</v>
      </c>
      <c r="W174">
        <v>10</v>
      </c>
    </row>
    <row r="175" spans="1:24" x14ac:dyDescent="0.25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  <c r="V175">
        <v>46</v>
      </c>
    </row>
    <row r="176" spans="1:24" x14ac:dyDescent="0.25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  <c r="V176">
        <v>46</v>
      </c>
    </row>
    <row r="177" spans="1:24" x14ac:dyDescent="0.25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  <c r="V177">
        <v>46</v>
      </c>
      <c r="W177">
        <v>7</v>
      </c>
    </row>
    <row r="178" spans="1:24" x14ac:dyDescent="0.25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  <c r="V178">
        <v>46</v>
      </c>
      <c r="W178">
        <v>8</v>
      </c>
    </row>
    <row r="179" spans="1:24" x14ac:dyDescent="0.25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  <c r="V179">
        <v>46</v>
      </c>
      <c r="X179">
        <v>7</v>
      </c>
    </row>
    <row r="180" spans="1:24" x14ac:dyDescent="0.25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  <c r="V180">
        <v>46</v>
      </c>
      <c r="W180">
        <v>10</v>
      </c>
    </row>
    <row r="181" spans="1:24" x14ac:dyDescent="0.25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  <c r="V181">
        <v>46</v>
      </c>
      <c r="W181">
        <v>10</v>
      </c>
    </row>
    <row r="182" spans="1:24" x14ac:dyDescent="0.25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  <c r="V182">
        <v>46</v>
      </c>
      <c r="W182">
        <v>10</v>
      </c>
    </row>
    <row r="183" spans="1:24" x14ac:dyDescent="0.25">
      <c r="A183" s="1">
        <v>45634</v>
      </c>
      <c r="B183" t="s">
        <v>0</v>
      </c>
      <c r="C183" t="s">
        <v>20</v>
      </c>
      <c r="D183" t="s">
        <v>2</v>
      </c>
      <c r="E183" t="s">
        <v>21</v>
      </c>
      <c r="F183">
        <v>0</v>
      </c>
      <c r="G183">
        <v>0</v>
      </c>
      <c r="H183">
        <v>7</v>
      </c>
      <c r="I183">
        <v>0</v>
      </c>
      <c r="J183">
        <v>3</v>
      </c>
      <c r="K183">
        <v>15</v>
      </c>
      <c r="L183">
        <f t="shared" si="6"/>
        <v>20</v>
      </c>
      <c r="M183">
        <v>121</v>
      </c>
      <c r="N183">
        <f t="shared" si="9"/>
        <v>10</v>
      </c>
      <c r="O183">
        <v>6</v>
      </c>
      <c r="P183" t="s">
        <v>46</v>
      </c>
      <c r="Q183" t="s">
        <v>45</v>
      </c>
      <c r="V183">
        <v>48</v>
      </c>
      <c r="W183">
        <v>7</v>
      </c>
    </row>
    <row r="184" spans="1:24" x14ac:dyDescent="0.25">
      <c r="A184" s="1">
        <v>45634</v>
      </c>
      <c r="B184" t="s">
        <v>0</v>
      </c>
      <c r="C184" t="s">
        <v>20</v>
      </c>
      <c r="D184" t="s">
        <v>2</v>
      </c>
      <c r="E184" t="s">
        <v>21</v>
      </c>
      <c r="F184">
        <v>0</v>
      </c>
      <c r="G184">
        <v>0</v>
      </c>
      <c r="H184">
        <v>1</v>
      </c>
      <c r="I184">
        <v>0</v>
      </c>
      <c r="J184">
        <v>6</v>
      </c>
      <c r="K184">
        <v>3</v>
      </c>
      <c r="L184">
        <f t="shared" si="6"/>
        <v>13</v>
      </c>
      <c r="M184">
        <v>84</v>
      </c>
      <c r="N184">
        <f t="shared" si="9"/>
        <v>7</v>
      </c>
      <c r="O184">
        <v>6</v>
      </c>
      <c r="P184" t="s">
        <v>47</v>
      </c>
      <c r="Q184" t="s">
        <v>45</v>
      </c>
      <c r="V184">
        <v>48</v>
      </c>
      <c r="X184">
        <v>5</v>
      </c>
    </row>
    <row r="185" spans="1:24" x14ac:dyDescent="0.25">
      <c r="A185" s="1">
        <v>45634</v>
      </c>
      <c r="B185" t="s">
        <v>0</v>
      </c>
      <c r="C185" t="s">
        <v>20</v>
      </c>
      <c r="D185" t="s">
        <v>2</v>
      </c>
      <c r="E185" t="s">
        <v>16</v>
      </c>
      <c r="F185">
        <v>0</v>
      </c>
      <c r="G185">
        <v>0</v>
      </c>
      <c r="H185">
        <v>9</v>
      </c>
      <c r="I185">
        <v>0</v>
      </c>
      <c r="J185">
        <v>4</v>
      </c>
      <c r="K185">
        <v>15</v>
      </c>
      <c r="L185">
        <f t="shared" si="6"/>
        <v>43</v>
      </c>
      <c r="M185">
        <v>170</v>
      </c>
      <c r="N185">
        <f t="shared" si="9"/>
        <v>13</v>
      </c>
      <c r="O185">
        <v>6</v>
      </c>
      <c r="P185" t="s">
        <v>46</v>
      </c>
      <c r="Q185" t="s">
        <v>45</v>
      </c>
      <c r="V185">
        <v>48</v>
      </c>
      <c r="W185">
        <v>9</v>
      </c>
    </row>
    <row r="186" spans="1:24" x14ac:dyDescent="0.25">
      <c r="A186" s="1">
        <v>45634</v>
      </c>
      <c r="B186" t="s">
        <v>0</v>
      </c>
      <c r="C186" t="s">
        <v>20</v>
      </c>
      <c r="E186" t="s">
        <v>16</v>
      </c>
      <c r="F186">
        <v>0</v>
      </c>
      <c r="G186">
        <v>0</v>
      </c>
      <c r="H186">
        <v>9</v>
      </c>
      <c r="I186">
        <v>0</v>
      </c>
      <c r="J186">
        <v>0</v>
      </c>
      <c r="K186">
        <v>15</v>
      </c>
      <c r="L186">
        <f t="shared" si="6"/>
        <v>16</v>
      </c>
      <c r="M186">
        <v>103</v>
      </c>
      <c r="N186">
        <f t="shared" si="9"/>
        <v>9</v>
      </c>
      <c r="O186">
        <v>1</v>
      </c>
      <c r="P186" t="s">
        <v>46</v>
      </c>
      <c r="Q186" t="s">
        <v>45</v>
      </c>
      <c r="V186">
        <v>48</v>
      </c>
      <c r="W186">
        <v>6</v>
      </c>
    </row>
    <row r="187" spans="1:24" x14ac:dyDescent="0.25">
      <c r="A187" s="1">
        <v>45634</v>
      </c>
      <c r="B187" t="s">
        <v>0</v>
      </c>
      <c r="C187" t="s">
        <v>20</v>
      </c>
      <c r="E187" t="s">
        <v>2</v>
      </c>
      <c r="F187">
        <v>4</v>
      </c>
      <c r="G187">
        <v>0</v>
      </c>
      <c r="H187">
        <v>4</v>
      </c>
      <c r="I187">
        <v>0</v>
      </c>
      <c r="J187">
        <v>1</v>
      </c>
      <c r="K187">
        <v>15</v>
      </c>
      <c r="L187">
        <f t="shared" si="6"/>
        <v>14</v>
      </c>
      <c r="M187">
        <v>79</v>
      </c>
      <c r="N187">
        <f t="shared" ref="N187:N239" si="10">SUM(F187:J187)</f>
        <v>9</v>
      </c>
      <c r="O187">
        <v>2</v>
      </c>
      <c r="P187" t="s">
        <v>46</v>
      </c>
      <c r="Q187" t="s">
        <v>45</v>
      </c>
      <c r="V187">
        <v>48</v>
      </c>
      <c r="W187">
        <v>6</v>
      </c>
    </row>
    <row r="188" spans="1:24" x14ac:dyDescent="0.25">
      <c r="A188" s="1">
        <v>45634</v>
      </c>
      <c r="B188" t="s">
        <v>0</v>
      </c>
      <c r="C188" t="s">
        <v>20</v>
      </c>
      <c r="D188" t="s">
        <v>21</v>
      </c>
      <c r="E188" t="s">
        <v>2</v>
      </c>
      <c r="F188">
        <v>0</v>
      </c>
      <c r="G188">
        <v>0</v>
      </c>
      <c r="H188">
        <v>0</v>
      </c>
      <c r="I188">
        <v>0</v>
      </c>
      <c r="J188">
        <v>5</v>
      </c>
      <c r="K188">
        <v>15</v>
      </c>
      <c r="L188">
        <f t="shared" si="6"/>
        <v>10</v>
      </c>
      <c r="M188">
        <v>75</v>
      </c>
      <c r="N188">
        <f t="shared" si="10"/>
        <v>5</v>
      </c>
      <c r="O188">
        <v>6</v>
      </c>
      <c r="P188" t="s">
        <v>47</v>
      </c>
      <c r="Q188" t="s">
        <v>45</v>
      </c>
      <c r="S188" t="s">
        <v>74</v>
      </c>
      <c r="V188">
        <v>48</v>
      </c>
      <c r="X188">
        <v>4</v>
      </c>
    </row>
    <row r="189" spans="1:24" x14ac:dyDescent="0.25">
      <c r="A189" s="1">
        <v>45634</v>
      </c>
      <c r="B189" t="s">
        <v>0</v>
      </c>
      <c r="C189" t="s">
        <v>20</v>
      </c>
      <c r="E189" t="s">
        <v>2</v>
      </c>
      <c r="F189">
        <v>0</v>
      </c>
      <c r="G189">
        <v>0</v>
      </c>
      <c r="H189">
        <v>10</v>
      </c>
      <c r="I189">
        <v>0</v>
      </c>
      <c r="J189">
        <v>1</v>
      </c>
      <c r="K189">
        <v>15</v>
      </c>
      <c r="L189">
        <f t="shared" si="6"/>
        <v>26</v>
      </c>
      <c r="M189">
        <v>131</v>
      </c>
      <c r="N189">
        <f t="shared" si="10"/>
        <v>11</v>
      </c>
      <c r="O189">
        <v>2</v>
      </c>
      <c r="P189" t="s">
        <v>46</v>
      </c>
      <c r="Q189" t="s">
        <v>45</v>
      </c>
      <c r="V189">
        <v>48</v>
      </c>
      <c r="W189">
        <v>7</v>
      </c>
    </row>
    <row r="190" spans="1:24" x14ac:dyDescent="0.25">
      <c r="A190" s="1">
        <v>45634</v>
      </c>
      <c r="B190" t="s">
        <v>0</v>
      </c>
      <c r="C190" t="s">
        <v>20</v>
      </c>
      <c r="E190" t="s">
        <v>21</v>
      </c>
      <c r="F190">
        <v>2</v>
      </c>
      <c r="G190">
        <v>0</v>
      </c>
      <c r="H190">
        <v>11</v>
      </c>
      <c r="I190">
        <v>0</v>
      </c>
      <c r="J190">
        <v>0</v>
      </c>
      <c r="K190">
        <v>15</v>
      </c>
      <c r="L190">
        <f t="shared" si="6"/>
        <v>18</v>
      </c>
      <c r="M190">
        <v>125</v>
      </c>
      <c r="N190">
        <f t="shared" si="10"/>
        <v>13</v>
      </c>
      <c r="O190">
        <v>1</v>
      </c>
      <c r="P190" t="s">
        <v>46</v>
      </c>
      <c r="Q190" t="s">
        <v>45</v>
      </c>
      <c r="V190">
        <v>48</v>
      </c>
      <c r="W190">
        <v>9</v>
      </c>
    </row>
    <row r="191" spans="1:24" x14ac:dyDescent="0.25">
      <c r="A191" s="1">
        <v>45634</v>
      </c>
      <c r="B191" t="s">
        <v>0</v>
      </c>
      <c r="C191" t="s">
        <v>20</v>
      </c>
      <c r="D191" t="s">
        <v>16</v>
      </c>
      <c r="E191" t="s">
        <v>21</v>
      </c>
      <c r="F191">
        <v>0</v>
      </c>
      <c r="G191">
        <v>0</v>
      </c>
      <c r="H191">
        <v>1</v>
      </c>
      <c r="I191">
        <v>0</v>
      </c>
      <c r="J191">
        <v>7</v>
      </c>
      <c r="K191">
        <v>15</v>
      </c>
      <c r="L191">
        <f t="shared" si="6"/>
        <v>33</v>
      </c>
      <c r="M191">
        <v>126</v>
      </c>
      <c r="N191">
        <f t="shared" si="10"/>
        <v>8</v>
      </c>
      <c r="O191">
        <v>3</v>
      </c>
      <c r="P191" t="s">
        <v>47</v>
      </c>
      <c r="Q191" t="s">
        <v>45</v>
      </c>
      <c r="V191">
        <v>48</v>
      </c>
      <c r="X191">
        <v>4</v>
      </c>
    </row>
    <row r="192" spans="1:24" x14ac:dyDescent="0.25">
      <c r="A192" s="1">
        <v>45634</v>
      </c>
      <c r="F192">
        <v>0</v>
      </c>
      <c r="G192">
        <v>0</v>
      </c>
      <c r="H192">
        <v>4</v>
      </c>
      <c r="I192">
        <v>0</v>
      </c>
      <c r="J192">
        <v>0</v>
      </c>
      <c r="K192">
        <v>0</v>
      </c>
      <c r="L192">
        <v>32</v>
      </c>
      <c r="M192">
        <v>32</v>
      </c>
      <c r="N192">
        <f t="shared" si="10"/>
        <v>4</v>
      </c>
      <c r="O192">
        <v>1</v>
      </c>
      <c r="P192" t="s">
        <v>47</v>
      </c>
      <c r="Q192" t="s">
        <v>45</v>
      </c>
      <c r="R192" t="s">
        <v>75</v>
      </c>
      <c r="S192" t="s">
        <v>76</v>
      </c>
      <c r="V192">
        <v>48</v>
      </c>
      <c r="X192">
        <v>5</v>
      </c>
    </row>
    <row r="193" spans="1:24" x14ac:dyDescent="0.25">
      <c r="A193" s="1">
        <v>45634</v>
      </c>
      <c r="B193" t="s">
        <v>15</v>
      </c>
      <c r="C193" t="s">
        <v>21</v>
      </c>
      <c r="D193" t="s">
        <v>2</v>
      </c>
      <c r="E193" t="s">
        <v>16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33</v>
      </c>
      <c r="M193">
        <v>33</v>
      </c>
      <c r="N193">
        <f t="shared" si="10"/>
        <v>3</v>
      </c>
      <c r="O193">
        <v>6</v>
      </c>
      <c r="P193" t="s">
        <v>47</v>
      </c>
      <c r="Q193" t="s">
        <v>45</v>
      </c>
      <c r="R193" t="s">
        <v>75</v>
      </c>
      <c r="S193" t="s">
        <v>76</v>
      </c>
      <c r="V193">
        <v>48</v>
      </c>
      <c r="X193">
        <v>3</v>
      </c>
    </row>
    <row r="194" spans="1:24" x14ac:dyDescent="0.25">
      <c r="A194" s="1">
        <v>45634</v>
      </c>
      <c r="B194" t="s">
        <v>15</v>
      </c>
      <c r="C194" t="s">
        <v>21</v>
      </c>
      <c r="D194" t="s">
        <v>2</v>
      </c>
      <c r="E194" t="s">
        <v>16</v>
      </c>
      <c r="F194">
        <v>0</v>
      </c>
      <c r="G194">
        <v>0</v>
      </c>
      <c r="H194">
        <v>1</v>
      </c>
      <c r="I194">
        <v>0</v>
      </c>
      <c r="J194">
        <v>8</v>
      </c>
      <c r="K194">
        <v>15</v>
      </c>
      <c r="L194">
        <f t="shared" ref="L194" si="11">(M194-K194-10*J194-6*I194-8*H194-4*G194-2*F194)</f>
        <v>30</v>
      </c>
      <c r="M194">
        <v>133</v>
      </c>
      <c r="N194">
        <f t="shared" si="10"/>
        <v>9</v>
      </c>
      <c r="O194">
        <v>6</v>
      </c>
      <c r="P194" t="s">
        <v>47</v>
      </c>
      <c r="Q194" t="s">
        <v>45</v>
      </c>
      <c r="V194">
        <v>48</v>
      </c>
      <c r="W194">
        <v>10</v>
      </c>
    </row>
    <row r="195" spans="1:24" x14ac:dyDescent="0.25">
      <c r="A195" s="1">
        <v>45634</v>
      </c>
      <c r="B195" t="s">
        <v>15</v>
      </c>
      <c r="C195" t="s">
        <v>21</v>
      </c>
      <c r="D195" t="s">
        <v>2</v>
      </c>
      <c r="E195" t="s">
        <v>16</v>
      </c>
      <c r="F195">
        <v>0</v>
      </c>
      <c r="G195">
        <v>0</v>
      </c>
      <c r="H195">
        <v>7</v>
      </c>
      <c r="I195">
        <v>0</v>
      </c>
      <c r="J195">
        <v>0</v>
      </c>
      <c r="K195">
        <v>0</v>
      </c>
      <c r="L195">
        <f>(M195-K195-10*J195-6*I195-8*H195-4*G195-2*F195)</f>
        <v>32</v>
      </c>
      <c r="M195">
        <v>88</v>
      </c>
      <c r="N195">
        <f t="shared" si="10"/>
        <v>7</v>
      </c>
      <c r="O195">
        <v>1</v>
      </c>
      <c r="P195" t="s">
        <v>46</v>
      </c>
      <c r="Q195" t="s">
        <v>45</v>
      </c>
      <c r="R195" t="s">
        <v>75</v>
      </c>
      <c r="S195" t="s">
        <v>76</v>
      </c>
      <c r="V195">
        <v>48</v>
      </c>
      <c r="W195">
        <v>9</v>
      </c>
    </row>
    <row r="196" spans="1:24" x14ac:dyDescent="0.25">
      <c r="A196" s="1">
        <v>45634</v>
      </c>
      <c r="B196" t="s">
        <v>15</v>
      </c>
      <c r="C196" t="s">
        <v>21</v>
      </c>
      <c r="D196" t="s">
        <v>2</v>
      </c>
      <c r="E196" t="s">
        <v>16</v>
      </c>
      <c r="F196">
        <v>0</v>
      </c>
      <c r="G196">
        <v>0</v>
      </c>
      <c r="H196">
        <v>5</v>
      </c>
      <c r="I196">
        <v>0</v>
      </c>
      <c r="J196">
        <v>0</v>
      </c>
      <c r="K196">
        <v>0</v>
      </c>
      <c r="L196">
        <f t="shared" ref="L196:L228" si="12">(M196-K196-10*J196-6*I196-8*H196-4*G196-2*F196)</f>
        <v>32</v>
      </c>
      <c r="M196">
        <v>72</v>
      </c>
      <c r="N196">
        <f t="shared" si="10"/>
        <v>5</v>
      </c>
      <c r="O196">
        <v>1</v>
      </c>
      <c r="P196" t="s">
        <v>46</v>
      </c>
      <c r="Q196" t="s">
        <v>45</v>
      </c>
      <c r="R196" t="s">
        <v>75</v>
      </c>
      <c r="S196" t="s">
        <v>76</v>
      </c>
      <c r="V196">
        <v>48</v>
      </c>
      <c r="X196">
        <v>6</v>
      </c>
    </row>
    <row r="197" spans="1:24" x14ac:dyDescent="0.25">
      <c r="A197" s="1">
        <v>45634</v>
      </c>
      <c r="B197" t="s">
        <v>15</v>
      </c>
      <c r="C197" t="s">
        <v>21</v>
      </c>
      <c r="D197" t="s">
        <v>2</v>
      </c>
      <c r="E197" t="s">
        <v>16</v>
      </c>
      <c r="F197">
        <v>0</v>
      </c>
      <c r="G197">
        <v>0</v>
      </c>
      <c r="H197">
        <v>0</v>
      </c>
      <c r="I197">
        <v>0</v>
      </c>
      <c r="J197">
        <v>4</v>
      </c>
      <c r="K197">
        <v>0</v>
      </c>
      <c r="L197">
        <f t="shared" si="12"/>
        <v>10</v>
      </c>
      <c r="M197">
        <v>50</v>
      </c>
      <c r="N197">
        <f t="shared" si="10"/>
        <v>4</v>
      </c>
      <c r="O197">
        <v>6</v>
      </c>
      <c r="P197" t="s">
        <v>47</v>
      </c>
      <c r="Q197" t="s">
        <v>45</v>
      </c>
      <c r="V197">
        <v>48</v>
      </c>
      <c r="X197">
        <v>7</v>
      </c>
    </row>
    <row r="198" spans="1:24" x14ac:dyDescent="0.25">
      <c r="A198" s="1">
        <v>45634</v>
      </c>
      <c r="B198" t="s">
        <v>15</v>
      </c>
      <c r="C198" t="s">
        <v>21</v>
      </c>
      <c r="E198" t="s">
        <v>2</v>
      </c>
      <c r="F198">
        <v>1</v>
      </c>
      <c r="G198">
        <v>0</v>
      </c>
      <c r="H198">
        <v>3</v>
      </c>
      <c r="I198">
        <v>0</v>
      </c>
      <c r="J198">
        <v>0</v>
      </c>
      <c r="K198">
        <v>0</v>
      </c>
      <c r="L198">
        <f t="shared" si="12"/>
        <v>26</v>
      </c>
      <c r="M198">
        <v>52</v>
      </c>
      <c r="N198">
        <f t="shared" si="10"/>
        <v>4</v>
      </c>
      <c r="O198">
        <v>1</v>
      </c>
      <c r="P198" t="s">
        <v>46</v>
      </c>
      <c r="Q198" t="s">
        <v>45</v>
      </c>
      <c r="R198" t="s">
        <v>75</v>
      </c>
      <c r="S198" t="s">
        <v>76</v>
      </c>
      <c r="V198">
        <v>48</v>
      </c>
      <c r="W198">
        <v>8</v>
      </c>
    </row>
    <row r="199" spans="1:24" x14ac:dyDescent="0.25">
      <c r="A199" s="1">
        <v>45634</v>
      </c>
      <c r="B199" t="s">
        <v>15</v>
      </c>
      <c r="C199" t="s">
        <v>23</v>
      </c>
      <c r="D199" t="s">
        <v>17</v>
      </c>
      <c r="E199" t="s">
        <v>21</v>
      </c>
      <c r="F199">
        <v>2</v>
      </c>
      <c r="G199">
        <v>0</v>
      </c>
      <c r="H199">
        <v>10</v>
      </c>
      <c r="I199">
        <v>0</v>
      </c>
      <c r="J199">
        <v>0</v>
      </c>
      <c r="K199">
        <v>3</v>
      </c>
      <c r="L199">
        <f t="shared" si="12"/>
        <v>24</v>
      </c>
      <c r="M199">
        <v>111</v>
      </c>
      <c r="N199">
        <f t="shared" si="10"/>
        <v>12</v>
      </c>
      <c r="O199">
        <v>1</v>
      </c>
      <c r="P199" t="s">
        <v>46</v>
      </c>
      <c r="Q199" t="s">
        <v>45</v>
      </c>
      <c r="V199">
        <v>48</v>
      </c>
    </row>
    <row r="200" spans="1:24" x14ac:dyDescent="0.25">
      <c r="A200" s="1">
        <v>45634</v>
      </c>
      <c r="B200" t="s">
        <v>17</v>
      </c>
      <c r="C200" t="s">
        <v>23</v>
      </c>
      <c r="D200" t="s">
        <v>2</v>
      </c>
      <c r="E200" t="s">
        <v>21</v>
      </c>
      <c r="F200">
        <v>0</v>
      </c>
      <c r="G200">
        <v>0</v>
      </c>
      <c r="H200">
        <v>9</v>
      </c>
      <c r="I200">
        <v>0</v>
      </c>
      <c r="J200">
        <v>2</v>
      </c>
      <c r="K200">
        <v>15</v>
      </c>
      <c r="L200">
        <f t="shared" si="12"/>
        <v>20</v>
      </c>
      <c r="M200">
        <v>127</v>
      </c>
      <c r="N200">
        <f t="shared" si="10"/>
        <v>11</v>
      </c>
      <c r="O200">
        <v>6</v>
      </c>
      <c r="P200" t="s">
        <v>46</v>
      </c>
      <c r="Q200" t="s">
        <v>45</v>
      </c>
      <c r="V200">
        <v>48</v>
      </c>
    </row>
    <row r="201" spans="1:24" x14ac:dyDescent="0.25">
      <c r="A201" s="1">
        <v>45634</v>
      </c>
      <c r="B201" t="s">
        <v>17</v>
      </c>
      <c r="C201" t="s">
        <v>23</v>
      </c>
      <c r="D201" t="s">
        <v>2</v>
      </c>
      <c r="E201" t="s">
        <v>21</v>
      </c>
      <c r="F201">
        <v>0</v>
      </c>
      <c r="G201">
        <v>0</v>
      </c>
      <c r="H201">
        <v>0</v>
      </c>
      <c r="I201">
        <v>0</v>
      </c>
      <c r="J201">
        <v>8</v>
      </c>
      <c r="K201">
        <v>3</v>
      </c>
      <c r="L201">
        <f t="shared" si="12"/>
        <v>23</v>
      </c>
      <c r="M201">
        <v>106</v>
      </c>
      <c r="N201">
        <f t="shared" si="10"/>
        <v>8</v>
      </c>
      <c r="O201">
        <v>6</v>
      </c>
      <c r="P201" t="s">
        <v>47</v>
      </c>
      <c r="Q201" t="s">
        <v>45</v>
      </c>
      <c r="V201">
        <v>48</v>
      </c>
      <c r="W201">
        <v>6</v>
      </c>
    </row>
    <row r="202" spans="1:24" x14ac:dyDescent="0.25">
      <c r="A202" s="1">
        <v>45634</v>
      </c>
      <c r="B202" t="s">
        <v>17</v>
      </c>
      <c r="C202" t="s">
        <v>23</v>
      </c>
      <c r="D202" t="s">
        <v>16</v>
      </c>
      <c r="E202" t="s">
        <v>2</v>
      </c>
      <c r="F202">
        <v>0</v>
      </c>
      <c r="G202">
        <v>0</v>
      </c>
      <c r="H202">
        <v>0</v>
      </c>
      <c r="I202">
        <v>0</v>
      </c>
      <c r="J202">
        <v>10</v>
      </c>
      <c r="K202">
        <v>15</v>
      </c>
      <c r="L202">
        <f t="shared" si="12"/>
        <v>33</v>
      </c>
      <c r="M202">
        <v>148</v>
      </c>
      <c r="N202">
        <f t="shared" si="10"/>
        <v>10</v>
      </c>
      <c r="O202">
        <v>3</v>
      </c>
      <c r="P202" t="s">
        <v>47</v>
      </c>
      <c r="Q202" t="s">
        <v>45</v>
      </c>
      <c r="V202">
        <v>48</v>
      </c>
      <c r="W202">
        <v>2</v>
      </c>
    </row>
    <row r="203" spans="1:24" x14ac:dyDescent="0.25">
      <c r="A203" s="1">
        <v>45634</v>
      </c>
      <c r="B203" t="s">
        <v>17</v>
      </c>
      <c r="C203" t="s">
        <v>23</v>
      </c>
      <c r="E203" t="s">
        <v>2</v>
      </c>
      <c r="F203">
        <v>0</v>
      </c>
      <c r="G203">
        <v>0</v>
      </c>
      <c r="H203">
        <v>10</v>
      </c>
      <c r="I203">
        <v>0</v>
      </c>
      <c r="J203">
        <v>0</v>
      </c>
      <c r="K203">
        <v>15</v>
      </c>
      <c r="L203">
        <f t="shared" si="12"/>
        <v>24</v>
      </c>
      <c r="M203">
        <v>119</v>
      </c>
      <c r="N203">
        <f t="shared" si="10"/>
        <v>10</v>
      </c>
      <c r="O203">
        <v>1</v>
      </c>
      <c r="P203" t="s">
        <v>46</v>
      </c>
      <c r="Q203" t="s">
        <v>45</v>
      </c>
      <c r="V203">
        <v>48</v>
      </c>
      <c r="X203">
        <v>2</v>
      </c>
    </row>
    <row r="204" spans="1:24" x14ac:dyDescent="0.25">
      <c r="A204" s="1">
        <v>45634</v>
      </c>
      <c r="B204" t="s">
        <v>17</v>
      </c>
      <c r="C204" t="s">
        <v>23</v>
      </c>
      <c r="D204" t="s">
        <v>2</v>
      </c>
      <c r="E204" t="s">
        <v>21</v>
      </c>
      <c r="F204">
        <v>0</v>
      </c>
      <c r="G204">
        <v>0</v>
      </c>
      <c r="H204">
        <v>3</v>
      </c>
      <c r="I204">
        <v>0</v>
      </c>
      <c r="J204">
        <v>7</v>
      </c>
      <c r="K204">
        <v>15</v>
      </c>
      <c r="L204">
        <f t="shared" si="12"/>
        <v>33</v>
      </c>
      <c r="M204">
        <v>142</v>
      </c>
      <c r="N204">
        <f t="shared" si="10"/>
        <v>10</v>
      </c>
      <c r="O204">
        <v>6</v>
      </c>
      <c r="Q204" t="s">
        <v>45</v>
      </c>
      <c r="V204">
        <v>48</v>
      </c>
      <c r="W204">
        <v>5</v>
      </c>
    </row>
    <row r="205" spans="1:24" x14ac:dyDescent="0.25">
      <c r="A205" s="1">
        <v>45634</v>
      </c>
      <c r="B205" t="s">
        <v>17</v>
      </c>
      <c r="C205" t="s">
        <v>23</v>
      </c>
      <c r="D205" t="s">
        <v>2</v>
      </c>
      <c r="E205" t="s">
        <v>21</v>
      </c>
      <c r="F205">
        <v>1</v>
      </c>
      <c r="G205">
        <v>0</v>
      </c>
      <c r="H205">
        <v>6</v>
      </c>
      <c r="I205">
        <v>0</v>
      </c>
      <c r="J205">
        <v>7</v>
      </c>
      <c r="K205">
        <v>15</v>
      </c>
      <c r="L205">
        <f t="shared" si="12"/>
        <v>43</v>
      </c>
      <c r="M205">
        <v>178</v>
      </c>
      <c r="N205">
        <f t="shared" si="10"/>
        <v>14</v>
      </c>
      <c r="O205">
        <v>6</v>
      </c>
      <c r="Q205" t="s">
        <v>45</v>
      </c>
      <c r="V205">
        <v>48</v>
      </c>
      <c r="X205">
        <v>2</v>
      </c>
    </row>
    <row r="206" spans="1:24" x14ac:dyDescent="0.25">
      <c r="A206" s="1">
        <v>45634</v>
      </c>
      <c r="B206" t="s">
        <v>18</v>
      </c>
      <c r="C206" t="s">
        <v>21</v>
      </c>
      <c r="D206" t="s">
        <v>2</v>
      </c>
      <c r="E206" t="s">
        <v>16</v>
      </c>
      <c r="F206">
        <v>1</v>
      </c>
      <c r="G206">
        <v>0</v>
      </c>
      <c r="H206">
        <v>8</v>
      </c>
      <c r="I206">
        <v>0</v>
      </c>
      <c r="J206">
        <v>0</v>
      </c>
      <c r="K206">
        <v>15</v>
      </c>
      <c r="L206">
        <f t="shared" si="12"/>
        <v>26</v>
      </c>
      <c r="M206">
        <v>107</v>
      </c>
      <c r="N206">
        <f t="shared" si="10"/>
        <v>9</v>
      </c>
      <c r="O206">
        <v>1</v>
      </c>
      <c r="P206" t="s">
        <v>46</v>
      </c>
      <c r="Q206" t="s">
        <v>45</v>
      </c>
      <c r="V206">
        <v>48</v>
      </c>
      <c r="W206">
        <v>7</v>
      </c>
    </row>
    <row r="207" spans="1:24" x14ac:dyDescent="0.25">
      <c r="A207" s="1">
        <v>45634</v>
      </c>
      <c r="B207" t="s">
        <v>18</v>
      </c>
      <c r="C207" t="s">
        <v>21</v>
      </c>
      <c r="D207" t="s">
        <v>2</v>
      </c>
      <c r="E207" t="s">
        <v>16</v>
      </c>
      <c r="F207">
        <v>1</v>
      </c>
      <c r="G207">
        <v>0</v>
      </c>
      <c r="H207">
        <v>5</v>
      </c>
      <c r="I207">
        <v>0</v>
      </c>
      <c r="J207">
        <v>0</v>
      </c>
      <c r="K207">
        <v>15</v>
      </c>
      <c r="L207">
        <f t="shared" si="12"/>
        <v>18</v>
      </c>
      <c r="M207">
        <v>75</v>
      </c>
      <c r="N207">
        <f t="shared" si="10"/>
        <v>6</v>
      </c>
      <c r="O207">
        <v>1</v>
      </c>
      <c r="P207" t="s">
        <v>46</v>
      </c>
      <c r="Q207" t="s">
        <v>45</v>
      </c>
      <c r="V207">
        <v>49</v>
      </c>
      <c r="X207">
        <v>4</v>
      </c>
    </row>
    <row r="208" spans="1:24" x14ac:dyDescent="0.25">
      <c r="A208" s="1">
        <v>45634</v>
      </c>
      <c r="B208" t="s">
        <v>18</v>
      </c>
      <c r="C208" t="s">
        <v>21</v>
      </c>
      <c r="D208" t="s">
        <v>2</v>
      </c>
      <c r="E208" t="s">
        <v>16</v>
      </c>
      <c r="F208">
        <v>0</v>
      </c>
      <c r="G208">
        <v>0</v>
      </c>
      <c r="H208">
        <v>0</v>
      </c>
      <c r="I208">
        <v>0</v>
      </c>
      <c r="J208">
        <v>6</v>
      </c>
      <c r="K208">
        <v>15</v>
      </c>
      <c r="L208">
        <f t="shared" si="12"/>
        <v>43</v>
      </c>
      <c r="M208">
        <v>118</v>
      </c>
      <c r="N208">
        <f t="shared" si="10"/>
        <v>6</v>
      </c>
      <c r="O208">
        <v>6</v>
      </c>
      <c r="P208" t="s">
        <v>47</v>
      </c>
      <c r="Q208" t="s">
        <v>45</v>
      </c>
      <c r="V208">
        <v>49</v>
      </c>
      <c r="W208">
        <v>11</v>
      </c>
    </row>
    <row r="209" spans="1:24" x14ac:dyDescent="0.25">
      <c r="A209" s="1">
        <v>45634</v>
      </c>
      <c r="B209" t="s">
        <v>18</v>
      </c>
      <c r="C209" t="s">
        <v>21</v>
      </c>
      <c r="D209" t="s">
        <v>2</v>
      </c>
      <c r="E209" t="s">
        <v>16</v>
      </c>
      <c r="F209">
        <v>1</v>
      </c>
      <c r="G209">
        <v>0</v>
      </c>
      <c r="H209">
        <v>8</v>
      </c>
      <c r="I209">
        <v>0</v>
      </c>
      <c r="J209">
        <v>0</v>
      </c>
      <c r="K209">
        <v>15</v>
      </c>
      <c r="L209">
        <f t="shared" si="12"/>
        <v>18</v>
      </c>
      <c r="M209">
        <v>99</v>
      </c>
      <c r="N209">
        <f t="shared" si="10"/>
        <v>9</v>
      </c>
      <c r="O209">
        <v>1</v>
      </c>
      <c r="P209" t="s">
        <v>46</v>
      </c>
      <c r="Q209" t="s">
        <v>45</v>
      </c>
      <c r="V209">
        <v>49</v>
      </c>
      <c r="X209">
        <v>6</v>
      </c>
    </row>
    <row r="210" spans="1:24" x14ac:dyDescent="0.25">
      <c r="A210" s="1">
        <v>45634</v>
      </c>
      <c r="B210" t="s">
        <v>18</v>
      </c>
      <c r="C210" t="s">
        <v>21</v>
      </c>
      <c r="D210" t="s">
        <v>2</v>
      </c>
      <c r="E210" t="s">
        <v>16</v>
      </c>
      <c r="F210">
        <v>0</v>
      </c>
      <c r="G210">
        <v>0</v>
      </c>
      <c r="H210">
        <v>0</v>
      </c>
      <c r="I210">
        <v>0</v>
      </c>
      <c r="J210">
        <v>4</v>
      </c>
      <c r="K210">
        <v>15</v>
      </c>
      <c r="L210">
        <f t="shared" si="12"/>
        <v>23</v>
      </c>
      <c r="M210">
        <v>78</v>
      </c>
      <c r="N210">
        <f t="shared" si="10"/>
        <v>4</v>
      </c>
      <c r="O210">
        <v>6</v>
      </c>
      <c r="P210" t="s">
        <v>47</v>
      </c>
      <c r="Q210" t="s">
        <v>45</v>
      </c>
      <c r="V210">
        <v>49</v>
      </c>
      <c r="W210">
        <v>9</v>
      </c>
    </row>
    <row r="211" spans="1:24" x14ac:dyDescent="0.25">
      <c r="A211" s="1">
        <v>45634</v>
      </c>
      <c r="B211" t="s">
        <v>18</v>
      </c>
      <c r="C211" t="s">
        <v>21</v>
      </c>
      <c r="D211" t="s">
        <v>2</v>
      </c>
      <c r="E211" t="s">
        <v>16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15</v>
      </c>
      <c r="L211">
        <f t="shared" si="12"/>
        <v>10</v>
      </c>
      <c r="M211">
        <v>69</v>
      </c>
      <c r="N211">
        <f t="shared" si="10"/>
        <v>7</v>
      </c>
      <c r="O211">
        <v>1</v>
      </c>
      <c r="P211" t="s">
        <v>46</v>
      </c>
      <c r="Q211" t="s">
        <v>45</v>
      </c>
      <c r="V211">
        <v>49</v>
      </c>
    </row>
    <row r="212" spans="1:24" x14ac:dyDescent="0.25">
      <c r="A212" s="1">
        <v>45635</v>
      </c>
      <c r="B212" t="s">
        <v>19</v>
      </c>
      <c r="C212" t="s">
        <v>21</v>
      </c>
      <c r="D212" t="s">
        <v>2</v>
      </c>
      <c r="E212" t="s">
        <v>16</v>
      </c>
      <c r="F212">
        <v>0</v>
      </c>
      <c r="G212">
        <v>0</v>
      </c>
      <c r="H212">
        <v>0</v>
      </c>
      <c r="I212">
        <v>0</v>
      </c>
      <c r="J212">
        <v>6</v>
      </c>
      <c r="K212">
        <v>0</v>
      </c>
      <c r="L212">
        <f t="shared" si="12"/>
        <v>23</v>
      </c>
      <c r="M212">
        <v>83</v>
      </c>
      <c r="N212">
        <f t="shared" si="10"/>
        <v>6</v>
      </c>
      <c r="O212">
        <v>6</v>
      </c>
      <c r="P212" t="s">
        <v>47</v>
      </c>
      <c r="Q212" t="s">
        <v>45</v>
      </c>
      <c r="V212">
        <v>49</v>
      </c>
      <c r="W212">
        <v>11</v>
      </c>
    </row>
    <row r="213" spans="1:24" x14ac:dyDescent="0.25">
      <c r="A213" s="1">
        <v>45635</v>
      </c>
      <c r="B213" t="s">
        <v>19</v>
      </c>
      <c r="C213" t="s">
        <v>21</v>
      </c>
      <c r="D213" t="s">
        <v>2</v>
      </c>
      <c r="E213" t="s">
        <v>16</v>
      </c>
      <c r="F213">
        <v>0</v>
      </c>
      <c r="G213">
        <v>0</v>
      </c>
      <c r="H213">
        <v>13</v>
      </c>
      <c r="I213">
        <v>0</v>
      </c>
      <c r="J213">
        <v>0</v>
      </c>
      <c r="K213">
        <v>15</v>
      </c>
      <c r="L213">
        <f t="shared" si="12"/>
        <v>24</v>
      </c>
      <c r="M213">
        <v>143</v>
      </c>
      <c r="N213">
        <f t="shared" si="10"/>
        <v>13</v>
      </c>
      <c r="O213">
        <v>1</v>
      </c>
      <c r="P213" t="s">
        <v>46</v>
      </c>
      <c r="Q213" t="s">
        <v>45</v>
      </c>
      <c r="V213">
        <v>49</v>
      </c>
      <c r="X213">
        <v>8</v>
      </c>
    </row>
    <row r="214" spans="1:24" x14ac:dyDescent="0.25">
      <c r="A214" s="1">
        <v>45635</v>
      </c>
      <c r="B214" t="s">
        <v>19</v>
      </c>
      <c r="C214" t="s">
        <v>21</v>
      </c>
      <c r="D214" t="s">
        <v>2</v>
      </c>
      <c r="E214" t="s">
        <v>16</v>
      </c>
      <c r="F214">
        <v>0</v>
      </c>
      <c r="G214">
        <v>0</v>
      </c>
      <c r="H214">
        <v>0</v>
      </c>
      <c r="I214">
        <v>0</v>
      </c>
      <c r="J214">
        <v>9</v>
      </c>
      <c r="K214">
        <v>15</v>
      </c>
      <c r="L214">
        <f t="shared" si="12"/>
        <v>33</v>
      </c>
      <c r="M214">
        <v>138</v>
      </c>
      <c r="N214">
        <f t="shared" si="10"/>
        <v>9</v>
      </c>
      <c r="O214">
        <v>6</v>
      </c>
      <c r="P214" t="s">
        <v>47</v>
      </c>
      <c r="Q214" t="s">
        <v>45</v>
      </c>
      <c r="V214">
        <v>49</v>
      </c>
      <c r="X214">
        <v>6</v>
      </c>
    </row>
    <row r="215" spans="1:24" x14ac:dyDescent="0.25">
      <c r="A215" s="1">
        <v>45635</v>
      </c>
      <c r="B215" t="s">
        <v>19</v>
      </c>
      <c r="C215" t="s">
        <v>21</v>
      </c>
      <c r="D215" t="s">
        <v>2</v>
      </c>
      <c r="E215" t="s">
        <v>16</v>
      </c>
      <c r="F215">
        <v>1</v>
      </c>
      <c r="G215">
        <v>0</v>
      </c>
      <c r="H215">
        <v>8</v>
      </c>
      <c r="I215">
        <v>0</v>
      </c>
      <c r="J215">
        <v>2</v>
      </c>
      <c r="K215">
        <v>3</v>
      </c>
      <c r="L215">
        <f t="shared" si="12"/>
        <v>23</v>
      </c>
      <c r="M215">
        <v>112</v>
      </c>
      <c r="N215">
        <f t="shared" si="10"/>
        <v>11</v>
      </c>
      <c r="O215">
        <v>6</v>
      </c>
      <c r="P215" t="s">
        <v>46</v>
      </c>
      <c r="Q215" t="s">
        <v>45</v>
      </c>
      <c r="V215">
        <v>49</v>
      </c>
      <c r="X215">
        <v>7</v>
      </c>
    </row>
    <row r="216" spans="1:24" hidden="1" x14ac:dyDescent="0.25">
      <c r="A216" s="1">
        <v>45635</v>
      </c>
      <c r="B216" t="s">
        <v>19</v>
      </c>
      <c r="C216" t="s">
        <v>21</v>
      </c>
      <c r="D216" t="s">
        <v>2</v>
      </c>
      <c r="E216" t="s">
        <v>16</v>
      </c>
      <c r="F216">
        <v>2</v>
      </c>
      <c r="G216">
        <v>0</v>
      </c>
      <c r="H216">
        <v>3</v>
      </c>
      <c r="I216">
        <v>0</v>
      </c>
      <c r="J216">
        <v>7</v>
      </c>
      <c r="K216">
        <v>15</v>
      </c>
      <c r="L216">
        <f t="shared" si="12"/>
        <v>30</v>
      </c>
      <c r="M216">
        <v>143</v>
      </c>
      <c r="N216">
        <f t="shared" si="10"/>
        <v>12</v>
      </c>
      <c r="O216">
        <v>6</v>
      </c>
      <c r="Q216" t="s">
        <v>45</v>
      </c>
      <c r="V216">
        <v>49</v>
      </c>
      <c r="X216">
        <v>8</v>
      </c>
    </row>
    <row r="217" spans="1:24" hidden="1" x14ac:dyDescent="0.25">
      <c r="A217" s="1">
        <v>45635</v>
      </c>
      <c r="B217" t="s">
        <v>19</v>
      </c>
      <c r="C217" t="s">
        <v>21</v>
      </c>
      <c r="D217" t="s">
        <v>2</v>
      </c>
      <c r="E217" t="s">
        <v>16</v>
      </c>
      <c r="F217">
        <v>3</v>
      </c>
      <c r="G217">
        <v>0</v>
      </c>
      <c r="H217">
        <v>10</v>
      </c>
      <c r="I217">
        <v>0</v>
      </c>
      <c r="J217">
        <v>0</v>
      </c>
      <c r="K217">
        <v>15</v>
      </c>
      <c r="L217">
        <f t="shared" si="12"/>
        <v>24</v>
      </c>
      <c r="M217">
        <v>125</v>
      </c>
      <c r="N217">
        <f t="shared" si="10"/>
        <v>13</v>
      </c>
      <c r="O217">
        <v>1</v>
      </c>
      <c r="P217" t="s">
        <v>46</v>
      </c>
      <c r="Q217" t="s">
        <v>45</v>
      </c>
      <c r="V217">
        <v>49</v>
      </c>
      <c r="W217">
        <v>6</v>
      </c>
    </row>
    <row r="218" spans="1:24" hidden="1" x14ac:dyDescent="0.25">
      <c r="A218" s="1">
        <v>45635</v>
      </c>
      <c r="B218" t="s">
        <v>15</v>
      </c>
      <c r="C218" t="s">
        <v>21</v>
      </c>
      <c r="D218" t="s">
        <v>2</v>
      </c>
      <c r="E218" t="s">
        <v>21</v>
      </c>
      <c r="F218">
        <v>0</v>
      </c>
      <c r="G218">
        <v>0</v>
      </c>
      <c r="H218">
        <v>0</v>
      </c>
      <c r="I218">
        <v>0</v>
      </c>
      <c r="J218">
        <v>10</v>
      </c>
      <c r="K218">
        <v>15</v>
      </c>
      <c r="L218">
        <f t="shared" si="12"/>
        <v>20</v>
      </c>
      <c r="M218">
        <v>135</v>
      </c>
      <c r="N218">
        <f t="shared" si="10"/>
        <v>10</v>
      </c>
      <c r="O218">
        <v>6</v>
      </c>
      <c r="P218" t="s">
        <v>47</v>
      </c>
      <c r="Q218" t="s">
        <v>45</v>
      </c>
      <c r="V218">
        <v>49</v>
      </c>
      <c r="X218">
        <v>6</v>
      </c>
    </row>
    <row r="219" spans="1:24" hidden="1" x14ac:dyDescent="0.25">
      <c r="A219" s="1">
        <v>45635</v>
      </c>
      <c r="B219" t="s">
        <v>15</v>
      </c>
      <c r="C219" t="s">
        <v>21</v>
      </c>
      <c r="D219" t="s">
        <v>2</v>
      </c>
      <c r="E219" t="s">
        <v>16</v>
      </c>
      <c r="F219">
        <v>0</v>
      </c>
      <c r="G219">
        <v>0</v>
      </c>
      <c r="H219">
        <v>0</v>
      </c>
      <c r="I219">
        <v>0</v>
      </c>
      <c r="J219">
        <v>9</v>
      </c>
      <c r="K219">
        <v>3</v>
      </c>
      <c r="L219">
        <f t="shared" si="12"/>
        <v>30</v>
      </c>
      <c r="M219">
        <v>123</v>
      </c>
      <c r="N219">
        <f t="shared" si="10"/>
        <v>9</v>
      </c>
      <c r="O219">
        <v>6</v>
      </c>
      <c r="P219" t="s">
        <v>47</v>
      </c>
      <c r="Q219" t="s">
        <v>45</v>
      </c>
      <c r="V219">
        <v>49</v>
      </c>
      <c r="X219">
        <v>5</v>
      </c>
    </row>
    <row r="220" spans="1:24" hidden="1" x14ac:dyDescent="0.25">
      <c r="A220" s="1">
        <v>45635</v>
      </c>
      <c r="B220" t="s">
        <v>15</v>
      </c>
      <c r="C220" t="s">
        <v>21</v>
      </c>
      <c r="D220" t="s">
        <v>2</v>
      </c>
      <c r="E220" t="s">
        <v>16</v>
      </c>
      <c r="F220">
        <v>0</v>
      </c>
      <c r="G220">
        <v>0</v>
      </c>
      <c r="H220">
        <v>0</v>
      </c>
      <c r="I220">
        <v>0</v>
      </c>
      <c r="J220">
        <v>11</v>
      </c>
      <c r="K220">
        <v>15</v>
      </c>
      <c r="L220">
        <f t="shared" si="12"/>
        <v>40</v>
      </c>
      <c r="M220">
        <v>165</v>
      </c>
      <c r="N220">
        <f t="shared" si="10"/>
        <v>11</v>
      </c>
      <c r="O220">
        <v>6</v>
      </c>
      <c r="P220" t="s">
        <v>47</v>
      </c>
      <c r="Q220" t="s">
        <v>45</v>
      </c>
      <c r="V220">
        <v>49</v>
      </c>
      <c r="X220">
        <v>7</v>
      </c>
    </row>
    <row r="221" spans="1:24" hidden="1" x14ac:dyDescent="0.25">
      <c r="A221" s="1">
        <v>45635</v>
      </c>
      <c r="B221" t="s">
        <v>15</v>
      </c>
      <c r="C221" t="s">
        <v>21</v>
      </c>
      <c r="D221" t="s">
        <v>2</v>
      </c>
      <c r="E221" t="s">
        <v>16</v>
      </c>
      <c r="F221">
        <v>0</v>
      </c>
      <c r="G221">
        <v>0</v>
      </c>
      <c r="H221">
        <v>0</v>
      </c>
      <c r="I221">
        <v>0</v>
      </c>
      <c r="J221">
        <v>8</v>
      </c>
      <c r="K221">
        <v>15</v>
      </c>
      <c r="L221">
        <f t="shared" si="12"/>
        <v>3</v>
      </c>
      <c r="M221">
        <v>98</v>
      </c>
      <c r="N221">
        <f t="shared" si="10"/>
        <v>8</v>
      </c>
      <c r="O221">
        <v>6</v>
      </c>
      <c r="P221" t="s">
        <v>47</v>
      </c>
      <c r="Q221" t="s">
        <v>45</v>
      </c>
      <c r="V221">
        <v>49</v>
      </c>
      <c r="X221">
        <v>5</v>
      </c>
    </row>
    <row r="222" spans="1:24" hidden="1" x14ac:dyDescent="0.25">
      <c r="A222" s="1">
        <v>45635</v>
      </c>
      <c r="B222" t="s">
        <v>15</v>
      </c>
      <c r="C222" t="s">
        <v>23</v>
      </c>
      <c r="D222" t="s">
        <v>77</v>
      </c>
      <c r="E222" t="s">
        <v>21</v>
      </c>
      <c r="F222">
        <v>0</v>
      </c>
      <c r="G222">
        <v>0</v>
      </c>
      <c r="H222">
        <v>6</v>
      </c>
      <c r="I222">
        <v>0</v>
      </c>
      <c r="J222">
        <v>2</v>
      </c>
      <c r="K222">
        <v>15</v>
      </c>
      <c r="L222">
        <f t="shared" si="12"/>
        <v>23</v>
      </c>
      <c r="M222">
        <v>106</v>
      </c>
      <c r="N222">
        <f t="shared" si="10"/>
        <v>8</v>
      </c>
      <c r="O222">
        <v>6</v>
      </c>
      <c r="P222" t="s">
        <v>46</v>
      </c>
      <c r="Q222" t="s">
        <v>45</v>
      </c>
      <c r="V222">
        <v>49</v>
      </c>
      <c r="X222">
        <v>6</v>
      </c>
    </row>
    <row r="223" spans="1:24" x14ac:dyDescent="0.25">
      <c r="A223" s="1">
        <v>45635</v>
      </c>
      <c r="B223" t="s">
        <v>17</v>
      </c>
      <c r="C223" t="s">
        <v>23</v>
      </c>
      <c r="D223" t="s">
        <v>15</v>
      </c>
      <c r="E223" t="s">
        <v>21</v>
      </c>
      <c r="F223">
        <v>0</v>
      </c>
      <c r="G223">
        <v>0</v>
      </c>
      <c r="H223">
        <v>1</v>
      </c>
      <c r="I223">
        <v>0</v>
      </c>
      <c r="J223">
        <v>7</v>
      </c>
      <c r="K223">
        <v>15</v>
      </c>
      <c r="L223">
        <f t="shared" si="12"/>
        <v>13</v>
      </c>
      <c r="M223">
        <v>106</v>
      </c>
      <c r="N223">
        <f t="shared" si="10"/>
        <v>8</v>
      </c>
      <c r="O223">
        <v>6</v>
      </c>
      <c r="P223" t="s">
        <v>47</v>
      </c>
      <c r="Q223" t="s">
        <v>45</v>
      </c>
      <c r="V223">
        <v>49</v>
      </c>
      <c r="W223">
        <v>7</v>
      </c>
    </row>
    <row r="224" spans="1:24" x14ac:dyDescent="0.25">
      <c r="A224" s="1">
        <v>45635</v>
      </c>
      <c r="B224" t="s">
        <v>17</v>
      </c>
      <c r="C224" t="s">
        <v>23</v>
      </c>
      <c r="D224" t="s">
        <v>2</v>
      </c>
      <c r="E224" t="s">
        <v>21</v>
      </c>
      <c r="F224">
        <v>0</v>
      </c>
      <c r="G224">
        <v>0</v>
      </c>
      <c r="H224">
        <v>1</v>
      </c>
      <c r="I224">
        <v>0</v>
      </c>
      <c r="J224">
        <v>9</v>
      </c>
      <c r="K224">
        <v>15</v>
      </c>
      <c r="L224">
        <f t="shared" si="12"/>
        <v>43</v>
      </c>
      <c r="M224">
        <v>156</v>
      </c>
      <c r="N224">
        <f t="shared" si="10"/>
        <v>10</v>
      </c>
      <c r="O224">
        <v>6</v>
      </c>
      <c r="P224" t="s">
        <v>47</v>
      </c>
      <c r="Q224" t="s">
        <v>45</v>
      </c>
      <c r="V224">
        <v>49</v>
      </c>
      <c r="W224">
        <v>10</v>
      </c>
    </row>
    <row r="225" spans="1:24" x14ac:dyDescent="0.25">
      <c r="A225" s="1">
        <v>45635</v>
      </c>
      <c r="B225" t="s">
        <v>17</v>
      </c>
      <c r="C225" t="s">
        <v>23</v>
      </c>
      <c r="D225" t="s">
        <v>2</v>
      </c>
      <c r="E225" t="s">
        <v>21</v>
      </c>
      <c r="F225">
        <v>0</v>
      </c>
      <c r="G225">
        <v>0</v>
      </c>
      <c r="H225">
        <v>1</v>
      </c>
      <c r="I225">
        <v>0</v>
      </c>
      <c r="J225">
        <v>8</v>
      </c>
      <c r="K225">
        <v>3</v>
      </c>
      <c r="L225">
        <f t="shared" si="12"/>
        <v>13</v>
      </c>
      <c r="M225">
        <v>104</v>
      </c>
      <c r="N225">
        <f t="shared" si="10"/>
        <v>9</v>
      </c>
      <c r="O225">
        <v>6</v>
      </c>
      <c r="P225" t="s">
        <v>47</v>
      </c>
      <c r="Q225" t="s">
        <v>45</v>
      </c>
      <c r="V225">
        <v>50</v>
      </c>
      <c r="W225">
        <v>11</v>
      </c>
    </row>
    <row r="226" spans="1:24" x14ac:dyDescent="0.25">
      <c r="A226" s="1">
        <v>45635</v>
      </c>
      <c r="B226" t="s">
        <v>17</v>
      </c>
      <c r="C226" t="s">
        <v>23</v>
      </c>
      <c r="D226" t="s">
        <v>2</v>
      </c>
      <c r="E226" t="s">
        <v>21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15</v>
      </c>
      <c r="L226">
        <f t="shared" si="12"/>
        <v>33</v>
      </c>
      <c r="M226">
        <v>128</v>
      </c>
      <c r="N226">
        <f t="shared" si="10"/>
        <v>8</v>
      </c>
      <c r="O226">
        <v>6</v>
      </c>
      <c r="P226" t="s">
        <v>47</v>
      </c>
      <c r="Q226" t="s">
        <v>45</v>
      </c>
      <c r="V226">
        <v>50</v>
      </c>
      <c r="W226">
        <v>11</v>
      </c>
    </row>
    <row r="227" spans="1:24" x14ac:dyDescent="0.25">
      <c r="A227" s="1">
        <v>45635</v>
      </c>
      <c r="B227" t="s">
        <v>17</v>
      </c>
      <c r="C227" t="s">
        <v>23</v>
      </c>
      <c r="D227" t="s">
        <v>2</v>
      </c>
      <c r="E227" t="s">
        <v>21</v>
      </c>
      <c r="F227">
        <v>0</v>
      </c>
      <c r="G227">
        <v>0</v>
      </c>
      <c r="H227">
        <v>0</v>
      </c>
      <c r="I227">
        <v>0</v>
      </c>
      <c r="J227">
        <v>9</v>
      </c>
      <c r="K227">
        <v>15</v>
      </c>
      <c r="L227">
        <f t="shared" si="12"/>
        <v>33</v>
      </c>
      <c r="M227">
        <v>138</v>
      </c>
      <c r="N227">
        <f t="shared" si="10"/>
        <v>9</v>
      </c>
      <c r="O227">
        <v>6</v>
      </c>
      <c r="P227" t="s">
        <v>47</v>
      </c>
      <c r="Q227" t="s">
        <v>45</v>
      </c>
      <c r="V227">
        <v>50</v>
      </c>
      <c r="W227">
        <v>11</v>
      </c>
    </row>
    <row r="228" spans="1:24" x14ac:dyDescent="0.25">
      <c r="A228" s="1">
        <v>45635</v>
      </c>
      <c r="B228" t="s">
        <v>17</v>
      </c>
      <c r="C228" t="s">
        <v>23</v>
      </c>
      <c r="E228" t="s">
        <v>16</v>
      </c>
      <c r="F228">
        <v>1</v>
      </c>
      <c r="G228">
        <v>0</v>
      </c>
      <c r="H228">
        <v>8</v>
      </c>
      <c r="I228">
        <v>0</v>
      </c>
      <c r="J228">
        <v>0</v>
      </c>
      <c r="K228">
        <v>15</v>
      </c>
      <c r="L228">
        <f t="shared" si="12"/>
        <v>24</v>
      </c>
      <c r="M228">
        <v>105</v>
      </c>
      <c r="N228">
        <f t="shared" si="10"/>
        <v>9</v>
      </c>
      <c r="O228">
        <v>1</v>
      </c>
      <c r="P228" t="s">
        <v>46</v>
      </c>
      <c r="Q228" t="s">
        <v>45</v>
      </c>
      <c r="V228">
        <v>50</v>
      </c>
      <c r="W228">
        <v>12</v>
      </c>
    </row>
    <row r="229" spans="1:24" x14ac:dyDescent="0.25">
      <c r="A229" s="1">
        <v>45635</v>
      </c>
      <c r="B229" t="s">
        <v>18</v>
      </c>
      <c r="C229" t="s">
        <v>21</v>
      </c>
      <c r="E229" t="s">
        <v>21</v>
      </c>
      <c r="F229">
        <v>0</v>
      </c>
      <c r="G229">
        <v>0</v>
      </c>
      <c r="H229">
        <v>11</v>
      </c>
      <c r="I229">
        <v>0</v>
      </c>
      <c r="J229">
        <v>0</v>
      </c>
      <c r="K229">
        <v>15</v>
      </c>
      <c r="L229">
        <f t="shared" ref="L229:L239" si="13">(M229-K229-10*J229-6*I229-8*H229-4*G229-2*F229)</f>
        <v>32</v>
      </c>
      <c r="M229">
        <v>135</v>
      </c>
      <c r="N229">
        <f t="shared" si="10"/>
        <v>11</v>
      </c>
      <c r="O229">
        <v>1</v>
      </c>
      <c r="P229" t="s">
        <v>46</v>
      </c>
      <c r="Q229" t="s">
        <v>45</v>
      </c>
      <c r="V229">
        <v>50</v>
      </c>
      <c r="X229">
        <v>3</v>
      </c>
    </row>
    <row r="230" spans="1:24" x14ac:dyDescent="0.25">
      <c r="A230" s="1">
        <v>45636</v>
      </c>
      <c r="B230" t="s">
        <v>2</v>
      </c>
      <c r="C230" t="s">
        <v>1</v>
      </c>
      <c r="E230" t="s">
        <v>2</v>
      </c>
      <c r="F230">
        <v>0</v>
      </c>
      <c r="G230">
        <v>0</v>
      </c>
      <c r="H230">
        <v>11</v>
      </c>
      <c r="I230">
        <v>0</v>
      </c>
      <c r="J230">
        <v>2</v>
      </c>
      <c r="K230">
        <v>15</v>
      </c>
      <c r="L230">
        <f t="shared" si="13"/>
        <v>10</v>
      </c>
      <c r="M230">
        <v>133</v>
      </c>
      <c r="N230">
        <f t="shared" si="10"/>
        <v>13</v>
      </c>
      <c r="O230">
        <v>6</v>
      </c>
      <c r="P230" t="s">
        <v>46</v>
      </c>
      <c r="Q230" t="s">
        <v>45</v>
      </c>
      <c r="V230">
        <v>50</v>
      </c>
    </row>
    <row r="231" spans="1:24" x14ac:dyDescent="0.25">
      <c r="A231" s="1">
        <v>45636</v>
      </c>
      <c r="B231" t="s">
        <v>2</v>
      </c>
      <c r="C231" t="s">
        <v>1</v>
      </c>
      <c r="E231" t="s">
        <v>2</v>
      </c>
      <c r="F231">
        <v>1</v>
      </c>
      <c r="G231">
        <v>0</v>
      </c>
      <c r="H231">
        <v>10</v>
      </c>
      <c r="I231">
        <v>0</v>
      </c>
      <c r="J231">
        <v>3</v>
      </c>
      <c r="K231">
        <v>15</v>
      </c>
      <c r="L231">
        <f t="shared" si="13"/>
        <v>33</v>
      </c>
      <c r="M231">
        <v>160</v>
      </c>
      <c r="N231">
        <f t="shared" si="10"/>
        <v>14</v>
      </c>
      <c r="O231">
        <v>6</v>
      </c>
      <c r="P231" t="s">
        <v>46</v>
      </c>
      <c r="Q231" t="s">
        <v>45</v>
      </c>
      <c r="V231">
        <v>50</v>
      </c>
    </row>
    <row r="232" spans="1:24" x14ac:dyDescent="0.25">
      <c r="A232" s="1">
        <v>45636</v>
      </c>
      <c r="B232" t="s">
        <v>2</v>
      </c>
      <c r="C232" t="s">
        <v>1</v>
      </c>
      <c r="E232" t="s">
        <v>2</v>
      </c>
      <c r="F232">
        <v>2</v>
      </c>
      <c r="G232">
        <v>0</v>
      </c>
      <c r="H232">
        <v>9</v>
      </c>
      <c r="I232">
        <v>0</v>
      </c>
      <c r="J232">
        <v>1</v>
      </c>
      <c r="K232">
        <v>15</v>
      </c>
      <c r="L232">
        <f t="shared" si="13"/>
        <v>10</v>
      </c>
      <c r="M232">
        <v>111</v>
      </c>
      <c r="N232">
        <f t="shared" si="10"/>
        <v>12</v>
      </c>
      <c r="O232">
        <v>6</v>
      </c>
      <c r="P232" t="s">
        <v>46</v>
      </c>
      <c r="Q232" t="s">
        <v>45</v>
      </c>
      <c r="V232">
        <v>50</v>
      </c>
      <c r="W232">
        <v>11</v>
      </c>
    </row>
    <row r="233" spans="1:24" x14ac:dyDescent="0.25">
      <c r="A233" s="1">
        <v>45636</v>
      </c>
      <c r="B233" t="s">
        <v>2</v>
      </c>
      <c r="C233" t="s">
        <v>1</v>
      </c>
      <c r="E233" t="s">
        <v>2</v>
      </c>
      <c r="F233">
        <v>1</v>
      </c>
      <c r="G233">
        <v>0</v>
      </c>
      <c r="H233">
        <v>11</v>
      </c>
      <c r="I233">
        <v>0</v>
      </c>
      <c r="J233">
        <v>3</v>
      </c>
      <c r="K233">
        <v>15</v>
      </c>
      <c r="L233">
        <f t="shared" si="13"/>
        <v>33</v>
      </c>
      <c r="M233">
        <v>168</v>
      </c>
      <c r="N233">
        <f t="shared" si="10"/>
        <v>15</v>
      </c>
      <c r="O233">
        <v>6</v>
      </c>
      <c r="P233" t="s">
        <v>46</v>
      </c>
      <c r="Q233" t="s">
        <v>45</v>
      </c>
      <c r="V233">
        <v>50</v>
      </c>
      <c r="W233">
        <v>10</v>
      </c>
    </row>
    <row r="234" spans="1:24" x14ac:dyDescent="0.25">
      <c r="A234" s="1">
        <v>45636</v>
      </c>
      <c r="B234" t="s">
        <v>2</v>
      </c>
      <c r="C234" t="s">
        <v>1</v>
      </c>
      <c r="D234" t="s">
        <v>53</v>
      </c>
      <c r="E234" t="s">
        <v>2</v>
      </c>
      <c r="F234">
        <v>0</v>
      </c>
      <c r="G234">
        <v>0</v>
      </c>
      <c r="H234">
        <v>0</v>
      </c>
      <c r="I234">
        <v>0</v>
      </c>
      <c r="J234">
        <v>6</v>
      </c>
      <c r="K234">
        <v>15</v>
      </c>
      <c r="L234">
        <f t="shared" si="13"/>
        <v>33</v>
      </c>
      <c r="M234">
        <v>108</v>
      </c>
      <c r="N234">
        <f t="shared" si="10"/>
        <v>6</v>
      </c>
      <c r="O234">
        <v>6</v>
      </c>
      <c r="P234" t="s">
        <v>47</v>
      </c>
      <c r="Q234" t="s">
        <v>45</v>
      </c>
      <c r="V234">
        <v>50</v>
      </c>
      <c r="W234">
        <v>13</v>
      </c>
    </row>
    <row r="235" spans="1:24" x14ac:dyDescent="0.25">
      <c r="A235" s="1">
        <v>45636</v>
      </c>
      <c r="B235" t="s">
        <v>2</v>
      </c>
      <c r="C235" t="s">
        <v>1</v>
      </c>
      <c r="D235" t="s">
        <v>53</v>
      </c>
      <c r="E235" t="s">
        <v>2</v>
      </c>
      <c r="F235">
        <v>0</v>
      </c>
      <c r="G235">
        <v>0</v>
      </c>
      <c r="H235">
        <v>4</v>
      </c>
      <c r="I235">
        <v>0</v>
      </c>
      <c r="J235">
        <v>6</v>
      </c>
      <c r="K235">
        <v>15</v>
      </c>
      <c r="L235">
        <f t="shared" si="13"/>
        <v>43</v>
      </c>
      <c r="M235">
        <v>150</v>
      </c>
      <c r="N235">
        <f t="shared" si="10"/>
        <v>10</v>
      </c>
      <c r="O235">
        <v>6</v>
      </c>
      <c r="Q235" t="s">
        <v>45</v>
      </c>
    </row>
    <row r="236" spans="1:24" x14ac:dyDescent="0.25">
      <c r="A236" s="1">
        <v>45636</v>
      </c>
      <c r="B236" t="s">
        <v>2</v>
      </c>
      <c r="C236" t="s">
        <v>1</v>
      </c>
      <c r="D236" t="s">
        <v>53</v>
      </c>
      <c r="E236" t="s">
        <v>2</v>
      </c>
      <c r="F236">
        <v>0</v>
      </c>
      <c r="G236">
        <v>0</v>
      </c>
      <c r="H236">
        <v>5</v>
      </c>
      <c r="I236">
        <v>0</v>
      </c>
      <c r="J236">
        <v>5</v>
      </c>
      <c r="K236">
        <v>15</v>
      </c>
      <c r="L236">
        <f t="shared" si="13"/>
        <v>3</v>
      </c>
      <c r="M236">
        <v>108</v>
      </c>
      <c r="N236">
        <f t="shared" si="10"/>
        <v>10</v>
      </c>
      <c r="O236">
        <v>6</v>
      </c>
      <c r="Q236" t="s">
        <v>45</v>
      </c>
    </row>
    <row r="237" spans="1:24" x14ac:dyDescent="0.25">
      <c r="A237" s="1">
        <v>45636</v>
      </c>
      <c r="B237" t="s">
        <v>2</v>
      </c>
      <c r="C237" t="s">
        <v>1</v>
      </c>
      <c r="E237" t="s">
        <v>2</v>
      </c>
      <c r="F237">
        <v>0</v>
      </c>
      <c r="G237">
        <v>0</v>
      </c>
      <c r="H237">
        <v>11</v>
      </c>
      <c r="I237">
        <v>0</v>
      </c>
      <c r="J237">
        <v>0</v>
      </c>
      <c r="K237">
        <v>15</v>
      </c>
      <c r="L237">
        <f t="shared" si="13"/>
        <v>3</v>
      </c>
      <c r="M237">
        <v>106</v>
      </c>
      <c r="N237">
        <f t="shared" si="10"/>
        <v>11</v>
      </c>
      <c r="O237">
        <v>6</v>
      </c>
      <c r="P237" t="s">
        <v>46</v>
      </c>
      <c r="Q237" t="s">
        <v>45</v>
      </c>
    </row>
    <row r="238" spans="1:24" x14ac:dyDescent="0.25">
      <c r="A238" s="1">
        <v>45636</v>
      </c>
      <c r="B238" t="s">
        <v>2</v>
      </c>
      <c r="C238" t="s">
        <v>1</v>
      </c>
      <c r="E238" t="s">
        <v>2</v>
      </c>
      <c r="F238">
        <v>0</v>
      </c>
      <c r="G238">
        <v>0</v>
      </c>
      <c r="H238">
        <v>12</v>
      </c>
      <c r="I238">
        <v>0</v>
      </c>
      <c r="J238">
        <v>0</v>
      </c>
      <c r="K238">
        <v>15</v>
      </c>
      <c r="L238">
        <f t="shared" si="13"/>
        <v>24</v>
      </c>
      <c r="M238">
        <v>135</v>
      </c>
      <c r="N238">
        <f t="shared" si="10"/>
        <v>12</v>
      </c>
      <c r="O238">
        <v>1</v>
      </c>
      <c r="P238" t="s">
        <v>46</v>
      </c>
      <c r="Q238" t="s">
        <v>45</v>
      </c>
      <c r="S238" t="s">
        <v>78</v>
      </c>
    </row>
    <row r="239" spans="1:24" x14ac:dyDescent="0.25">
      <c r="A239" s="1">
        <v>45636</v>
      </c>
      <c r="B239" t="s">
        <v>2</v>
      </c>
      <c r="C239" t="s">
        <v>1</v>
      </c>
      <c r="E239" t="s">
        <v>2</v>
      </c>
      <c r="F239">
        <v>0</v>
      </c>
      <c r="G239">
        <v>0</v>
      </c>
      <c r="H239">
        <v>14</v>
      </c>
      <c r="I239">
        <v>0</v>
      </c>
      <c r="J239">
        <v>0</v>
      </c>
      <c r="K239">
        <v>15</v>
      </c>
      <c r="L239">
        <f t="shared" si="13"/>
        <v>32</v>
      </c>
      <c r="M239">
        <v>159</v>
      </c>
      <c r="N239">
        <f t="shared" si="10"/>
        <v>14</v>
      </c>
      <c r="O239">
        <v>1</v>
      </c>
      <c r="P239" t="s">
        <v>46</v>
      </c>
      <c r="Q239" t="s">
        <v>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72"/>
  <sheetViews>
    <sheetView topLeftCell="P1" workbookViewId="0">
      <selection activeCell="AG25" sqref="AG25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0.45714255335010606</v>
      </c>
      <c r="F4" s="8">
        <v>1.0125970705880791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-0.54788819138726663</v>
      </c>
      <c r="O4" s="8">
        <f t="shared" ref="O4:O17" si="1">(E4+F4)</f>
        <v>1.4579972413067772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5.6312668438818925</v>
      </c>
      <c r="F6" s="8">
        <v>3.7490444811914303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1.8481392606951568</v>
      </c>
      <c r="O6" s="8">
        <f t="shared" si="1"/>
        <v>9.3592947758810787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3.1697825501425805</v>
      </c>
      <c r="F8" s="8">
        <v>3.1911030412143928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-5.3550243718435198E-2</v>
      </c>
      <c r="O8" s="8">
        <f t="shared" si="1"/>
        <v>6.3846195324758117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12.781009019357606</v>
      </c>
      <c r="F9" s="6">
        <v>4.7798186348528251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8.060627166279744</v>
      </c>
      <c r="O9" s="6">
        <f t="shared" si="1"/>
        <v>17.570731438974189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20.278937023870231</v>
      </c>
      <c r="F10" s="8">
        <v>11.209745946791541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8.9650450565676021</v>
      </c>
      <c r="O10" s="8">
        <f t="shared" si="1"/>
        <v>31.491448055673786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110.72219140240901</v>
      </c>
      <c r="F11" s="8">
        <v>26.833872733842774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83.642158778514613</v>
      </c>
      <c r="O11" s="8">
        <f t="shared" si="1"/>
        <v>137.23607621900339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77.662245359181171</v>
      </c>
      <c r="F12" s="6">
        <v>18.262330945217496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59.241301660294582</v>
      </c>
      <c r="O12" s="6">
        <f t="shared" si="1"/>
        <v>95.549081619728057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9.2581919473745806</v>
      </c>
      <c r="F13" s="6">
        <v>1.9967386649187295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7.248932185369827</v>
      </c>
      <c r="O13" s="6">
        <f t="shared" si="1"/>
        <v>11.199680189883296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0.8830270102726423</v>
      </c>
      <c r="F14" s="8">
        <v>1.225451185078094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-0.33314838211491293</v>
      </c>
      <c r="O14" s="8">
        <f t="shared" si="1"/>
        <v>2.0919265883007134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1.7045707257507536</v>
      </c>
      <c r="F15" s="8">
        <v>1.156400813936967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0.53573986838656862</v>
      </c>
      <c r="O15" s="8">
        <f t="shared" si="1"/>
        <v>2.8605694309350751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7.4783791322331297</v>
      </c>
      <c r="F16" s="6">
        <v>1.2272750457706392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6.2359431976179334</v>
      </c>
      <c r="O16" s="6">
        <f t="shared" si="1"/>
        <v>8.7193771346540352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4.8596205200509779</v>
      </c>
      <c r="F17" s="19">
        <v>0.90482285459803946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3.9706410188292747</v>
      </c>
      <c r="O17" s="19">
        <f t="shared" si="1"/>
        <v>5.783348355683799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L23">
        <v>-1</v>
      </c>
      <c r="M23">
        <v>73</v>
      </c>
      <c r="N23">
        <v>59</v>
      </c>
      <c r="O23">
        <v>6</v>
      </c>
      <c r="P23">
        <v>-2</v>
      </c>
      <c r="Q23">
        <v>0</v>
      </c>
      <c r="R23">
        <v>3</v>
      </c>
      <c r="S23">
        <v>5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L24">
        <v>-1</v>
      </c>
      <c r="M24">
        <v>51</v>
      </c>
      <c r="N24">
        <v>37</v>
      </c>
      <c r="O24">
        <v>4</v>
      </c>
      <c r="P24">
        <v>-2</v>
      </c>
      <c r="Q24">
        <v>0</v>
      </c>
      <c r="R24">
        <v>4</v>
      </c>
      <c r="S24">
        <v>2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25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L25">
        <v>-1</v>
      </c>
      <c r="M25">
        <v>61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L27">
        <v>-1</v>
      </c>
      <c r="M27">
        <v>83</v>
      </c>
      <c r="N27">
        <v>81</v>
      </c>
      <c r="O27">
        <v>7</v>
      </c>
      <c r="P27">
        <v>-2</v>
      </c>
      <c r="Q27">
        <v>0</v>
      </c>
      <c r="R27">
        <v>9</v>
      </c>
      <c r="S27">
        <v>0</v>
      </c>
      <c r="T27">
        <v>-1</v>
      </c>
      <c r="V27" t="s">
        <v>45</v>
      </c>
      <c r="W27" t="b">
        <v>0</v>
      </c>
      <c r="Z27">
        <v>9</v>
      </c>
      <c r="AD27">
        <v>5</v>
      </c>
      <c r="AE27">
        <v>0</v>
      </c>
      <c r="AF27">
        <v>0</v>
      </c>
    </row>
    <row r="28" spans="1:32" x14ac:dyDescent="0.25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L28">
        <v>-1</v>
      </c>
      <c r="M28">
        <v>54</v>
      </c>
      <c r="N28">
        <v>52</v>
      </c>
      <c r="O28">
        <v>4</v>
      </c>
      <c r="P28">
        <v>-2</v>
      </c>
      <c r="Q28">
        <v>0</v>
      </c>
      <c r="R28">
        <v>6</v>
      </c>
      <c r="S28">
        <v>0</v>
      </c>
      <c r="T28">
        <v>-1</v>
      </c>
      <c r="V28" t="s">
        <v>45</v>
      </c>
      <c r="W28" t="b">
        <v>0</v>
      </c>
      <c r="Z28">
        <v>9</v>
      </c>
      <c r="AD28">
        <v>6</v>
      </c>
      <c r="AE28">
        <v>0</v>
      </c>
      <c r="AF28">
        <v>0</v>
      </c>
    </row>
    <row r="29" spans="1:32" x14ac:dyDescent="0.25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L29">
        <v>-1</v>
      </c>
      <c r="M29">
        <v>87</v>
      </c>
      <c r="N29">
        <v>73</v>
      </c>
      <c r="O29">
        <v>7</v>
      </c>
      <c r="P29">
        <v>-2</v>
      </c>
      <c r="Q29">
        <v>0</v>
      </c>
      <c r="R29">
        <v>9</v>
      </c>
      <c r="S29">
        <v>0</v>
      </c>
      <c r="T29">
        <v>-1</v>
      </c>
      <c r="V29" t="s">
        <v>45</v>
      </c>
      <c r="W29" t="b">
        <v>0</v>
      </c>
      <c r="Z29">
        <v>9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82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9</v>
      </c>
      <c r="AA30">
        <v>9</v>
      </c>
      <c r="AD30">
        <v>8</v>
      </c>
      <c r="AE30">
        <v>0</v>
      </c>
      <c r="AF30">
        <v>0</v>
      </c>
    </row>
    <row r="31" spans="1:32" x14ac:dyDescent="0.25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64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9</v>
      </c>
      <c r="AB31">
        <v>4</v>
      </c>
      <c r="AD31">
        <v>9</v>
      </c>
      <c r="AE31">
        <v>0</v>
      </c>
      <c r="AF31">
        <v>0</v>
      </c>
    </row>
    <row r="32" spans="1:3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74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9</v>
      </c>
      <c r="AA32">
        <v>8</v>
      </c>
      <c r="AD32">
        <v>10</v>
      </c>
      <c r="AE32">
        <v>7.6666666666666652</v>
      </c>
      <c r="AF32">
        <v>2.9999999999999996</v>
      </c>
    </row>
    <row r="33" spans="1:32" x14ac:dyDescent="0.25">
      <c r="A33">
        <v>9</v>
      </c>
      <c r="B33" t="s">
        <v>0</v>
      </c>
      <c r="C33" t="s">
        <v>20</v>
      </c>
      <c r="D33" t="s">
        <v>22</v>
      </c>
      <c r="E33" t="s">
        <v>2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7.6666666666666652</v>
      </c>
      <c r="AF33">
        <v>2.9999999999999996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7.6666666666666652</v>
      </c>
      <c r="AF34">
        <v>2.9999999999999996</v>
      </c>
    </row>
    <row r="35" spans="1:32" x14ac:dyDescent="0.25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58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9</v>
      </c>
      <c r="AA35">
        <v>6</v>
      </c>
      <c r="AD35">
        <v>13</v>
      </c>
      <c r="AE35">
        <v>7.6666666666666652</v>
      </c>
      <c r="AF35">
        <v>2.9999999999999996</v>
      </c>
    </row>
    <row r="36" spans="1:32" x14ac:dyDescent="0.25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70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  <c r="Z36">
        <v>9</v>
      </c>
      <c r="AB36">
        <v>4</v>
      </c>
      <c r="AD36">
        <v>14</v>
      </c>
      <c r="AE36">
        <v>7.6666666666666652</v>
      </c>
      <c r="AF36">
        <v>2.9999999999999996</v>
      </c>
    </row>
    <row r="37" spans="1:32" x14ac:dyDescent="0.25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30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  <c r="Z37">
        <v>9</v>
      </c>
      <c r="AB37">
        <v>1</v>
      </c>
      <c r="AD37">
        <v>15</v>
      </c>
      <c r="AE37">
        <v>7.6666666666666652</v>
      </c>
      <c r="AF37">
        <v>2.9999999999999996</v>
      </c>
    </row>
    <row r="38" spans="1:32" x14ac:dyDescent="0.25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60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7.6666666666666652</v>
      </c>
      <c r="AF38">
        <v>2.9999999999999996</v>
      </c>
    </row>
    <row r="39" spans="1:32" x14ac:dyDescent="0.25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70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6</v>
      </c>
      <c r="AD39">
        <v>17</v>
      </c>
      <c r="AE39">
        <v>7.6666666666666652</v>
      </c>
      <c r="AF39">
        <v>2.9999999999999996</v>
      </c>
    </row>
    <row r="40" spans="1:32" x14ac:dyDescent="0.25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40</v>
      </c>
      <c r="O40">
        <v>5</v>
      </c>
      <c r="P40">
        <v>3</v>
      </c>
      <c r="Q40">
        <v>1</v>
      </c>
      <c r="R40">
        <v>2</v>
      </c>
      <c r="S40">
        <v>-1</v>
      </c>
      <c r="T40">
        <v>-1</v>
      </c>
      <c r="U40" t="s">
        <v>46</v>
      </c>
      <c r="V40" t="s">
        <v>45</v>
      </c>
      <c r="W40" t="b">
        <v>0</v>
      </c>
      <c r="Z40">
        <v>30</v>
      </c>
      <c r="AA40">
        <v>2</v>
      </c>
      <c r="AD40">
        <v>18</v>
      </c>
      <c r="AE40">
        <v>7.6666666666666652</v>
      </c>
      <c r="AF40">
        <v>2.9999999999999996</v>
      </c>
    </row>
    <row r="41" spans="1:32" x14ac:dyDescent="0.25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66</v>
      </c>
      <c r="O41">
        <v>9</v>
      </c>
      <c r="P41">
        <v>2</v>
      </c>
      <c r="Q41">
        <v>2</v>
      </c>
      <c r="R41">
        <v>7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30</v>
      </c>
      <c r="AA41">
        <v>7</v>
      </c>
      <c r="AD41">
        <v>19</v>
      </c>
      <c r="AE41">
        <v>7.6666666666666652</v>
      </c>
      <c r="AF41">
        <v>2.9999999999999996</v>
      </c>
    </row>
    <row r="42" spans="1:32" x14ac:dyDescent="0.25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  <c r="Z42">
        <v>30</v>
      </c>
      <c r="AB42">
        <v>5</v>
      </c>
      <c r="AD42">
        <v>20</v>
      </c>
      <c r="AE42">
        <v>7.6666666666666652</v>
      </c>
      <c r="AF42">
        <v>2.9999999999999996</v>
      </c>
    </row>
    <row r="43" spans="1:32" x14ac:dyDescent="0.25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80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  <c r="Z43">
        <v>33</v>
      </c>
      <c r="AB43">
        <v>5</v>
      </c>
      <c r="AD43">
        <v>21</v>
      </c>
      <c r="AE43">
        <v>7.6666666666666652</v>
      </c>
      <c r="AF43">
        <v>2.9999999999999996</v>
      </c>
    </row>
    <row r="44" spans="1:32" x14ac:dyDescent="0.25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94</v>
      </c>
      <c r="O44">
        <v>10</v>
      </c>
      <c r="P44">
        <v>2</v>
      </c>
      <c r="Q44">
        <v>3</v>
      </c>
      <c r="R44">
        <v>1</v>
      </c>
      <c r="S44">
        <v>4</v>
      </c>
      <c r="T44">
        <v>2</v>
      </c>
      <c r="U44" t="s">
        <v>47</v>
      </c>
      <c r="V44" t="s">
        <v>26</v>
      </c>
      <c r="W44" t="b">
        <v>0</v>
      </c>
      <c r="Z44">
        <v>33</v>
      </c>
      <c r="AB44">
        <v>4</v>
      </c>
      <c r="AD44">
        <v>22</v>
      </c>
      <c r="AE44">
        <v>7.6666666666666652</v>
      </c>
      <c r="AF44">
        <v>2.9999999999999996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80</v>
      </c>
      <c r="O45">
        <v>10</v>
      </c>
      <c r="P45">
        <v>1</v>
      </c>
      <c r="Q45">
        <v>3</v>
      </c>
      <c r="R45">
        <v>9</v>
      </c>
      <c r="S45">
        <v>-3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9</v>
      </c>
      <c r="AD45">
        <v>23</v>
      </c>
      <c r="AE45">
        <v>7.6666666666666652</v>
      </c>
      <c r="AF45">
        <v>2.9999999999999996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52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7</v>
      </c>
      <c r="AD46">
        <v>24</v>
      </c>
      <c r="AE46">
        <v>7.6666666666666652</v>
      </c>
      <c r="AF46">
        <v>2.9999999999999996</v>
      </c>
    </row>
    <row r="47" spans="1:32" x14ac:dyDescent="0.25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80</v>
      </c>
      <c r="O47">
        <v>10</v>
      </c>
      <c r="P47">
        <v>2</v>
      </c>
      <c r="Q47">
        <v>2</v>
      </c>
      <c r="R47">
        <v>8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8</v>
      </c>
      <c r="AD47">
        <v>25</v>
      </c>
      <c r="AE47">
        <v>7.6666666666666652</v>
      </c>
      <c r="AF47">
        <v>2.9999999999999996</v>
      </c>
    </row>
    <row r="48" spans="1:32" x14ac:dyDescent="0.25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64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  <c r="Z48">
        <v>33</v>
      </c>
      <c r="AA48">
        <v>7</v>
      </c>
      <c r="AD48">
        <v>26</v>
      </c>
      <c r="AE48">
        <v>7.6666666666666652</v>
      </c>
      <c r="AF48">
        <v>2.9999999999999996</v>
      </c>
    </row>
    <row r="49" spans="1:32" x14ac:dyDescent="0.25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  <c r="Z49">
        <v>33</v>
      </c>
      <c r="AA49">
        <v>8</v>
      </c>
      <c r="AD49">
        <v>27</v>
      </c>
      <c r="AE49">
        <v>7.6666666666666652</v>
      </c>
      <c r="AF49">
        <v>4.817994339842782</v>
      </c>
    </row>
    <row r="50" spans="1:32" x14ac:dyDescent="0.25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90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6</v>
      </c>
      <c r="AD50">
        <v>28</v>
      </c>
      <c r="AE50">
        <v>7.6666666666666652</v>
      </c>
      <c r="AF50">
        <v>4.817994339842782</v>
      </c>
    </row>
    <row r="51" spans="1:32" x14ac:dyDescent="0.25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  <c r="Z51">
        <v>35</v>
      </c>
      <c r="AA51">
        <v>9</v>
      </c>
      <c r="AD51">
        <v>29</v>
      </c>
      <c r="AE51">
        <v>7.6666666666666652</v>
      </c>
      <c r="AF51">
        <v>4.817994339842782</v>
      </c>
    </row>
    <row r="52" spans="1:32" x14ac:dyDescent="0.25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90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35</v>
      </c>
      <c r="AB52">
        <v>7</v>
      </c>
      <c r="AD52">
        <v>30</v>
      </c>
      <c r="AE52">
        <v>7.6666666666666652</v>
      </c>
      <c r="AF52">
        <v>4.817994339842782</v>
      </c>
    </row>
    <row r="53" spans="1:32" x14ac:dyDescent="0.25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72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35</v>
      </c>
      <c r="AA53">
        <v>8</v>
      </c>
      <c r="AD53">
        <v>31</v>
      </c>
      <c r="AE53">
        <v>5.3670590709880992</v>
      </c>
      <c r="AF53">
        <v>5.0673134347978985</v>
      </c>
    </row>
    <row r="54" spans="1:32" x14ac:dyDescent="0.25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60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35</v>
      </c>
      <c r="AA54">
        <v>7</v>
      </c>
      <c r="AD54">
        <v>32</v>
      </c>
      <c r="AE54">
        <v>5.3670590709880992</v>
      </c>
      <c r="AF54">
        <v>5.0673134347978985</v>
      </c>
    </row>
    <row r="55" spans="1:32" x14ac:dyDescent="0.25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35</v>
      </c>
      <c r="AB55">
        <v>5</v>
      </c>
      <c r="AD55">
        <v>33</v>
      </c>
      <c r="AE55">
        <v>5.3670590709880992</v>
      </c>
      <c r="AF55">
        <v>5.0673134347978985</v>
      </c>
    </row>
    <row r="56" spans="1:32" x14ac:dyDescent="0.25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98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  <c r="Z56">
        <v>46</v>
      </c>
      <c r="AD56">
        <v>34</v>
      </c>
      <c r="AE56">
        <v>7.2842412722361534</v>
      </c>
      <c r="AF56">
        <v>4.8970677744854907</v>
      </c>
    </row>
    <row r="57" spans="1:32" x14ac:dyDescent="0.25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116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7</v>
      </c>
      <c r="AD57">
        <v>35</v>
      </c>
      <c r="AE57">
        <v>7.2842412722361534</v>
      </c>
      <c r="AF57">
        <v>4.8970677744854907</v>
      </c>
    </row>
    <row r="58" spans="1:32" x14ac:dyDescent="0.25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74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46</v>
      </c>
      <c r="AA58">
        <v>8</v>
      </c>
      <c r="AD58">
        <v>36</v>
      </c>
      <c r="AE58">
        <v>7.4219551084595725</v>
      </c>
      <c r="AF58">
        <v>5.2111693613465819</v>
      </c>
    </row>
    <row r="59" spans="1:32" x14ac:dyDescent="0.25">
      <c r="A59">
        <v>48</v>
      </c>
      <c r="B59" t="s">
        <v>0</v>
      </c>
      <c r="C59" t="s">
        <v>20</v>
      </c>
      <c r="D59" t="s">
        <v>2</v>
      </c>
      <c r="E59" t="s">
        <v>21</v>
      </c>
      <c r="F59">
        <v>0</v>
      </c>
      <c r="G59">
        <v>0</v>
      </c>
      <c r="H59">
        <v>7</v>
      </c>
      <c r="I59">
        <v>0</v>
      </c>
      <c r="J59">
        <v>3</v>
      </c>
      <c r="K59">
        <v>15</v>
      </c>
      <c r="L59">
        <v>20</v>
      </c>
      <c r="M59">
        <v>121</v>
      </c>
      <c r="N59">
        <v>86</v>
      </c>
      <c r="O59">
        <v>10</v>
      </c>
      <c r="P59">
        <v>0</v>
      </c>
      <c r="Q59">
        <v>2</v>
      </c>
      <c r="R59">
        <v>7</v>
      </c>
      <c r="S59">
        <v>1</v>
      </c>
      <c r="T59">
        <v>6</v>
      </c>
      <c r="U59" t="s">
        <v>46</v>
      </c>
      <c r="V59" t="s">
        <v>45</v>
      </c>
      <c r="W59" t="b">
        <v>0</v>
      </c>
      <c r="Z59">
        <v>48</v>
      </c>
      <c r="AA59">
        <v>7</v>
      </c>
      <c r="AD59">
        <v>37</v>
      </c>
      <c r="AE59">
        <v>7.4219551084595725</v>
      </c>
      <c r="AF59">
        <v>5.2111693613465819</v>
      </c>
    </row>
    <row r="60" spans="1:32" x14ac:dyDescent="0.25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1</v>
      </c>
      <c r="I60">
        <v>0</v>
      </c>
      <c r="J60">
        <v>6</v>
      </c>
      <c r="K60">
        <v>3</v>
      </c>
      <c r="L60">
        <v>13</v>
      </c>
      <c r="M60">
        <v>84</v>
      </c>
      <c r="N60">
        <v>68</v>
      </c>
      <c r="O60">
        <v>7</v>
      </c>
      <c r="P60">
        <v>0</v>
      </c>
      <c r="Q60">
        <v>1</v>
      </c>
      <c r="R60">
        <v>1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48</v>
      </c>
      <c r="AB60">
        <v>5</v>
      </c>
      <c r="AD60">
        <v>38</v>
      </c>
      <c r="AE60">
        <v>7.4219551084595725</v>
      </c>
      <c r="AF60">
        <v>5.2111693613465819</v>
      </c>
    </row>
    <row r="61" spans="1:32" x14ac:dyDescent="0.25">
      <c r="A61">
        <v>48</v>
      </c>
      <c r="B61" t="s">
        <v>0</v>
      </c>
      <c r="C61" t="s">
        <v>20</v>
      </c>
      <c r="D61" t="s">
        <v>2</v>
      </c>
      <c r="E61" t="s">
        <v>16</v>
      </c>
      <c r="F61">
        <v>0</v>
      </c>
      <c r="G61">
        <v>0</v>
      </c>
      <c r="H61">
        <v>9</v>
      </c>
      <c r="I61">
        <v>0</v>
      </c>
      <c r="J61">
        <v>4</v>
      </c>
      <c r="K61">
        <v>15</v>
      </c>
      <c r="L61">
        <v>43</v>
      </c>
      <c r="M61">
        <v>170</v>
      </c>
      <c r="N61">
        <v>112</v>
      </c>
      <c r="O61">
        <v>13</v>
      </c>
      <c r="P61">
        <v>0</v>
      </c>
      <c r="Q61">
        <v>4</v>
      </c>
      <c r="R61">
        <v>9</v>
      </c>
      <c r="S61">
        <v>0</v>
      </c>
      <c r="T61">
        <v>6</v>
      </c>
      <c r="U61" t="s">
        <v>46</v>
      </c>
      <c r="V61" t="s">
        <v>45</v>
      </c>
      <c r="W61" t="b">
        <v>0</v>
      </c>
      <c r="Z61">
        <v>48</v>
      </c>
      <c r="AA61">
        <v>9</v>
      </c>
      <c r="AD61">
        <v>39</v>
      </c>
      <c r="AE61">
        <v>7.4219551084595725</v>
      </c>
      <c r="AF61">
        <v>5.2111693613465819</v>
      </c>
    </row>
    <row r="62" spans="1:32" x14ac:dyDescent="0.25">
      <c r="A62">
        <v>48</v>
      </c>
      <c r="B62" t="s">
        <v>0</v>
      </c>
      <c r="C62" t="s">
        <v>20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0</v>
      </c>
      <c r="K62">
        <v>15</v>
      </c>
      <c r="L62">
        <v>16</v>
      </c>
      <c r="M62">
        <v>103</v>
      </c>
      <c r="N62">
        <v>72</v>
      </c>
      <c r="O62">
        <v>9</v>
      </c>
      <c r="P62">
        <v>3</v>
      </c>
      <c r="Q62">
        <v>1</v>
      </c>
      <c r="R62">
        <v>6</v>
      </c>
      <c r="S62">
        <v>-1</v>
      </c>
      <c r="T62">
        <v>1</v>
      </c>
      <c r="U62" t="s">
        <v>46</v>
      </c>
      <c r="V62" t="s">
        <v>45</v>
      </c>
      <c r="W62" t="b">
        <v>0</v>
      </c>
      <c r="Z62">
        <v>48</v>
      </c>
      <c r="AA62">
        <v>6</v>
      </c>
      <c r="AD62">
        <v>40</v>
      </c>
      <c r="AE62">
        <v>7.4219551084595725</v>
      </c>
      <c r="AF62">
        <v>5.2111693613465819</v>
      </c>
    </row>
    <row r="63" spans="1:32" x14ac:dyDescent="0.25">
      <c r="A63">
        <v>48</v>
      </c>
      <c r="B63" t="s">
        <v>0</v>
      </c>
      <c r="C63" t="s">
        <v>20</v>
      </c>
      <c r="E63" t="s">
        <v>2</v>
      </c>
      <c r="F63">
        <v>4</v>
      </c>
      <c r="G63">
        <v>0</v>
      </c>
      <c r="H63">
        <v>4</v>
      </c>
      <c r="I63">
        <v>0</v>
      </c>
      <c r="J63">
        <v>1</v>
      </c>
      <c r="K63">
        <v>15</v>
      </c>
      <c r="L63">
        <v>14</v>
      </c>
      <c r="M63">
        <v>79</v>
      </c>
      <c r="N63">
        <v>50</v>
      </c>
      <c r="O63">
        <v>9</v>
      </c>
      <c r="P63">
        <v>2</v>
      </c>
      <c r="Q63">
        <v>1</v>
      </c>
      <c r="R63">
        <v>6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7.4219551084595725</v>
      </c>
      <c r="AF63">
        <v>5.2111693613465819</v>
      </c>
    </row>
    <row r="64" spans="1:32" x14ac:dyDescent="0.25">
      <c r="A64">
        <v>48</v>
      </c>
      <c r="B64" t="s">
        <v>0</v>
      </c>
      <c r="C64" t="s">
        <v>20</v>
      </c>
      <c r="D64" t="s">
        <v>21</v>
      </c>
      <c r="E64" t="s">
        <v>2</v>
      </c>
      <c r="F64">
        <v>0</v>
      </c>
      <c r="G64">
        <v>0</v>
      </c>
      <c r="H64">
        <v>0</v>
      </c>
      <c r="I64">
        <v>0</v>
      </c>
      <c r="J64">
        <v>5</v>
      </c>
      <c r="K64">
        <v>15</v>
      </c>
      <c r="L64">
        <v>10</v>
      </c>
      <c r="M64">
        <v>75</v>
      </c>
      <c r="N64">
        <v>50</v>
      </c>
      <c r="O64">
        <v>5</v>
      </c>
      <c r="P64">
        <v>0</v>
      </c>
      <c r="Q64">
        <v>1</v>
      </c>
      <c r="R64">
        <v>0</v>
      </c>
      <c r="S64">
        <v>4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4</v>
      </c>
      <c r="AD64">
        <v>42</v>
      </c>
      <c r="AE64">
        <v>7.4219551084595725</v>
      </c>
      <c r="AF64">
        <v>5.2111693613465819</v>
      </c>
    </row>
    <row r="65" spans="1:32" x14ac:dyDescent="0.25">
      <c r="A65">
        <v>48</v>
      </c>
      <c r="B65" t="s">
        <v>0</v>
      </c>
      <c r="C65" t="s">
        <v>20</v>
      </c>
      <c r="E65" t="s">
        <v>2</v>
      </c>
      <c r="F65">
        <v>0</v>
      </c>
      <c r="G65">
        <v>0</v>
      </c>
      <c r="H65">
        <v>10</v>
      </c>
      <c r="I65">
        <v>0</v>
      </c>
      <c r="J65">
        <v>1</v>
      </c>
      <c r="K65">
        <v>15</v>
      </c>
      <c r="L65">
        <v>26</v>
      </c>
      <c r="M65">
        <v>131</v>
      </c>
      <c r="N65">
        <v>90</v>
      </c>
      <c r="O65">
        <v>11</v>
      </c>
      <c r="P65">
        <v>3</v>
      </c>
      <c r="Q65">
        <v>2</v>
      </c>
      <c r="R65">
        <v>7</v>
      </c>
      <c r="S65">
        <v>-1</v>
      </c>
      <c r="T65">
        <v>2</v>
      </c>
      <c r="U65" t="s">
        <v>46</v>
      </c>
      <c r="V65" t="s">
        <v>45</v>
      </c>
      <c r="W65" t="b">
        <v>0</v>
      </c>
      <c r="Z65">
        <v>48</v>
      </c>
      <c r="AA65">
        <v>7</v>
      </c>
      <c r="AD65">
        <v>43</v>
      </c>
      <c r="AE65">
        <v>7.4219551084595725</v>
      </c>
      <c r="AF65">
        <v>5.2111693613465819</v>
      </c>
    </row>
    <row r="66" spans="1:32" x14ac:dyDescent="0.25">
      <c r="A66">
        <v>48</v>
      </c>
      <c r="B66" t="s">
        <v>0</v>
      </c>
      <c r="C66" t="s">
        <v>20</v>
      </c>
      <c r="E66" t="s">
        <v>21</v>
      </c>
      <c r="F66">
        <v>2</v>
      </c>
      <c r="G66">
        <v>0</v>
      </c>
      <c r="H66">
        <v>11</v>
      </c>
      <c r="I66">
        <v>0</v>
      </c>
      <c r="J66">
        <v>0</v>
      </c>
      <c r="K66">
        <v>15</v>
      </c>
      <c r="L66">
        <v>18</v>
      </c>
      <c r="M66">
        <v>125</v>
      </c>
      <c r="N66">
        <v>92</v>
      </c>
      <c r="O66">
        <v>13</v>
      </c>
      <c r="P66">
        <v>4</v>
      </c>
      <c r="Q66">
        <v>1</v>
      </c>
      <c r="R66">
        <v>9</v>
      </c>
      <c r="S66">
        <v>-1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9</v>
      </c>
      <c r="AD66">
        <v>44</v>
      </c>
      <c r="AE66">
        <v>7.4219551084595725</v>
      </c>
      <c r="AF66">
        <v>5.2111693613465819</v>
      </c>
    </row>
    <row r="67" spans="1:32" x14ac:dyDescent="0.25">
      <c r="A67">
        <v>48</v>
      </c>
      <c r="B67" t="s">
        <v>0</v>
      </c>
      <c r="C67" t="s">
        <v>20</v>
      </c>
      <c r="D67" t="s">
        <v>16</v>
      </c>
      <c r="E67" t="s">
        <v>21</v>
      </c>
      <c r="F67">
        <v>0</v>
      </c>
      <c r="G67">
        <v>0</v>
      </c>
      <c r="H67">
        <v>1</v>
      </c>
      <c r="I67">
        <v>0</v>
      </c>
      <c r="J67">
        <v>7</v>
      </c>
      <c r="K67">
        <v>15</v>
      </c>
      <c r="L67">
        <v>33</v>
      </c>
      <c r="M67">
        <v>126</v>
      </c>
      <c r="N67">
        <v>78</v>
      </c>
      <c r="O67">
        <v>8</v>
      </c>
      <c r="P67">
        <v>0</v>
      </c>
      <c r="Q67">
        <v>3</v>
      </c>
      <c r="R67">
        <v>1</v>
      </c>
      <c r="S67">
        <v>4</v>
      </c>
      <c r="T67">
        <v>3</v>
      </c>
      <c r="U67" t="s">
        <v>47</v>
      </c>
      <c r="V67" t="s">
        <v>45</v>
      </c>
      <c r="W67" t="b">
        <v>0</v>
      </c>
      <c r="Z67">
        <v>48</v>
      </c>
      <c r="AB67">
        <v>4</v>
      </c>
      <c r="AD67">
        <v>45</v>
      </c>
      <c r="AE67">
        <v>7.4219551084595725</v>
      </c>
      <c r="AF67">
        <v>5.2111693613465819</v>
      </c>
    </row>
    <row r="68" spans="1:32" x14ac:dyDescent="0.25">
      <c r="AD68">
        <v>46</v>
      </c>
      <c r="AE68">
        <v>7.4219551084595725</v>
      </c>
      <c r="AF68">
        <v>5.2111693613465819</v>
      </c>
    </row>
    <row r="69" spans="1:32" x14ac:dyDescent="0.25">
      <c r="AD69">
        <v>47</v>
      </c>
      <c r="AE69">
        <v>7.5011098012247235</v>
      </c>
      <c r="AF69">
        <v>5.2111693613465819</v>
      </c>
    </row>
    <row r="70" spans="1:32" x14ac:dyDescent="0.25">
      <c r="AD70">
        <v>48</v>
      </c>
      <c r="AE70">
        <v>7.5011098012247235</v>
      </c>
      <c r="AF70">
        <v>5.2111693613465819</v>
      </c>
    </row>
    <row r="71" spans="1:32" x14ac:dyDescent="0.25">
      <c r="AD71">
        <v>49</v>
      </c>
      <c r="AE71">
        <v>7.4632626600073806</v>
      </c>
      <c r="AF71">
        <v>4.9275211026847741</v>
      </c>
    </row>
    <row r="72" spans="1:32" x14ac:dyDescent="0.25">
      <c r="AD72">
        <v>50</v>
      </c>
      <c r="AE72">
        <v>7.4632626600073806</v>
      </c>
      <c r="AF72">
        <v>4.9275211026847741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90"/>
  <sheetViews>
    <sheetView topLeftCell="P1" workbookViewId="0">
      <selection activeCell="AG21" sqref="AG21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0.41715239373787244</v>
      </c>
      <c r="H4" s="8">
        <v>0.73594834839224477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-0.321327581572731</v>
      </c>
      <c r="Q4" s="8">
        <f t="shared" ref="Q4:Q17" si="3">(G4+H4)</f>
        <v>1.1494087994626325</v>
      </c>
      <c r="R4" s="7">
        <f>(I4-J4)</f>
        <v>0</v>
      </c>
      <c r="S4" s="8">
        <f t="shared" ref="S4:S17" si="4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7.1814977769807916E-3</v>
      </c>
      <c r="H5" s="8">
        <v>8.4438876512303362E-2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-8.325777346771164E-2</v>
      </c>
      <c r="Q5" s="8">
        <f t="shared" si="3"/>
        <v>0.10023710816349203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5.4941841708752035</v>
      </c>
      <c r="H6" s="8">
        <v>4.4622132211325871</v>
      </c>
      <c r="I6" s="7">
        <v>0.31183579808678452</v>
      </c>
      <c r="J6" s="8">
        <v>0.46324316845298724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1.0754699451743583</v>
      </c>
      <c r="Q6" s="8">
        <f t="shared" si="3"/>
        <v>9.9685824312026696</v>
      </c>
      <c r="R6" s="7">
        <f t="shared" ref="R6:R17" si="7">(I6-J6)</f>
        <v>-0.1556713465905406</v>
      </c>
      <c r="S6" s="8">
        <f t="shared" si="4"/>
        <v>0.764754764376672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3.6991560820068735E-2</v>
      </c>
      <c r="H7" s="8">
        <v>0.18874105342549055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-0.15498404578230787</v>
      </c>
      <c r="Q7" s="8">
        <f t="shared" si="3"/>
        <v>0.23354944216489318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2.9756010970751796</v>
      </c>
      <c r="H8" s="8">
        <v>3.3692471058145275</v>
      </c>
      <c r="I8" s="7">
        <v>7.9147759109002047</v>
      </c>
      <c r="J8" s="8">
        <v>1.5316773875213385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-0.41883242749531391</v>
      </c>
      <c r="Q8" s="8">
        <f t="shared" si="3"/>
        <v>6.2872020353157572</v>
      </c>
      <c r="R8" s="7">
        <f t="shared" si="7"/>
        <v>6.3674914056850405</v>
      </c>
      <c r="S8" s="8">
        <f t="shared" si="4"/>
        <v>9.4214699673175044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13.435168798766068</v>
      </c>
      <c r="H9" s="6">
        <v>4.3178953006715437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9.1303873639837647</v>
      </c>
      <c r="Q9" s="6">
        <f t="shared" si="3"/>
        <v>17.750643959203845</v>
      </c>
      <c r="R9" s="5">
        <f t="shared" si="7"/>
        <v>15</v>
      </c>
      <c r="S9" s="6">
        <f t="shared" si="4"/>
        <v>15.000000000000004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25.380485009198551</v>
      </c>
      <c r="H10" s="8">
        <v>10.168904309034497</v>
      </c>
      <c r="I10" s="7">
        <v>31.014700564067098</v>
      </c>
      <c r="J10" s="8">
        <v>3.9889322517452603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15.180701189453456</v>
      </c>
      <c r="Q10" s="8">
        <f t="shared" si="3"/>
        <v>35.540232151559024</v>
      </c>
      <c r="R10" s="7">
        <f t="shared" si="7"/>
        <v>26.912455724025033</v>
      </c>
      <c r="S10" s="8">
        <f t="shared" si="4"/>
        <v>34.98693405205703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113.61011828922213</v>
      </c>
      <c r="H11" s="8">
        <v>28.67038510943933</v>
      </c>
      <c r="I11" s="7">
        <v>127.65714605776341</v>
      </c>
      <c r="J11" s="8">
        <v>17.45110491732013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84.771330650023884</v>
      </c>
      <c r="Q11" s="8">
        <f t="shared" si="3"/>
        <v>142.0622212562553</v>
      </c>
      <c r="R11" s="7">
        <f t="shared" si="7"/>
        <v>109.80615199654125</v>
      </c>
      <c r="S11" s="8">
        <f t="shared" si="4"/>
        <v>144.85551885185535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74.794464481257521</v>
      </c>
      <c r="H12" s="6">
        <v>21.027391688487914</v>
      </c>
      <c r="I12" s="5">
        <v>81.642445493696329</v>
      </c>
      <c r="J12" s="6">
        <v>14.237134987932565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53.603130537011474</v>
      </c>
      <c r="Q12" s="6">
        <f t="shared" si="3"/>
        <v>95.628456705067634</v>
      </c>
      <c r="R12" s="5">
        <f t="shared" si="7"/>
        <v>67.128438838214493</v>
      </c>
      <c r="S12" s="6">
        <f t="shared" si="4"/>
        <v>95.63384223410003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8.9311107202853037</v>
      </c>
      <c r="H13" s="6">
        <v>2.7042220640116899</v>
      </c>
      <c r="I13" s="5">
        <v>8.2266117089869883</v>
      </c>
      <c r="J13" s="6">
        <v>1.4107126213620884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6.2145637415800721</v>
      </c>
      <c r="Q13" s="6">
        <f t="shared" si="3"/>
        <v>11.621484191585665</v>
      </c>
      <c r="R13" s="5">
        <f t="shared" si="7"/>
        <v>6.7852759660487667</v>
      </c>
      <c r="S13" s="6">
        <f t="shared" si="4"/>
        <v>9.6127688247399075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1.1599465827525319</v>
      </c>
      <c r="H14" s="8">
        <v>1.323651091824934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-0.15033065786073441</v>
      </c>
      <c r="Q14" s="8">
        <f t="shared" si="3"/>
        <v>2.4975909665823455</v>
      </c>
      <c r="R14" s="7">
        <f t="shared" si="7"/>
        <v>0</v>
      </c>
      <c r="S14" s="8">
        <f t="shared" si="4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2.220952771428176</v>
      </c>
      <c r="H15" s="8">
        <v>1.0289639160909516</v>
      </c>
      <c r="I15" s="7">
        <v>2.8014700564067101</v>
      </c>
      <c r="J15" s="8">
        <v>0.39889322517452608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1.1898197030197144</v>
      </c>
      <c r="Q15" s="8">
        <f t="shared" si="3"/>
        <v>3.2449690595415897</v>
      </c>
      <c r="R15" s="7">
        <f t="shared" si="7"/>
        <v>2.3912455724025037</v>
      </c>
      <c r="S15" s="8">
        <f t="shared" si="4"/>
        <v>3.1986934052057032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7.2204365448264651</v>
      </c>
      <c r="H16" s="6">
        <v>2.7247613064411338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4.4660921973195284</v>
      </c>
      <c r="Q16" s="6">
        <f t="shared" si="3"/>
        <v>9.9047904820990418</v>
      </c>
      <c r="R16" s="5" t="e">
        <f t="shared" si="7"/>
        <v>#NUM!</v>
      </c>
      <c r="S16" s="6" t="e">
        <f t="shared" si="4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4.6492353869056045</v>
      </c>
      <c r="H17" s="19">
        <v>1.8301342819250492</v>
      </c>
      <c r="I17" s="18">
        <v>5.1133058544934951</v>
      </c>
      <c r="J17" s="19">
        <v>1.3209355462567853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2.7973782442470179</v>
      </c>
      <c r="Q17" s="19">
        <f t="shared" si="3"/>
        <v>6.4679476279767716</v>
      </c>
      <c r="R17" s="18">
        <f t="shared" si="7"/>
        <v>3.788848549570619</v>
      </c>
      <c r="S17" s="19">
        <f t="shared" si="4"/>
        <v>6.4101738458237181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L22">
        <v>-1</v>
      </c>
      <c r="M22">
        <v>63</v>
      </c>
      <c r="N22">
        <v>49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L23">
        <v>-1</v>
      </c>
      <c r="M23">
        <v>71</v>
      </c>
      <c r="N23">
        <v>57</v>
      </c>
      <c r="O23">
        <v>6</v>
      </c>
      <c r="P23">
        <v>-2</v>
      </c>
      <c r="Q23">
        <v>0</v>
      </c>
      <c r="R23">
        <v>4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L26">
        <v>-1</v>
      </c>
      <c r="M26">
        <v>73</v>
      </c>
      <c r="N26">
        <v>59</v>
      </c>
      <c r="O26">
        <v>6</v>
      </c>
      <c r="P26">
        <v>-2</v>
      </c>
      <c r="Q26">
        <v>0</v>
      </c>
      <c r="R26">
        <v>3</v>
      </c>
      <c r="S26">
        <v>5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L27">
        <v>-1</v>
      </c>
      <c r="M27">
        <v>93</v>
      </c>
      <c r="N27">
        <v>91</v>
      </c>
      <c r="O27">
        <v>10</v>
      </c>
      <c r="P27">
        <v>-2</v>
      </c>
      <c r="Q27">
        <v>0</v>
      </c>
      <c r="R27">
        <v>7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L28">
        <v>-1</v>
      </c>
      <c r="M28">
        <v>102</v>
      </c>
      <c r="N28">
        <v>88</v>
      </c>
      <c r="O28">
        <v>10</v>
      </c>
      <c r="P28">
        <v>-2</v>
      </c>
      <c r="Q28">
        <v>0</v>
      </c>
      <c r="R28">
        <v>7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L29">
        <v>-1</v>
      </c>
      <c r="M29">
        <v>88</v>
      </c>
      <c r="N29">
        <v>74</v>
      </c>
      <c r="O29">
        <v>9</v>
      </c>
      <c r="P29">
        <v>-2</v>
      </c>
      <c r="Q29">
        <v>0</v>
      </c>
      <c r="R29">
        <v>9</v>
      </c>
      <c r="S29">
        <v>2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L30">
        <v>-1</v>
      </c>
      <c r="M30">
        <v>83</v>
      </c>
      <c r="N30">
        <v>81</v>
      </c>
      <c r="O30">
        <v>7</v>
      </c>
      <c r="P30">
        <v>-2</v>
      </c>
      <c r="Q30">
        <v>0</v>
      </c>
      <c r="R30">
        <v>9</v>
      </c>
      <c r="S30">
        <v>0</v>
      </c>
      <c r="T30">
        <v>-1</v>
      </c>
      <c r="V30" t="s">
        <v>45</v>
      </c>
      <c r="W30" t="b">
        <v>0</v>
      </c>
      <c r="Z30">
        <v>9</v>
      </c>
      <c r="AD30">
        <v>8</v>
      </c>
      <c r="AE30">
        <v>0</v>
      </c>
      <c r="AF30">
        <v>6</v>
      </c>
    </row>
    <row r="31" spans="1:32" x14ac:dyDescent="0.25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L31">
        <v>-1</v>
      </c>
      <c r="M31">
        <v>54</v>
      </c>
      <c r="N31">
        <v>52</v>
      </c>
      <c r="O31">
        <v>4</v>
      </c>
      <c r="P31">
        <v>-2</v>
      </c>
      <c r="Q31">
        <v>0</v>
      </c>
      <c r="R31">
        <v>6</v>
      </c>
      <c r="S31">
        <v>0</v>
      </c>
      <c r="T31">
        <v>-1</v>
      </c>
      <c r="V31" t="s">
        <v>45</v>
      </c>
      <c r="W31" t="b">
        <v>0</v>
      </c>
      <c r="Z31">
        <v>9</v>
      </c>
      <c r="AD31">
        <v>9</v>
      </c>
      <c r="AE31">
        <v>4.6666666666666661</v>
      </c>
      <c r="AF31">
        <v>6</v>
      </c>
    </row>
    <row r="32" spans="1:32" x14ac:dyDescent="0.25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L32">
        <v>-1</v>
      </c>
      <c r="M32">
        <v>60</v>
      </c>
      <c r="N32">
        <v>46</v>
      </c>
      <c r="O32">
        <v>5</v>
      </c>
      <c r="P32">
        <v>-2</v>
      </c>
      <c r="Q32">
        <v>0</v>
      </c>
      <c r="R32">
        <v>3</v>
      </c>
      <c r="S32">
        <v>4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4.6666666666666661</v>
      </c>
      <c r="AF32">
        <v>4.1735745846730499</v>
      </c>
    </row>
    <row r="33" spans="1:32" x14ac:dyDescent="0.25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L33">
        <v>-1</v>
      </c>
      <c r="M33">
        <v>102</v>
      </c>
      <c r="N33">
        <v>88</v>
      </c>
      <c r="O33">
        <v>11</v>
      </c>
      <c r="P33">
        <v>-2</v>
      </c>
      <c r="Q33">
        <v>0</v>
      </c>
      <c r="R33">
        <v>12</v>
      </c>
      <c r="S33">
        <v>1</v>
      </c>
      <c r="T33">
        <v>-1</v>
      </c>
      <c r="V33" t="s">
        <v>45</v>
      </c>
      <c r="W33" t="b">
        <v>1</v>
      </c>
      <c r="Z33">
        <v>2</v>
      </c>
      <c r="AD33">
        <v>11</v>
      </c>
      <c r="AE33">
        <v>4.6666666666666661</v>
      </c>
      <c r="AF33">
        <v>4.1735745846730499</v>
      </c>
    </row>
    <row r="34" spans="1:32" x14ac:dyDescent="0.25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L34">
        <v>-1</v>
      </c>
      <c r="M34">
        <v>100</v>
      </c>
      <c r="N34">
        <v>86</v>
      </c>
      <c r="O34">
        <v>10</v>
      </c>
      <c r="P34">
        <v>-2</v>
      </c>
      <c r="Q34">
        <v>0</v>
      </c>
      <c r="R34">
        <v>11</v>
      </c>
      <c r="S34">
        <v>1</v>
      </c>
      <c r="T34">
        <v>-1</v>
      </c>
      <c r="V34" t="s">
        <v>45</v>
      </c>
      <c r="W34" t="b">
        <v>1</v>
      </c>
      <c r="Z34">
        <v>2</v>
      </c>
      <c r="AD34">
        <v>12</v>
      </c>
      <c r="AE34">
        <v>4.6666666666666661</v>
      </c>
      <c r="AF34">
        <v>4.1735745846730499</v>
      </c>
    </row>
    <row r="35" spans="1:32" x14ac:dyDescent="0.25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L35">
        <v>-1</v>
      </c>
      <c r="M35">
        <v>102</v>
      </c>
      <c r="N35">
        <v>88</v>
      </c>
      <c r="O35">
        <v>9</v>
      </c>
      <c r="P35">
        <v>-2</v>
      </c>
      <c r="Q35">
        <v>0</v>
      </c>
      <c r="R35">
        <v>5</v>
      </c>
      <c r="S35">
        <v>6</v>
      </c>
      <c r="T35">
        <v>-1</v>
      </c>
      <c r="V35" t="s">
        <v>45</v>
      </c>
      <c r="W35" t="b">
        <v>1</v>
      </c>
      <c r="Z35">
        <v>2</v>
      </c>
      <c r="AD35">
        <v>13</v>
      </c>
      <c r="AE35">
        <v>4.6666666666666661</v>
      </c>
      <c r="AF35">
        <v>4.1735745846730499</v>
      </c>
    </row>
    <row r="36" spans="1:32" x14ac:dyDescent="0.25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70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  <c r="Z36">
        <v>7</v>
      </c>
      <c r="AB36">
        <v>6</v>
      </c>
      <c r="AD36">
        <v>14</v>
      </c>
      <c r="AE36">
        <v>4.6666666666666661</v>
      </c>
      <c r="AF36">
        <v>4.1735745846730499</v>
      </c>
    </row>
    <row r="37" spans="1:32" x14ac:dyDescent="0.25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84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  <c r="Z37">
        <v>7</v>
      </c>
      <c r="AD37">
        <v>15</v>
      </c>
      <c r="AE37">
        <v>4.6666666666666661</v>
      </c>
      <c r="AF37">
        <v>4.1735745846730499</v>
      </c>
    </row>
    <row r="38" spans="1:32" x14ac:dyDescent="0.25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72</v>
      </c>
      <c r="O38">
        <v>9</v>
      </c>
      <c r="P38">
        <v>2</v>
      </c>
      <c r="Q38">
        <v>2</v>
      </c>
      <c r="R38">
        <v>7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8</v>
      </c>
      <c r="AA38">
        <v>7</v>
      </c>
      <c r="AD38">
        <v>16</v>
      </c>
      <c r="AE38">
        <v>4.6666666666666661</v>
      </c>
      <c r="AF38">
        <v>4.1735745846730499</v>
      </c>
    </row>
    <row r="39" spans="1:32" x14ac:dyDescent="0.25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34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8</v>
      </c>
      <c r="AA39">
        <v>3</v>
      </c>
      <c r="AD39">
        <v>17</v>
      </c>
      <c r="AE39">
        <v>4.6666666666666661</v>
      </c>
      <c r="AF39">
        <v>4.1735745846730499</v>
      </c>
    </row>
    <row r="40" spans="1:32" x14ac:dyDescent="0.25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66</v>
      </c>
      <c r="O40">
        <v>9</v>
      </c>
      <c r="P40">
        <v>3</v>
      </c>
      <c r="Q40">
        <v>0</v>
      </c>
      <c r="R40">
        <v>4</v>
      </c>
      <c r="S40">
        <v>2</v>
      </c>
      <c r="T40">
        <v>-1</v>
      </c>
      <c r="U40" t="s">
        <v>46</v>
      </c>
      <c r="V40" t="s">
        <v>45</v>
      </c>
      <c r="W40" t="b">
        <v>0</v>
      </c>
      <c r="Z40">
        <v>8</v>
      </c>
      <c r="AA40">
        <v>4</v>
      </c>
      <c r="AD40">
        <v>18</v>
      </c>
      <c r="AE40">
        <v>4.6666666666666661</v>
      </c>
      <c r="AF40">
        <v>4.1735745846730499</v>
      </c>
    </row>
    <row r="41" spans="1:32" x14ac:dyDescent="0.25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70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  <c r="Z41">
        <v>9</v>
      </c>
      <c r="AB41">
        <v>4</v>
      </c>
      <c r="AD41">
        <v>19</v>
      </c>
      <c r="AE41">
        <v>4.6666666666666661</v>
      </c>
      <c r="AF41">
        <v>4.1735745846730499</v>
      </c>
    </row>
    <row r="42" spans="1:32" x14ac:dyDescent="0.25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54</v>
      </c>
      <c r="O42">
        <v>6</v>
      </c>
      <c r="P42">
        <v>2</v>
      </c>
      <c r="Q42">
        <v>2</v>
      </c>
      <c r="R42">
        <v>1</v>
      </c>
      <c r="S42">
        <v>1</v>
      </c>
      <c r="T42">
        <v>-1</v>
      </c>
      <c r="U42" t="s">
        <v>47</v>
      </c>
      <c r="V42" t="s">
        <v>45</v>
      </c>
      <c r="W42" t="b">
        <v>1</v>
      </c>
      <c r="Z42">
        <v>9</v>
      </c>
      <c r="AB42">
        <v>1</v>
      </c>
      <c r="AD42">
        <v>20</v>
      </c>
      <c r="AE42">
        <v>4.6666666666666661</v>
      </c>
      <c r="AF42">
        <v>4.1735745846730499</v>
      </c>
    </row>
    <row r="43" spans="1:32" x14ac:dyDescent="0.25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78</v>
      </c>
      <c r="O43">
        <v>10</v>
      </c>
      <c r="P43">
        <v>2</v>
      </c>
      <c r="Q43">
        <v>3</v>
      </c>
      <c r="R43">
        <v>7</v>
      </c>
      <c r="S43">
        <v>-2</v>
      </c>
      <c r="T43">
        <v>-1</v>
      </c>
      <c r="U43" t="s">
        <v>48</v>
      </c>
      <c r="V43" t="s">
        <v>26</v>
      </c>
      <c r="W43" t="b">
        <v>0</v>
      </c>
      <c r="Z43">
        <v>26</v>
      </c>
      <c r="AD43">
        <v>21</v>
      </c>
      <c r="AE43">
        <v>4.6666666666666661</v>
      </c>
      <c r="AF43">
        <v>4.1735745846730499</v>
      </c>
    </row>
    <row r="44" spans="1:32" x14ac:dyDescent="0.25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88</v>
      </c>
      <c r="O44">
        <v>13</v>
      </c>
      <c r="P44">
        <v>4</v>
      </c>
      <c r="Q44">
        <v>2</v>
      </c>
      <c r="R44">
        <v>8</v>
      </c>
      <c r="S44">
        <v>-1</v>
      </c>
      <c r="T44">
        <v>-1</v>
      </c>
      <c r="U44" t="s">
        <v>46</v>
      </c>
      <c r="V44" t="s">
        <v>26</v>
      </c>
      <c r="W44" t="b">
        <v>0</v>
      </c>
      <c r="Z44">
        <v>26</v>
      </c>
      <c r="AA44">
        <v>8</v>
      </c>
      <c r="AD44">
        <v>22</v>
      </c>
      <c r="AE44">
        <v>4.6666666666666661</v>
      </c>
      <c r="AF44">
        <v>4.1735745846730499</v>
      </c>
    </row>
    <row r="45" spans="1:32" x14ac:dyDescent="0.25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40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  <c r="Z45">
        <v>29</v>
      </c>
      <c r="AB45">
        <v>1</v>
      </c>
      <c r="AD45">
        <v>23</v>
      </c>
      <c r="AE45">
        <v>4.6666666666666661</v>
      </c>
      <c r="AF45">
        <v>4.1735745846730499</v>
      </c>
    </row>
    <row r="46" spans="1:32" x14ac:dyDescent="0.25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52</v>
      </c>
      <c r="O46">
        <v>7</v>
      </c>
      <c r="P46">
        <v>0</v>
      </c>
      <c r="Q46">
        <v>2</v>
      </c>
      <c r="R46">
        <v>6</v>
      </c>
      <c r="S46">
        <v>-1</v>
      </c>
      <c r="T46">
        <v>-1</v>
      </c>
      <c r="U46" t="s">
        <v>46</v>
      </c>
      <c r="V46" t="s">
        <v>45</v>
      </c>
      <c r="W46" t="b">
        <v>0</v>
      </c>
      <c r="Z46">
        <v>29</v>
      </c>
      <c r="AA46">
        <v>6</v>
      </c>
      <c r="AD46">
        <v>24</v>
      </c>
      <c r="AE46">
        <v>4.6666666666666661</v>
      </c>
      <c r="AF46">
        <v>4.1735745846730499</v>
      </c>
    </row>
    <row r="47" spans="1:32" x14ac:dyDescent="0.25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40</v>
      </c>
      <c r="O47">
        <v>5</v>
      </c>
      <c r="P47">
        <v>3</v>
      </c>
      <c r="Q47">
        <v>1</v>
      </c>
      <c r="R47">
        <v>2</v>
      </c>
      <c r="S47">
        <v>-1</v>
      </c>
      <c r="T47">
        <v>-1</v>
      </c>
      <c r="U47" t="s">
        <v>46</v>
      </c>
      <c r="V47" t="s">
        <v>45</v>
      </c>
      <c r="W47" t="b">
        <v>0</v>
      </c>
      <c r="Z47">
        <v>30</v>
      </c>
      <c r="AA47">
        <v>2</v>
      </c>
      <c r="AD47">
        <v>25</v>
      </c>
      <c r="AE47">
        <v>4.6666666666666661</v>
      </c>
      <c r="AF47">
        <v>4.1735745846730499</v>
      </c>
    </row>
    <row r="48" spans="1:32" x14ac:dyDescent="0.25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66</v>
      </c>
      <c r="O48">
        <v>9</v>
      </c>
      <c r="P48">
        <v>2</v>
      </c>
      <c r="Q48">
        <v>2</v>
      </c>
      <c r="R48">
        <v>7</v>
      </c>
      <c r="S48">
        <v>-2</v>
      </c>
      <c r="T48">
        <v>-1</v>
      </c>
      <c r="U48" t="s">
        <v>46</v>
      </c>
      <c r="V48" t="s">
        <v>45</v>
      </c>
      <c r="W48" t="b">
        <v>0</v>
      </c>
      <c r="Z48">
        <v>30</v>
      </c>
      <c r="AA48">
        <v>7</v>
      </c>
      <c r="AD48">
        <v>26</v>
      </c>
      <c r="AE48">
        <v>4.6666666666666661</v>
      </c>
      <c r="AF48">
        <v>4.1735745846730499</v>
      </c>
    </row>
    <row r="49" spans="1:32" x14ac:dyDescent="0.25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58</v>
      </c>
      <c r="O49">
        <v>8</v>
      </c>
      <c r="P49">
        <v>3</v>
      </c>
      <c r="Q49">
        <v>1</v>
      </c>
      <c r="R49">
        <v>5</v>
      </c>
      <c r="S49">
        <v>-1</v>
      </c>
      <c r="T49">
        <v>-1</v>
      </c>
      <c r="U49" t="s">
        <v>46</v>
      </c>
      <c r="V49" t="s">
        <v>45</v>
      </c>
      <c r="W49" t="b">
        <v>0</v>
      </c>
      <c r="Z49">
        <v>30</v>
      </c>
      <c r="AA49">
        <v>5</v>
      </c>
      <c r="AD49">
        <v>27</v>
      </c>
      <c r="AE49">
        <v>6.6852685055143777</v>
      </c>
      <c r="AF49">
        <v>4.1735745846730499</v>
      </c>
    </row>
    <row r="50" spans="1:32" x14ac:dyDescent="0.25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50</v>
      </c>
      <c r="O50">
        <v>6</v>
      </c>
      <c r="P50">
        <v>2</v>
      </c>
      <c r="Q50">
        <v>3</v>
      </c>
      <c r="R50">
        <v>3</v>
      </c>
      <c r="S50">
        <v>-2</v>
      </c>
      <c r="T50">
        <v>2</v>
      </c>
      <c r="U50" t="s">
        <v>46</v>
      </c>
      <c r="V50" t="s">
        <v>26</v>
      </c>
      <c r="W50" t="b">
        <v>0</v>
      </c>
      <c r="Z50">
        <v>33</v>
      </c>
      <c r="AA50">
        <v>3</v>
      </c>
      <c r="AD50">
        <v>28</v>
      </c>
      <c r="AE50">
        <v>6.6852685055143777</v>
      </c>
      <c r="AF50">
        <v>4.1735745846730499</v>
      </c>
    </row>
    <row r="51" spans="1:32" x14ac:dyDescent="0.25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80</v>
      </c>
      <c r="O51">
        <v>10</v>
      </c>
      <c r="P51">
        <v>2</v>
      </c>
      <c r="Q51">
        <v>2</v>
      </c>
      <c r="R51">
        <v>8</v>
      </c>
      <c r="S51">
        <v>-2</v>
      </c>
      <c r="T51">
        <v>1</v>
      </c>
      <c r="U51" t="s">
        <v>46</v>
      </c>
      <c r="V51" t="s">
        <v>26</v>
      </c>
      <c r="W51" t="b">
        <v>0</v>
      </c>
      <c r="Z51">
        <v>33</v>
      </c>
      <c r="AA51">
        <v>8</v>
      </c>
      <c r="AD51">
        <v>29</v>
      </c>
      <c r="AE51">
        <v>6.6852685055143777</v>
      </c>
      <c r="AF51">
        <v>4.1735745846730499</v>
      </c>
    </row>
    <row r="52" spans="1:32" x14ac:dyDescent="0.25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  <c r="Z52">
        <v>33</v>
      </c>
      <c r="AA52">
        <v>5</v>
      </c>
      <c r="AD52">
        <v>30</v>
      </c>
      <c r="AE52">
        <v>6.7654852111284329</v>
      </c>
      <c r="AF52">
        <v>2.1600530053994689</v>
      </c>
    </row>
    <row r="53" spans="1:32" x14ac:dyDescent="0.25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70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  <c r="Z53">
        <v>35</v>
      </c>
      <c r="AB53">
        <v>4</v>
      </c>
      <c r="AD53">
        <v>31</v>
      </c>
      <c r="AE53">
        <v>5.8381475533195468</v>
      </c>
      <c r="AF53">
        <v>2.1600530053994689</v>
      </c>
    </row>
    <row r="54" spans="1:32" x14ac:dyDescent="0.25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88</v>
      </c>
      <c r="O54">
        <v>11</v>
      </c>
      <c r="P54">
        <v>2</v>
      </c>
      <c r="Q54">
        <v>2</v>
      </c>
      <c r="R54">
        <v>9</v>
      </c>
      <c r="S54">
        <v>-2</v>
      </c>
      <c r="T54">
        <v>1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5.8381475533195468</v>
      </c>
      <c r="AF54">
        <v>2.1600530053994689</v>
      </c>
    </row>
    <row r="55" spans="1:32" x14ac:dyDescent="0.25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  <c r="Z55">
        <v>35</v>
      </c>
      <c r="AD55">
        <v>33</v>
      </c>
      <c r="AE55">
        <v>5.8381475533195468</v>
      </c>
      <c r="AF55">
        <v>2.1600530053994689</v>
      </c>
    </row>
    <row r="56" spans="1:32" x14ac:dyDescent="0.25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114</v>
      </c>
      <c r="O56">
        <v>14</v>
      </c>
      <c r="P56">
        <v>2</v>
      </c>
      <c r="Q56">
        <v>3</v>
      </c>
      <c r="R56">
        <v>11</v>
      </c>
      <c r="S56">
        <v>-2</v>
      </c>
      <c r="T56">
        <v>2</v>
      </c>
      <c r="U56" t="s">
        <v>46</v>
      </c>
      <c r="V56" t="s">
        <v>45</v>
      </c>
      <c r="W56" t="b">
        <v>1</v>
      </c>
      <c r="Z56">
        <v>35</v>
      </c>
      <c r="AA56">
        <v>11</v>
      </c>
      <c r="AD56">
        <v>34</v>
      </c>
      <c r="AE56">
        <v>5.6163042270210521</v>
      </c>
      <c r="AF56">
        <v>2.1600530053994689</v>
      </c>
    </row>
    <row r="57" spans="1:32" x14ac:dyDescent="0.25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98</v>
      </c>
      <c r="O57">
        <v>12</v>
      </c>
      <c r="P57">
        <v>4</v>
      </c>
      <c r="Q57">
        <v>1</v>
      </c>
      <c r="R57">
        <v>7</v>
      </c>
      <c r="S57">
        <v>0</v>
      </c>
      <c r="T57">
        <v>2</v>
      </c>
      <c r="U57" t="s">
        <v>46</v>
      </c>
      <c r="V57" t="s">
        <v>45</v>
      </c>
      <c r="W57" t="b">
        <v>1</v>
      </c>
      <c r="Z57">
        <v>35</v>
      </c>
      <c r="AA57">
        <v>7</v>
      </c>
      <c r="AD57">
        <v>35</v>
      </c>
      <c r="AE57">
        <v>5.6163042270210521</v>
      </c>
      <c r="AF57">
        <v>2.1600530053994689</v>
      </c>
    </row>
    <row r="58" spans="1:32" x14ac:dyDescent="0.25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90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  <c r="Z58">
        <v>35</v>
      </c>
      <c r="AB58">
        <v>7</v>
      </c>
      <c r="AD58">
        <v>36</v>
      </c>
      <c r="AE58">
        <v>6.0170140696374368</v>
      </c>
      <c r="AF58">
        <v>3.2957831353904647</v>
      </c>
    </row>
    <row r="59" spans="1:32" x14ac:dyDescent="0.25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60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  <c r="Z59">
        <v>35</v>
      </c>
      <c r="AB59">
        <v>3</v>
      </c>
      <c r="AD59">
        <v>37</v>
      </c>
      <c r="AE59">
        <v>6.397113710905078</v>
      </c>
      <c r="AF59">
        <v>3.4890926999475074</v>
      </c>
    </row>
    <row r="60" spans="1:32" x14ac:dyDescent="0.25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98</v>
      </c>
      <c r="O60">
        <v>12</v>
      </c>
      <c r="P60">
        <v>2</v>
      </c>
      <c r="Q60">
        <v>3</v>
      </c>
      <c r="R60">
        <v>9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36</v>
      </c>
      <c r="AA60">
        <v>9</v>
      </c>
      <c r="AD60">
        <v>38</v>
      </c>
      <c r="AE60">
        <v>6.397113710905078</v>
      </c>
      <c r="AF60">
        <v>3.4890926999475074</v>
      </c>
    </row>
    <row r="61" spans="1:32" x14ac:dyDescent="0.25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76</v>
      </c>
      <c r="O61">
        <v>10</v>
      </c>
      <c r="P61">
        <v>3</v>
      </c>
      <c r="Q61">
        <v>2</v>
      </c>
      <c r="R61">
        <v>6</v>
      </c>
      <c r="S61">
        <v>-1</v>
      </c>
      <c r="T61">
        <v>2</v>
      </c>
      <c r="U61" t="s">
        <v>46</v>
      </c>
      <c r="V61" t="s">
        <v>45</v>
      </c>
      <c r="W61" t="b">
        <v>0</v>
      </c>
      <c r="Z61">
        <v>36</v>
      </c>
      <c r="AA61">
        <v>6</v>
      </c>
      <c r="AD61">
        <v>39</v>
      </c>
      <c r="AE61">
        <v>6.397113710905078</v>
      </c>
      <c r="AF61">
        <v>3.4890926999475074</v>
      </c>
    </row>
    <row r="62" spans="1:32" x14ac:dyDescent="0.25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70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36</v>
      </c>
      <c r="AB62">
        <v>4</v>
      </c>
      <c r="AD62">
        <v>40</v>
      </c>
      <c r="AE62">
        <v>6.397113710905078</v>
      </c>
      <c r="AF62">
        <v>3.4890926999475074</v>
      </c>
    </row>
    <row r="63" spans="1:32" x14ac:dyDescent="0.25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98</v>
      </c>
      <c r="O63">
        <v>12</v>
      </c>
      <c r="P63">
        <v>2</v>
      </c>
      <c r="Q63">
        <v>3</v>
      </c>
      <c r="R63">
        <v>9</v>
      </c>
      <c r="S63">
        <v>-2</v>
      </c>
      <c r="T63">
        <v>2</v>
      </c>
      <c r="U63" t="s">
        <v>46</v>
      </c>
      <c r="V63" t="s">
        <v>45</v>
      </c>
      <c r="W63" t="b">
        <v>0</v>
      </c>
      <c r="Z63">
        <v>36</v>
      </c>
      <c r="AA63">
        <v>9</v>
      </c>
      <c r="AD63">
        <v>41</v>
      </c>
      <c r="AE63">
        <v>6.397113710905078</v>
      </c>
      <c r="AF63">
        <v>3.4890926999475074</v>
      </c>
    </row>
    <row r="64" spans="1:32" x14ac:dyDescent="0.25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66</v>
      </c>
      <c r="O64">
        <v>9</v>
      </c>
      <c r="P64">
        <v>1</v>
      </c>
      <c r="Q64">
        <v>3</v>
      </c>
      <c r="R64">
        <v>8</v>
      </c>
      <c r="S64">
        <v>-3</v>
      </c>
      <c r="T64">
        <v>1</v>
      </c>
      <c r="U64" t="s">
        <v>46</v>
      </c>
      <c r="V64" t="s">
        <v>45</v>
      </c>
      <c r="W64" t="b">
        <v>1</v>
      </c>
      <c r="Z64">
        <v>42</v>
      </c>
      <c r="AA64">
        <v>8</v>
      </c>
      <c r="AD64">
        <v>42</v>
      </c>
      <c r="AE64">
        <v>6.397113710905078</v>
      </c>
      <c r="AF64">
        <v>3.4890926999475074</v>
      </c>
    </row>
    <row r="65" spans="1:32" x14ac:dyDescent="0.25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70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  <c r="Z65">
        <v>42</v>
      </c>
      <c r="AB65">
        <v>6</v>
      </c>
      <c r="AD65">
        <v>43</v>
      </c>
      <c r="AE65">
        <v>6.7264740173564785</v>
      </c>
      <c r="AF65">
        <v>4.0446770352787</v>
      </c>
    </row>
    <row r="66" spans="1:32" x14ac:dyDescent="0.25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70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  <c r="Z66">
        <v>42</v>
      </c>
      <c r="AB66">
        <v>5</v>
      </c>
      <c r="AD66">
        <v>44</v>
      </c>
      <c r="AE66">
        <v>6.7264740173564785</v>
      </c>
      <c r="AF66">
        <v>4.0446770352787</v>
      </c>
    </row>
    <row r="67" spans="1:32" x14ac:dyDescent="0.25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104</v>
      </c>
      <c r="O67">
        <v>13</v>
      </c>
      <c r="P67">
        <v>1</v>
      </c>
      <c r="Q67">
        <v>3</v>
      </c>
      <c r="R67">
        <v>12</v>
      </c>
      <c r="S67">
        <v>-3</v>
      </c>
      <c r="T67">
        <v>1</v>
      </c>
      <c r="U67" t="s">
        <v>46</v>
      </c>
      <c r="V67" t="s">
        <v>45</v>
      </c>
      <c r="W67" t="b">
        <v>1</v>
      </c>
      <c r="Z67">
        <v>42</v>
      </c>
      <c r="AA67">
        <v>12</v>
      </c>
      <c r="AD67">
        <v>45</v>
      </c>
      <c r="AE67">
        <v>6.7264740173564785</v>
      </c>
      <c r="AF67">
        <v>4.0446770352787</v>
      </c>
    </row>
    <row r="68" spans="1:32" x14ac:dyDescent="0.25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60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  <c r="Z68">
        <v>42</v>
      </c>
      <c r="AB68">
        <v>4</v>
      </c>
      <c r="AD68">
        <v>46</v>
      </c>
      <c r="AE68">
        <v>6.7264740173564785</v>
      </c>
      <c r="AF68">
        <v>4.0446770352787</v>
      </c>
    </row>
    <row r="69" spans="1:32" x14ac:dyDescent="0.25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54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  <c r="Z69">
        <v>42</v>
      </c>
      <c r="AA69">
        <v>3</v>
      </c>
      <c r="AD69">
        <v>47</v>
      </c>
      <c r="AE69">
        <v>6.7264740173564785</v>
      </c>
      <c r="AF69">
        <v>4.0446770352787</v>
      </c>
    </row>
    <row r="70" spans="1:32" x14ac:dyDescent="0.25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100</v>
      </c>
      <c r="O70">
        <v>14</v>
      </c>
      <c r="P70">
        <v>1</v>
      </c>
      <c r="Q70">
        <v>3</v>
      </c>
      <c r="R70">
        <v>13</v>
      </c>
      <c r="S70">
        <v>-3</v>
      </c>
      <c r="T70">
        <v>1</v>
      </c>
      <c r="U70" t="s">
        <v>46</v>
      </c>
      <c r="V70" t="s">
        <v>45</v>
      </c>
      <c r="W70" t="b">
        <v>1</v>
      </c>
      <c r="Z70">
        <v>42</v>
      </c>
      <c r="AA70">
        <v>13</v>
      </c>
      <c r="AD70">
        <v>48</v>
      </c>
      <c r="AE70">
        <v>6.7264740173564785</v>
      </c>
      <c r="AF70">
        <v>4.0446770352787</v>
      </c>
    </row>
    <row r="71" spans="1:32" x14ac:dyDescent="0.25">
      <c r="A71">
        <v>48</v>
      </c>
      <c r="B71" t="s">
        <v>0</v>
      </c>
      <c r="C71" t="s">
        <v>20</v>
      </c>
      <c r="D71" t="s">
        <v>2</v>
      </c>
      <c r="E71" t="s">
        <v>16</v>
      </c>
      <c r="F71">
        <v>0</v>
      </c>
      <c r="G71">
        <v>0</v>
      </c>
      <c r="H71">
        <v>9</v>
      </c>
      <c r="I71">
        <v>0</v>
      </c>
      <c r="J71">
        <v>4</v>
      </c>
      <c r="K71">
        <v>15</v>
      </c>
      <c r="L71">
        <v>43</v>
      </c>
      <c r="M71">
        <v>170</v>
      </c>
      <c r="N71">
        <v>112</v>
      </c>
      <c r="O71">
        <v>13</v>
      </c>
      <c r="P71">
        <v>0</v>
      </c>
      <c r="Q71">
        <v>4</v>
      </c>
      <c r="R71">
        <v>9</v>
      </c>
      <c r="S71">
        <v>0</v>
      </c>
      <c r="T71">
        <v>6</v>
      </c>
      <c r="U71" t="s">
        <v>46</v>
      </c>
      <c r="V71" t="s">
        <v>45</v>
      </c>
      <c r="W71" t="b">
        <v>0</v>
      </c>
      <c r="Z71">
        <v>48</v>
      </c>
      <c r="AA71">
        <v>9</v>
      </c>
      <c r="AD71">
        <v>49</v>
      </c>
      <c r="AE71">
        <v>6.7278948668015284</v>
      </c>
      <c r="AF71">
        <v>3.8208013783089529</v>
      </c>
    </row>
    <row r="72" spans="1:32" x14ac:dyDescent="0.25">
      <c r="A72">
        <v>48</v>
      </c>
      <c r="B72" t="s">
        <v>0</v>
      </c>
      <c r="C72" t="s">
        <v>20</v>
      </c>
      <c r="E72" t="s">
        <v>16</v>
      </c>
      <c r="F72">
        <v>0</v>
      </c>
      <c r="G72">
        <v>0</v>
      </c>
      <c r="H72">
        <v>9</v>
      </c>
      <c r="I72">
        <v>0</v>
      </c>
      <c r="J72">
        <v>0</v>
      </c>
      <c r="K72">
        <v>15</v>
      </c>
      <c r="L72">
        <v>16</v>
      </c>
      <c r="M72">
        <v>103</v>
      </c>
      <c r="N72">
        <v>72</v>
      </c>
      <c r="O72">
        <v>9</v>
      </c>
      <c r="P72">
        <v>3</v>
      </c>
      <c r="Q72">
        <v>1</v>
      </c>
      <c r="R72">
        <v>6</v>
      </c>
      <c r="S72">
        <v>-1</v>
      </c>
      <c r="T72">
        <v>1</v>
      </c>
      <c r="U72" t="s">
        <v>46</v>
      </c>
      <c r="V72" t="s">
        <v>45</v>
      </c>
      <c r="W72" t="b">
        <v>0</v>
      </c>
      <c r="Z72">
        <v>48</v>
      </c>
      <c r="AA72">
        <v>6</v>
      </c>
      <c r="AD72">
        <v>50</v>
      </c>
      <c r="AE72">
        <v>7.0996956485523395</v>
      </c>
      <c r="AF72">
        <v>4.5896524704120756</v>
      </c>
    </row>
    <row r="73" spans="1:32" x14ac:dyDescent="0.25">
      <c r="A73">
        <v>48</v>
      </c>
      <c r="B73" t="s">
        <v>15</v>
      </c>
      <c r="C73" t="s">
        <v>21</v>
      </c>
      <c r="D73" t="s">
        <v>2</v>
      </c>
      <c r="E73" t="s">
        <v>16</v>
      </c>
      <c r="F73">
        <v>0</v>
      </c>
      <c r="G73">
        <v>0</v>
      </c>
      <c r="H73">
        <v>1</v>
      </c>
      <c r="I73">
        <v>0</v>
      </c>
      <c r="J73">
        <v>8</v>
      </c>
      <c r="K73">
        <v>15</v>
      </c>
      <c r="L73">
        <v>30</v>
      </c>
      <c r="M73">
        <v>133</v>
      </c>
      <c r="N73">
        <v>88</v>
      </c>
      <c r="O73">
        <v>9</v>
      </c>
      <c r="P73">
        <v>0</v>
      </c>
      <c r="Q73">
        <v>3</v>
      </c>
      <c r="R73">
        <v>1</v>
      </c>
      <c r="S73">
        <v>5</v>
      </c>
      <c r="T73">
        <v>6</v>
      </c>
      <c r="U73" t="s">
        <v>47</v>
      </c>
      <c r="V73" t="s">
        <v>45</v>
      </c>
      <c r="W73" t="b">
        <v>1</v>
      </c>
      <c r="Z73">
        <v>48</v>
      </c>
      <c r="AB73">
        <v>5</v>
      </c>
    </row>
    <row r="74" spans="1:32" x14ac:dyDescent="0.25">
      <c r="A74">
        <v>48</v>
      </c>
      <c r="B74" t="s">
        <v>15</v>
      </c>
      <c r="C74" t="s">
        <v>21</v>
      </c>
      <c r="D74" t="s">
        <v>2</v>
      </c>
      <c r="E74" t="s">
        <v>16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10</v>
      </c>
      <c r="M74">
        <v>50</v>
      </c>
      <c r="N74">
        <v>40</v>
      </c>
      <c r="O74">
        <v>4</v>
      </c>
      <c r="P74">
        <v>0</v>
      </c>
      <c r="Q74">
        <v>1</v>
      </c>
      <c r="R74">
        <v>0</v>
      </c>
      <c r="S74">
        <v>3</v>
      </c>
      <c r="T74">
        <v>6</v>
      </c>
      <c r="U74" t="s">
        <v>47</v>
      </c>
      <c r="V74" t="s">
        <v>45</v>
      </c>
      <c r="W74" t="b">
        <v>1</v>
      </c>
      <c r="Z74">
        <v>48</v>
      </c>
      <c r="AB74">
        <v>3</v>
      </c>
    </row>
    <row r="75" spans="1:32" x14ac:dyDescent="0.25">
      <c r="A75">
        <v>48</v>
      </c>
      <c r="B75" t="s">
        <v>18</v>
      </c>
      <c r="C75" t="s">
        <v>21</v>
      </c>
      <c r="D75" t="s">
        <v>2</v>
      </c>
      <c r="E75" t="s">
        <v>16</v>
      </c>
      <c r="F75">
        <v>1</v>
      </c>
      <c r="G75">
        <v>0</v>
      </c>
      <c r="H75">
        <v>8</v>
      </c>
      <c r="I75">
        <v>0</v>
      </c>
      <c r="J75">
        <v>0</v>
      </c>
      <c r="K75">
        <v>15</v>
      </c>
      <c r="L75">
        <v>26</v>
      </c>
      <c r="M75">
        <v>107</v>
      </c>
      <c r="N75">
        <v>66</v>
      </c>
      <c r="O75">
        <v>9</v>
      </c>
      <c r="P75">
        <v>3</v>
      </c>
      <c r="Q75">
        <v>2</v>
      </c>
      <c r="R75">
        <v>6</v>
      </c>
      <c r="S75">
        <v>-2</v>
      </c>
      <c r="T75">
        <v>1</v>
      </c>
      <c r="U75" t="s">
        <v>46</v>
      </c>
      <c r="V75" t="s">
        <v>45</v>
      </c>
      <c r="W75" t="b">
        <v>1</v>
      </c>
      <c r="Z75">
        <v>48</v>
      </c>
      <c r="AA75">
        <v>6</v>
      </c>
    </row>
    <row r="76" spans="1:32" x14ac:dyDescent="0.25">
      <c r="A76">
        <v>48</v>
      </c>
      <c r="B76" t="s">
        <v>18</v>
      </c>
      <c r="C76" t="s">
        <v>21</v>
      </c>
      <c r="D76" t="s">
        <v>2</v>
      </c>
      <c r="E76" t="s">
        <v>16</v>
      </c>
      <c r="F76">
        <v>1</v>
      </c>
      <c r="G76">
        <v>0</v>
      </c>
      <c r="H76">
        <v>5</v>
      </c>
      <c r="I76">
        <v>0</v>
      </c>
      <c r="J76">
        <v>0</v>
      </c>
      <c r="K76">
        <v>15</v>
      </c>
      <c r="L76">
        <v>18</v>
      </c>
      <c r="M76">
        <v>75</v>
      </c>
      <c r="N76">
        <v>42</v>
      </c>
      <c r="O76">
        <v>6</v>
      </c>
      <c r="P76">
        <v>4</v>
      </c>
      <c r="Q76">
        <v>1</v>
      </c>
      <c r="R76">
        <v>2</v>
      </c>
      <c r="S76">
        <v>-1</v>
      </c>
      <c r="T76">
        <v>1</v>
      </c>
      <c r="U76" t="s">
        <v>46</v>
      </c>
      <c r="V76" t="s">
        <v>45</v>
      </c>
      <c r="W76" t="b">
        <v>1</v>
      </c>
      <c r="Z76">
        <v>48</v>
      </c>
      <c r="AA76">
        <v>2</v>
      </c>
    </row>
    <row r="77" spans="1:32" x14ac:dyDescent="0.25">
      <c r="A77">
        <v>48</v>
      </c>
      <c r="B77" t="s">
        <v>18</v>
      </c>
      <c r="C77" t="s">
        <v>21</v>
      </c>
      <c r="D77" t="s">
        <v>2</v>
      </c>
      <c r="E77" t="s">
        <v>16</v>
      </c>
      <c r="F77">
        <v>0</v>
      </c>
      <c r="G77">
        <v>0</v>
      </c>
      <c r="H77">
        <v>0</v>
      </c>
      <c r="I77">
        <v>0</v>
      </c>
      <c r="J77">
        <v>6</v>
      </c>
      <c r="K77">
        <v>15</v>
      </c>
      <c r="L77">
        <v>43</v>
      </c>
      <c r="M77">
        <v>118</v>
      </c>
      <c r="N77">
        <v>60</v>
      </c>
      <c r="O77">
        <v>6</v>
      </c>
      <c r="P77">
        <v>0</v>
      </c>
      <c r="Q77">
        <v>4</v>
      </c>
      <c r="R77">
        <v>0</v>
      </c>
      <c r="S77">
        <v>2</v>
      </c>
      <c r="T77">
        <v>6</v>
      </c>
      <c r="U77" t="s">
        <v>47</v>
      </c>
      <c r="V77" t="s">
        <v>45</v>
      </c>
      <c r="W77" t="b">
        <v>1</v>
      </c>
      <c r="Z77">
        <v>48</v>
      </c>
      <c r="AB77">
        <v>2</v>
      </c>
    </row>
    <row r="78" spans="1:32" x14ac:dyDescent="0.25">
      <c r="A78">
        <v>48</v>
      </c>
      <c r="B78" t="s">
        <v>18</v>
      </c>
      <c r="C78" t="s">
        <v>21</v>
      </c>
      <c r="D78" t="s">
        <v>2</v>
      </c>
      <c r="E78" t="s">
        <v>16</v>
      </c>
      <c r="F78">
        <v>1</v>
      </c>
      <c r="G78">
        <v>0</v>
      </c>
      <c r="H78">
        <v>8</v>
      </c>
      <c r="I78">
        <v>0</v>
      </c>
      <c r="J78">
        <v>0</v>
      </c>
      <c r="K78">
        <v>15</v>
      </c>
      <c r="L78">
        <v>18</v>
      </c>
      <c r="M78">
        <v>99</v>
      </c>
      <c r="N78">
        <v>66</v>
      </c>
      <c r="O78">
        <v>9</v>
      </c>
      <c r="P78">
        <v>4</v>
      </c>
      <c r="Q78">
        <v>1</v>
      </c>
      <c r="R78">
        <v>5</v>
      </c>
      <c r="S78">
        <v>-1</v>
      </c>
      <c r="T78">
        <v>1</v>
      </c>
      <c r="U78" t="s">
        <v>46</v>
      </c>
      <c r="V78" t="s">
        <v>45</v>
      </c>
      <c r="W78" t="b">
        <v>1</v>
      </c>
      <c r="Z78">
        <v>48</v>
      </c>
      <c r="AA78">
        <v>5</v>
      </c>
    </row>
    <row r="79" spans="1:32" x14ac:dyDescent="0.25">
      <c r="A79">
        <v>48</v>
      </c>
      <c r="B79" t="s">
        <v>18</v>
      </c>
      <c r="C79" t="s">
        <v>21</v>
      </c>
      <c r="D79" t="s">
        <v>2</v>
      </c>
      <c r="E79" t="s">
        <v>16</v>
      </c>
      <c r="F79">
        <v>0</v>
      </c>
      <c r="G79">
        <v>0</v>
      </c>
      <c r="H79">
        <v>0</v>
      </c>
      <c r="I79">
        <v>0</v>
      </c>
      <c r="J79">
        <v>4</v>
      </c>
      <c r="K79">
        <v>15</v>
      </c>
      <c r="L79">
        <v>23</v>
      </c>
      <c r="M79">
        <v>78</v>
      </c>
      <c r="N79">
        <v>40</v>
      </c>
      <c r="O79">
        <v>4</v>
      </c>
      <c r="P79">
        <v>0</v>
      </c>
      <c r="Q79">
        <v>2</v>
      </c>
      <c r="R79">
        <v>0</v>
      </c>
      <c r="S79">
        <v>2</v>
      </c>
      <c r="T79">
        <v>6</v>
      </c>
      <c r="U79" t="s">
        <v>47</v>
      </c>
      <c r="V79" t="s">
        <v>45</v>
      </c>
      <c r="W79" t="b">
        <v>1</v>
      </c>
      <c r="Z79">
        <v>48</v>
      </c>
      <c r="AB79">
        <v>2</v>
      </c>
    </row>
    <row r="80" spans="1:32" x14ac:dyDescent="0.25">
      <c r="A80">
        <v>48</v>
      </c>
      <c r="B80" t="s">
        <v>18</v>
      </c>
      <c r="C80" t="s">
        <v>21</v>
      </c>
      <c r="D80" t="s">
        <v>2</v>
      </c>
      <c r="E80" t="s">
        <v>16</v>
      </c>
      <c r="F80">
        <v>2</v>
      </c>
      <c r="G80">
        <v>0</v>
      </c>
      <c r="H80">
        <v>5</v>
      </c>
      <c r="I80">
        <v>0</v>
      </c>
      <c r="J80">
        <v>0</v>
      </c>
      <c r="K80">
        <v>15</v>
      </c>
      <c r="L80">
        <v>10</v>
      </c>
      <c r="M80">
        <v>69</v>
      </c>
      <c r="N80">
        <v>44</v>
      </c>
      <c r="O80">
        <v>7</v>
      </c>
      <c r="P80">
        <v>0</v>
      </c>
      <c r="Q80">
        <v>1</v>
      </c>
      <c r="R80">
        <v>7</v>
      </c>
      <c r="S80">
        <v>-1</v>
      </c>
      <c r="T80">
        <v>1</v>
      </c>
      <c r="U80" t="s">
        <v>46</v>
      </c>
      <c r="V80" t="s">
        <v>45</v>
      </c>
      <c r="W80" t="b">
        <v>1</v>
      </c>
      <c r="Z80">
        <v>48</v>
      </c>
      <c r="AA80">
        <v>7</v>
      </c>
    </row>
    <row r="81" spans="1:28" x14ac:dyDescent="0.25">
      <c r="A81">
        <v>49</v>
      </c>
      <c r="B81" t="s">
        <v>19</v>
      </c>
      <c r="C81" t="s">
        <v>21</v>
      </c>
      <c r="D81" t="s">
        <v>2</v>
      </c>
      <c r="E81" t="s">
        <v>16</v>
      </c>
      <c r="F81">
        <v>0</v>
      </c>
      <c r="G81">
        <v>0</v>
      </c>
      <c r="H81">
        <v>0</v>
      </c>
      <c r="I81">
        <v>0</v>
      </c>
      <c r="J81">
        <v>6</v>
      </c>
      <c r="K81">
        <v>0</v>
      </c>
      <c r="L81">
        <v>23</v>
      </c>
      <c r="M81">
        <v>83</v>
      </c>
      <c r="N81">
        <v>60</v>
      </c>
      <c r="O81">
        <v>6</v>
      </c>
      <c r="P81">
        <v>0</v>
      </c>
      <c r="Q81">
        <v>2</v>
      </c>
      <c r="R81">
        <v>0</v>
      </c>
      <c r="S81">
        <v>4</v>
      </c>
      <c r="T81">
        <v>6</v>
      </c>
      <c r="U81" t="s">
        <v>47</v>
      </c>
      <c r="V81" t="s">
        <v>45</v>
      </c>
      <c r="W81" t="b">
        <v>1</v>
      </c>
      <c r="Z81">
        <v>49</v>
      </c>
      <c r="AB81">
        <v>4</v>
      </c>
    </row>
    <row r="82" spans="1:28" x14ac:dyDescent="0.25">
      <c r="A82">
        <v>49</v>
      </c>
      <c r="B82" t="s">
        <v>19</v>
      </c>
      <c r="C82" t="s">
        <v>21</v>
      </c>
      <c r="D82" t="s">
        <v>2</v>
      </c>
      <c r="E82" t="s">
        <v>16</v>
      </c>
      <c r="F82">
        <v>0</v>
      </c>
      <c r="G82">
        <v>0</v>
      </c>
      <c r="H82">
        <v>13</v>
      </c>
      <c r="I82">
        <v>0</v>
      </c>
      <c r="J82">
        <v>0</v>
      </c>
      <c r="K82">
        <v>15</v>
      </c>
      <c r="L82">
        <v>24</v>
      </c>
      <c r="M82">
        <v>143</v>
      </c>
      <c r="N82">
        <v>104</v>
      </c>
      <c r="O82">
        <v>13</v>
      </c>
      <c r="P82">
        <v>2</v>
      </c>
      <c r="Q82">
        <v>2</v>
      </c>
      <c r="R82">
        <v>11</v>
      </c>
      <c r="S82">
        <v>-2</v>
      </c>
      <c r="T82">
        <v>1</v>
      </c>
      <c r="U82" t="s">
        <v>46</v>
      </c>
      <c r="V82" t="s">
        <v>45</v>
      </c>
      <c r="W82" t="b">
        <v>1</v>
      </c>
      <c r="Z82">
        <v>49</v>
      </c>
      <c r="AA82">
        <v>11</v>
      </c>
    </row>
    <row r="83" spans="1:28" x14ac:dyDescent="0.25">
      <c r="A83">
        <v>49</v>
      </c>
      <c r="B83" t="s">
        <v>19</v>
      </c>
      <c r="C83" t="s">
        <v>21</v>
      </c>
      <c r="D83" t="s">
        <v>2</v>
      </c>
      <c r="E83" t="s">
        <v>16</v>
      </c>
      <c r="F83">
        <v>0</v>
      </c>
      <c r="G83">
        <v>0</v>
      </c>
      <c r="H83">
        <v>0</v>
      </c>
      <c r="I83">
        <v>0</v>
      </c>
      <c r="J83">
        <v>9</v>
      </c>
      <c r="K83">
        <v>15</v>
      </c>
      <c r="L83">
        <v>33</v>
      </c>
      <c r="M83">
        <v>138</v>
      </c>
      <c r="N83">
        <v>90</v>
      </c>
      <c r="O83">
        <v>9</v>
      </c>
      <c r="P83">
        <v>0</v>
      </c>
      <c r="Q83">
        <v>3</v>
      </c>
      <c r="R83">
        <v>0</v>
      </c>
      <c r="S83">
        <v>6</v>
      </c>
      <c r="T83">
        <v>6</v>
      </c>
      <c r="U83" t="s">
        <v>47</v>
      </c>
      <c r="V83" t="s">
        <v>45</v>
      </c>
      <c r="W83" t="b">
        <v>1</v>
      </c>
      <c r="Z83">
        <v>49</v>
      </c>
      <c r="AB83">
        <v>6</v>
      </c>
    </row>
    <row r="84" spans="1:28" x14ac:dyDescent="0.25">
      <c r="A84">
        <v>49</v>
      </c>
      <c r="B84" t="s">
        <v>19</v>
      </c>
      <c r="C84" t="s">
        <v>21</v>
      </c>
      <c r="D84" t="s">
        <v>2</v>
      </c>
      <c r="E84" t="s">
        <v>16</v>
      </c>
      <c r="F84">
        <v>1</v>
      </c>
      <c r="G84">
        <v>0</v>
      </c>
      <c r="H84">
        <v>8</v>
      </c>
      <c r="I84">
        <v>0</v>
      </c>
      <c r="J84">
        <v>2</v>
      </c>
      <c r="K84">
        <v>3</v>
      </c>
      <c r="L84">
        <v>23</v>
      </c>
      <c r="M84">
        <v>112</v>
      </c>
      <c r="N84">
        <v>86</v>
      </c>
      <c r="O84">
        <v>11</v>
      </c>
      <c r="P84">
        <v>0</v>
      </c>
      <c r="Q84">
        <v>2</v>
      </c>
      <c r="R84">
        <v>9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49</v>
      </c>
      <c r="AA84">
        <v>9</v>
      </c>
    </row>
    <row r="85" spans="1:28" x14ac:dyDescent="0.25">
      <c r="A85">
        <v>49</v>
      </c>
      <c r="B85" t="s">
        <v>19</v>
      </c>
      <c r="C85" t="s">
        <v>21</v>
      </c>
      <c r="D85" t="s">
        <v>2</v>
      </c>
      <c r="E85" t="s">
        <v>16</v>
      </c>
      <c r="F85">
        <v>2</v>
      </c>
      <c r="G85">
        <v>0</v>
      </c>
      <c r="H85">
        <v>3</v>
      </c>
      <c r="I85">
        <v>0</v>
      </c>
      <c r="J85">
        <v>7</v>
      </c>
      <c r="K85">
        <v>15</v>
      </c>
      <c r="L85">
        <v>30</v>
      </c>
      <c r="M85">
        <v>143</v>
      </c>
      <c r="N85">
        <v>98</v>
      </c>
      <c r="O85">
        <v>12</v>
      </c>
      <c r="P85">
        <v>0</v>
      </c>
      <c r="Q85">
        <v>3</v>
      </c>
      <c r="R85">
        <v>5</v>
      </c>
      <c r="S85">
        <v>4</v>
      </c>
      <c r="T85">
        <v>6</v>
      </c>
      <c r="V85" t="s">
        <v>45</v>
      </c>
      <c r="W85" t="b">
        <v>1</v>
      </c>
      <c r="Z85">
        <v>49</v>
      </c>
    </row>
    <row r="86" spans="1:28" x14ac:dyDescent="0.25">
      <c r="A86">
        <v>49</v>
      </c>
      <c r="B86" t="s">
        <v>19</v>
      </c>
      <c r="C86" t="s">
        <v>21</v>
      </c>
      <c r="D86" t="s">
        <v>2</v>
      </c>
      <c r="E86" t="s">
        <v>16</v>
      </c>
      <c r="F86">
        <v>3</v>
      </c>
      <c r="G86">
        <v>0</v>
      </c>
      <c r="H86">
        <v>10</v>
      </c>
      <c r="I86">
        <v>0</v>
      </c>
      <c r="J86">
        <v>0</v>
      </c>
      <c r="K86">
        <v>15</v>
      </c>
      <c r="L86">
        <v>24</v>
      </c>
      <c r="M86">
        <v>125</v>
      </c>
      <c r="N86">
        <v>86</v>
      </c>
      <c r="O86">
        <v>13</v>
      </c>
      <c r="P86">
        <v>2</v>
      </c>
      <c r="Q86">
        <v>2</v>
      </c>
      <c r="R86">
        <v>11</v>
      </c>
      <c r="S86">
        <v>-2</v>
      </c>
      <c r="T86">
        <v>1</v>
      </c>
      <c r="U86" t="s">
        <v>46</v>
      </c>
      <c r="V86" t="s">
        <v>45</v>
      </c>
      <c r="W86" t="b">
        <v>1</v>
      </c>
      <c r="Z86">
        <v>49</v>
      </c>
      <c r="AA86">
        <v>11</v>
      </c>
    </row>
    <row r="87" spans="1:28" x14ac:dyDescent="0.25">
      <c r="A87">
        <v>49</v>
      </c>
      <c r="B87" t="s">
        <v>15</v>
      </c>
      <c r="C87" t="s">
        <v>21</v>
      </c>
      <c r="D87" t="s">
        <v>2</v>
      </c>
      <c r="E87" t="s">
        <v>16</v>
      </c>
      <c r="F87">
        <v>0</v>
      </c>
      <c r="G87">
        <v>0</v>
      </c>
      <c r="H87">
        <v>0</v>
      </c>
      <c r="I87">
        <v>0</v>
      </c>
      <c r="J87">
        <v>9</v>
      </c>
      <c r="K87">
        <v>3</v>
      </c>
      <c r="L87">
        <v>30</v>
      </c>
      <c r="M87">
        <v>123</v>
      </c>
      <c r="N87">
        <v>90</v>
      </c>
      <c r="O87">
        <v>9</v>
      </c>
      <c r="P87">
        <v>0</v>
      </c>
      <c r="Q87">
        <v>3</v>
      </c>
      <c r="R87">
        <v>0</v>
      </c>
      <c r="S87">
        <v>6</v>
      </c>
      <c r="T87">
        <v>6</v>
      </c>
      <c r="U87" t="s">
        <v>47</v>
      </c>
      <c r="V87" t="s">
        <v>45</v>
      </c>
      <c r="W87" t="b">
        <v>1</v>
      </c>
      <c r="Z87">
        <v>49</v>
      </c>
      <c r="AB87">
        <v>6</v>
      </c>
    </row>
    <row r="88" spans="1:28" x14ac:dyDescent="0.25">
      <c r="A88">
        <v>49</v>
      </c>
      <c r="B88" t="s">
        <v>15</v>
      </c>
      <c r="C88" t="s">
        <v>21</v>
      </c>
      <c r="D88" t="s">
        <v>2</v>
      </c>
      <c r="E88" t="s">
        <v>16</v>
      </c>
      <c r="F88">
        <v>0</v>
      </c>
      <c r="G88">
        <v>0</v>
      </c>
      <c r="H88">
        <v>0</v>
      </c>
      <c r="I88">
        <v>0</v>
      </c>
      <c r="J88">
        <v>11</v>
      </c>
      <c r="K88">
        <v>15</v>
      </c>
      <c r="L88">
        <v>40</v>
      </c>
      <c r="M88">
        <v>165</v>
      </c>
      <c r="N88">
        <v>110</v>
      </c>
      <c r="O88">
        <v>11</v>
      </c>
      <c r="P88">
        <v>0</v>
      </c>
      <c r="Q88">
        <v>4</v>
      </c>
      <c r="R88">
        <v>0</v>
      </c>
      <c r="S88">
        <v>7</v>
      </c>
      <c r="T88">
        <v>6</v>
      </c>
      <c r="U88" t="s">
        <v>47</v>
      </c>
      <c r="V88" t="s">
        <v>45</v>
      </c>
      <c r="W88" t="b">
        <v>1</v>
      </c>
      <c r="Z88">
        <v>49</v>
      </c>
      <c r="AB88">
        <v>7</v>
      </c>
    </row>
    <row r="89" spans="1:28" x14ac:dyDescent="0.25">
      <c r="A89">
        <v>49</v>
      </c>
      <c r="B89" t="s">
        <v>15</v>
      </c>
      <c r="C89" t="s">
        <v>21</v>
      </c>
      <c r="D89" t="s">
        <v>2</v>
      </c>
      <c r="E89" t="s">
        <v>16</v>
      </c>
      <c r="F89">
        <v>0</v>
      </c>
      <c r="G89">
        <v>0</v>
      </c>
      <c r="H89">
        <v>0</v>
      </c>
      <c r="I89">
        <v>0</v>
      </c>
      <c r="J89">
        <v>8</v>
      </c>
      <c r="K89">
        <v>15</v>
      </c>
      <c r="L89">
        <v>3</v>
      </c>
      <c r="M89">
        <v>98</v>
      </c>
      <c r="N89">
        <v>80</v>
      </c>
      <c r="O89">
        <v>8</v>
      </c>
      <c r="P89">
        <v>0</v>
      </c>
      <c r="Q89">
        <v>0</v>
      </c>
      <c r="R89">
        <v>0</v>
      </c>
      <c r="S89">
        <v>8</v>
      </c>
      <c r="T89">
        <v>6</v>
      </c>
      <c r="U89" t="s">
        <v>47</v>
      </c>
      <c r="V89" t="s">
        <v>45</v>
      </c>
      <c r="W89" t="b">
        <v>1</v>
      </c>
      <c r="Z89">
        <v>49</v>
      </c>
      <c r="AB89">
        <v>8</v>
      </c>
    </row>
    <row r="90" spans="1:28" x14ac:dyDescent="0.25">
      <c r="A90">
        <v>49</v>
      </c>
      <c r="B90" t="s">
        <v>17</v>
      </c>
      <c r="C90" t="s">
        <v>23</v>
      </c>
      <c r="E90" t="s">
        <v>16</v>
      </c>
      <c r="F90">
        <v>1</v>
      </c>
      <c r="G90">
        <v>0</v>
      </c>
      <c r="H90">
        <v>8</v>
      </c>
      <c r="I90">
        <v>0</v>
      </c>
      <c r="J90">
        <v>0</v>
      </c>
      <c r="K90">
        <v>15</v>
      </c>
      <c r="L90">
        <v>24</v>
      </c>
      <c r="M90">
        <v>105</v>
      </c>
      <c r="N90">
        <v>66</v>
      </c>
      <c r="O90">
        <v>9</v>
      </c>
      <c r="P90">
        <v>2</v>
      </c>
      <c r="Q90">
        <v>2</v>
      </c>
      <c r="R90">
        <v>7</v>
      </c>
      <c r="S90">
        <v>-2</v>
      </c>
      <c r="T90">
        <v>1</v>
      </c>
      <c r="U90" t="s">
        <v>46</v>
      </c>
      <c r="V90" t="s">
        <v>45</v>
      </c>
      <c r="W90" t="b">
        <v>0</v>
      </c>
      <c r="Z90">
        <v>49</v>
      </c>
      <c r="AA90">
        <v>7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2"/>
  <sheetViews>
    <sheetView topLeftCell="P1" workbookViewId="0">
      <selection activeCell="AH28" sqref="AH28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0.53167748865234643</v>
      </c>
      <c r="F4" s="8">
        <v>0.81490822995454304</v>
      </c>
      <c r="G4" s="7">
        <v>0.34559075971224279</v>
      </c>
      <c r="H4" s="8">
        <v>0.64262918384856371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-0.28288416283962736</v>
      </c>
      <c r="O4" s="8">
        <f t="shared" ref="O4:O17" si="1">(E4+F4)</f>
        <v>1.3440896803804261</v>
      </c>
      <c r="P4" s="7">
        <f t="shared" ref="P4:P17" si="2">(G4-H4)</f>
        <v>-0.29579266768802731</v>
      </c>
      <c r="Q4" s="8">
        <f t="shared" ref="Q4:Q17" si="3">(G4+H4)</f>
        <v>0.9832064162063201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5.6924564926251113</v>
      </c>
      <c r="F6" s="8">
        <v>5.301217563100721</v>
      </c>
      <c r="G6" s="7">
        <v>5.1968501132441016</v>
      </c>
      <c r="H6" s="8">
        <v>4.262676145409789</v>
      </c>
      <c r="I6" s="7">
        <v>0.23849392682803633</v>
      </c>
      <c r="J6" s="8">
        <v>0.42616261414415452</v>
      </c>
      <c r="L6" s="7" t="e">
        <f t="shared" si="6"/>
        <v>#NUM!</v>
      </c>
      <c r="M6" s="8" t="e">
        <f t="shared" si="7"/>
        <v>#NUM!</v>
      </c>
      <c r="N6" s="7">
        <f t="shared" si="0"/>
        <v>0.41641012817237133</v>
      </c>
      <c r="O6" s="8">
        <f t="shared" si="1"/>
        <v>11.028320219610485</v>
      </c>
      <c r="P6" s="7">
        <f t="shared" si="2"/>
        <v>0.90786814395686299</v>
      </c>
      <c r="Q6" s="8">
        <f t="shared" si="3"/>
        <v>9.4467573021590052</v>
      </c>
      <c r="R6" s="7">
        <f t="shared" si="4"/>
        <v>-0.18940678390496865</v>
      </c>
      <c r="S6" s="8">
        <f t="shared" si="5"/>
        <v>0.65722050218024342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3.6368740627683436</v>
      </c>
      <c r="F8" s="8">
        <v>3.7240496592570853</v>
      </c>
      <c r="G8" s="7">
        <v>4.689444886349043</v>
      </c>
      <c r="H8" s="8">
        <v>3.1441775254409454</v>
      </c>
      <c r="I8" s="7">
        <v>7.5455718409431771</v>
      </c>
      <c r="J8" s="8">
        <v>1.6578225656136212</v>
      </c>
      <c r="L8" s="7" t="e">
        <f t="shared" si="6"/>
        <v>#NUM!</v>
      </c>
      <c r="M8" s="8" t="e">
        <f t="shared" si="7"/>
        <v>#NUM!</v>
      </c>
      <c r="N8" s="7">
        <f t="shared" si="0"/>
        <v>-9.0124590577636887E-2</v>
      </c>
      <c r="O8" s="8">
        <f t="shared" si="1"/>
        <v>7.3464419828041967</v>
      </c>
      <c r="P8" s="7">
        <f t="shared" si="2"/>
        <v>1.5429319643229173</v>
      </c>
      <c r="Q8" s="8">
        <f t="shared" si="3"/>
        <v>7.8345578977047943</v>
      </c>
      <c r="R8" s="7">
        <f t="shared" si="4"/>
        <v>5.9197358365139694</v>
      </c>
      <c r="S8" s="8">
        <f t="shared" si="5"/>
        <v>9.2275040884332249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13.761159110141014</v>
      </c>
      <c r="F9" s="6">
        <v>5.0188101345225791</v>
      </c>
      <c r="G9" s="5">
        <v>11.773462831121238</v>
      </c>
      <c r="H9" s="6">
        <v>5.3687334229555592</v>
      </c>
      <c r="I9" s="5">
        <v>12.910109475046955</v>
      </c>
      <c r="J9" s="6">
        <v>5.1942964362853967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8.7792431567345055</v>
      </c>
      <c r="O9" s="6">
        <f t="shared" si="1"/>
        <v>18.767685073490284</v>
      </c>
      <c r="P9" s="5">
        <f t="shared" si="2"/>
        <v>6.4341388096963721</v>
      </c>
      <c r="Q9" s="6">
        <f t="shared" si="3"/>
        <v>17.150389569232207</v>
      </c>
      <c r="R9" s="5">
        <f t="shared" si="4"/>
        <v>7.5052290424786925</v>
      </c>
      <c r="S9" s="6">
        <f t="shared" si="5"/>
        <v>18.106600428842164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25.276878878872505</v>
      </c>
      <c r="F10" s="8">
        <v>8.7632325678602996</v>
      </c>
      <c r="G10" s="7">
        <v>25.045525019711782</v>
      </c>
      <c r="H10" s="8">
        <v>9.6903599552776711</v>
      </c>
      <c r="I10" s="7">
        <v>24.852998008502261</v>
      </c>
      <c r="J10" s="8">
        <v>9.4119808858552521</v>
      </c>
      <c r="L10" s="7" t="e">
        <f t="shared" si="6"/>
        <v>#NUM!</v>
      </c>
      <c r="M10" s="8" t="e">
        <f t="shared" si="7"/>
        <v>#NUM!</v>
      </c>
      <c r="N10" s="7">
        <f t="shared" si="0"/>
        <v>16.562687568042733</v>
      </c>
      <c r="O10" s="8">
        <f t="shared" si="1"/>
        <v>34.045044455958532</v>
      </c>
      <c r="P10" s="7">
        <f t="shared" si="2"/>
        <v>15.44693926381065</v>
      </c>
      <c r="Q10" s="8">
        <f t="shared" si="3"/>
        <v>34.77537443359914</v>
      </c>
      <c r="R10" s="7">
        <f t="shared" si="4"/>
        <v>15.517908480959203</v>
      </c>
      <c r="S10" s="8">
        <f t="shared" si="5"/>
        <v>34.252056567971735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122.00978553500254</v>
      </c>
      <c r="F11" s="8">
        <v>28.217241119172716</v>
      </c>
      <c r="G11" s="7">
        <v>125.97941913970081</v>
      </c>
      <c r="H11" s="8">
        <v>22.02501360343377</v>
      </c>
      <c r="I11" s="7">
        <v>115.12677730760527</v>
      </c>
      <c r="J11" s="8">
        <v>24.689543772047884</v>
      </c>
      <c r="L11" s="7" t="e">
        <f t="shared" si="6"/>
        <v>#NUM!</v>
      </c>
      <c r="M11" s="8" t="e">
        <f t="shared" si="7"/>
        <v>#NUM!</v>
      </c>
      <c r="N11" s="7">
        <f t="shared" si="0"/>
        <v>94.073314002015081</v>
      </c>
      <c r="O11" s="8">
        <f t="shared" si="1"/>
        <v>150.32477399182099</v>
      </c>
      <c r="P11" s="7">
        <f t="shared" si="2"/>
        <v>103.9441549450451</v>
      </c>
      <c r="Q11" s="8">
        <f t="shared" si="3"/>
        <v>147.84941681753395</v>
      </c>
      <c r="R11" s="7">
        <f t="shared" si="4"/>
        <v>90.740681595115689</v>
      </c>
      <c r="S11" s="8">
        <f t="shared" si="5"/>
        <v>139.85602192081024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82.971747545989032</v>
      </c>
      <c r="F12" s="6">
        <v>22.256951886282895</v>
      </c>
      <c r="G12" s="5">
        <v>89.160431288867755</v>
      </c>
      <c r="H12" s="6">
        <v>14.967909188718329</v>
      </c>
      <c r="I12" s="5">
        <v>77.363669824056061</v>
      </c>
      <c r="J12" s="6">
        <v>16.298540036091154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60.92250897754441</v>
      </c>
      <c r="O12" s="6">
        <f t="shared" si="1"/>
        <v>105.32091876206566</v>
      </c>
      <c r="P12" s="5">
        <f t="shared" si="2"/>
        <v>74.037711914709448</v>
      </c>
      <c r="Q12" s="6">
        <f t="shared" si="3"/>
        <v>103.94901777153119</v>
      </c>
      <c r="R12" s="5">
        <f t="shared" si="4"/>
        <v>61.373726294091249</v>
      </c>
      <c r="S12" s="6">
        <f t="shared" si="5"/>
        <v>93.841182701582881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9.8610080440458034</v>
      </c>
      <c r="F13" s="6">
        <v>3.0610005614748936</v>
      </c>
      <c r="G13" s="5">
        <v>10.231885759305396</v>
      </c>
      <c r="H13" s="6">
        <v>2.1859020616784206</v>
      </c>
      <c r="I13" s="5">
        <v>7.7840657677712128</v>
      </c>
      <c r="J13" s="6">
        <v>1.6339397453165863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6.8229943160901092</v>
      </c>
      <c r="O13" s="6">
        <f t="shared" si="1"/>
        <v>12.939258941460103</v>
      </c>
      <c r="P13" s="5">
        <f t="shared" si="2"/>
        <v>8.0230061913414197</v>
      </c>
      <c r="Q13" s="6">
        <f t="shared" si="3"/>
        <v>12.396522865320453</v>
      </c>
      <c r="R13" s="5">
        <f t="shared" si="4"/>
        <v>6.1808185333906493</v>
      </c>
      <c r="S13" s="6">
        <f t="shared" si="5"/>
        <v>9.4342351098318193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1.0089427893773173</v>
      </c>
      <c r="F14" s="8">
        <v>1.3284744796971066</v>
      </c>
      <c r="G14" s="7">
        <v>0.35821560510033718</v>
      </c>
      <c r="H14" s="8">
        <v>0.8730623649500715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-0.31512997320211134</v>
      </c>
      <c r="O14" s="8">
        <f t="shared" si="1"/>
        <v>2.34460336677662</v>
      </c>
      <c r="P14" s="7">
        <f t="shared" si="2"/>
        <v>-0.51366822929874356</v>
      </c>
      <c r="Q14" s="8">
        <f t="shared" si="3"/>
        <v>1.2521858599482063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2.2469825895297868</v>
      </c>
      <c r="F15" s="8">
        <v>0.89920325376236976</v>
      </c>
      <c r="G15" s="7">
        <v>2.2823060419606271</v>
      </c>
      <c r="H15" s="8">
        <v>0.96195259807511213</v>
      </c>
      <c r="I15" s="7">
        <v>2.3719538123027544</v>
      </c>
      <c r="J15" s="8">
        <v>0.84989665637451339</v>
      </c>
      <c r="L15" s="7" t="e">
        <f t="shared" si="6"/>
        <v>#NUM!</v>
      </c>
      <c r="M15" s="8" t="e">
        <f t="shared" si="7"/>
        <v>#NUM!</v>
      </c>
      <c r="N15" s="7">
        <f t="shared" si="0"/>
        <v>1.3523565838037508</v>
      </c>
      <c r="O15" s="8">
        <f t="shared" si="1"/>
        <v>3.1447821691952136</v>
      </c>
      <c r="P15" s="7">
        <f t="shared" si="2"/>
        <v>1.3279033204719419</v>
      </c>
      <c r="Q15" s="8">
        <f t="shared" si="3"/>
        <v>3.2455818861576913</v>
      </c>
      <c r="R15" s="7">
        <f t="shared" si="4"/>
        <v>1.5297439665180856</v>
      </c>
      <c r="S15" s="8">
        <f t="shared" si="5"/>
        <v>3.2191450123188439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9.0890879060695386</v>
      </c>
      <c r="F16" s="6">
        <v>2.9785298150669024</v>
      </c>
      <c r="G16" s="5">
        <v>9.1189545021681226</v>
      </c>
      <c r="H16" s="6">
        <v>1.5794273042423839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6.1439864979568828</v>
      </c>
      <c r="O16" s="6">
        <f t="shared" si="1"/>
        <v>12.058121229416789</v>
      </c>
      <c r="P16" s="5">
        <f t="shared" si="2"/>
        <v>7.5194113879524638</v>
      </c>
      <c r="Q16" s="6">
        <f t="shared" si="3"/>
        <v>10.694228019015945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5.1830420242992616</v>
      </c>
      <c r="F17" s="19">
        <v>1.903894888357573</v>
      </c>
      <c r="G17" s="18">
        <v>5.2128929151295811</v>
      </c>
      <c r="H17" s="19">
        <v>1.0628965659882152</v>
      </c>
      <c r="I17" s="18">
        <v>5.1736180286404219</v>
      </c>
      <c r="J17" s="19">
        <v>1.1780640411801147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3.2826639875389034</v>
      </c>
      <c r="O17" s="19">
        <f t="shared" si="1"/>
        <v>7.0822845633230997</v>
      </c>
      <c r="P17" s="18">
        <f t="shared" si="2"/>
        <v>4.1169784067823807</v>
      </c>
      <c r="Q17" s="19">
        <f t="shared" si="3"/>
        <v>6.2637254890270091</v>
      </c>
      <c r="R17" s="18">
        <f t="shared" si="4"/>
        <v>4.0163203746592302</v>
      </c>
      <c r="S17" s="19">
        <f t="shared" si="5"/>
        <v>6.3820305714510344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L23">
        <v>-1</v>
      </c>
      <c r="M23">
        <v>51</v>
      </c>
      <c r="N23">
        <v>37</v>
      </c>
      <c r="O23">
        <v>4</v>
      </c>
      <c r="P23">
        <v>-2</v>
      </c>
      <c r="Q23">
        <v>0</v>
      </c>
      <c r="R23">
        <v>4</v>
      </c>
      <c r="S23">
        <v>2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61</v>
      </c>
      <c r="N24">
        <v>59</v>
      </c>
      <c r="O24">
        <v>7</v>
      </c>
      <c r="P24">
        <v>-2</v>
      </c>
      <c r="Q24">
        <v>0</v>
      </c>
      <c r="R24">
        <v>5</v>
      </c>
      <c r="S24">
        <v>4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25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L25">
        <v>-1</v>
      </c>
      <c r="M25">
        <v>87</v>
      </c>
      <c r="N25">
        <v>73</v>
      </c>
      <c r="O25">
        <v>7</v>
      </c>
      <c r="P25">
        <v>-2</v>
      </c>
      <c r="Q25">
        <v>0</v>
      </c>
      <c r="R25">
        <v>9</v>
      </c>
      <c r="S25">
        <v>0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25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48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7</v>
      </c>
      <c r="AA26">
        <v>5</v>
      </c>
      <c r="AD26">
        <v>4</v>
      </c>
      <c r="AE26">
        <v>0</v>
      </c>
      <c r="AF26">
        <v>0</v>
      </c>
    </row>
    <row r="27" spans="1:32" x14ac:dyDescent="0.25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72</v>
      </c>
      <c r="O27">
        <v>9</v>
      </c>
      <c r="P27">
        <v>2</v>
      </c>
      <c r="Q27">
        <v>2</v>
      </c>
      <c r="R27">
        <v>7</v>
      </c>
      <c r="S27">
        <v>-2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7</v>
      </c>
      <c r="AD27">
        <v>5</v>
      </c>
      <c r="AE27">
        <v>0</v>
      </c>
      <c r="AF27">
        <v>0</v>
      </c>
    </row>
    <row r="28" spans="1:32" x14ac:dyDescent="0.25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54</v>
      </c>
      <c r="O28">
        <v>8</v>
      </c>
      <c r="P28">
        <v>3</v>
      </c>
      <c r="Q28">
        <v>2</v>
      </c>
      <c r="R28">
        <v>4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4</v>
      </c>
      <c r="AD28">
        <v>6</v>
      </c>
      <c r="AE28">
        <v>0</v>
      </c>
      <c r="AF28">
        <v>0</v>
      </c>
    </row>
    <row r="29" spans="1:32" x14ac:dyDescent="0.25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24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8</v>
      </c>
      <c r="AA29">
        <v>2</v>
      </c>
      <c r="AD29">
        <v>7</v>
      </c>
      <c r="AE29">
        <v>0</v>
      </c>
      <c r="AF29">
        <v>0</v>
      </c>
    </row>
    <row r="30" spans="1:32" x14ac:dyDescent="0.25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90</v>
      </c>
      <c r="O30">
        <v>11</v>
      </c>
      <c r="P30">
        <v>3</v>
      </c>
      <c r="Q30">
        <v>2</v>
      </c>
      <c r="R30">
        <v>7</v>
      </c>
      <c r="S30">
        <v>-1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5</v>
      </c>
      <c r="AF30">
        <v>0</v>
      </c>
    </row>
    <row r="31" spans="1:32" x14ac:dyDescent="0.25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82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9</v>
      </c>
      <c r="AA31">
        <v>9</v>
      </c>
      <c r="AD31">
        <v>9</v>
      </c>
      <c r="AE31">
        <v>5.0000000000000009</v>
      </c>
      <c r="AF31">
        <v>0</v>
      </c>
    </row>
    <row r="32" spans="1:3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64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  <c r="Z32">
        <v>9</v>
      </c>
      <c r="AB32">
        <v>4</v>
      </c>
      <c r="AD32">
        <v>10</v>
      </c>
      <c r="AE32">
        <v>6.0150207144008387</v>
      </c>
      <c r="AF32">
        <v>2.5</v>
      </c>
    </row>
    <row r="33" spans="1:32" x14ac:dyDescent="0.25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74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9</v>
      </c>
      <c r="AA33">
        <v>8</v>
      </c>
      <c r="AD33">
        <v>11</v>
      </c>
      <c r="AE33">
        <v>6.0150207144008387</v>
      </c>
      <c r="AF33">
        <v>2.5</v>
      </c>
    </row>
    <row r="34" spans="1:32" x14ac:dyDescent="0.25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58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  <c r="Z34">
        <v>9</v>
      </c>
      <c r="AA34">
        <v>6</v>
      </c>
      <c r="AD34">
        <v>12</v>
      </c>
      <c r="AE34">
        <v>6.0150207144008387</v>
      </c>
      <c r="AF34">
        <v>2.5</v>
      </c>
    </row>
    <row r="35" spans="1:32" x14ac:dyDescent="0.25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30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  <c r="Z35">
        <v>9</v>
      </c>
      <c r="AB35">
        <v>1</v>
      </c>
      <c r="AD35">
        <v>13</v>
      </c>
      <c r="AE35">
        <v>6.0150207144008387</v>
      </c>
      <c r="AF35">
        <v>2.5</v>
      </c>
    </row>
    <row r="36" spans="1:32" x14ac:dyDescent="0.25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60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6.0150207144008387</v>
      </c>
      <c r="AF36">
        <v>2.5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66</v>
      </c>
      <c r="O37">
        <v>7</v>
      </c>
      <c r="P37">
        <v>3</v>
      </c>
      <c r="Q37">
        <v>1</v>
      </c>
      <c r="R37">
        <v>-1</v>
      </c>
      <c r="S37">
        <v>4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4</v>
      </c>
      <c r="AD37">
        <v>15</v>
      </c>
      <c r="AE37">
        <v>6.0150207144008387</v>
      </c>
      <c r="AF37">
        <v>2.5</v>
      </c>
    </row>
    <row r="38" spans="1:32" x14ac:dyDescent="0.25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82</v>
      </c>
      <c r="O38">
        <v>9</v>
      </c>
      <c r="P38">
        <v>1</v>
      </c>
      <c r="Q38">
        <v>3</v>
      </c>
      <c r="R38">
        <v>3</v>
      </c>
      <c r="S38">
        <v>2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2</v>
      </c>
      <c r="AD38">
        <v>16</v>
      </c>
      <c r="AE38">
        <v>6.0150207144008387</v>
      </c>
      <c r="AF38">
        <v>2.5</v>
      </c>
    </row>
    <row r="39" spans="1:32" x14ac:dyDescent="0.25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82</v>
      </c>
      <c r="O39">
        <v>9</v>
      </c>
      <c r="P39">
        <v>1</v>
      </c>
      <c r="Q39">
        <v>3</v>
      </c>
      <c r="R39">
        <v>3</v>
      </c>
      <c r="S39">
        <v>2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2</v>
      </c>
      <c r="AD39">
        <v>17</v>
      </c>
      <c r="AE39">
        <v>6.0150207144008387</v>
      </c>
      <c r="AF39">
        <v>2.5</v>
      </c>
    </row>
    <row r="40" spans="1:32" x14ac:dyDescent="0.25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90</v>
      </c>
      <c r="O40">
        <v>11</v>
      </c>
      <c r="P40">
        <v>2</v>
      </c>
      <c r="Q40">
        <v>3</v>
      </c>
      <c r="R40">
        <v>8</v>
      </c>
      <c r="S40">
        <v>-2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8</v>
      </c>
      <c r="AD40">
        <v>18</v>
      </c>
      <c r="AE40">
        <v>6.0150207144008387</v>
      </c>
      <c r="AF40">
        <v>2.5</v>
      </c>
    </row>
    <row r="41" spans="1:32" x14ac:dyDescent="0.25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6.0150207144008387</v>
      </c>
      <c r="AF41">
        <v>2.5</v>
      </c>
    </row>
    <row r="42" spans="1:32" x14ac:dyDescent="0.25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80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  <c r="Z42">
        <v>29</v>
      </c>
      <c r="AB42">
        <v>6</v>
      </c>
      <c r="AD42">
        <v>20</v>
      </c>
      <c r="AE42">
        <v>6.0150207144008387</v>
      </c>
      <c r="AF42">
        <v>2.5</v>
      </c>
    </row>
    <row r="43" spans="1:32" x14ac:dyDescent="0.25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68</v>
      </c>
      <c r="O43">
        <v>9</v>
      </c>
      <c r="P43">
        <v>4</v>
      </c>
      <c r="Q43">
        <v>2</v>
      </c>
      <c r="R43">
        <v>4</v>
      </c>
      <c r="S43">
        <v>-1</v>
      </c>
      <c r="T43">
        <v>-1</v>
      </c>
      <c r="U43" t="s">
        <v>46</v>
      </c>
      <c r="V43" t="s">
        <v>45</v>
      </c>
      <c r="W43" t="b">
        <v>0</v>
      </c>
      <c r="Z43">
        <v>29</v>
      </c>
      <c r="AA43">
        <v>4</v>
      </c>
      <c r="AD43">
        <v>21</v>
      </c>
      <c r="AE43">
        <v>6.0150207144008387</v>
      </c>
      <c r="AF43">
        <v>2.5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6.0150207144008387</v>
      </c>
      <c r="AF44">
        <v>2.5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6.0150207144008387</v>
      </c>
      <c r="AF45">
        <v>2.5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6.0150207144008387</v>
      </c>
      <c r="AF46">
        <v>2.5</v>
      </c>
    </row>
    <row r="47" spans="1:32" x14ac:dyDescent="0.25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82</v>
      </c>
      <c r="O47">
        <v>11</v>
      </c>
      <c r="P47">
        <v>2</v>
      </c>
      <c r="Q47">
        <v>2</v>
      </c>
      <c r="R47">
        <v>9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9</v>
      </c>
      <c r="AD47">
        <v>25</v>
      </c>
      <c r="AE47">
        <v>6.0150207144008387</v>
      </c>
      <c r="AF47">
        <v>2.5</v>
      </c>
    </row>
    <row r="48" spans="1:32" x14ac:dyDescent="0.25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80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  <c r="Z48">
        <v>33</v>
      </c>
      <c r="AB48">
        <v>5</v>
      </c>
      <c r="AD48">
        <v>26</v>
      </c>
      <c r="AE48">
        <v>6.0150207144008387</v>
      </c>
      <c r="AF48">
        <v>2.5</v>
      </c>
    </row>
    <row r="49" spans="1:32" x14ac:dyDescent="0.25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60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35</v>
      </c>
      <c r="AA49">
        <v>7</v>
      </c>
      <c r="AD49">
        <v>27</v>
      </c>
      <c r="AE49">
        <v>6.0150207144008387</v>
      </c>
      <c r="AF49">
        <v>3.1666386589317952</v>
      </c>
    </row>
    <row r="50" spans="1:32" x14ac:dyDescent="0.25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80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5</v>
      </c>
      <c r="AD50">
        <v>28</v>
      </c>
      <c r="AE50">
        <v>6.0150207144008387</v>
      </c>
      <c r="AF50">
        <v>3.1666386589317952</v>
      </c>
    </row>
    <row r="51" spans="1:32" x14ac:dyDescent="0.25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98</v>
      </c>
      <c r="O51">
        <v>12</v>
      </c>
      <c r="P51">
        <v>2</v>
      </c>
      <c r="Q51">
        <v>3</v>
      </c>
      <c r="R51">
        <v>9</v>
      </c>
      <c r="S51">
        <v>-2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9</v>
      </c>
      <c r="AD51">
        <v>29</v>
      </c>
      <c r="AE51">
        <v>6.0150207144008387</v>
      </c>
      <c r="AF51">
        <v>3.1666386589317952</v>
      </c>
    </row>
    <row r="52" spans="1:32" x14ac:dyDescent="0.25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88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5</v>
      </c>
      <c r="AD52">
        <v>30</v>
      </c>
      <c r="AE52">
        <v>6.4546849499105639</v>
      </c>
      <c r="AF52">
        <v>3.4980749240383742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6.4546849499105639</v>
      </c>
      <c r="AF53">
        <v>3.7972384857530233</v>
      </c>
    </row>
    <row r="54" spans="1:32" x14ac:dyDescent="0.25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108</v>
      </c>
      <c r="O54">
        <v>14</v>
      </c>
      <c r="P54">
        <v>2</v>
      </c>
      <c r="Q54">
        <v>3</v>
      </c>
      <c r="R54">
        <v>11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11</v>
      </c>
      <c r="AD54">
        <v>32</v>
      </c>
      <c r="AE54">
        <v>6.4546849499105639</v>
      </c>
      <c r="AF54">
        <v>3.7972384857530233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6.4546849499105639</v>
      </c>
      <c r="AF55">
        <v>3.7972384857530233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7.4376358506647273</v>
      </c>
      <c r="AF56">
        <v>4.0003172199217829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7.4376358506647273</v>
      </c>
      <c r="AF57">
        <v>4.0003172199217829</v>
      </c>
    </row>
    <row r="58" spans="1:32" x14ac:dyDescent="0.25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82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45</v>
      </c>
      <c r="AA58">
        <v>9</v>
      </c>
      <c r="AD58">
        <v>36</v>
      </c>
      <c r="AE58">
        <v>7.437225161862826</v>
      </c>
      <c r="AF58">
        <v>4.0894977485201522</v>
      </c>
    </row>
    <row r="59" spans="1:32" x14ac:dyDescent="0.25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106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  <c r="Z59">
        <v>45</v>
      </c>
      <c r="AA59">
        <v>11</v>
      </c>
      <c r="AD59">
        <v>37</v>
      </c>
      <c r="AE59">
        <v>8.1127007795903392</v>
      </c>
      <c r="AF59">
        <v>4.1520140336208406</v>
      </c>
    </row>
    <row r="60" spans="1:32" x14ac:dyDescent="0.25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68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  <c r="Z60">
        <v>45</v>
      </c>
      <c r="AA60">
        <v>9</v>
      </c>
      <c r="AD60">
        <v>38</v>
      </c>
      <c r="AE60">
        <v>8.1127007795903392</v>
      </c>
      <c r="AF60">
        <v>4.1520140336208406</v>
      </c>
    </row>
    <row r="61" spans="1:32" x14ac:dyDescent="0.25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118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  <c r="Z61">
        <v>45</v>
      </c>
      <c r="AA61">
        <v>11</v>
      </c>
      <c r="AD61">
        <v>39</v>
      </c>
      <c r="AE61">
        <v>8.1127007795903392</v>
      </c>
      <c r="AF61">
        <v>4.1520140336208406</v>
      </c>
    </row>
    <row r="62" spans="1:32" x14ac:dyDescent="0.25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102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  <c r="Z62">
        <v>45</v>
      </c>
      <c r="AA62">
        <v>11</v>
      </c>
      <c r="AD62">
        <v>40</v>
      </c>
      <c r="AE62">
        <v>8.1127007795903392</v>
      </c>
      <c r="AF62">
        <v>4.1520140336208406</v>
      </c>
    </row>
    <row r="63" spans="1:32" x14ac:dyDescent="0.25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80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8.1127007795903392</v>
      </c>
      <c r="AF63">
        <v>4.1520140336208406</v>
      </c>
    </row>
    <row r="64" spans="1:32" x14ac:dyDescent="0.25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96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  <c r="Z64">
        <v>46</v>
      </c>
      <c r="AB64">
        <v>4</v>
      </c>
      <c r="AD64">
        <v>42</v>
      </c>
      <c r="AE64">
        <v>8.1127007795903392</v>
      </c>
      <c r="AF64">
        <v>4.1520140336208406</v>
      </c>
    </row>
    <row r="65" spans="1:32" x14ac:dyDescent="0.25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84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46</v>
      </c>
      <c r="AA65">
        <v>10</v>
      </c>
      <c r="AD65">
        <v>43</v>
      </c>
      <c r="AE65">
        <v>8.1127007795903392</v>
      </c>
      <c r="AF65">
        <v>4.1520140336208406</v>
      </c>
    </row>
    <row r="66" spans="1:32" x14ac:dyDescent="0.25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114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  <c r="Z66">
        <v>46</v>
      </c>
      <c r="AA66">
        <v>8</v>
      </c>
      <c r="AD66">
        <v>44</v>
      </c>
      <c r="AE66">
        <v>8.7633366073207757</v>
      </c>
      <c r="AF66">
        <v>4.323041521183236</v>
      </c>
    </row>
    <row r="67" spans="1:32" x14ac:dyDescent="0.25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116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  <c r="Z67">
        <v>46</v>
      </c>
      <c r="AD67">
        <v>45</v>
      </c>
      <c r="AE67">
        <v>8.7633366073207757</v>
      </c>
      <c r="AF67">
        <v>4.323041521183236</v>
      </c>
    </row>
    <row r="68" spans="1:32" x14ac:dyDescent="0.25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70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  <c r="Z68">
        <v>46</v>
      </c>
      <c r="AB68">
        <v>6</v>
      </c>
      <c r="AD68">
        <v>46</v>
      </c>
      <c r="AE68">
        <v>9.2749136126388425</v>
      </c>
      <c r="AF68">
        <v>4.323041521183236</v>
      </c>
    </row>
    <row r="69" spans="1:32" x14ac:dyDescent="0.25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100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  <c r="Z69">
        <v>46</v>
      </c>
      <c r="AA69">
        <v>10</v>
      </c>
      <c r="AD69">
        <v>47</v>
      </c>
      <c r="AE69">
        <v>9.2262244478998756</v>
      </c>
      <c r="AF69">
        <v>4.6162134531429153</v>
      </c>
    </row>
    <row r="70" spans="1:32" x14ac:dyDescent="0.25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110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  <c r="Z70">
        <v>46</v>
      </c>
      <c r="AD70">
        <v>48</v>
      </c>
      <c r="AE70">
        <v>9.2262244478998756</v>
      </c>
      <c r="AF70">
        <v>4.6162134531429153</v>
      </c>
    </row>
    <row r="71" spans="1:32" x14ac:dyDescent="0.25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98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  <c r="Z71">
        <v>46</v>
      </c>
      <c r="AD71">
        <v>49</v>
      </c>
      <c r="AE71">
        <v>9.1807185863413032</v>
      </c>
      <c r="AF71">
        <v>4.7500740018916936</v>
      </c>
    </row>
    <row r="72" spans="1:32" x14ac:dyDescent="0.25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116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  <c r="Z72">
        <v>46</v>
      </c>
      <c r="AA72">
        <v>7</v>
      </c>
      <c r="AD72">
        <v>50</v>
      </c>
      <c r="AE72">
        <v>9.0697963914207644</v>
      </c>
      <c r="AF72">
        <v>5.1313530590627909</v>
      </c>
    </row>
    <row r="73" spans="1:32" x14ac:dyDescent="0.25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74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  <c r="Z73">
        <v>46</v>
      </c>
      <c r="AA73">
        <v>8</v>
      </c>
    </row>
    <row r="74" spans="1:32" x14ac:dyDescent="0.25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94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  <c r="Z74">
        <v>46</v>
      </c>
      <c r="AA74">
        <v>10</v>
      </c>
    </row>
    <row r="75" spans="1:32" x14ac:dyDescent="0.25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120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  <c r="Z75">
        <v>46</v>
      </c>
      <c r="AA75">
        <v>10</v>
      </c>
    </row>
    <row r="76" spans="1:32" x14ac:dyDescent="0.25">
      <c r="A76">
        <v>48</v>
      </c>
      <c r="B76" t="s">
        <v>0</v>
      </c>
      <c r="C76" t="s">
        <v>20</v>
      </c>
      <c r="D76" t="s">
        <v>2</v>
      </c>
      <c r="E76" t="s">
        <v>21</v>
      </c>
      <c r="F76">
        <v>0</v>
      </c>
      <c r="G76">
        <v>0</v>
      </c>
      <c r="H76">
        <v>7</v>
      </c>
      <c r="I76">
        <v>0</v>
      </c>
      <c r="J76">
        <v>3</v>
      </c>
      <c r="K76">
        <v>15</v>
      </c>
      <c r="L76">
        <v>20</v>
      </c>
      <c r="M76">
        <v>121</v>
      </c>
      <c r="N76">
        <v>86</v>
      </c>
      <c r="O76">
        <v>10</v>
      </c>
      <c r="P76">
        <v>0</v>
      </c>
      <c r="Q76">
        <v>2</v>
      </c>
      <c r="R76">
        <v>7</v>
      </c>
      <c r="S76">
        <v>1</v>
      </c>
      <c r="T76">
        <v>6</v>
      </c>
      <c r="U76" t="s">
        <v>46</v>
      </c>
      <c r="V76" t="s">
        <v>45</v>
      </c>
      <c r="W76" t="b">
        <v>0</v>
      </c>
      <c r="Z76">
        <v>48</v>
      </c>
      <c r="AA76">
        <v>7</v>
      </c>
    </row>
    <row r="77" spans="1:32" x14ac:dyDescent="0.25">
      <c r="A77">
        <v>48</v>
      </c>
      <c r="B77" t="s">
        <v>0</v>
      </c>
      <c r="C77" t="s">
        <v>20</v>
      </c>
      <c r="D77" t="s">
        <v>2</v>
      </c>
      <c r="E77" t="s">
        <v>21</v>
      </c>
      <c r="F77">
        <v>0</v>
      </c>
      <c r="G77">
        <v>0</v>
      </c>
      <c r="H77">
        <v>1</v>
      </c>
      <c r="I77">
        <v>0</v>
      </c>
      <c r="J77">
        <v>6</v>
      </c>
      <c r="K77">
        <v>3</v>
      </c>
      <c r="L77">
        <v>13</v>
      </c>
      <c r="M77">
        <v>84</v>
      </c>
      <c r="N77">
        <v>68</v>
      </c>
      <c r="O77">
        <v>7</v>
      </c>
      <c r="P77">
        <v>0</v>
      </c>
      <c r="Q77">
        <v>1</v>
      </c>
      <c r="R77">
        <v>1</v>
      </c>
      <c r="S77">
        <v>5</v>
      </c>
      <c r="T77">
        <v>6</v>
      </c>
      <c r="U77" t="s">
        <v>47</v>
      </c>
      <c r="V77" t="s">
        <v>45</v>
      </c>
      <c r="W77" t="b">
        <v>0</v>
      </c>
      <c r="Z77">
        <v>48</v>
      </c>
      <c r="AB77">
        <v>5</v>
      </c>
    </row>
    <row r="78" spans="1:32" x14ac:dyDescent="0.25">
      <c r="A78">
        <v>48</v>
      </c>
      <c r="B78" t="s">
        <v>0</v>
      </c>
      <c r="C78" t="s">
        <v>20</v>
      </c>
      <c r="E78" t="s">
        <v>21</v>
      </c>
      <c r="F78">
        <v>2</v>
      </c>
      <c r="G78">
        <v>0</v>
      </c>
      <c r="H78">
        <v>11</v>
      </c>
      <c r="I78">
        <v>0</v>
      </c>
      <c r="J78">
        <v>0</v>
      </c>
      <c r="K78">
        <v>15</v>
      </c>
      <c r="L78">
        <v>18</v>
      </c>
      <c r="M78">
        <v>125</v>
      </c>
      <c r="N78">
        <v>92</v>
      </c>
      <c r="O78">
        <v>13</v>
      </c>
      <c r="P78">
        <v>4</v>
      </c>
      <c r="Q78">
        <v>1</v>
      </c>
      <c r="R78">
        <v>9</v>
      </c>
      <c r="S78">
        <v>-1</v>
      </c>
      <c r="T78">
        <v>1</v>
      </c>
      <c r="U78" t="s">
        <v>46</v>
      </c>
      <c r="V78" t="s">
        <v>45</v>
      </c>
      <c r="W78" t="b">
        <v>0</v>
      </c>
      <c r="Z78">
        <v>48</v>
      </c>
      <c r="AA78">
        <v>9</v>
      </c>
    </row>
    <row r="79" spans="1:32" x14ac:dyDescent="0.25">
      <c r="A79">
        <v>48</v>
      </c>
      <c r="B79" t="s">
        <v>0</v>
      </c>
      <c r="C79" t="s">
        <v>20</v>
      </c>
      <c r="D79" t="s">
        <v>16</v>
      </c>
      <c r="E79" t="s">
        <v>21</v>
      </c>
      <c r="F79">
        <v>0</v>
      </c>
      <c r="G79">
        <v>0</v>
      </c>
      <c r="H79">
        <v>1</v>
      </c>
      <c r="I79">
        <v>0</v>
      </c>
      <c r="J79">
        <v>7</v>
      </c>
      <c r="K79">
        <v>15</v>
      </c>
      <c r="L79">
        <v>33</v>
      </c>
      <c r="M79">
        <v>126</v>
      </c>
      <c r="N79">
        <v>78</v>
      </c>
      <c r="O79">
        <v>8</v>
      </c>
      <c r="P79">
        <v>0</v>
      </c>
      <c r="Q79">
        <v>3</v>
      </c>
      <c r="R79">
        <v>1</v>
      </c>
      <c r="S79">
        <v>4</v>
      </c>
      <c r="T79">
        <v>3</v>
      </c>
      <c r="U79" t="s">
        <v>47</v>
      </c>
      <c r="V79" t="s">
        <v>45</v>
      </c>
      <c r="W79" t="b">
        <v>0</v>
      </c>
      <c r="Z79">
        <v>48</v>
      </c>
      <c r="AB79">
        <v>4</v>
      </c>
    </row>
    <row r="80" spans="1:32" x14ac:dyDescent="0.25">
      <c r="A80">
        <v>48</v>
      </c>
      <c r="B80" t="s">
        <v>15</v>
      </c>
      <c r="C80" t="s">
        <v>23</v>
      </c>
      <c r="D80" t="s">
        <v>17</v>
      </c>
      <c r="E80" t="s">
        <v>21</v>
      </c>
      <c r="F80">
        <v>2</v>
      </c>
      <c r="G80">
        <v>0</v>
      </c>
      <c r="H80">
        <v>10</v>
      </c>
      <c r="I80">
        <v>0</v>
      </c>
      <c r="J80">
        <v>0</v>
      </c>
      <c r="K80">
        <v>3</v>
      </c>
      <c r="L80">
        <v>24</v>
      </c>
      <c r="M80">
        <v>111</v>
      </c>
      <c r="N80">
        <v>84</v>
      </c>
      <c r="O80">
        <v>12</v>
      </c>
      <c r="P80">
        <v>2</v>
      </c>
      <c r="Q80">
        <v>2</v>
      </c>
      <c r="R80">
        <v>10</v>
      </c>
      <c r="S80">
        <v>-2</v>
      </c>
      <c r="T80">
        <v>1</v>
      </c>
      <c r="U80" t="s">
        <v>46</v>
      </c>
      <c r="V80" t="s">
        <v>45</v>
      </c>
      <c r="W80" t="b">
        <v>0</v>
      </c>
      <c r="Z80">
        <v>48</v>
      </c>
      <c r="AA80">
        <v>10</v>
      </c>
    </row>
    <row r="81" spans="1:28" x14ac:dyDescent="0.25">
      <c r="A81">
        <v>48</v>
      </c>
      <c r="B81" t="s">
        <v>17</v>
      </c>
      <c r="C81" t="s">
        <v>23</v>
      </c>
      <c r="D81" t="s">
        <v>2</v>
      </c>
      <c r="E81" t="s">
        <v>21</v>
      </c>
      <c r="F81">
        <v>0</v>
      </c>
      <c r="G81">
        <v>0</v>
      </c>
      <c r="H81">
        <v>9</v>
      </c>
      <c r="I81">
        <v>0</v>
      </c>
      <c r="J81">
        <v>2</v>
      </c>
      <c r="K81">
        <v>15</v>
      </c>
      <c r="L81">
        <v>20</v>
      </c>
      <c r="M81">
        <v>127</v>
      </c>
      <c r="N81">
        <v>92</v>
      </c>
      <c r="O81">
        <v>11</v>
      </c>
      <c r="P81">
        <v>0</v>
      </c>
      <c r="Q81">
        <v>2</v>
      </c>
      <c r="R81">
        <v>9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48</v>
      </c>
      <c r="AA81">
        <v>9</v>
      </c>
    </row>
    <row r="82" spans="1:28" x14ac:dyDescent="0.25">
      <c r="A82">
        <v>48</v>
      </c>
      <c r="B82" t="s">
        <v>17</v>
      </c>
      <c r="C82" t="s">
        <v>23</v>
      </c>
      <c r="D82" t="s">
        <v>2</v>
      </c>
      <c r="E82" t="s">
        <v>21</v>
      </c>
      <c r="F82">
        <v>0</v>
      </c>
      <c r="G82">
        <v>0</v>
      </c>
      <c r="H82">
        <v>0</v>
      </c>
      <c r="I82">
        <v>0</v>
      </c>
      <c r="J82">
        <v>8</v>
      </c>
      <c r="K82">
        <v>3</v>
      </c>
      <c r="L82">
        <v>23</v>
      </c>
      <c r="M82">
        <v>106</v>
      </c>
      <c r="N82">
        <v>80</v>
      </c>
      <c r="O82">
        <v>8</v>
      </c>
      <c r="P82">
        <v>0</v>
      </c>
      <c r="Q82">
        <v>2</v>
      </c>
      <c r="R82">
        <v>0</v>
      </c>
      <c r="S82">
        <v>6</v>
      </c>
      <c r="T82">
        <v>6</v>
      </c>
      <c r="U82" t="s">
        <v>47</v>
      </c>
      <c r="V82" t="s">
        <v>45</v>
      </c>
      <c r="W82" t="b">
        <v>0</v>
      </c>
      <c r="Z82">
        <v>48</v>
      </c>
      <c r="AB82">
        <v>6</v>
      </c>
    </row>
    <row r="83" spans="1:28" x14ac:dyDescent="0.25">
      <c r="A83">
        <v>48</v>
      </c>
      <c r="B83" t="s">
        <v>17</v>
      </c>
      <c r="C83" t="s">
        <v>23</v>
      </c>
      <c r="D83" t="s">
        <v>2</v>
      </c>
      <c r="E83" t="s">
        <v>21</v>
      </c>
      <c r="F83">
        <v>0</v>
      </c>
      <c r="G83">
        <v>0</v>
      </c>
      <c r="H83">
        <v>3</v>
      </c>
      <c r="I83">
        <v>0</v>
      </c>
      <c r="J83">
        <v>7</v>
      </c>
      <c r="K83">
        <v>15</v>
      </c>
      <c r="L83">
        <v>33</v>
      </c>
      <c r="M83">
        <v>142</v>
      </c>
      <c r="N83">
        <v>94</v>
      </c>
      <c r="O83">
        <v>10</v>
      </c>
      <c r="P83">
        <v>0</v>
      </c>
      <c r="Q83">
        <v>3</v>
      </c>
      <c r="R83">
        <v>3</v>
      </c>
      <c r="S83">
        <v>4</v>
      </c>
      <c r="T83">
        <v>6</v>
      </c>
      <c r="V83" t="s">
        <v>45</v>
      </c>
      <c r="W83" t="b">
        <v>0</v>
      </c>
      <c r="Z83">
        <v>48</v>
      </c>
    </row>
    <row r="84" spans="1:28" x14ac:dyDescent="0.25">
      <c r="A84">
        <v>48</v>
      </c>
      <c r="B84" t="s">
        <v>17</v>
      </c>
      <c r="C84" t="s">
        <v>23</v>
      </c>
      <c r="D84" t="s">
        <v>2</v>
      </c>
      <c r="E84" t="s">
        <v>21</v>
      </c>
      <c r="F84">
        <v>1</v>
      </c>
      <c r="G84">
        <v>0</v>
      </c>
      <c r="H84">
        <v>6</v>
      </c>
      <c r="I84">
        <v>0</v>
      </c>
      <c r="J84">
        <v>7</v>
      </c>
      <c r="K84">
        <v>15</v>
      </c>
      <c r="L84">
        <v>43</v>
      </c>
      <c r="M84">
        <v>178</v>
      </c>
      <c r="N84">
        <v>120</v>
      </c>
      <c r="O84">
        <v>14</v>
      </c>
      <c r="P84">
        <v>0</v>
      </c>
      <c r="Q84">
        <v>4</v>
      </c>
      <c r="R84">
        <v>7</v>
      </c>
      <c r="S84">
        <v>3</v>
      </c>
      <c r="T84">
        <v>6</v>
      </c>
      <c r="V84" t="s">
        <v>45</v>
      </c>
      <c r="W84" t="b">
        <v>0</v>
      </c>
      <c r="Z84">
        <v>48</v>
      </c>
    </row>
    <row r="85" spans="1:28" x14ac:dyDescent="0.25">
      <c r="A85">
        <v>49</v>
      </c>
      <c r="B85" t="s">
        <v>15</v>
      </c>
      <c r="C85" t="s">
        <v>21</v>
      </c>
      <c r="D85" t="s">
        <v>2</v>
      </c>
      <c r="E85" t="s">
        <v>21</v>
      </c>
      <c r="F85">
        <v>0</v>
      </c>
      <c r="G85">
        <v>0</v>
      </c>
      <c r="H85">
        <v>0</v>
      </c>
      <c r="I85">
        <v>0</v>
      </c>
      <c r="J85">
        <v>10</v>
      </c>
      <c r="K85">
        <v>15</v>
      </c>
      <c r="L85">
        <v>20</v>
      </c>
      <c r="M85">
        <v>135</v>
      </c>
      <c r="N85">
        <v>100</v>
      </c>
      <c r="O85">
        <v>10</v>
      </c>
      <c r="P85">
        <v>0</v>
      </c>
      <c r="Q85">
        <v>2</v>
      </c>
      <c r="R85">
        <v>0</v>
      </c>
      <c r="S85">
        <v>8</v>
      </c>
      <c r="T85">
        <v>6</v>
      </c>
      <c r="U85" t="s">
        <v>47</v>
      </c>
      <c r="V85" t="s">
        <v>45</v>
      </c>
      <c r="W85" t="b">
        <v>1</v>
      </c>
      <c r="Z85">
        <v>49</v>
      </c>
      <c r="AB85">
        <v>8</v>
      </c>
    </row>
    <row r="86" spans="1:28" x14ac:dyDescent="0.25">
      <c r="A86">
        <v>49</v>
      </c>
      <c r="B86" t="s">
        <v>15</v>
      </c>
      <c r="C86" t="s">
        <v>23</v>
      </c>
      <c r="D86" t="s">
        <v>77</v>
      </c>
      <c r="E86" t="s">
        <v>21</v>
      </c>
      <c r="F86">
        <v>0</v>
      </c>
      <c r="G86">
        <v>0</v>
      </c>
      <c r="H86">
        <v>6</v>
      </c>
      <c r="I86">
        <v>0</v>
      </c>
      <c r="J86">
        <v>2</v>
      </c>
      <c r="K86">
        <v>15</v>
      </c>
      <c r="L86">
        <v>23</v>
      </c>
      <c r="M86">
        <v>106</v>
      </c>
      <c r="N86">
        <v>68</v>
      </c>
      <c r="O86">
        <v>8</v>
      </c>
      <c r="P86">
        <v>0</v>
      </c>
      <c r="Q86">
        <v>2</v>
      </c>
      <c r="R86">
        <v>6</v>
      </c>
      <c r="S86">
        <v>0</v>
      </c>
      <c r="T86">
        <v>6</v>
      </c>
      <c r="U86" t="s">
        <v>46</v>
      </c>
      <c r="V86" t="s">
        <v>45</v>
      </c>
      <c r="W86" t="b">
        <v>0</v>
      </c>
      <c r="Z86">
        <v>49</v>
      </c>
      <c r="AA86">
        <v>6</v>
      </c>
    </row>
    <row r="87" spans="1:28" x14ac:dyDescent="0.25">
      <c r="A87">
        <v>49</v>
      </c>
      <c r="B87" t="s">
        <v>17</v>
      </c>
      <c r="C87" t="s">
        <v>23</v>
      </c>
      <c r="D87" t="s">
        <v>15</v>
      </c>
      <c r="E87" t="s">
        <v>21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13</v>
      </c>
      <c r="M87">
        <v>106</v>
      </c>
      <c r="N87">
        <v>78</v>
      </c>
      <c r="O87">
        <v>8</v>
      </c>
      <c r="P87">
        <v>0</v>
      </c>
      <c r="Q87">
        <v>1</v>
      </c>
      <c r="R87">
        <v>1</v>
      </c>
      <c r="S87">
        <v>6</v>
      </c>
      <c r="T87">
        <v>6</v>
      </c>
      <c r="U87" t="s">
        <v>47</v>
      </c>
      <c r="V87" t="s">
        <v>45</v>
      </c>
      <c r="W87" t="b">
        <v>0</v>
      </c>
      <c r="Z87">
        <v>49</v>
      </c>
      <c r="AB87">
        <v>6</v>
      </c>
    </row>
    <row r="88" spans="1:28" x14ac:dyDescent="0.25">
      <c r="A88">
        <v>49</v>
      </c>
      <c r="B88" t="s">
        <v>17</v>
      </c>
      <c r="C88" t="s">
        <v>23</v>
      </c>
      <c r="D88" t="s">
        <v>2</v>
      </c>
      <c r="E88" t="s">
        <v>21</v>
      </c>
      <c r="F88">
        <v>0</v>
      </c>
      <c r="G88">
        <v>0</v>
      </c>
      <c r="H88">
        <v>1</v>
      </c>
      <c r="I88">
        <v>0</v>
      </c>
      <c r="J88">
        <v>9</v>
      </c>
      <c r="K88">
        <v>15</v>
      </c>
      <c r="L88">
        <v>43</v>
      </c>
      <c r="M88">
        <v>156</v>
      </c>
      <c r="N88">
        <v>98</v>
      </c>
      <c r="O88">
        <v>10</v>
      </c>
      <c r="P88">
        <v>0</v>
      </c>
      <c r="Q88">
        <v>4</v>
      </c>
      <c r="R88">
        <v>1</v>
      </c>
      <c r="S88">
        <v>5</v>
      </c>
      <c r="T88">
        <v>6</v>
      </c>
      <c r="U88" t="s">
        <v>47</v>
      </c>
      <c r="V88" t="s">
        <v>45</v>
      </c>
      <c r="W88" t="b">
        <v>0</v>
      </c>
      <c r="Z88">
        <v>49</v>
      </c>
      <c r="AB88">
        <v>5</v>
      </c>
    </row>
    <row r="89" spans="1:28" x14ac:dyDescent="0.25">
      <c r="A89">
        <v>49</v>
      </c>
      <c r="B89" t="s">
        <v>17</v>
      </c>
      <c r="C89" t="s">
        <v>23</v>
      </c>
      <c r="D89" t="s">
        <v>2</v>
      </c>
      <c r="E89" t="s">
        <v>21</v>
      </c>
      <c r="F89">
        <v>0</v>
      </c>
      <c r="G89">
        <v>0</v>
      </c>
      <c r="H89">
        <v>1</v>
      </c>
      <c r="I89">
        <v>0</v>
      </c>
      <c r="J89">
        <v>8</v>
      </c>
      <c r="K89">
        <v>3</v>
      </c>
      <c r="L89">
        <v>13</v>
      </c>
      <c r="M89">
        <v>104</v>
      </c>
      <c r="N89">
        <v>88</v>
      </c>
      <c r="O89">
        <v>9</v>
      </c>
      <c r="P89">
        <v>0</v>
      </c>
      <c r="Q89">
        <v>1</v>
      </c>
      <c r="R89">
        <v>1</v>
      </c>
      <c r="S89">
        <v>7</v>
      </c>
      <c r="T89">
        <v>6</v>
      </c>
      <c r="U89" t="s">
        <v>47</v>
      </c>
      <c r="V89" t="s">
        <v>45</v>
      </c>
      <c r="W89" t="b">
        <v>0</v>
      </c>
      <c r="Z89">
        <v>49</v>
      </c>
      <c r="AB89">
        <v>7</v>
      </c>
    </row>
    <row r="90" spans="1:28" x14ac:dyDescent="0.25">
      <c r="A90">
        <v>49</v>
      </c>
      <c r="B90" t="s">
        <v>17</v>
      </c>
      <c r="C90" t="s">
        <v>23</v>
      </c>
      <c r="D90" t="s">
        <v>2</v>
      </c>
      <c r="E90" t="s">
        <v>21</v>
      </c>
      <c r="F90">
        <v>0</v>
      </c>
      <c r="G90">
        <v>0</v>
      </c>
      <c r="H90">
        <v>0</v>
      </c>
      <c r="I90">
        <v>0</v>
      </c>
      <c r="J90">
        <v>8</v>
      </c>
      <c r="K90">
        <v>15</v>
      </c>
      <c r="L90">
        <v>33</v>
      </c>
      <c r="M90">
        <v>128</v>
      </c>
      <c r="N90">
        <v>80</v>
      </c>
      <c r="O90">
        <v>8</v>
      </c>
      <c r="P90">
        <v>0</v>
      </c>
      <c r="Q90">
        <v>3</v>
      </c>
      <c r="R90">
        <v>0</v>
      </c>
      <c r="S90">
        <v>5</v>
      </c>
      <c r="T90">
        <v>6</v>
      </c>
      <c r="U90" t="s">
        <v>47</v>
      </c>
      <c r="V90" t="s">
        <v>45</v>
      </c>
      <c r="W90" t="b">
        <v>0</v>
      </c>
      <c r="Z90">
        <v>49</v>
      </c>
      <c r="AB90">
        <v>5</v>
      </c>
    </row>
    <row r="91" spans="1:28" x14ac:dyDescent="0.25">
      <c r="A91">
        <v>49</v>
      </c>
      <c r="B91" t="s">
        <v>17</v>
      </c>
      <c r="C91" t="s">
        <v>23</v>
      </c>
      <c r="D91" t="s">
        <v>2</v>
      </c>
      <c r="E91" t="s">
        <v>21</v>
      </c>
      <c r="F91">
        <v>0</v>
      </c>
      <c r="G91">
        <v>0</v>
      </c>
      <c r="H91">
        <v>0</v>
      </c>
      <c r="I91">
        <v>0</v>
      </c>
      <c r="J91">
        <v>9</v>
      </c>
      <c r="K91">
        <v>15</v>
      </c>
      <c r="L91">
        <v>33</v>
      </c>
      <c r="M91">
        <v>138</v>
      </c>
      <c r="N91">
        <v>90</v>
      </c>
      <c r="O91">
        <v>9</v>
      </c>
      <c r="P91">
        <v>0</v>
      </c>
      <c r="Q91">
        <v>3</v>
      </c>
      <c r="R91">
        <v>0</v>
      </c>
      <c r="S91">
        <v>6</v>
      </c>
      <c r="T91">
        <v>6</v>
      </c>
      <c r="U91" t="s">
        <v>47</v>
      </c>
      <c r="V91" t="s">
        <v>45</v>
      </c>
      <c r="W91" t="b">
        <v>0</v>
      </c>
      <c r="Z91">
        <v>49</v>
      </c>
      <c r="AB91">
        <v>6</v>
      </c>
    </row>
    <row r="92" spans="1:28" x14ac:dyDescent="0.25">
      <c r="A92">
        <v>49</v>
      </c>
      <c r="B92" t="s">
        <v>18</v>
      </c>
      <c r="C92" t="s">
        <v>21</v>
      </c>
      <c r="E92" t="s">
        <v>21</v>
      </c>
      <c r="F92">
        <v>0</v>
      </c>
      <c r="G92">
        <v>0</v>
      </c>
      <c r="H92">
        <v>11</v>
      </c>
      <c r="I92">
        <v>0</v>
      </c>
      <c r="J92">
        <v>0</v>
      </c>
      <c r="K92">
        <v>15</v>
      </c>
      <c r="L92">
        <v>32</v>
      </c>
      <c r="M92">
        <v>135</v>
      </c>
      <c r="N92">
        <v>88</v>
      </c>
      <c r="O92">
        <v>11</v>
      </c>
      <c r="P92">
        <v>1</v>
      </c>
      <c r="Q92">
        <v>3</v>
      </c>
      <c r="R92">
        <v>10</v>
      </c>
      <c r="S92">
        <v>-3</v>
      </c>
      <c r="T92">
        <v>1</v>
      </c>
      <c r="U92" t="s">
        <v>46</v>
      </c>
      <c r="V92" t="s">
        <v>45</v>
      </c>
      <c r="W92" t="b">
        <v>1</v>
      </c>
      <c r="Z92">
        <v>49</v>
      </c>
      <c r="AA92">
        <v>10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106"/>
  <sheetViews>
    <sheetView topLeftCell="P1" workbookViewId="0">
      <selection activeCell="AI26" sqref="AI26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0.45824949452020602</v>
      </c>
      <c r="D4" s="8">
        <v>0.71075238377125138</v>
      </c>
      <c r="E4" s="7" t="e">
        <v>#NUM!</v>
      </c>
      <c r="F4" s="8" t="e">
        <v>#NUM!</v>
      </c>
      <c r="G4" s="7">
        <v>0.41439539527143293</v>
      </c>
      <c r="H4" s="8">
        <v>0.8453209243944303</v>
      </c>
      <c r="I4" s="7">
        <v>0.31418487070177903</v>
      </c>
      <c r="J4" s="8">
        <v>0.66161414685702302</v>
      </c>
      <c r="L4" s="7">
        <f>(C4-D4)</f>
        <v>-0.25288999967778569</v>
      </c>
      <c r="M4" s="8">
        <f>(C4+D4)</f>
        <v>1.1727236347438894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-0.42812829936000485</v>
      </c>
      <c r="Q4" s="8">
        <f t="shared" ref="Q4:Q17" si="3">(G4+H4)</f>
        <v>1.2592193720160376</v>
      </c>
      <c r="R4" s="7">
        <f t="shared" ref="R4:R17" si="4">(I4-J4)</f>
        <v>-0.3477545069120257</v>
      </c>
      <c r="S4" s="8">
        <f t="shared" ref="S4:S17" si="5">(I4+J4)</f>
        <v>0.97401172155120574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1.7695052085002251E-2</v>
      </c>
      <c r="H5" s="8">
        <v>0.13184057500144378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-0.1136059048480087</v>
      </c>
      <c r="Q5" s="8">
        <f t="shared" si="3"/>
        <v>0.14859169967734615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9.5503925485049841</v>
      </c>
      <c r="D6" s="8">
        <v>3.7065034706200417</v>
      </c>
      <c r="E6" s="7" t="e">
        <v>#NUM!</v>
      </c>
      <c r="F6" s="8" t="e">
        <v>#NUM!</v>
      </c>
      <c r="G6" s="7">
        <v>7.080337584968273</v>
      </c>
      <c r="H6" s="8">
        <v>4.0818052331293471</v>
      </c>
      <c r="I6" s="7">
        <v>3.0964035789243805</v>
      </c>
      <c r="J6" s="8">
        <v>3.7049680894039603</v>
      </c>
      <c r="L6" s="7">
        <f t="shared" si="6"/>
        <v>5.8651343235392659</v>
      </c>
      <c r="M6" s="8">
        <f t="shared" si="7"/>
        <v>13.272604151309864</v>
      </c>
      <c r="N6" s="7" t="e">
        <f t="shared" si="0"/>
        <v>#NUM!</v>
      </c>
      <c r="O6" s="8" t="e">
        <f t="shared" si="1"/>
        <v>#NUM!</v>
      </c>
      <c r="P6" s="7">
        <f t="shared" si="2"/>
        <v>2.9972226181682418</v>
      </c>
      <c r="Q6" s="8">
        <f t="shared" si="3"/>
        <v>11.140120718113355</v>
      </c>
      <c r="R6" s="7">
        <f t="shared" si="4"/>
        <v>-0.61677914606724693</v>
      </c>
      <c r="S6" s="8">
        <f t="shared" si="5"/>
        <v>6.7890526537734797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2.6287026929939001</v>
      </c>
      <c r="D8" s="8">
        <v>2.4854406362565062</v>
      </c>
      <c r="E8" s="7" t="e">
        <v>#NUM!</v>
      </c>
      <c r="F8" s="8" t="e">
        <v>#NUM!</v>
      </c>
      <c r="G8" s="7">
        <v>2.3906540855195453</v>
      </c>
      <c r="H8" s="8">
        <v>2.9907764555812988</v>
      </c>
      <c r="I8" s="7">
        <v>5.8615356150032518</v>
      </c>
      <c r="J8" s="8">
        <v>3.0440387227182715</v>
      </c>
      <c r="L8" s="7">
        <f t="shared" si="6"/>
        <v>0.13489453421121356</v>
      </c>
      <c r="M8" s="8">
        <f t="shared" si="7"/>
        <v>5.1003129117456361</v>
      </c>
      <c r="N8" s="7" t="e">
        <f t="shared" si="0"/>
        <v>#NUM!</v>
      </c>
      <c r="O8" s="8" t="e">
        <f t="shared" si="1"/>
        <v>#NUM!</v>
      </c>
      <c r="P8" s="7">
        <f t="shared" si="2"/>
        <v>-0.60789452192288218</v>
      </c>
      <c r="Q8" s="8">
        <f t="shared" si="3"/>
        <v>5.3784983473829673</v>
      </c>
      <c r="R8" s="7">
        <f t="shared" si="4"/>
        <v>2.826261646613494</v>
      </c>
      <c r="S8" s="8">
        <f t="shared" si="5"/>
        <v>8.9083963020248618</v>
      </c>
    </row>
    <row r="9" spans="1:19" x14ac:dyDescent="0.25">
      <c r="A9" s="4" t="s">
        <v>12</v>
      </c>
      <c r="B9" s="4"/>
      <c r="C9" s="5">
        <v>14.955742573507532</v>
      </c>
      <c r="D9" s="6">
        <v>4.6438072037326563</v>
      </c>
      <c r="E9" s="5" t="e">
        <v>#NUM!</v>
      </c>
      <c r="F9" s="6" t="e">
        <v>#NUM!</v>
      </c>
      <c r="G9" s="5">
        <v>13.761104050868759</v>
      </c>
      <c r="H9" s="6">
        <v>4.1890141424211595</v>
      </c>
      <c r="I9" s="5">
        <v>12.196986881061287</v>
      </c>
      <c r="J9" s="6">
        <v>5.2411105420520281</v>
      </c>
      <c r="K9" s="4"/>
      <c r="L9" s="5">
        <f t="shared" si="6"/>
        <v>10.328869347923813</v>
      </c>
      <c r="M9" s="6">
        <f t="shared" si="7"/>
        <v>19.594469474952305</v>
      </c>
      <c r="N9" s="5" t="e">
        <f t="shared" si="0"/>
        <v>#NUM!</v>
      </c>
      <c r="O9" s="6" t="e">
        <f t="shared" si="1"/>
        <v>#NUM!</v>
      </c>
      <c r="P9" s="5">
        <f t="shared" si="2"/>
        <v>9.5695945329985772</v>
      </c>
      <c r="Q9" s="6">
        <f t="shared" si="3"/>
        <v>17.94623464426212</v>
      </c>
      <c r="R9" s="5">
        <f t="shared" si="4"/>
        <v>6.9758398390485556</v>
      </c>
      <c r="S9" s="6">
        <f t="shared" si="5"/>
        <v>17.442070349011288</v>
      </c>
    </row>
    <row r="10" spans="1:19" x14ac:dyDescent="0.25">
      <c r="A10" t="s">
        <v>13</v>
      </c>
      <c r="C10" s="7">
        <v>24.916871019870751</v>
      </c>
      <c r="D10" s="8">
        <v>11.601711786945042</v>
      </c>
      <c r="E10" s="7" t="e">
        <v>#NUM!</v>
      </c>
      <c r="F10" s="8" t="e">
        <v>#NUM!</v>
      </c>
      <c r="G10" s="7">
        <v>23.582280354660107</v>
      </c>
      <c r="H10" s="8">
        <v>10.502234845052724</v>
      </c>
      <c r="I10" s="7">
        <v>26.647531965345106</v>
      </c>
      <c r="J10" s="8">
        <v>10.01547912301767</v>
      </c>
      <c r="L10" s="7">
        <f t="shared" si="6"/>
        <v>13.361399996761337</v>
      </c>
      <c r="M10" s="8">
        <f t="shared" si="7"/>
        <v>36.506128599704581</v>
      </c>
      <c r="N10" s="7" t="e">
        <f t="shared" si="0"/>
        <v>#NUM!</v>
      </c>
      <c r="O10" s="8" t="e">
        <f t="shared" si="1"/>
        <v>#NUM!</v>
      </c>
      <c r="P10" s="7">
        <f t="shared" si="2"/>
        <v>12.977189086487554</v>
      </c>
      <c r="Q10" s="8">
        <f t="shared" si="3"/>
        <v>34.071774769622209</v>
      </c>
      <c r="R10" s="7">
        <f t="shared" si="4"/>
        <v>16.654441294415491</v>
      </c>
      <c r="S10" s="8">
        <f t="shared" si="5"/>
        <v>36.662876096532109</v>
      </c>
    </row>
    <row r="11" spans="1:19" x14ac:dyDescent="0.25">
      <c r="A11" t="s">
        <v>14</v>
      </c>
      <c r="C11" s="7">
        <v>143.47927990039753</v>
      </c>
      <c r="D11" s="8">
        <v>21.404996992768972</v>
      </c>
      <c r="E11" s="7" t="e">
        <v>#NUM!</v>
      </c>
      <c r="F11" s="8" t="e">
        <v>#NUM!</v>
      </c>
      <c r="G11" s="7">
        <v>118.79219693935336</v>
      </c>
      <c r="H11" s="8">
        <v>26.838536519189368</v>
      </c>
      <c r="I11" s="7">
        <v>122.85947336923755</v>
      </c>
      <c r="J11" s="8">
        <v>28.095309414519878</v>
      </c>
      <c r="L11" s="7">
        <f t="shared" si="6"/>
        <v>122.17927569382151</v>
      </c>
      <c r="M11" s="8">
        <f t="shared" si="7"/>
        <v>164.90524125401416</v>
      </c>
      <c r="N11" s="7" t="e">
        <f t="shared" si="0"/>
        <v>#NUM!</v>
      </c>
      <c r="O11" s="8" t="e">
        <f t="shared" si="1"/>
        <v>#NUM!</v>
      </c>
      <c r="P11" s="7">
        <f t="shared" si="2"/>
        <v>91.757917945558589</v>
      </c>
      <c r="Q11" s="8">
        <f t="shared" si="3"/>
        <v>145.41378535729496</v>
      </c>
      <c r="R11" s="7">
        <f t="shared" si="4"/>
        <v>94.809701113225884</v>
      </c>
      <c r="S11" s="8">
        <f t="shared" si="5"/>
        <v>150.90280844309333</v>
      </c>
    </row>
    <row r="12" spans="1:19" x14ac:dyDescent="0.25">
      <c r="A12" s="4" t="s">
        <v>34</v>
      </c>
      <c r="B12" s="4"/>
      <c r="C12" s="5">
        <v>103.6066663070193</v>
      </c>
      <c r="D12" s="6">
        <v>15.140017494838427</v>
      </c>
      <c r="E12" s="5" t="e">
        <v>#NUM!</v>
      </c>
      <c r="F12" s="6" t="e">
        <v>#NUM!</v>
      </c>
      <c r="G12" s="5">
        <v>81.44881253382448</v>
      </c>
      <c r="H12" s="6">
        <v>20.034633692458414</v>
      </c>
      <c r="I12" s="5">
        <v>84.014954522831133</v>
      </c>
      <c r="J12" s="6">
        <v>19.468831741803015</v>
      </c>
      <c r="K12" s="4"/>
      <c r="L12" s="5">
        <f t="shared" si="6"/>
        <v>88.53776111490474</v>
      </c>
      <c r="M12" s="6">
        <f t="shared" si="7"/>
        <v>118.75588841358901</v>
      </c>
      <c r="N12" s="5" t="e">
        <f t="shared" si="0"/>
        <v>#NUM!</v>
      </c>
      <c r="O12" s="6" t="e">
        <f t="shared" si="1"/>
        <v>#NUM!</v>
      </c>
      <c r="P12" s="5">
        <f t="shared" si="2"/>
        <v>61.340207883035355</v>
      </c>
      <c r="Q12" s="6">
        <f t="shared" si="3"/>
        <v>101.26670238644772</v>
      </c>
      <c r="R12" s="5">
        <f t="shared" si="4"/>
        <v>64.540298333262498</v>
      </c>
      <c r="S12" s="6">
        <f t="shared" si="5"/>
        <v>103.43698364404931</v>
      </c>
    </row>
    <row r="13" spans="1:19" x14ac:dyDescent="0.25">
      <c r="A13" s="4" t="s">
        <v>25</v>
      </c>
      <c r="B13" s="4"/>
      <c r="C13" s="5">
        <v>12.637344736019092</v>
      </c>
      <c r="D13" s="6">
        <v>2.1316470587144418</v>
      </c>
      <c r="E13" s="5" t="e">
        <v>#NUM!</v>
      </c>
      <c r="F13" s="6" t="e">
        <v>#NUM!</v>
      </c>
      <c r="G13" s="5">
        <v>9.9030821178442547</v>
      </c>
      <c r="H13" s="6">
        <v>2.3931524983702039</v>
      </c>
      <c r="I13" s="5">
        <v>9.272124064629411</v>
      </c>
      <c r="J13" s="6">
        <v>2.4348984253607595</v>
      </c>
      <c r="K13" s="4"/>
      <c r="L13" s="5">
        <f t="shared" si="6"/>
        <v>10.518306578554853</v>
      </c>
      <c r="M13" s="6">
        <f t="shared" si="7"/>
        <v>14.77447297731722</v>
      </c>
      <c r="N13" s="5" t="e">
        <f t="shared" si="0"/>
        <v>#NUM!</v>
      </c>
      <c r="O13" s="6" t="e">
        <f t="shared" si="1"/>
        <v>#NUM!</v>
      </c>
      <c r="P13" s="5">
        <f t="shared" si="2"/>
        <v>7.5058815898405298</v>
      </c>
      <c r="Q13" s="6">
        <f t="shared" si="3"/>
        <v>12.268142439386526</v>
      </c>
      <c r="R13" s="5">
        <f t="shared" si="4"/>
        <v>6.8330668972886706</v>
      </c>
      <c r="S13" s="6">
        <f t="shared" si="5"/>
        <v>11.700121773695095</v>
      </c>
    </row>
    <row r="14" spans="1:19" x14ac:dyDescent="0.25">
      <c r="A14" t="s">
        <v>35</v>
      </c>
      <c r="C14" s="7">
        <v>0.76393689342920423</v>
      </c>
      <c r="D14" s="8">
        <v>1.1600924599279843</v>
      </c>
      <c r="E14" s="7" t="e">
        <v>#NUM!</v>
      </c>
      <c r="F14" s="8" t="e">
        <v>#NUM!</v>
      </c>
      <c r="G14" s="7">
        <v>1.0760233242141184</v>
      </c>
      <c r="H14" s="8">
        <v>1.1919060593324653</v>
      </c>
      <c r="I14" s="7">
        <v>0.2977188626528337</v>
      </c>
      <c r="J14" s="8">
        <v>0.91892969069681973</v>
      </c>
      <c r="L14" s="7">
        <f t="shared" si="6"/>
        <v>-0.39046379746180526</v>
      </c>
      <c r="M14" s="8">
        <f t="shared" si="7"/>
        <v>1.9439671424007068</v>
      </c>
      <c r="N14" s="7" t="e">
        <f t="shared" si="0"/>
        <v>#NUM!</v>
      </c>
      <c r="O14" s="8" t="e">
        <f t="shared" si="1"/>
        <v>#NUM!</v>
      </c>
      <c r="P14" s="7">
        <f t="shared" si="2"/>
        <v>-0.11213746086045973</v>
      </c>
      <c r="Q14" s="8">
        <f t="shared" si="3"/>
        <v>2.2636244084522859</v>
      </c>
      <c r="R14" s="7">
        <f t="shared" si="4"/>
        <v>-0.62052174370946656</v>
      </c>
      <c r="S14" s="8">
        <f t="shared" si="5"/>
        <v>1.2135979808191826</v>
      </c>
    </row>
    <row r="15" spans="1:19" x14ac:dyDescent="0.25">
      <c r="A15" t="s">
        <v>36</v>
      </c>
      <c r="C15" s="7">
        <v>2.2289364276091903</v>
      </c>
      <c r="D15" s="8">
        <v>1.1484638370382281</v>
      </c>
      <c r="E15" s="7" t="e">
        <v>#NUM!</v>
      </c>
      <c r="F15" s="8" t="e">
        <v>#NUM!</v>
      </c>
      <c r="G15" s="7">
        <v>2.0692545007869345</v>
      </c>
      <c r="H15" s="8">
        <v>1.0751918030283962</v>
      </c>
      <c r="I15" s="7">
        <v>2.435442342355294</v>
      </c>
      <c r="J15" s="8">
        <v>0.99621150011516546</v>
      </c>
      <c r="L15" s="7">
        <f t="shared" si="6"/>
        <v>1.0834335324410957</v>
      </c>
      <c r="M15" s="8">
        <f t="shared" si="7"/>
        <v>3.3741809120350119</v>
      </c>
      <c r="N15" s="7" t="e">
        <f t="shared" si="0"/>
        <v>#NUM!</v>
      </c>
      <c r="O15" s="8" t="e">
        <f t="shared" si="1"/>
        <v>#NUM!</v>
      </c>
      <c r="P15" s="7">
        <f t="shared" si="2"/>
        <v>0.98141081832333077</v>
      </c>
      <c r="Q15" s="8">
        <f t="shared" si="3"/>
        <v>3.1424651220552469</v>
      </c>
      <c r="R15" s="7">
        <f t="shared" si="4"/>
        <v>1.4417477405452392</v>
      </c>
      <c r="S15" s="8">
        <f t="shared" si="5"/>
        <v>3.4313988233311394</v>
      </c>
    </row>
    <row r="16" spans="1:19" x14ac:dyDescent="0.25">
      <c r="A16" s="4" t="s">
        <v>37</v>
      </c>
      <c r="B16" s="4"/>
      <c r="C16" s="5">
        <v>11.048361989497712</v>
      </c>
      <c r="D16" s="6">
        <v>1.2910261206186151</v>
      </c>
      <c r="E16" s="5" t="e">
        <v>#NUM!</v>
      </c>
      <c r="F16" s="6" t="e">
        <v>#NUM!</v>
      </c>
      <c r="G16" s="5">
        <v>8.2468118896168736</v>
      </c>
      <c r="H16" s="6">
        <v>2.3276808869643171</v>
      </c>
      <c r="I16" s="5">
        <v>7.8039457607329652</v>
      </c>
      <c r="J16" s="6">
        <v>2.8419487203386953</v>
      </c>
      <c r="K16" s="4"/>
      <c r="L16" s="5">
        <f t="shared" si="6"/>
        <v>9.7562774336360647</v>
      </c>
      <c r="M16" s="6">
        <f t="shared" si="7"/>
        <v>12.332725857576172</v>
      </c>
      <c r="N16" s="5" t="e">
        <f t="shared" si="0"/>
        <v>#NUM!</v>
      </c>
      <c r="O16" s="6" t="e">
        <f t="shared" si="1"/>
        <v>#NUM!</v>
      </c>
      <c r="P16" s="5">
        <f t="shared" si="2"/>
        <v>5.9213578346975435</v>
      </c>
      <c r="Q16" s="6">
        <f t="shared" si="3"/>
        <v>10.551001240004672</v>
      </c>
      <c r="R16" s="5">
        <f t="shared" si="4"/>
        <v>4.9595239674041665</v>
      </c>
      <c r="S16" s="6">
        <f t="shared" si="5"/>
        <v>10.650056532355689</v>
      </c>
    </row>
    <row r="17" spans="1:32" ht="15.75" thickBot="1" x14ac:dyDescent="0.3">
      <c r="A17" s="4" t="s">
        <v>38</v>
      </c>
      <c r="B17" s="4"/>
      <c r="C17" s="18">
        <v>4.8731557659090905</v>
      </c>
      <c r="D17" s="19">
        <v>1.9959735820591138</v>
      </c>
      <c r="E17" s="18" t="e">
        <v>#NUM!</v>
      </c>
      <c r="F17" s="19" t="e">
        <v>#NUM!</v>
      </c>
      <c r="G17" s="18">
        <v>5.1052074307232864</v>
      </c>
      <c r="H17" s="19">
        <v>1.4956442395477307</v>
      </c>
      <c r="I17" s="18">
        <v>5.271244982122826</v>
      </c>
      <c r="J17" s="19">
        <v>1.4622390050933964</v>
      </c>
      <c r="K17" s="4"/>
      <c r="L17" s="18">
        <f t="shared" si="6"/>
        <v>2.8824769581570262</v>
      </c>
      <c r="M17" s="19">
        <f t="shared" si="7"/>
        <v>6.8751256403942858</v>
      </c>
      <c r="N17" s="18" t="e">
        <f t="shared" si="0"/>
        <v>#NUM!</v>
      </c>
      <c r="O17" s="19" t="e">
        <f t="shared" si="1"/>
        <v>#NUM!</v>
      </c>
      <c r="P17" s="18">
        <f t="shared" si="2"/>
        <v>3.5999831759998697</v>
      </c>
      <c r="Q17" s="19">
        <f t="shared" si="3"/>
        <v>6.5944880339819045</v>
      </c>
      <c r="R17" s="18">
        <f t="shared" si="4"/>
        <v>3.8069033894415618</v>
      </c>
      <c r="S17" s="19">
        <f t="shared" si="5"/>
        <v>6.7302164709191938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59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 s="4">
        <v>0</v>
      </c>
      <c r="G25" s="4">
        <v>0</v>
      </c>
      <c r="H25">
        <v>1</v>
      </c>
      <c r="I25">
        <v>0</v>
      </c>
      <c r="J25">
        <v>2</v>
      </c>
      <c r="K25">
        <v>0</v>
      </c>
      <c r="L25">
        <v>-1</v>
      </c>
      <c r="M25">
        <v>28</v>
      </c>
      <c r="N25">
        <v>29</v>
      </c>
      <c r="O25">
        <v>3</v>
      </c>
      <c r="P25">
        <v>-2</v>
      </c>
      <c r="Q25">
        <v>0</v>
      </c>
      <c r="R25">
        <v>3</v>
      </c>
      <c r="S25">
        <v>2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L27">
        <v>-1</v>
      </c>
      <c r="M27">
        <v>83</v>
      </c>
      <c r="N27">
        <v>69</v>
      </c>
      <c r="O27">
        <v>7</v>
      </c>
      <c r="P27">
        <v>-2</v>
      </c>
      <c r="Q27">
        <v>0</v>
      </c>
      <c r="R27">
        <v>3</v>
      </c>
      <c r="S27">
        <v>6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 s="4">
        <v>0</v>
      </c>
      <c r="G28" s="4">
        <v>0</v>
      </c>
      <c r="H28">
        <v>0</v>
      </c>
      <c r="I28">
        <v>0</v>
      </c>
      <c r="J28">
        <v>5</v>
      </c>
      <c r="K28">
        <v>3</v>
      </c>
      <c r="L28">
        <v>-1</v>
      </c>
      <c r="M28">
        <v>53</v>
      </c>
      <c r="N28">
        <v>51</v>
      </c>
      <c r="O28">
        <v>5</v>
      </c>
      <c r="P28">
        <v>-2</v>
      </c>
      <c r="Q28">
        <v>0</v>
      </c>
      <c r="R28">
        <v>2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 s="4">
        <v>0</v>
      </c>
      <c r="G29" s="4">
        <v>0</v>
      </c>
      <c r="H29">
        <v>2</v>
      </c>
      <c r="I29">
        <v>0</v>
      </c>
      <c r="J29">
        <v>6</v>
      </c>
      <c r="K29">
        <v>15</v>
      </c>
      <c r="L29">
        <v>-1</v>
      </c>
      <c r="M29">
        <v>91</v>
      </c>
      <c r="N29">
        <v>77</v>
      </c>
      <c r="O29">
        <v>8</v>
      </c>
      <c r="P29">
        <v>-2</v>
      </c>
      <c r="Q29">
        <v>0</v>
      </c>
      <c r="R29">
        <v>4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L30">
        <v>-1</v>
      </c>
      <c r="M30">
        <v>83</v>
      </c>
      <c r="N30">
        <v>69</v>
      </c>
      <c r="O30">
        <v>7</v>
      </c>
      <c r="P30">
        <v>-2</v>
      </c>
      <c r="Q30">
        <v>0</v>
      </c>
      <c r="R30">
        <v>3</v>
      </c>
      <c r="S30">
        <v>6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0</v>
      </c>
      <c r="AF30">
        <v>0</v>
      </c>
    </row>
    <row r="31" spans="1:32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L31">
        <v>-1</v>
      </c>
      <c r="M31">
        <v>73</v>
      </c>
      <c r="N31">
        <v>59</v>
      </c>
      <c r="O31">
        <v>8</v>
      </c>
      <c r="P31">
        <v>-2</v>
      </c>
      <c r="Q31">
        <v>0</v>
      </c>
      <c r="R31">
        <v>10</v>
      </c>
      <c r="S31">
        <v>0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0</v>
      </c>
      <c r="AF31">
        <v>0</v>
      </c>
    </row>
    <row r="32" spans="1:32" x14ac:dyDescent="0.25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 s="4">
        <v>0</v>
      </c>
      <c r="G32" s="4">
        <v>0</v>
      </c>
      <c r="H32">
        <v>7</v>
      </c>
      <c r="I32">
        <v>0</v>
      </c>
      <c r="J32">
        <v>2</v>
      </c>
      <c r="K32">
        <v>15</v>
      </c>
      <c r="L32">
        <v>-1</v>
      </c>
      <c r="M32">
        <v>91</v>
      </c>
      <c r="N32">
        <v>77</v>
      </c>
      <c r="O32">
        <v>9</v>
      </c>
      <c r="P32">
        <v>-2</v>
      </c>
      <c r="Q32">
        <v>0</v>
      </c>
      <c r="R32">
        <v>9</v>
      </c>
      <c r="S32">
        <v>2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0</v>
      </c>
      <c r="AF32">
        <v>3</v>
      </c>
    </row>
    <row r="33" spans="1:32" x14ac:dyDescent="0.25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F33" s="4">
        <v>-1</v>
      </c>
      <c r="G33" s="4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0</v>
      </c>
      <c r="AF33">
        <v>3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0</v>
      </c>
      <c r="AF34">
        <v>3</v>
      </c>
    </row>
    <row r="35" spans="1:32" x14ac:dyDescent="0.25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40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  <c r="Z35">
        <v>9</v>
      </c>
      <c r="AB35">
        <v>4</v>
      </c>
      <c r="AD35">
        <v>13</v>
      </c>
      <c r="AE35">
        <v>0</v>
      </c>
      <c r="AF35">
        <v>3</v>
      </c>
    </row>
    <row r="36" spans="1:32" x14ac:dyDescent="0.25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46</v>
      </c>
      <c r="O36">
        <v>5</v>
      </c>
      <c r="P36">
        <v>3</v>
      </c>
      <c r="Q36">
        <v>1</v>
      </c>
      <c r="R36">
        <v>-1</v>
      </c>
      <c r="S36">
        <v>2</v>
      </c>
      <c r="T36">
        <v>-1</v>
      </c>
      <c r="U36" t="s">
        <v>47</v>
      </c>
      <c r="V36" t="s">
        <v>45</v>
      </c>
      <c r="W36" t="b">
        <v>1</v>
      </c>
      <c r="Z36">
        <v>9</v>
      </c>
      <c r="AB36">
        <v>2</v>
      </c>
      <c r="AD36">
        <v>14</v>
      </c>
      <c r="AE36">
        <v>0</v>
      </c>
      <c r="AF36">
        <v>3</v>
      </c>
    </row>
    <row r="37" spans="1:32" x14ac:dyDescent="0.25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70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  <c r="Z37">
        <v>26</v>
      </c>
      <c r="AA37">
        <v>5</v>
      </c>
      <c r="AD37">
        <v>15</v>
      </c>
      <c r="AE37">
        <v>0</v>
      </c>
      <c r="AF37">
        <v>3</v>
      </c>
    </row>
    <row r="38" spans="1:32" x14ac:dyDescent="0.25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70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6</v>
      </c>
      <c r="AD38">
        <v>16</v>
      </c>
      <c r="AE38">
        <v>0</v>
      </c>
      <c r="AF38">
        <v>3</v>
      </c>
    </row>
    <row r="39" spans="1:32" x14ac:dyDescent="0.25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74</v>
      </c>
      <c r="O39">
        <v>8</v>
      </c>
      <c r="P39">
        <v>2</v>
      </c>
      <c r="Q39">
        <v>3</v>
      </c>
      <c r="R39">
        <v>1</v>
      </c>
      <c r="S39">
        <v>2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2</v>
      </c>
      <c r="AD39">
        <v>17</v>
      </c>
      <c r="AE39">
        <v>0</v>
      </c>
      <c r="AF39">
        <v>3</v>
      </c>
    </row>
    <row r="40" spans="1:32" x14ac:dyDescent="0.25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78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6</v>
      </c>
      <c r="AD40">
        <v>18</v>
      </c>
      <c r="AE40">
        <v>0</v>
      </c>
      <c r="AF40">
        <v>3</v>
      </c>
    </row>
    <row r="41" spans="1:32" x14ac:dyDescent="0.25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94</v>
      </c>
      <c r="O41">
        <v>10</v>
      </c>
      <c r="P41">
        <v>2</v>
      </c>
      <c r="Q41">
        <v>3</v>
      </c>
      <c r="R41">
        <v>1</v>
      </c>
      <c r="S41">
        <v>4</v>
      </c>
      <c r="T41">
        <v>2</v>
      </c>
      <c r="U41" t="s">
        <v>47</v>
      </c>
      <c r="V41" t="s">
        <v>26</v>
      </c>
      <c r="W41" t="b">
        <v>0</v>
      </c>
      <c r="Z41">
        <v>33</v>
      </c>
      <c r="AB41">
        <v>4</v>
      </c>
      <c r="AD41">
        <v>19</v>
      </c>
      <c r="AE41">
        <v>0</v>
      </c>
      <c r="AF41">
        <v>3</v>
      </c>
    </row>
    <row r="42" spans="1:32" x14ac:dyDescent="0.25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26</v>
      </c>
      <c r="W42" t="b">
        <v>0</v>
      </c>
      <c r="Z42">
        <v>33</v>
      </c>
      <c r="AA42">
        <v>9</v>
      </c>
      <c r="AD42">
        <v>20</v>
      </c>
      <c r="AE42">
        <v>0</v>
      </c>
      <c r="AF42">
        <v>3</v>
      </c>
    </row>
    <row r="43" spans="1:32" x14ac:dyDescent="0.25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52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0</v>
      </c>
      <c r="AF43">
        <v>3</v>
      </c>
    </row>
    <row r="44" spans="1:32" x14ac:dyDescent="0.25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80</v>
      </c>
      <c r="O44">
        <v>10</v>
      </c>
      <c r="P44">
        <v>2</v>
      </c>
      <c r="Q44">
        <v>2</v>
      </c>
      <c r="R44">
        <v>8</v>
      </c>
      <c r="S44">
        <v>-2</v>
      </c>
      <c r="T44">
        <v>1</v>
      </c>
      <c r="U44" t="s">
        <v>46</v>
      </c>
      <c r="V44" t="s">
        <v>26</v>
      </c>
      <c r="W44" t="b">
        <v>0</v>
      </c>
      <c r="Z44">
        <v>33</v>
      </c>
      <c r="AA44">
        <v>8</v>
      </c>
      <c r="AD44">
        <v>22</v>
      </c>
      <c r="AE44">
        <v>0</v>
      </c>
      <c r="AF44">
        <v>3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64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7</v>
      </c>
      <c r="AD45">
        <v>23</v>
      </c>
      <c r="AE45">
        <v>0</v>
      </c>
      <c r="AF45">
        <v>3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8</v>
      </c>
      <c r="AD46">
        <v>24</v>
      </c>
      <c r="AE46">
        <v>0</v>
      </c>
      <c r="AF46">
        <v>3</v>
      </c>
    </row>
    <row r="47" spans="1:32" x14ac:dyDescent="0.25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90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  <c r="Z47">
        <v>35</v>
      </c>
      <c r="AB47">
        <v>6</v>
      </c>
      <c r="AD47">
        <v>25</v>
      </c>
      <c r="AE47">
        <v>0</v>
      </c>
      <c r="AF47">
        <v>3</v>
      </c>
    </row>
    <row r="48" spans="1:32" x14ac:dyDescent="0.25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  <c r="Z48">
        <v>35</v>
      </c>
      <c r="AA48">
        <v>9</v>
      </c>
      <c r="AD48">
        <v>26</v>
      </c>
      <c r="AE48">
        <v>0</v>
      </c>
      <c r="AF48">
        <v>3</v>
      </c>
    </row>
    <row r="49" spans="1:32" x14ac:dyDescent="0.25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90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  <c r="Z49">
        <v>35</v>
      </c>
      <c r="AB49">
        <v>7</v>
      </c>
      <c r="AD49">
        <v>27</v>
      </c>
      <c r="AE49">
        <v>5</v>
      </c>
      <c r="AF49">
        <v>5.3998185159775787</v>
      </c>
    </row>
    <row r="50" spans="1:32" x14ac:dyDescent="0.25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72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  <c r="Z50">
        <v>35</v>
      </c>
      <c r="AA50">
        <v>8</v>
      </c>
      <c r="AD50">
        <v>28</v>
      </c>
      <c r="AE50">
        <v>5</v>
      </c>
      <c r="AF50">
        <v>5.3998185159775787</v>
      </c>
    </row>
    <row r="51" spans="1:32" x14ac:dyDescent="0.25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78</v>
      </c>
      <c r="O51">
        <v>11</v>
      </c>
      <c r="P51">
        <v>0</v>
      </c>
      <c r="Q51">
        <v>2</v>
      </c>
      <c r="R51">
        <v>10</v>
      </c>
      <c r="S51">
        <v>-1</v>
      </c>
      <c r="T51">
        <v>2</v>
      </c>
      <c r="U51" t="s">
        <v>46</v>
      </c>
      <c r="V51" t="s">
        <v>45</v>
      </c>
      <c r="W51" t="b">
        <v>1</v>
      </c>
      <c r="Z51">
        <v>35</v>
      </c>
      <c r="AA51">
        <v>10</v>
      </c>
      <c r="AD51">
        <v>29</v>
      </c>
      <c r="AE51">
        <v>5</v>
      </c>
      <c r="AF51">
        <v>5.3998185159775787</v>
      </c>
    </row>
    <row r="52" spans="1:32" x14ac:dyDescent="0.25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98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  <c r="Z52">
        <v>35</v>
      </c>
      <c r="AB52">
        <v>6</v>
      </c>
      <c r="AD52">
        <v>30</v>
      </c>
      <c r="AE52">
        <v>5.3445762231193257</v>
      </c>
      <c r="AF52">
        <v>4.4661806568408826</v>
      </c>
    </row>
    <row r="53" spans="1:32" x14ac:dyDescent="0.25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100</v>
      </c>
      <c r="O53">
        <v>13</v>
      </c>
      <c r="P53">
        <v>2</v>
      </c>
      <c r="Q53">
        <v>3</v>
      </c>
      <c r="R53">
        <v>10</v>
      </c>
      <c r="S53">
        <v>-2</v>
      </c>
      <c r="T53">
        <v>2</v>
      </c>
      <c r="U53" t="s">
        <v>46</v>
      </c>
      <c r="V53" t="s">
        <v>45</v>
      </c>
      <c r="W53" t="b">
        <v>1</v>
      </c>
      <c r="Z53">
        <v>35</v>
      </c>
      <c r="AA53">
        <v>10</v>
      </c>
      <c r="AD53">
        <v>31</v>
      </c>
      <c r="AE53">
        <v>5.3445762231193257</v>
      </c>
      <c r="AF53">
        <v>4.4661806568408826</v>
      </c>
    </row>
    <row r="54" spans="1:32" x14ac:dyDescent="0.25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76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5.3445762231193257</v>
      </c>
      <c r="AF54">
        <v>4.4661806568408826</v>
      </c>
    </row>
    <row r="55" spans="1:32" x14ac:dyDescent="0.25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92</v>
      </c>
      <c r="O55">
        <v>12</v>
      </c>
      <c r="P55">
        <v>3</v>
      </c>
      <c r="Q55">
        <v>2</v>
      </c>
      <c r="R55">
        <v>8</v>
      </c>
      <c r="S55">
        <v>-1</v>
      </c>
      <c r="T55">
        <v>2</v>
      </c>
      <c r="U55" t="s">
        <v>46</v>
      </c>
      <c r="V55" t="s">
        <v>45</v>
      </c>
      <c r="W55" t="b">
        <v>1</v>
      </c>
      <c r="Z55">
        <v>35</v>
      </c>
      <c r="AA55">
        <v>8</v>
      </c>
      <c r="AD55">
        <v>33</v>
      </c>
      <c r="AE55">
        <v>5.3445762231193257</v>
      </c>
      <c r="AF55">
        <v>4.4661806568408826</v>
      </c>
    </row>
    <row r="56" spans="1:32" x14ac:dyDescent="0.25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84</v>
      </c>
      <c r="O56">
        <v>11</v>
      </c>
      <c r="P56">
        <v>2</v>
      </c>
      <c r="Q56">
        <v>3</v>
      </c>
      <c r="R56">
        <v>8</v>
      </c>
      <c r="S56">
        <v>-2</v>
      </c>
      <c r="T56">
        <v>2</v>
      </c>
      <c r="U56" t="s">
        <v>46</v>
      </c>
      <c r="V56" t="s">
        <v>45</v>
      </c>
      <c r="W56" t="b">
        <v>0</v>
      </c>
      <c r="Z56">
        <v>36</v>
      </c>
      <c r="AA56">
        <v>8</v>
      </c>
      <c r="AD56">
        <v>34</v>
      </c>
      <c r="AE56">
        <v>7.270709326576366</v>
      </c>
      <c r="AF56">
        <v>4.3309910896739421</v>
      </c>
    </row>
    <row r="57" spans="1:32" x14ac:dyDescent="0.25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60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  <c r="Z57">
        <v>36</v>
      </c>
      <c r="AB57">
        <v>4</v>
      </c>
      <c r="AD57">
        <v>35</v>
      </c>
      <c r="AE57">
        <v>7.270709326576366</v>
      </c>
      <c r="AF57">
        <v>4.3309910896739421</v>
      </c>
    </row>
    <row r="58" spans="1:32" x14ac:dyDescent="0.25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106</v>
      </c>
      <c r="O58">
        <v>13</v>
      </c>
      <c r="P58">
        <v>3</v>
      </c>
      <c r="Q58">
        <v>2</v>
      </c>
      <c r="R58">
        <v>9</v>
      </c>
      <c r="S58">
        <v>-1</v>
      </c>
      <c r="T58">
        <v>2</v>
      </c>
      <c r="U58" t="s">
        <v>46</v>
      </c>
      <c r="V58" t="s">
        <v>45</v>
      </c>
      <c r="W58" t="b">
        <v>0</v>
      </c>
      <c r="Z58">
        <v>36</v>
      </c>
      <c r="AA58">
        <v>9</v>
      </c>
      <c r="AD58">
        <v>36</v>
      </c>
      <c r="AE58">
        <v>7.6648886430577781</v>
      </c>
      <c r="AF58">
        <v>5.059713634979869</v>
      </c>
    </row>
    <row r="59" spans="1:32" x14ac:dyDescent="0.25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54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  <c r="Z59">
        <v>41</v>
      </c>
      <c r="AB59">
        <v>3</v>
      </c>
      <c r="AD59">
        <v>37</v>
      </c>
      <c r="AE59">
        <v>7.7596007684259005</v>
      </c>
      <c r="AF59">
        <v>4.9264907257194155</v>
      </c>
    </row>
    <row r="60" spans="1:32" x14ac:dyDescent="0.25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74</v>
      </c>
      <c r="O60">
        <v>9</v>
      </c>
      <c r="P60">
        <v>2</v>
      </c>
      <c r="Q60">
        <v>3</v>
      </c>
      <c r="R60">
        <v>6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41</v>
      </c>
      <c r="AA60">
        <v>6</v>
      </c>
      <c r="AD60">
        <v>38</v>
      </c>
      <c r="AE60">
        <v>7.7596007684259005</v>
      </c>
      <c r="AF60">
        <v>4.9264907257194155</v>
      </c>
    </row>
    <row r="61" spans="1:32" x14ac:dyDescent="0.25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74</v>
      </c>
      <c r="O61">
        <v>9</v>
      </c>
      <c r="P61">
        <v>2</v>
      </c>
      <c r="Q61">
        <v>3</v>
      </c>
      <c r="R61">
        <v>6</v>
      </c>
      <c r="S61">
        <v>-2</v>
      </c>
      <c r="T61">
        <v>2</v>
      </c>
      <c r="U61" t="s">
        <v>46</v>
      </c>
      <c r="V61" t="s">
        <v>45</v>
      </c>
      <c r="W61" t="b">
        <v>0</v>
      </c>
      <c r="Z61">
        <v>41</v>
      </c>
      <c r="AA61">
        <v>6</v>
      </c>
      <c r="AD61">
        <v>39</v>
      </c>
      <c r="AE61">
        <v>7.7596007684259005</v>
      </c>
      <c r="AF61">
        <v>4.9264907257194155</v>
      </c>
    </row>
    <row r="62" spans="1:32" x14ac:dyDescent="0.25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82</v>
      </c>
      <c r="O62">
        <v>10</v>
      </c>
      <c r="P62">
        <v>3</v>
      </c>
      <c r="Q62">
        <v>2</v>
      </c>
      <c r="R62">
        <v>6</v>
      </c>
      <c r="S62">
        <v>-1</v>
      </c>
      <c r="T62">
        <v>2</v>
      </c>
      <c r="U62" t="s">
        <v>46</v>
      </c>
      <c r="V62" t="s">
        <v>45</v>
      </c>
      <c r="W62" t="b">
        <v>0</v>
      </c>
      <c r="Z62">
        <v>41</v>
      </c>
      <c r="AA62">
        <v>6</v>
      </c>
      <c r="AD62">
        <v>40</v>
      </c>
      <c r="AE62">
        <v>7.7596007684259005</v>
      </c>
      <c r="AF62">
        <v>4.9264907257194155</v>
      </c>
    </row>
    <row r="63" spans="1:32" x14ac:dyDescent="0.25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76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41</v>
      </c>
      <c r="AA63">
        <v>9</v>
      </c>
      <c r="AD63">
        <v>41</v>
      </c>
      <c r="AE63">
        <v>7.7596007684259005</v>
      </c>
      <c r="AF63">
        <v>4.9264907257194155</v>
      </c>
    </row>
    <row r="64" spans="1:32" x14ac:dyDescent="0.25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82</v>
      </c>
      <c r="O64">
        <v>10</v>
      </c>
      <c r="P64">
        <v>3</v>
      </c>
      <c r="Q64">
        <v>2</v>
      </c>
      <c r="R64">
        <v>6</v>
      </c>
      <c r="S64">
        <v>-1</v>
      </c>
      <c r="T64">
        <v>2</v>
      </c>
      <c r="U64" t="s">
        <v>46</v>
      </c>
      <c r="V64" t="s">
        <v>45</v>
      </c>
      <c r="W64" t="b">
        <v>0</v>
      </c>
      <c r="Z64">
        <v>41</v>
      </c>
      <c r="AA64">
        <v>6</v>
      </c>
      <c r="AD64">
        <v>42</v>
      </c>
      <c r="AE64">
        <v>7.3058545053440875</v>
      </c>
      <c r="AF64">
        <v>4.6803326625050428</v>
      </c>
    </row>
    <row r="65" spans="1:32" x14ac:dyDescent="0.25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68</v>
      </c>
      <c r="O65">
        <v>9</v>
      </c>
      <c r="P65">
        <v>4</v>
      </c>
      <c r="Q65">
        <v>1</v>
      </c>
      <c r="R65">
        <v>4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41</v>
      </c>
      <c r="AA65">
        <v>4</v>
      </c>
      <c r="AD65">
        <v>43</v>
      </c>
      <c r="AE65">
        <v>7.5375164674953856</v>
      </c>
      <c r="AF65">
        <v>4.8164380322936964</v>
      </c>
    </row>
    <row r="66" spans="1:32" x14ac:dyDescent="0.25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54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41</v>
      </c>
      <c r="AA66">
        <v>7</v>
      </c>
      <c r="AD66">
        <v>44</v>
      </c>
      <c r="AE66">
        <v>7.8224355071657019</v>
      </c>
      <c r="AF66">
        <v>4.8164380322936964</v>
      </c>
    </row>
    <row r="67" spans="1:32" x14ac:dyDescent="0.25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74</v>
      </c>
      <c r="O67">
        <v>9</v>
      </c>
      <c r="P67">
        <v>3</v>
      </c>
      <c r="Q67">
        <v>2</v>
      </c>
      <c r="R67">
        <v>5</v>
      </c>
      <c r="S67">
        <v>-1</v>
      </c>
      <c r="T67">
        <v>2</v>
      </c>
      <c r="U67" t="s">
        <v>46</v>
      </c>
      <c r="V67" t="s">
        <v>45</v>
      </c>
      <c r="W67" t="b">
        <v>0</v>
      </c>
      <c r="Z67">
        <v>41</v>
      </c>
      <c r="AA67">
        <v>5</v>
      </c>
      <c r="AD67">
        <v>45</v>
      </c>
      <c r="AE67">
        <v>7.8224355071657019</v>
      </c>
      <c r="AF67">
        <v>4.8164380322936964</v>
      </c>
    </row>
    <row r="68" spans="1:32" x14ac:dyDescent="0.25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80</v>
      </c>
      <c r="O68">
        <v>10</v>
      </c>
      <c r="P68">
        <v>1</v>
      </c>
      <c r="Q68">
        <v>3</v>
      </c>
      <c r="R68">
        <v>9</v>
      </c>
      <c r="S68">
        <v>-3</v>
      </c>
      <c r="T68">
        <v>1</v>
      </c>
      <c r="U68" t="s">
        <v>46</v>
      </c>
      <c r="V68" t="s">
        <v>45</v>
      </c>
      <c r="W68" t="b">
        <v>0</v>
      </c>
      <c r="Z68">
        <v>41</v>
      </c>
      <c r="AA68">
        <v>9</v>
      </c>
      <c r="AD68">
        <v>46</v>
      </c>
      <c r="AE68">
        <v>7.8513123429167511</v>
      </c>
      <c r="AF68">
        <v>4.8352719371703712</v>
      </c>
    </row>
    <row r="69" spans="1:32" x14ac:dyDescent="0.25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88</v>
      </c>
      <c r="O69">
        <v>11</v>
      </c>
      <c r="P69">
        <v>1</v>
      </c>
      <c r="Q69">
        <v>3</v>
      </c>
      <c r="R69">
        <v>10</v>
      </c>
      <c r="S69">
        <v>-3</v>
      </c>
      <c r="T69">
        <v>1</v>
      </c>
      <c r="U69" t="s">
        <v>46</v>
      </c>
      <c r="V69" t="s">
        <v>45</v>
      </c>
      <c r="W69" t="b">
        <v>0</v>
      </c>
      <c r="Z69">
        <v>41</v>
      </c>
      <c r="AA69">
        <v>10</v>
      </c>
      <c r="AD69">
        <v>47</v>
      </c>
      <c r="AE69">
        <v>7.9574041716007722</v>
      </c>
      <c r="AF69">
        <v>5.0671435212975267</v>
      </c>
    </row>
    <row r="70" spans="1:32" x14ac:dyDescent="0.25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92</v>
      </c>
      <c r="O70">
        <v>13</v>
      </c>
      <c r="P70">
        <v>1</v>
      </c>
      <c r="Q70">
        <v>3</v>
      </c>
      <c r="R70">
        <v>12</v>
      </c>
      <c r="S70">
        <v>-3</v>
      </c>
      <c r="T70">
        <v>1</v>
      </c>
      <c r="U70" t="s">
        <v>46</v>
      </c>
      <c r="V70" t="s">
        <v>45</v>
      </c>
      <c r="W70" t="b">
        <v>0</v>
      </c>
      <c r="Z70">
        <v>41</v>
      </c>
      <c r="AA70">
        <v>12</v>
      </c>
      <c r="AD70">
        <v>48</v>
      </c>
      <c r="AE70">
        <v>7.9574041716007722</v>
      </c>
      <c r="AF70">
        <v>5.0671435212975267</v>
      </c>
    </row>
    <row r="71" spans="1:32" x14ac:dyDescent="0.25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50</v>
      </c>
      <c r="O71">
        <v>7</v>
      </c>
      <c r="P71">
        <v>1</v>
      </c>
      <c r="Q71">
        <v>3</v>
      </c>
      <c r="R71">
        <v>6</v>
      </c>
      <c r="S71">
        <v>-3</v>
      </c>
      <c r="T71">
        <v>1</v>
      </c>
      <c r="U71" t="s">
        <v>46</v>
      </c>
      <c r="V71" t="s">
        <v>45</v>
      </c>
      <c r="W71" t="b">
        <v>0</v>
      </c>
      <c r="Z71">
        <v>41</v>
      </c>
      <c r="AA71">
        <v>6</v>
      </c>
      <c r="AD71">
        <v>49</v>
      </c>
      <c r="AE71">
        <v>7.8999915673890992</v>
      </c>
      <c r="AF71">
        <v>5.1572769604859197</v>
      </c>
    </row>
    <row r="72" spans="1:32" x14ac:dyDescent="0.25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56</v>
      </c>
      <c r="O72">
        <v>7</v>
      </c>
      <c r="P72">
        <v>1</v>
      </c>
      <c r="Q72">
        <v>3</v>
      </c>
      <c r="R72">
        <v>6</v>
      </c>
      <c r="S72">
        <v>-3</v>
      </c>
      <c r="T72">
        <v>1</v>
      </c>
      <c r="U72" t="s">
        <v>46</v>
      </c>
      <c r="V72" t="s">
        <v>45</v>
      </c>
      <c r="W72" t="b">
        <v>0</v>
      </c>
      <c r="Z72">
        <v>41</v>
      </c>
      <c r="AA72">
        <v>6</v>
      </c>
      <c r="AD72">
        <v>50</v>
      </c>
      <c r="AE72">
        <v>7.8999915673890992</v>
      </c>
      <c r="AF72">
        <v>5.1572769604859197</v>
      </c>
    </row>
    <row r="73" spans="1:32" x14ac:dyDescent="0.25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48</v>
      </c>
      <c r="O73">
        <v>6</v>
      </c>
      <c r="P73">
        <v>3</v>
      </c>
      <c r="Q73">
        <v>1</v>
      </c>
      <c r="R73">
        <v>3</v>
      </c>
      <c r="S73">
        <v>-1</v>
      </c>
      <c r="T73">
        <v>1</v>
      </c>
      <c r="U73" t="s">
        <v>46</v>
      </c>
      <c r="V73" t="s">
        <v>45</v>
      </c>
      <c r="W73" t="b">
        <v>0</v>
      </c>
      <c r="Z73">
        <v>41</v>
      </c>
      <c r="AA73">
        <v>3</v>
      </c>
    </row>
    <row r="74" spans="1:32" x14ac:dyDescent="0.25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48</v>
      </c>
      <c r="O74">
        <v>6</v>
      </c>
      <c r="P74">
        <v>1</v>
      </c>
      <c r="Q74">
        <v>3</v>
      </c>
      <c r="R74">
        <v>5</v>
      </c>
      <c r="S74">
        <v>-3</v>
      </c>
      <c r="T74">
        <v>1</v>
      </c>
      <c r="U74" t="s">
        <v>46</v>
      </c>
      <c r="V74" t="s">
        <v>45</v>
      </c>
      <c r="W74" t="b">
        <v>1</v>
      </c>
      <c r="Z74">
        <v>41</v>
      </c>
      <c r="AA74">
        <v>5</v>
      </c>
    </row>
    <row r="75" spans="1:32" x14ac:dyDescent="0.25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120</v>
      </c>
      <c r="O75">
        <v>15</v>
      </c>
      <c r="P75">
        <v>1</v>
      </c>
      <c r="Q75">
        <v>3</v>
      </c>
      <c r="R75">
        <v>14</v>
      </c>
      <c r="S75">
        <v>-3</v>
      </c>
      <c r="T75">
        <v>1</v>
      </c>
      <c r="U75" t="s">
        <v>46</v>
      </c>
      <c r="V75" t="s">
        <v>45</v>
      </c>
      <c r="W75" t="b">
        <v>1</v>
      </c>
      <c r="Z75">
        <v>42</v>
      </c>
      <c r="AA75">
        <v>14</v>
      </c>
    </row>
    <row r="76" spans="1:32" x14ac:dyDescent="0.25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5</v>
      </c>
      <c r="I76">
        <v>0</v>
      </c>
      <c r="J76">
        <v>8</v>
      </c>
      <c r="K76">
        <v>15</v>
      </c>
      <c r="L76">
        <v>12</v>
      </c>
      <c r="M76">
        <v>147</v>
      </c>
      <c r="N76">
        <v>120</v>
      </c>
      <c r="O76">
        <v>13</v>
      </c>
      <c r="P76">
        <v>1</v>
      </c>
      <c r="Q76">
        <v>1</v>
      </c>
      <c r="R76">
        <v>4</v>
      </c>
      <c r="S76">
        <v>7</v>
      </c>
      <c r="T76">
        <v>1</v>
      </c>
      <c r="U76" t="s">
        <v>47</v>
      </c>
      <c r="V76" t="s">
        <v>45</v>
      </c>
      <c r="W76" t="b">
        <v>1</v>
      </c>
      <c r="Z76">
        <v>42</v>
      </c>
      <c r="AB76">
        <v>7</v>
      </c>
    </row>
    <row r="77" spans="1:32" x14ac:dyDescent="0.25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96</v>
      </c>
      <c r="O77">
        <v>12</v>
      </c>
      <c r="P77">
        <v>1</v>
      </c>
      <c r="Q77">
        <v>3</v>
      </c>
      <c r="R77">
        <v>11</v>
      </c>
      <c r="S77">
        <v>-3</v>
      </c>
      <c r="T77">
        <v>1</v>
      </c>
      <c r="U77" t="s">
        <v>46</v>
      </c>
      <c r="V77" t="s">
        <v>45</v>
      </c>
      <c r="W77" t="b">
        <v>1</v>
      </c>
      <c r="Z77">
        <v>42</v>
      </c>
      <c r="AA77">
        <v>11</v>
      </c>
    </row>
    <row r="78" spans="1:32" x14ac:dyDescent="0.25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28</v>
      </c>
      <c r="M78">
        <v>166</v>
      </c>
      <c r="N78">
        <v>108</v>
      </c>
      <c r="O78">
        <v>15</v>
      </c>
      <c r="P78">
        <v>4</v>
      </c>
      <c r="Q78">
        <v>2</v>
      </c>
      <c r="R78">
        <v>11</v>
      </c>
      <c r="S78">
        <v>-2</v>
      </c>
      <c r="T78">
        <v>1</v>
      </c>
      <c r="U78" t="s">
        <v>46</v>
      </c>
      <c r="V78" t="s">
        <v>45</v>
      </c>
      <c r="W78" t="b">
        <v>1</v>
      </c>
      <c r="Z78">
        <v>42</v>
      </c>
      <c r="AA78">
        <v>11</v>
      </c>
    </row>
    <row r="79" spans="1:32" x14ac:dyDescent="0.25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104</v>
      </c>
      <c r="O79">
        <v>13</v>
      </c>
      <c r="P79">
        <v>1</v>
      </c>
      <c r="Q79">
        <v>3</v>
      </c>
      <c r="R79">
        <v>12</v>
      </c>
      <c r="S79">
        <v>-3</v>
      </c>
      <c r="T79">
        <v>1</v>
      </c>
      <c r="U79" t="s">
        <v>46</v>
      </c>
      <c r="V79" t="s">
        <v>45</v>
      </c>
      <c r="W79" t="b">
        <v>0</v>
      </c>
      <c r="Z79">
        <v>43</v>
      </c>
      <c r="AA79">
        <v>12</v>
      </c>
    </row>
    <row r="80" spans="1:32" x14ac:dyDescent="0.25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80</v>
      </c>
      <c r="O80">
        <v>10</v>
      </c>
      <c r="P80">
        <v>1</v>
      </c>
      <c r="Q80">
        <v>3</v>
      </c>
      <c r="R80">
        <v>9</v>
      </c>
      <c r="S80">
        <v>-3</v>
      </c>
      <c r="T80">
        <v>1</v>
      </c>
      <c r="U80" t="s">
        <v>46</v>
      </c>
      <c r="V80" t="s">
        <v>45</v>
      </c>
      <c r="W80" t="b">
        <v>0</v>
      </c>
      <c r="Z80">
        <v>43</v>
      </c>
      <c r="AA80">
        <v>9</v>
      </c>
    </row>
    <row r="81" spans="1:28" x14ac:dyDescent="0.25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96</v>
      </c>
      <c r="O81">
        <v>12</v>
      </c>
      <c r="P81">
        <v>1</v>
      </c>
      <c r="Q81">
        <v>3</v>
      </c>
      <c r="R81">
        <v>11</v>
      </c>
      <c r="S81">
        <v>-3</v>
      </c>
      <c r="T81">
        <v>1</v>
      </c>
      <c r="U81" t="s">
        <v>46</v>
      </c>
      <c r="V81" t="s">
        <v>45</v>
      </c>
      <c r="W81" t="b">
        <v>0</v>
      </c>
      <c r="Z81">
        <v>43</v>
      </c>
      <c r="AA81">
        <v>11</v>
      </c>
    </row>
    <row r="82" spans="1:28" x14ac:dyDescent="0.25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94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  <c r="Z82">
        <v>45</v>
      </c>
      <c r="AA82">
        <v>8</v>
      </c>
    </row>
    <row r="83" spans="1:28" x14ac:dyDescent="0.25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  <c r="Z83">
        <v>45</v>
      </c>
      <c r="AB83">
        <v>5</v>
      </c>
    </row>
    <row r="84" spans="1:28" x14ac:dyDescent="0.25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70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  <c r="Z84">
        <v>45</v>
      </c>
      <c r="AA84">
        <v>8</v>
      </c>
    </row>
    <row r="85" spans="1:28" x14ac:dyDescent="0.25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102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  <c r="Z85">
        <v>46</v>
      </c>
      <c r="AA85">
        <v>9</v>
      </c>
    </row>
    <row r="86" spans="1:28" x14ac:dyDescent="0.25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90</v>
      </c>
      <c r="O86">
        <v>11</v>
      </c>
      <c r="P86">
        <v>4</v>
      </c>
      <c r="Q86">
        <v>1</v>
      </c>
      <c r="R86">
        <v>6</v>
      </c>
      <c r="S86">
        <v>0</v>
      </c>
      <c r="T86">
        <v>2</v>
      </c>
      <c r="U86" t="s">
        <v>46</v>
      </c>
      <c r="V86" t="s">
        <v>45</v>
      </c>
      <c r="W86" t="b">
        <v>0</v>
      </c>
      <c r="Z86">
        <v>46</v>
      </c>
      <c r="AA86">
        <v>6</v>
      </c>
    </row>
    <row r="87" spans="1:28" x14ac:dyDescent="0.25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78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  <c r="Z87">
        <v>46</v>
      </c>
      <c r="AB87">
        <v>4</v>
      </c>
    </row>
    <row r="88" spans="1:28" x14ac:dyDescent="0.25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90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  <c r="Z88">
        <v>46</v>
      </c>
      <c r="AB88">
        <v>6</v>
      </c>
    </row>
    <row r="89" spans="1:28" x14ac:dyDescent="0.25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120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  <c r="Z89">
        <v>46</v>
      </c>
      <c r="AA89">
        <v>10</v>
      </c>
    </row>
    <row r="90" spans="1:28" x14ac:dyDescent="0.25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90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  <c r="Z90">
        <v>46</v>
      </c>
      <c r="AB90">
        <v>7</v>
      </c>
    </row>
    <row r="91" spans="1:28" x14ac:dyDescent="0.25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120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  <c r="Z91">
        <v>46</v>
      </c>
      <c r="AA91">
        <v>10</v>
      </c>
    </row>
    <row r="92" spans="1:28" x14ac:dyDescent="0.25">
      <c r="A92">
        <v>48</v>
      </c>
      <c r="B92" t="s">
        <v>0</v>
      </c>
      <c r="C92" t="s">
        <v>20</v>
      </c>
      <c r="E92" t="s">
        <v>2</v>
      </c>
      <c r="F92">
        <v>4</v>
      </c>
      <c r="G92">
        <v>0</v>
      </c>
      <c r="H92">
        <v>4</v>
      </c>
      <c r="I92">
        <v>0</v>
      </c>
      <c r="J92">
        <v>1</v>
      </c>
      <c r="K92">
        <v>15</v>
      </c>
      <c r="L92">
        <v>14</v>
      </c>
      <c r="M92">
        <v>79</v>
      </c>
      <c r="N92">
        <v>50</v>
      </c>
      <c r="O92">
        <v>9</v>
      </c>
      <c r="P92">
        <v>2</v>
      </c>
      <c r="Q92">
        <v>1</v>
      </c>
      <c r="R92">
        <v>6</v>
      </c>
      <c r="S92">
        <v>0</v>
      </c>
      <c r="T92">
        <v>2</v>
      </c>
      <c r="U92" t="s">
        <v>46</v>
      </c>
      <c r="V92" t="s">
        <v>45</v>
      </c>
      <c r="W92" t="b">
        <v>0</v>
      </c>
      <c r="Z92">
        <v>48</v>
      </c>
      <c r="AA92">
        <v>6</v>
      </c>
    </row>
    <row r="93" spans="1:28" x14ac:dyDescent="0.25">
      <c r="A93">
        <v>48</v>
      </c>
      <c r="B93" t="s">
        <v>0</v>
      </c>
      <c r="C93" t="s">
        <v>20</v>
      </c>
      <c r="D93" t="s">
        <v>21</v>
      </c>
      <c r="E93" t="s">
        <v>2</v>
      </c>
      <c r="F93">
        <v>0</v>
      </c>
      <c r="G93">
        <v>0</v>
      </c>
      <c r="H93">
        <v>0</v>
      </c>
      <c r="I93">
        <v>0</v>
      </c>
      <c r="J93">
        <v>5</v>
      </c>
      <c r="K93">
        <v>15</v>
      </c>
      <c r="L93">
        <v>10</v>
      </c>
      <c r="M93">
        <v>75</v>
      </c>
      <c r="N93">
        <v>50</v>
      </c>
      <c r="O93">
        <v>5</v>
      </c>
      <c r="P93">
        <v>0</v>
      </c>
      <c r="Q93">
        <v>1</v>
      </c>
      <c r="R93">
        <v>0</v>
      </c>
      <c r="S93">
        <v>4</v>
      </c>
      <c r="T93">
        <v>6</v>
      </c>
      <c r="U93" t="s">
        <v>47</v>
      </c>
      <c r="V93" t="s">
        <v>45</v>
      </c>
      <c r="W93" t="b">
        <v>0</v>
      </c>
      <c r="Z93">
        <v>48</v>
      </c>
      <c r="AB93">
        <v>4</v>
      </c>
    </row>
    <row r="94" spans="1:28" x14ac:dyDescent="0.25">
      <c r="A94">
        <v>48</v>
      </c>
      <c r="B94" t="s">
        <v>0</v>
      </c>
      <c r="C94" t="s">
        <v>20</v>
      </c>
      <c r="E94" t="s">
        <v>2</v>
      </c>
      <c r="F94">
        <v>0</v>
      </c>
      <c r="G94">
        <v>0</v>
      </c>
      <c r="H94">
        <v>10</v>
      </c>
      <c r="I94">
        <v>0</v>
      </c>
      <c r="J94">
        <v>1</v>
      </c>
      <c r="K94">
        <v>15</v>
      </c>
      <c r="L94">
        <v>26</v>
      </c>
      <c r="M94">
        <v>131</v>
      </c>
      <c r="N94">
        <v>90</v>
      </c>
      <c r="O94">
        <v>11</v>
      </c>
      <c r="P94">
        <v>3</v>
      </c>
      <c r="Q94">
        <v>2</v>
      </c>
      <c r="R94">
        <v>7</v>
      </c>
      <c r="S94">
        <v>-1</v>
      </c>
      <c r="T94">
        <v>2</v>
      </c>
      <c r="U94" t="s">
        <v>46</v>
      </c>
      <c r="V94" t="s">
        <v>45</v>
      </c>
      <c r="W94" t="b">
        <v>0</v>
      </c>
      <c r="Z94">
        <v>48</v>
      </c>
      <c r="AA94">
        <v>7</v>
      </c>
    </row>
    <row r="95" spans="1:28" x14ac:dyDescent="0.25">
      <c r="A95">
        <v>48</v>
      </c>
      <c r="B95" t="s">
        <v>17</v>
      </c>
      <c r="C95" t="s">
        <v>23</v>
      </c>
      <c r="D95" t="s">
        <v>16</v>
      </c>
      <c r="E95" t="s">
        <v>2</v>
      </c>
      <c r="F95">
        <v>0</v>
      </c>
      <c r="G95">
        <v>0</v>
      </c>
      <c r="H95">
        <v>0</v>
      </c>
      <c r="I95">
        <v>0</v>
      </c>
      <c r="J95">
        <v>10</v>
      </c>
      <c r="K95">
        <v>15</v>
      </c>
      <c r="L95">
        <v>33</v>
      </c>
      <c r="M95">
        <v>148</v>
      </c>
      <c r="N95">
        <v>100</v>
      </c>
      <c r="O95">
        <v>10</v>
      </c>
      <c r="P95">
        <v>0</v>
      </c>
      <c r="Q95">
        <v>3</v>
      </c>
      <c r="R95">
        <v>0</v>
      </c>
      <c r="S95">
        <v>7</v>
      </c>
      <c r="T95">
        <v>3</v>
      </c>
      <c r="U95" t="s">
        <v>47</v>
      </c>
      <c r="V95" t="s">
        <v>45</v>
      </c>
      <c r="W95" t="b">
        <v>0</v>
      </c>
      <c r="Z95">
        <v>48</v>
      </c>
      <c r="AB95">
        <v>7</v>
      </c>
    </row>
    <row r="96" spans="1:28" x14ac:dyDescent="0.25">
      <c r="A96">
        <v>48</v>
      </c>
      <c r="B96" t="s">
        <v>17</v>
      </c>
      <c r="C96" t="s">
        <v>23</v>
      </c>
      <c r="E96" t="s">
        <v>2</v>
      </c>
      <c r="F96">
        <v>0</v>
      </c>
      <c r="G96">
        <v>0</v>
      </c>
      <c r="H96">
        <v>10</v>
      </c>
      <c r="I96">
        <v>0</v>
      </c>
      <c r="J96">
        <v>0</v>
      </c>
      <c r="K96">
        <v>15</v>
      </c>
      <c r="L96">
        <v>24</v>
      </c>
      <c r="M96">
        <v>119</v>
      </c>
      <c r="N96">
        <v>80</v>
      </c>
      <c r="O96">
        <v>10</v>
      </c>
      <c r="P96">
        <v>2</v>
      </c>
      <c r="Q96">
        <v>2</v>
      </c>
      <c r="R96">
        <v>8</v>
      </c>
      <c r="S96">
        <v>-2</v>
      </c>
      <c r="T96">
        <v>1</v>
      </c>
      <c r="U96" t="s">
        <v>46</v>
      </c>
      <c r="V96" t="s">
        <v>45</v>
      </c>
      <c r="W96" t="b">
        <v>0</v>
      </c>
      <c r="Z96">
        <v>48</v>
      </c>
      <c r="AA96">
        <v>8</v>
      </c>
    </row>
    <row r="97" spans="1:28" x14ac:dyDescent="0.25">
      <c r="A97">
        <v>50</v>
      </c>
      <c r="B97" t="s">
        <v>2</v>
      </c>
      <c r="C97" t="s">
        <v>1</v>
      </c>
      <c r="E97" t="s">
        <v>2</v>
      </c>
      <c r="F97">
        <v>0</v>
      </c>
      <c r="G97">
        <v>0</v>
      </c>
      <c r="H97">
        <v>11</v>
      </c>
      <c r="I97">
        <v>0</v>
      </c>
      <c r="J97">
        <v>2</v>
      </c>
      <c r="K97">
        <v>15</v>
      </c>
      <c r="L97">
        <v>10</v>
      </c>
      <c r="M97">
        <v>133</v>
      </c>
      <c r="N97">
        <v>108</v>
      </c>
      <c r="O97">
        <v>13</v>
      </c>
      <c r="P97">
        <v>0</v>
      </c>
      <c r="Q97">
        <v>1</v>
      </c>
      <c r="R97">
        <v>11</v>
      </c>
      <c r="S97">
        <v>1</v>
      </c>
      <c r="T97">
        <v>6</v>
      </c>
      <c r="U97" t="s">
        <v>46</v>
      </c>
      <c r="V97" t="s">
        <v>45</v>
      </c>
      <c r="W97" t="b">
        <v>1</v>
      </c>
      <c r="Z97">
        <v>50</v>
      </c>
      <c r="AA97">
        <v>11</v>
      </c>
    </row>
    <row r="98" spans="1:28" x14ac:dyDescent="0.25">
      <c r="A98">
        <v>50</v>
      </c>
      <c r="B98" t="s">
        <v>2</v>
      </c>
      <c r="C98" t="s">
        <v>1</v>
      </c>
      <c r="E98" t="s">
        <v>2</v>
      </c>
      <c r="F98">
        <v>1</v>
      </c>
      <c r="G98">
        <v>0</v>
      </c>
      <c r="H98">
        <v>10</v>
      </c>
      <c r="I98">
        <v>0</v>
      </c>
      <c r="J98">
        <v>3</v>
      </c>
      <c r="K98">
        <v>15</v>
      </c>
      <c r="L98">
        <v>33</v>
      </c>
      <c r="M98">
        <v>160</v>
      </c>
      <c r="N98">
        <v>112</v>
      </c>
      <c r="O98">
        <v>14</v>
      </c>
      <c r="P98">
        <v>0</v>
      </c>
      <c r="Q98">
        <v>3</v>
      </c>
      <c r="R98">
        <v>11</v>
      </c>
      <c r="S98">
        <v>0</v>
      </c>
      <c r="T98">
        <v>6</v>
      </c>
      <c r="U98" t="s">
        <v>46</v>
      </c>
      <c r="V98" t="s">
        <v>45</v>
      </c>
      <c r="W98" t="b">
        <v>1</v>
      </c>
      <c r="Z98">
        <v>50</v>
      </c>
      <c r="AA98">
        <v>11</v>
      </c>
    </row>
    <row r="99" spans="1:28" x14ac:dyDescent="0.25">
      <c r="A99">
        <v>50</v>
      </c>
      <c r="B99" t="s">
        <v>2</v>
      </c>
      <c r="C99" t="s">
        <v>1</v>
      </c>
      <c r="E99" t="s">
        <v>2</v>
      </c>
      <c r="F99">
        <v>2</v>
      </c>
      <c r="G99">
        <v>0</v>
      </c>
      <c r="H99">
        <v>9</v>
      </c>
      <c r="I99">
        <v>0</v>
      </c>
      <c r="J99">
        <v>1</v>
      </c>
      <c r="K99">
        <v>15</v>
      </c>
      <c r="L99">
        <v>10</v>
      </c>
      <c r="M99">
        <v>111</v>
      </c>
      <c r="N99">
        <v>86</v>
      </c>
      <c r="O99">
        <v>12</v>
      </c>
      <c r="P99">
        <v>0</v>
      </c>
      <c r="Q99">
        <v>1</v>
      </c>
      <c r="R99">
        <v>11</v>
      </c>
      <c r="S99">
        <v>0</v>
      </c>
      <c r="T99">
        <v>6</v>
      </c>
      <c r="U99" t="s">
        <v>46</v>
      </c>
      <c r="V99" t="s">
        <v>45</v>
      </c>
      <c r="W99" t="b">
        <v>1</v>
      </c>
      <c r="Z99">
        <v>50</v>
      </c>
      <c r="AA99">
        <v>11</v>
      </c>
    </row>
    <row r="100" spans="1:28" x14ac:dyDescent="0.25">
      <c r="A100">
        <v>50</v>
      </c>
      <c r="B100" t="s">
        <v>2</v>
      </c>
      <c r="C100" t="s">
        <v>1</v>
      </c>
      <c r="E100" t="s">
        <v>2</v>
      </c>
      <c r="F100">
        <v>1</v>
      </c>
      <c r="G100">
        <v>0</v>
      </c>
      <c r="H100">
        <v>11</v>
      </c>
      <c r="I100">
        <v>0</v>
      </c>
      <c r="J100">
        <v>3</v>
      </c>
      <c r="K100">
        <v>15</v>
      </c>
      <c r="L100">
        <v>33</v>
      </c>
      <c r="M100">
        <v>168</v>
      </c>
      <c r="N100">
        <v>120</v>
      </c>
      <c r="O100">
        <v>15</v>
      </c>
      <c r="P100">
        <v>0</v>
      </c>
      <c r="Q100">
        <v>3</v>
      </c>
      <c r="R100">
        <v>12</v>
      </c>
      <c r="S100">
        <v>0</v>
      </c>
      <c r="T100">
        <v>6</v>
      </c>
      <c r="U100" t="s">
        <v>46</v>
      </c>
      <c r="V100" t="s">
        <v>45</v>
      </c>
      <c r="W100" t="b">
        <v>1</v>
      </c>
      <c r="Z100">
        <v>50</v>
      </c>
      <c r="AA100">
        <v>12</v>
      </c>
    </row>
    <row r="101" spans="1:28" x14ac:dyDescent="0.25">
      <c r="A101">
        <v>50</v>
      </c>
      <c r="B101" t="s">
        <v>2</v>
      </c>
      <c r="C101" t="s">
        <v>1</v>
      </c>
      <c r="D101" t="s">
        <v>53</v>
      </c>
      <c r="E101" t="s">
        <v>2</v>
      </c>
      <c r="F101">
        <v>0</v>
      </c>
      <c r="G101">
        <v>0</v>
      </c>
      <c r="H101">
        <v>0</v>
      </c>
      <c r="I101">
        <v>0</v>
      </c>
      <c r="J101">
        <v>6</v>
      </c>
      <c r="K101">
        <v>15</v>
      </c>
      <c r="L101">
        <v>33</v>
      </c>
      <c r="M101">
        <v>108</v>
      </c>
      <c r="N101">
        <v>60</v>
      </c>
      <c r="O101">
        <v>6</v>
      </c>
      <c r="P101">
        <v>0</v>
      </c>
      <c r="Q101">
        <v>3</v>
      </c>
      <c r="R101">
        <v>0</v>
      </c>
      <c r="S101">
        <v>3</v>
      </c>
      <c r="T101">
        <v>6</v>
      </c>
      <c r="U101" t="s">
        <v>47</v>
      </c>
      <c r="V101" t="s">
        <v>45</v>
      </c>
      <c r="W101" t="b">
        <v>1</v>
      </c>
      <c r="Z101">
        <v>50</v>
      </c>
      <c r="AB101">
        <v>3</v>
      </c>
    </row>
    <row r="102" spans="1:28" x14ac:dyDescent="0.25">
      <c r="A102">
        <v>50</v>
      </c>
      <c r="B102" t="s">
        <v>2</v>
      </c>
      <c r="C102" t="s">
        <v>1</v>
      </c>
      <c r="D102" t="s">
        <v>53</v>
      </c>
      <c r="E102" t="s">
        <v>2</v>
      </c>
      <c r="F102">
        <v>0</v>
      </c>
      <c r="G102">
        <v>0</v>
      </c>
      <c r="H102">
        <v>4</v>
      </c>
      <c r="I102">
        <v>0</v>
      </c>
      <c r="J102">
        <v>6</v>
      </c>
      <c r="K102">
        <v>15</v>
      </c>
      <c r="L102">
        <v>43</v>
      </c>
      <c r="M102">
        <v>150</v>
      </c>
      <c r="N102">
        <v>92</v>
      </c>
      <c r="O102">
        <v>10</v>
      </c>
      <c r="P102">
        <v>0</v>
      </c>
      <c r="Q102">
        <v>4</v>
      </c>
      <c r="R102">
        <v>4</v>
      </c>
      <c r="S102">
        <v>2</v>
      </c>
      <c r="T102">
        <v>6</v>
      </c>
      <c r="V102" t="s">
        <v>45</v>
      </c>
      <c r="W102" t="b">
        <v>1</v>
      </c>
      <c r="Z102">
        <v>50</v>
      </c>
    </row>
    <row r="103" spans="1:28" x14ac:dyDescent="0.25">
      <c r="A103">
        <v>50</v>
      </c>
      <c r="B103" t="s">
        <v>2</v>
      </c>
      <c r="C103" t="s">
        <v>1</v>
      </c>
      <c r="D103" t="s">
        <v>53</v>
      </c>
      <c r="E103" t="s">
        <v>2</v>
      </c>
      <c r="F103">
        <v>0</v>
      </c>
      <c r="G103">
        <v>0</v>
      </c>
      <c r="H103">
        <v>5</v>
      </c>
      <c r="I103">
        <v>0</v>
      </c>
      <c r="J103">
        <v>5</v>
      </c>
      <c r="K103">
        <v>15</v>
      </c>
      <c r="L103">
        <v>3</v>
      </c>
      <c r="M103">
        <v>108</v>
      </c>
      <c r="N103">
        <v>90</v>
      </c>
      <c r="O103">
        <v>10</v>
      </c>
      <c r="P103">
        <v>0</v>
      </c>
      <c r="Q103">
        <v>0</v>
      </c>
      <c r="R103">
        <v>5</v>
      </c>
      <c r="S103">
        <v>5</v>
      </c>
      <c r="T103">
        <v>6</v>
      </c>
      <c r="V103" t="s">
        <v>45</v>
      </c>
      <c r="W103" t="b">
        <v>1</v>
      </c>
      <c r="Z103">
        <v>50</v>
      </c>
    </row>
    <row r="104" spans="1:28" x14ac:dyDescent="0.25">
      <c r="A104">
        <v>50</v>
      </c>
      <c r="B104" t="s">
        <v>2</v>
      </c>
      <c r="C104" t="s">
        <v>1</v>
      </c>
      <c r="E104" t="s">
        <v>2</v>
      </c>
      <c r="F104">
        <v>0</v>
      </c>
      <c r="G104">
        <v>0</v>
      </c>
      <c r="H104">
        <v>11</v>
      </c>
      <c r="I104">
        <v>0</v>
      </c>
      <c r="J104">
        <v>0</v>
      </c>
      <c r="K104">
        <v>15</v>
      </c>
      <c r="L104">
        <v>3</v>
      </c>
      <c r="M104">
        <v>106</v>
      </c>
      <c r="N104">
        <v>88</v>
      </c>
      <c r="O104">
        <v>11</v>
      </c>
      <c r="P104">
        <v>0</v>
      </c>
      <c r="Q104">
        <v>0</v>
      </c>
      <c r="R104">
        <v>11</v>
      </c>
      <c r="S104">
        <v>0</v>
      </c>
      <c r="T104">
        <v>6</v>
      </c>
      <c r="U104" t="s">
        <v>46</v>
      </c>
      <c r="V104" t="s">
        <v>45</v>
      </c>
      <c r="W104" t="b">
        <v>1</v>
      </c>
      <c r="Z104">
        <v>50</v>
      </c>
      <c r="AA104">
        <v>11</v>
      </c>
    </row>
    <row r="105" spans="1:28" x14ac:dyDescent="0.25">
      <c r="A105">
        <v>50</v>
      </c>
      <c r="B105" t="s">
        <v>2</v>
      </c>
      <c r="C105" t="s">
        <v>1</v>
      </c>
      <c r="E105" t="s">
        <v>2</v>
      </c>
      <c r="F105">
        <v>0</v>
      </c>
      <c r="G105">
        <v>0</v>
      </c>
      <c r="H105">
        <v>12</v>
      </c>
      <c r="I105">
        <v>0</v>
      </c>
      <c r="J105">
        <v>0</v>
      </c>
      <c r="K105">
        <v>15</v>
      </c>
      <c r="L105">
        <v>24</v>
      </c>
      <c r="M105">
        <v>135</v>
      </c>
      <c r="N105">
        <v>96</v>
      </c>
      <c r="O105">
        <v>12</v>
      </c>
      <c r="P105">
        <v>2</v>
      </c>
      <c r="Q105">
        <v>2</v>
      </c>
      <c r="R105">
        <v>10</v>
      </c>
      <c r="S105">
        <v>-2</v>
      </c>
      <c r="T105">
        <v>1</v>
      </c>
      <c r="U105" t="s">
        <v>46</v>
      </c>
      <c r="V105" t="s">
        <v>45</v>
      </c>
      <c r="W105" t="b">
        <v>1</v>
      </c>
      <c r="Z105">
        <v>50</v>
      </c>
      <c r="AA105">
        <v>10</v>
      </c>
    </row>
    <row r="106" spans="1:28" x14ac:dyDescent="0.25">
      <c r="A106">
        <v>50</v>
      </c>
      <c r="B106" t="s">
        <v>2</v>
      </c>
      <c r="C106" t="s">
        <v>1</v>
      </c>
      <c r="E106" t="s">
        <v>2</v>
      </c>
      <c r="F106">
        <v>0</v>
      </c>
      <c r="G106">
        <v>0</v>
      </c>
      <c r="H106">
        <v>14</v>
      </c>
      <c r="I106">
        <v>0</v>
      </c>
      <c r="J106">
        <v>0</v>
      </c>
      <c r="K106">
        <v>15</v>
      </c>
      <c r="L106">
        <v>32</v>
      </c>
      <c r="M106">
        <v>159</v>
      </c>
      <c r="N106">
        <v>112</v>
      </c>
      <c r="O106">
        <v>14</v>
      </c>
      <c r="P106">
        <v>1</v>
      </c>
      <c r="Q106">
        <v>3</v>
      </c>
      <c r="R106">
        <v>13</v>
      </c>
      <c r="S106">
        <v>-3</v>
      </c>
      <c r="T106">
        <v>1</v>
      </c>
      <c r="U106" t="s">
        <v>46</v>
      </c>
      <c r="V106" t="s">
        <v>45</v>
      </c>
      <c r="W106" t="b">
        <v>1</v>
      </c>
      <c r="Z106">
        <v>50</v>
      </c>
      <c r="AA106">
        <v>13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21"/>
  <sheetViews>
    <sheetView workbookViewId="0">
      <selection activeCell="Y25" sqref="Y25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32" x14ac:dyDescent="0.25">
      <c r="C22">
        <v>-1</v>
      </c>
      <c r="D22">
        <v>-1</v>
      </c>
      <c r="E22">
        <v>-1</v>
      </c>
      <c r="F22">
        <v>-1</v>
      </c>
      <c r="G22">
        <v>-1</v>
      </c>
      <c r="AD22">
        <v>0</v>
      </c>
      <c r="AE22">
        <v>0</v>
      </c>
      <c r="AF22">
        <v>0</v>
      </c>
    </row>
    <row r="23" spans="1:32" x14ac:dyDescent="0.25">
      <c r="C23">
        <v>-1</v>
      </c>
      <c r="D23">
        <v>-1</v>
      </c>
      <c r="E23">
        <v>-1</v>
      </c>
      <c r="F23">
        <v>-1</v>
      </c>
      <c r="G23">
        <v>-1</v>
      </c>
      <c r="AD23">
        <v>1</v>
      </c>
      <c r="AE23">
        <v>0</v>
      </c>
      <c r="AF23">
        <v>0</v>
      </c>
    </row>
    <row r="24" spans="1:32" x14ac:dyDescent="0.25">
      <c r="C24">
        <v>-1</v>
      </c>
      <c r="D24">
        <v>-1</v>
      </c>
      <c r="E24">
        <v>-1</v>
      </c>
      <c r="F24">
        <v>-1</v>
      </c>
      <c r="G24">
        <v>-1</v>
      </c>
      <c r="AD24">
        <v>2</v>
      </c>
      <c r="AE24">
        <v>0</v>
      </c>
      <c r="AF24">
        <v>0</v>
      </c>
    </row>
    <row r="25" spans="1:32" x14ac:dyDescent="0.25">
      <c r="C25">
        <v>-1</v>
      </c>
      <c r="D25">
        <v>-1</v>
      </c>
      <c r="E25">
        <v>-1</v>
      </c>
      <c r="F25">
        <v>-1</v>
      </c>
      <c r="G25">
        <v>-1</v>
      </c>
      <c r="AD25">
        <v>3</v>
      </c>
      <c r="AE25">
        <v>0</v>
      </c>
      <c r="AF25">
        <v>0</v>
      </c>
    </row>
    <row r="26" spans="1:32" x14ac:dyDescent="0.25">
      <c r="C26">
        <v>-1</v>
      </c>
      <c r="D26">
        <v>-1</v>
      </c>
      <c r="E26">
        <v>-1</v>
      </c>
      <c r="F26">
        <v>-1</v>
      </c>
      <c r="G26">
        <v>-1</v>
      </c>
      <c r="AD26">
        <v>4</v>
      </c>
      <c r="AE26">
        <v>0</v>
      </c>
      <c r="AF26">
        <v>0</v>
      </c>
    </row>
    <row r="27" spans="1:32" x14ac:dyDescent="0.25">
      <c r="C27">
        <v>-1</v>
      </c>
      <c r="D27">
        <v>-1</v>
      </c>
      <c r="E27">
        <v>-1</v>
      </c>
      <c r="F27">
        <v>-1</v>
      </c>
      <c r="G27">
        <v>-1</v>
      </c>
      <c r="AD27">
        <v>5</v>
      </c>
      <c r="AE27">
        <v>0</v>
      </c>
      <c r="AF27">
        <v>0</v>
      </c>
    </row>
    <row r="28" spans="1:32" x14ac:dyDescent="0.25">
      <c r="C28">
        <v>-1</v>
      </c>
      <c r="D28">
        <v>-1</v>
      </c>
      <c r="E28">
        <v>-1</v>
      </c>
      <c r="F28">
        <v>-1</v>
      </c>
      <c r="G28">
        <v>-1</v>
      </c>
      <c r="AD28">
        <v>6</v>
      </c>
      <c r="AE28">
        <v>0</v>
      </c>
      <c r="AF28">
        <v>0</v>
      </c>
    </row>
    <row r="29" spans="1:32" x14ac:dyDescent="0.25">
      <c r="C29">
        <v>-1</v>
      </c>
      <c r="D29">
        <v>-1</v>
      </c>
      <c r="E29">
        <v>-1</v>
      </c>
      <c r="F29">
        <v>-1</v>
      </c>
      <c r="G29">
        <v>-1</v>
      </c>
      <c r="AD29">
        <v>7</v>
      </c>
      <c r="AE29">
        <v>0</v>
      </c>
      <c r="AF29">
        <v>0</v>
      </c>
    </row>
    <row r="30" spans="1:32" x14ac:dyDescent="0.25">
      <c r="C30">
        <v>-1</v>
      </c>
      <c r="D30">
        <v>-1</v>
      </c>
      <c r="E30">
        <v>-1</v>
      </c>
      <c r="F30">
        <v>-1</v>
      </c>
      <c r="G30">
        <v>-1</v>
      </c>
      <c r="AD30">
        <v>8</v>
      </c>
      <c r="AE30">
        <v>0</v>
      </c>
      <c r="AF30">
        <v>0</v>
      </c>
    </row>
    <row r="31" spans="1:32" x14ac:dyDescent="0.25">
      <c r="C31">
        <v>-1</v>
      </c>
      <c r="D31">
        <v>-1</v>
      </c>
      <c r="E31">
        <v>-1</v>
      </c>
      <c r="F31">
        <v>-1</v>
      </c>
      <c r="G31">
        <v>-1</v>
      </c>
      <c r="AD31">
        <v>9</v>
      </c>
      <c r="AE31">
        <v>0</v>
      </c>
      <c r="AF31">
        <v>0</v>
      </c>
    </row>
    <row r="32" spans="1:32" x14ac:dyDescent="0.25">
      <c r="C32">
        <v>-1</v>
      </c>
      <c r="D32">
        <v>-1</v>
      </c>
      <c r="E32">
        <v>-1</v>
      </c>
      <c r="F32">
        <v>-1</v>
      </c>
      <c r="G32">
        <v>-1</v>
      </c>
      <c r="AD32">
        <v>10</v>
      </c>
      <c r="AE32">
        <v>0</v>
      </c>
      <c r="AF32">
        <v>0</v>
      </c>
    </row>
    <row r="33" spans="3:32" x14ac:dyDescent="0.25">
      <c r="C33">
        <v>-1</v>
      </c>
      <c r="D33">
        <v>-1</v>
      </c>
      <c r="E33">
        <v>-1</v>
      </c>
      <c r="F33">
        <v>-1</v>
      </c>
      <c r="G33">
        <v>-1</v>
      </c>
      <c r="AD33">
        <v>11</v>
      </c>
      <c r="AE33">
        <v>0</v>
      </c>
      <c r="AF33">
        <v>0</v>
      </c>
    </row>
    <row r="34" spans="3:32" x14ac:dyDescent="0.25">
      <c r="AD34">
        <v>12</v>
      </c>
      <c r="AE34">
        <v>0</v>
      </c>
      <c r="AF34">
        <v>0</v>
      </c>
    </row>
    <row r="35" spans="3:32" x14ac:dyDescent="0.25">
      <c r="AD35">
        <v>13</v>
      </c>
      <c r="AE35">
        <v>0</v>
      </c>
      <c r="AF35">
        <v>0</v>
      </c>
    </row>
    <row r="36" spans="3:32" x14ac:dyDescent="0.25">
      <c r="AD36">
        <v>14</v>
      </c>
      <c r="AE36">
        <v>0</v>
      </c>
      <c r="AF36">
        <v>0</v>
      </c>
    </row>
    <row r="37" spans="3:32" x14ac:dyDescent="0.25">
      <c r="AD37">
        <v>15</v>
      </c>
      <c r="AE37">
        <v>0</v>
      </c>
      <c r="AF37">
        <v>0</v>
      </c>
    </row>
    <row r="38" spans="3:32" x14ac:dyDescent="0.25">
      <c r="AD38">
        <v>16</v>
      </c>
      <c r="AE38">
        <v>0</v>
      </c>
      <c r="AF38">
        <v>0</v>
      </c>
    </row>
    <row r="39" spans="3:32" x14ac:dyDescent="0.25">
      <c r="AD39">
        <v>17</v>
      </c>
      <c r="AE39">
        <v>0</v>
      </c>
      <c r="AF39">
        <v>0</v>
      </c>
    </row>
    <row r="40" spans="3:32" x14ac:dyDescent="0.25">
      <c r="AD40">
        <v>18</v>
      </c>
      <c r="AE40">
        <v>0</v>
      </c>
      <c r="AF40">
        <v>0</v>
      </c>
    </row>
    <row r="41" spans="3:32" x14ac:dyDescent="0.25">
      <c r="AD41">
        <v>19</v>
      </c>
      <c r="AE41">
        <v>0</v>
      </c>
      <c r="AF41">
        <v>0</v>
      </c>
    </row>
    <row r="42" spans="3:32" x14ac:dyDescent="0.25">
      <c r="AD42">
        <v>20</v>
      </c>
      <c r="AE42">
        <v>0</v>
      </c>
      <c r="AF42">
        <v>0</v>
      </c>
    </row>
    <row r="43" spans="3:32" x14ac:dyDescent="0.25">
      <c r="AD43">
        <v>21</v>
      </c>
      <c r="AE43">
        <v>0</v>
      </c>
      <c r="AF43">
        <v>0</v>
      </c>
    </row>
    <row r="44" spans="3:32" x14ac:dyDescent="0.25">
      <c r="AD44">
        <v>22</v>
      </c>
      <c r="AE44">
        <v>0</v>
      </c>
      <c r="AF44">
        <v>0</v>
      </c>
    </row>
    <row r="45" spans="3:32" x14ac:dyDescent="0.25">
      <c r="AD45">
        <v>23</v>
      </c>
      <c r="AE45">
        <v>0</v>
      </c>
      <c r="AF45">
        <v>0</v>
      </c>
    </row>
    <row r="46" spans="3:32" x14ac:dyDescent="0.25">
      <c r="AD46">
        <v>24</v>
      </c>
      <c r="AE46">
        <v>0</v>
      </c>
      <c r="AF46">
        <v>0</v>
      </c>
    </row>
    <row r="47" spans="3:32" x14ac:dyDescent="0.25">
      <c r="AD47">
        <v>25</v>
      </c>
      <c r="AE47">
        <v>0</v>
      </c>
      <c r="AF47">
        <v>0</v>
      </c>
    </row>
    <row r="48" spans="3:32" x14ac:dyDescent="0.25">
      <c r="AD48">
        <v>26</v>
      </c>
      <c r="AE48">
        <v>0</v>
      </c>
      <c r="AF48">
        <v>0</v>
      </c>
    </row>
    <row r="49" spans="30:32" x14ac:dyDescent="0.25">
      <c r="AD49">
        <v>27</v>
      </c>
      <c r="AE49">
        <v>0</v>
      </c>
      <c r="AF49">
        <v>0</v>
      </c>
    </row>
    <row r="50" spans="30:32" x14ac:dyDescent="0.25">
      <c r="AD50">
        <v>28</v>
      </c>
      <c r="AE50">
        <v>0</v>
      </c>
      <c r="AF50">
        <v>0</v>
      </c>
    </row>
    <row r="51" spans="30:32" x14ac:dyDescent="0.25">
      <c r="AD51">
        <v>29</v>
      </c>
      <c r="AE51">
        <v>0</v>
      </c>
      <c r="AF51">
        <v>0</v>
      </c>
    </row>
    <row r="52" spans="30:32" x14ac:dyDescent="0.25">
      <c r="AD52">
        <v>30</v>
      </c>
      <c r="AE52">
        <v>0</v>
      </c>
      <c r="AF52">
        <v>0</v>
      </c>
    </row>
    <row r="53" spans="30:32" x14ac:dyDescent="0.25">
      <c r="AD53">
        <v>31</v>
      </c>
      <c r="AE53">
        <v>0</v>
      </c>
      <c r="AF53">
        <v>0</v>
      </c>
    </row>
    <row r="54" spans="30:32" x14ac:dyDescent="0.25">
      <c r="AD54">
        <v>32</v>
      </c>
      <c r="AE54">
        <v>0</v>
      </c>
      <c r="AF54">
        <v>0</v>
      </c>
    </row>
    <row r="55" spans="30:32" x14ac:dyDescent="0.25">
      <c r="AD55">
        <v>33</v>
      </c>
      <c r="AE55">
        <v>0</v>
      </c>
      <c r="AF55">
        <v>0</v>
      </c>
    </row>
    <row r="56" spans="30:32" x14ac:dyDescent="0.25">
      <c r="AD56">
        <v>34</v>
      </c>
      <c r="AE56">
        <v>0</v>
      </c>
      <c r="AF56">
        <v>0</v>
      </c>
    </row>
    <row r="57" spans="30:32" x14ac:dyDescent="0.25">
      <c r="AD57">
        <v>35</v>
      </c>
      <c r="AE57">
        <v>0</v>
      </c>
      <c r="AF57">
        <v>0</v>
      </c>
    </row>
    <row r="58" spans="30:32" x14ac:dyDescent="0.25">
      <c r="AD58">
        <v>36</v>
      </c>
      <c r="AE58">
        <v>0</v>
      </c>
      <c r="AF58">
        <v>0</v>
      </c>
    </row>
    <row r="59" spans="30:32" x14ac:dyDescent="0.25">
      <c r="AD59">
        <v>37</v>
      </c>
      <c r="AE59">
        <v>0</v>
      </c>
      <c r="AF59">
        <v>0</v>
      </c>
    </row>
    <row r="60" spans="30:32" x14ac:dyDescent="0.25">
      <c r="AD60">
        <v>38</v>
      </c>
      <c r="AE60">
        <v>0</v>
      </c>
      <c r="AF60">
        <v>0</v>
      </c>
    </row>
    <row r="61" spans="30:32" x14ac:dyDescent="0.25">
      <c r="AD61">
        <v>39</v>
      </c>
      <c r="AE61">
        <v>0</v>
      </c>
      <c r="AF61">
        <v>0</v>
      </c>
    </row>
    <row r="62" spans="30:32" x14ac:dyDescent="0.25">
      <c r="AD62">
        <v>40</v>
      </c>
      <c r="AE62">
        <v>0</v>
      </c>
      <c r="AF62">
        <v>0</v>
      </c>
    </row>
    <row r="63" spans="30:32" x14ac:dyDescent="0.25">
      <c r="AD63">
        <v>41</v>
      </c>
      <c r="AE63">
        <v>0</v>
      </c>
      <c r="AF63">
        <v>0</v>
      </c>
    </row>
    <row r="64" spans="30:32" x14ac:dyDescent="0.25">
      <c r="AD64">
        <v>42</v>
      </c>
      <c r="AE64">
        <v>0</v>
      </c>
      <c r="AF64">
        <v>0</v>
      </c>
    </row>
    <row r="65" spans="30:32" x14ac:dyDescent="0.25">
      <c r="AD65">
        <v>43</v>
      </c>
      <c r="AE65">
        <v>0</v>
      </c>
      <c r="AF65">
        <v>0</v>
      </c>
    </row>
    <row r="66" spans="30:32" x14ac:dyDescent="0.25">
      <c r="AD66">
        <v>44</v>
      </c>
      <c r="AE66">
        <v>0</v>
      </c>
      <c r="AF66">
        <v>0</v>
      </c>
    </row>
    <row r="67" spans="30:32" x14ac:dyDescent="0.25">
      <c r="AD67">
        <v>45</v>
      </c>
      <c r="AE67">
        <v>0</v>
      </c>
      <c r="AF67">
        <v>0</v>
      </c>
    </row>
    <row r="68" spans="30:32" x14ac:dyDescent="0.25">
      <c r="AD68">
        <v>46</v>
      </c>
      <c r="AE68">
        <v>0</v>
      </c>
      <c r="AF68">
        <v>0</v>
      </c>
    </row>
    <row r="69" spans="30:32" x14ac:dyDescent="0.25">
      <c r="AD69">
        <v>47</v>
      </c>
      <c r="AE69">
        <v>0</v>
      </c>
      <c r="AF69">
        <v>0</v>
      </c>
    </row>
    <row r="70" spans="30:32" x14ac:dyDescent="0.25">
      <c r="AD70">
        <v>48</v>
      </c>
      <c r="AE70">
        <v>0</v>
      </c>
      <c r="AF70">
        <v>0</v>
      </c>
    </row>
    <row r="71" spans="30:32" x14ac:dyDescent="0.25">
      <c r="AD71">
        <v>49</v>
      </c>
      <c r="AE71">
        <v>0</v>
      </c>
      <c r="AF71">
        <v>0</v>
      </c>
    </row>
    <row r="72" spans="30:32" x14ac:dyDescent="0.25">
      <c r="AD72">
        <v>50</v>
      </c>
      <c r="AE72">
        <v>0</v>
      </c>
      <c r="AF72">
        <v>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01" zoomScaleNormal="115" workbookViewId="0">
      <selection activeCell="R24" sqref="R24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7" t="s">
        <v>0</v>
      </c>
      <c r="D2" s="28"/>
      <c r="E2" s="27" t="s">
        <v>19</v>
      </c>
      <c r="F2" s="28"/>
      <c r="G2" s="27" t="s">
        <v>17</v>
      </c>
      <c r="H2" s="28"/>
      <c r="I2" s="27" t="s">
        <v>18</v>
      </c>
      <c r="J2" s="28"/>
      <c r="K2" s="27" t="s">
        <v>15</v>
      </c>
      <c r="L2" s="28"/>
      <c r="M2" s="27" t="s">
        <v>2</v>
      </c>
      <c r="N2" s="28"/>
      <c r="O2" s="27" t="s">
        <v>16</v>
      </c>
      <c r="P2" s="28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0.19023044714552761</v>
      </c>
      <c r="D4" s="10">
        <v>0.14392436344783083</v>
      </c>
      <c r="E4" s="9">
        <v>-8.3061256887563592E-2</v>
      </c>
      <c r="F4" s="10">
        <v>-6.2842403537925973E-2</v>
      </c>
      <c r="G4" s="9">
        <v>-9.2449941801528282E-2</v>
      </c>
      <c r="H4" s="10">
        <v>-6.9945685479017639E-2</v>
      </c>
      <c r="I4" s="9">
        <v>6.3817395809191199E-2</v>
      </c>
      <c r="J4" s="10">
        <v>4.828290216712583E-2</v>
      </c>
      <c r="K4" s="9">
        <v>-0.14024017396623648</v>
      </c>
      <c r="L4" s="10">
        <v>-0.10610277203660651</v>
      </c>
      <c r="M4" s="9">
        <v>8.4649425216630436E-2</v>
      </c>
      <c r="N4" s="10">
        <v>6.4043978360667608E-2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-3.2965701773906078E-2</v>
      </c>
      <c r="D5" s="10">
        <v>-3.1111410285148298E-3</v>
      </c>
      <c r="E5" s="9">
        <v>0.1973295660045066</v>
      </c>
      <c r="F5" s="10">
        <v>1.8622995292082414E-2</v>
      </c>
      <c r="G5" s="9">
        <v>-9.5230970489729616E-2</v>
      </c>
      <c r="H5" s="10">
        <v>-8.98743128564004E-3</v>
      </c>
      <c r="I5" s="9">
        <v>-9.5230970489729616E-2</v>
      </c>
      <c r="J5" s="10">
        <v>-8.98743128564004E-3</v>
      </c>
      <c r="K5" s="9">
        <v>-9.5230970489729616E-2</v>
      </c>
      <c r="L5" s="10">
        <v>-8.98743128564004E-3</v>
      </c>
      <c r="M5" s="9">
        <v>-9.5230970489729616E-2</v>
      </c>
      <c r="N5" s="10">
        <v>-8.98743128564004E-3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8.9353990218099366E-2</v>
      </c>
      <c r="D6" s="10">
        <v>0.38821869714694124</v>
      </c>
      <c r="E6" s="9">
        <v>1.3490396910013759E-2</v>
      </c>
      <c r="F6" s="10">
        <v>5.8612092192160681E-2</v>
      </c>
      <c r="G6" s="9">
        <v>-0.2373103011992603</v>
      </c>
      <c r="H6" s="10">
        <v>-1.031048481732646</v>
      </c>
      <c r="I6" s="9">
        <v>-0.14749405418507508</v>
      </c>
      <c r="J6" s="10">
        <v>-0.64082140498580387</v>
      </c>
      <c r="K6" s="9">
        <v>-0.26809717054552873</v>
      </c>
      <c r="L6" s="10">
        <v>-1.1648090253599461</v>
      </c>
      <c r="M6" s="9">
        <v>0.78523311609721869</v>
      </c>
      <c r="N6" s="10">
        <v>3.4116235497018339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-8.6480509779715886E-2</v>
      </c>
      <c r="D7" s="10">
        <v>-7.4233601625096832E-3</v>
      </c>
      <c r="E7" s="9">
        <v>-8.6480509779715886E-2</v>
      </c>
      <c r="F7" s="10">
        <v>-7.4233601625096832E-3</v>
      </c>
      <c r="G7" s="9">
        <v>0.30553344449584641</v>
      </c>
      <c r="H7" s="10">
        <v>2.6226542905009698E-2</v>
      </c>
      <c r="I7" s="9">
        <v>-8.6480509779715886E-2</v>
      </c>
      <c r="J7" s="10">
        <v>-7.4233601625096832E-3</v>
      </c>
      <c r="K7" s="9">
        <v>-8.6480509779715886E-2</v>
      </c>
      <c r="L7" s="10">
        <v>-7.4233601625096832E-3</v>
      </c>
      <c r="M7" s="9">
        <v>-8.6480509779715886E-2</v>
      </c>
      <c r="N7" s="10">
        <v>-7.4233601625096832E-3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-9.7922371281673401E-2</v>
      </c>
      <c r="D8" s="10">
        <v>-0.32210738783157566</v>
      </c>
      <c r="E8" s="9">
        <v>-4.7055689227495603E-2</v>
      </c>
      <c r="F8" s="10">
        <v>-0.15478572405159596</v>
      </c>
      <c r="G8" s="9">
        <v>0.34638956183917624</v>
      </c>
      <c r="H8" s="10">
        <v>1.1394192713654472</v>
      </c>
      <c r="I8" s="9">
        <v>-0.75191279488345197</v>
      </c>
      <c r="J8" s="10">
        <v>-2.4733537706145832</v>
      </c>
      <c r="K8" s="9">
        <v>0.28150390519335294</v>
      </c>
      <c r="L8" s="10">
        <v>0.92598337212845427</v>
      </c>
      <c r="M8" s="9">
        <v>-0.21008326679138586</v>
      </c>
      <c r="N8" s="10">
        <v>-0.69105120114633012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0.30032684878688953</v>
      </c>
      <c r="D9" s="12">
        <v>1.4252601177962507</v>
      </c>
      <c r="E9" s="11">
        <v>-0.18229116380882063</v>
      </c>
      <c r="F9" s="12">
        <v>-0.86509856395735341</v>
      </c>
      <c r="G9" s="11">
        <v>-6.7918061235548249E-2</v>
      </c>
      <c r="H9" s="12">
        <v>-0.32231851513801857</v>
      </c>
      <c r="I9" s="11">
        <v>-3.5596694531595083E-3</v>
      </c>
      <c r="J9" s="12">
        <v>-1.68931113705586E-2</v>
      </c>
      <c r="K9" s="11">
        <v>-0.40266147026185234</v>
      </c>
      <c r="L9" s="12">
        <v>-1.9109091872923223</v>
      </c>
      <c r="M9" s="11">
        <v>0.41402747897826103</v>
      </c>
      <c r="N9" s="12">
        <v>1.9648488166909477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-0.19430449497793875</v>
      </c>
      <c r="D10" s="10">
        <v>-1.9681468213926436</v>
      </c>
      <c r="E10" s="9">
        <v>4.1241837160151583E-2</v>
      </c>
      <c r="F10" s="10">
        <v>0.41774633532982008</v>
      </c>
      <c r="G10" s="9">
        <v>0.14820854896902766</v>
      </c>
      <c r="H10" s="10">
        <v>1.501232303399501</v>
      </c>
      <c r="I10" s="9">
        <v>0.18466676942422555</v>
      </c>
      <c r="J10" s="10">
        <v>1.8705244842658111</v>
      </c>
      <c r="K10" s="9">
        <v>-0.1161416421162504</v>
      </c>
      <c r="L10" s="10">
        <v>-1.1764205649919397</v>
      </c>
      <c r="M10" s="9">
        <v>4.0039419185001875E-2</v>
      </c>
      <c r="N10" s="10">
        <v>0.40556681721808019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-1.6402457595720048E-2</v>
      </c>
      <c r="D11" s="10">
        <v>-0.42734700293004835</v>
      </c>
      <c r="E11" s="9">
        <v>-6.225745338896678E-2</v>
      </c>
      <c r="F11" s="10">
        <v>-1.6220457184888204</v>
      </c>
      <c r="G11" s="9">
        <v>0.16528223242182172</v>
      </c>
      <c r="H11" s="10">
        <v>4.3062368093842025</v>
      </c>
      <c r="I11" s="9">
        <v>-1.0743292291373687</v>
      </c>
      <c r="J11" s="10">
        <v>-27.990401654920376</v>
      </c>
      <c r="K11" s="9">
        <v>-0.13198298934855607</v>
      </c>
      <c r="L11" s="10">
        <v>-3.4386636640701482</v>
      </c>
      <c r="M11" s="9">
        <v>0.87512974072493754</v>
      </c>
      <c r="N11" s="10">
        <v>22.800490090664056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5.9614668540409034E-3</v>
      </c>
      <c r="D12" s="12">
        <v>0.11553970066634633</v>
      </c>
      <c r="E12" s="11">
        <v>-6.0610303324988922E-2</v>
      </c>
      <c r="F12" s="12">
        <v>-1.1746934898612835</v>
      </c>
      <c r="G12" s="11">
        <v>0.16135953637391295</v>
      </c>
      <c r="H12" s="12">
        <v>3.1273230211227485</v>
      </c>
      <c r="I12" s="11">
        <v>-1.5398535106127946</v>
      </c>
      <c r="J12" s="12">
        <v>-29.844033027815627</v>
      </c>
      <c r="K12" s="11">
        <v>-1.8127669171137985E-2</v>
      </c>
      <c r="L12" s="12">
        <v>-0.35133391178584361</v>
      </c>
      <c r="M12" s="11">
        <v>1.0541243485756091</v>
      </c>
      <c r="N12" s="12">
        <v>20.430074456755094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8.1269011133090041E-2</v>
      </c>
      <c r="D13" s="12">
        <v>0.19950117157217129</v>
      </c>
      <c r="E13" s="11">
        <v>-6.0214647284268112E-2</v>
      </c>
      <c r="F13" s="12">
        <v>-0.14781640026779286</v>
      </c>
      <c r="G13" s="11">
        <v>2.2675434613907738E-2</v>
      </c>
      <c r="H13" s="12">
        <v>5.566421577314884E-2</v>
      </c>
      <c r="I13" s="11">
        <v>-1.2556102809891816</v>
      </c>
      <c r="J13" s="12">
        <v>-3.0823030648814109</v>
      </c>
      <c r="K13" s="11">
        <v>-0.14719553070650324</v>
      </c>
      <c r="L13" s="12">
        <v>-0.36133921671624947</v>
      </c>
      <c r="M13" s="11">
        <v>1.1276591746692952</v>
      </c>
      <c r="N13" s="12">
        <v>2.7682055354680219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0.12242334850353088</v>
      </c>
      <c r="D14" s="10">
        <v>0.14447351000747544</v>
      </c>
      <c r="E14" s="9">
        <v>2.6690005342566415E-2</v>
      </c>
      <c r="F14" s="10">
        <v>3.1497249512396963E-2</v>
      </c>
      <c r="G14" s="9">
        <v>-0.18188733371058494</v>
      </c>
      <c r="H14" s="10">
        <v>-0.21464779266604783</v>
      </c>
      <c r="I14" s="9">
        <v>0.67620695983809265</v>
      </c>
      <c r="J14" s="10">
        <v>0.79800131407511343</v>
      </c>
      <c r="K14" s="9">
        <v>-0.35447748991903072</v>
      </c>
      <c r="L14" s="10">
        <v>-0.41832385581059972</v>
      </c>
      <c r="M14" s="9">
        <v>-7.1745906493115852E-2</v>
      </c>
      <c r="N14" s="10">
        <v>-8.4668350167122042E-2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-0.1974165595305292</v>
      </c>
      <c r="D15" s="10">
        <v>-0.20242411488008361</v>
      </c>
      <c r="E15" s="9">
        <v>1.5911906889094374E-2</v>
      </c>
      <c r="F15" s="10">
        <v>1.631551920334795E-2</v>
      </c>
      <c r="G15" s="9">
        <v>0.16059286712774082</v>
      </c>
      <c r="H15" s="10">
        <v>0.16466637379201554</v>
      </c>
      <c r="I15" s="9">
        <v>8.3951386418679594E-2</v>
      </c>
      <c r="J15" s="10">
        <v>8.6080849191017883E-2</v>
      </c>
      <c r="K15" s="9">
        <v>-1.2271579863667517E-2</v>
      </c>
      <c r="L15" s="10">
        <v>-1.2582853728129173E-2</v>
      </c>
      <c r="M15" s="9">
        <v>4.9274927267505236E-2</v>
      </c>
      <c r="N15" s="10">
        <v>5.0524806843079251E-2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4.8217508803969369E-2</v>
      </c>
      <c r="D16" s="12">
        <v>0.11252024643319203</v>
      </c>
      <c r="E16" s="11">
        <v>6.2505537210147413E-2</v>
      </c>
      <c r="F16" s="12">
        <v>0.14586275037390273</v>
      </c>
      <c r="G16" s="11">
        <v>-5.6453230064815473E-2</v>
      </c>
      <c r="H16" s="12">
        <v>-0.13173910300234759</v>
      </c>
      <c r="I16" s="11">
        <v>-1.4050762769626497</v>
      </c>
      <c r="J16" s="12">
        <v>-3.2788821501341072</v>
      </c>
      <c r="K16" s="11">
        <v>-4.1206363575784145E-2</v>
      </c>
      <c r="L16" s="12">
        <v>-9.6159057138622828E-2</v>
      </c>
      <c r="M16" s="11">
        <v>1.1700319470164879</v>
      </c>
      <c r="N16" s="12">
        <v>2.730383345772621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-0.33511166334787368</v>
      </c>
      <c r="D17" s="14">
        <v>-0.47123661876035072</v>
      </c>
      <c r="E17" s="13">
        <v>-0.14834636895140763</v>
      </c>
      <c r="F17" s="14">
        <v>-0.20860581398943534</v>
      </c>
      <c r="G17" s="13">
        <v>0.56323161466284266</v>
      </c>
      <c r="H17" s="14">
        <v>0.79202066266827487</v>
      </c>
      <c r="I17" s="13">
        <v>-2.2929578054278648</v>
      </c>
      <c r="J17" s="14">
        <v>-3.2243750408302145</v>
      </c>
      <c r="K17" s="13">
        <v>0.3148499156712658</v>
      </c>
      <c r="L17" s="14">
        <v>0.44274439210995098</v>
      </c>
      <c r="M17" s="13">
        <v>-0.13455819785902623</v>
      </c>
      <c r="N17" s="14">
        <v>-0.18921678091445671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8.2666777618745151</v>
      </c>
      <c r="C21">
        <f>Team!K$9-B21</f>
        <v>9.4695333450505146</v>
      </c>
      <c r="E21" t="s">
        <v>52</v>
      </c>
      <c r="F21">
        <f>Team!J$12</f>
        <v>63.634498907798175</v>
      </c>
      <c r="G21">
        <f>Team!K$12-F21</f>
        <v>38.724513482597672</v>
      </c>
      <c r="I21" t="s">
        <v>52</v>
      </c>
      <c r="J21">
        <f>Team!J$16</f>
        <v>5.9641882271929463</v>
      </c>
      <c r="K21">
        <f>Team!K$16-J21</f>
        <v>4.6660397786059873</v>
      </c>
      <c r="M21" t="s">
        <v>52</v>
      </c>
      <c r="N21">
        <f>Team!J$17</f>
        <v>3.6356111208439623</v>
      </c>
      <c r="O21">
        <f>Team!K$17-N21</f>
        <v>2.8213969598921285</v>
      </c>
    </row>
    <row r="22" spans="1:16" x14ac:dyDescent="0.25">
      <c r="A22" t="s">
        <v>0</v>
      </c>
      <c r="B22">
        <f>Cas!L$9</f>
        <v>11.802544379752357</v>
      </c>
      <c r="C22">
        <f>Cas!M$9-B22</f>
        <v>5.2065595026753453</v>
      </c>
      <c r="E22" t="s">
        <v>0</v>
      </c>
      <c r="F22">
        <f>Cas!L$12</f>
        <v>64.623087882363109</v>
      </c>
      <c r="G22">
        <f>Cas!M$12-F22</f>
        <v>37.33477770085716</v>
      </c>
      <c r="I22" t="s">
        <v>0</v>
      </c>
      <c r="J22">
        <f>Cas!L$16</f>
        <v>6.9377029192909294</v>
      </c>
      <c r="K22">
        <f>Cas!M$16-J22</f>
        <v>2.9771233729899791</v>
      </c>
      <c r="M22" t="s">
        <v>0</v>
      </c>
      <c r="N22">
        <f>Cas!L$17</f>
        <v>3.5647826945423589</v>
      </c>
      <c r="O22">
        <f>Cas!M$17-N22</f>
        <v>2.0278314471772081</v>
      </c>
    </row>
    <row r="23" spans="1:16" x14ac:dyDescent="0.25">
      <c r="A23" t="s">
        <v>19</v>
      </c>
      <c r="B23">
        <f>Ben!L$9</f>
        <v>6.9385259551993279</v>
      </c>
      <c r="C23">
        <f>Ben!M$9-B23</f>
        <v>10.476510388754232</v>
      </c>
      <c r="E23" t="s">
        <v>19</v>
      </c>
      <c r="F23">
        <f>Ben!L$12</f>
        <v>67.745783554894075</v>
      </c>
      <c r="G23">
        <f>Ben!M$12-F23</f>
        <v>28.072712978155494</v>
      </c>
      <c r="I23" t="s">
        <v>19</v>
      </c>
      <c r="J23">
        <f>Ben!L$16</f>
        <v>6.564730286189782</v>
      </c>
      <c r="K23">
        <f>Ben!M$16-J23</f>
        <v>3.758840867681144</v>
      </c>
      <c r="M23" t="s">
        <v>19</v>
      </c>
      <c r="N23">
        <f>Ben!L$17</f>
        <v>3.7839643494305841</v>
      </c>
      <c r="O23">
        <f>Ben!M$17-N23</f>
        <v>2.1544430643653456</v>
      </c>
    </row>
    <row r="24" spans="1:16" x14ac:dyDescent="0.25">
      <c r="A24" t="s">
        <v>17</v>
      </c>
      <c r="B24">
        <f>Lucas!L$9</f>
        <v>7.9074446110065262</v>
      </c>
      <c r="C24">
        <f>Lucas!M$9-B24</f>
        <v>9.5072046818625111</v>
      </c>
      <c r="E24" t="s">
        <v>17</v>
      </c>
      <c r="F24">
        <f>Lucas!L$12</f>
        <v>68.479458829519785</v>
      </c>
      <c r="G24">
        <f>Lucas!M$12-F24</f>
        <v>35.131982237737816</v>
      </c>
      <c r="I24" t="s">
        <v>17</v>
      </c>
      <c r="J24">
        <f>Lucas!L$16</f>
        <v>5.8911862650236424</v>
      </c>
      <c r="K24">
        <f>Lucas!M$16-J24</f>
        <v>4.5300475859029268</v>
      </c>
      <c r="M24" t="s">
        <v>17</v>
      </c>
      <c r="N24">
        <f>Lucas!L$17</f>
        <v>4.9113469153790117</v>
      </c>
      <c r="O24">
        <f>Lucas!M$17-N24</f>
        <v>1.8392210749017703</v>
      </c>
    </row>
    <row r="25" spans="1:16" x14ac:dyDescent="0.25">
      <c r="A25" t="s">
        <v>18</v>
      </c>
      <c r="B25">
        <f>Jillian!L$9</f>
        <v>8.2156752525955596</v>
      </c>
      <c r="C25">
        <f>Jillian!M$9-B25</f>
        <v>9.3763033427976907</v>
      </c>
      <c r="E25" t="s">
        <v>18</v>
      </c>
      <c r="F25">
        <f>Jillian!L$12</f>
        <v>41.437212547779332</v>
      </c>
      <c r="G25">
        <f>Jillian!M$12-F25</f>
        <v>23.476405825850911</v>
      </c>
      <c r="I25" t="s">
        <v>18</v>
      </c>
      <c r="J25">
        <f>Jillian!L$16</f>
        <v>2.8915440976968974</v>
      </c>
      <c r="K25">
        <f>Jillian!M$16-J25</f>
        <v>4.2239382644276375</v>
      </c>
      <c r="M25" t="s">
        <v>18</v>
      </c>
      <c r="N25">
        <f>Jillian!L$17</f>
        <v>1.4295270625418834</v>
      </c>
      <c r="O25">
        <f>Jillian!M$17-N25</f>
        <v>0.77405915469522579</v>
      </c>
    </row>
    <row r="26" spans="1:16" x14ac:dyDescent="0.25">
      <c r="A26" t="s">
        <v>15</v>
      </c>
      <c r="B26">
        <f>Keller!L$9</f>
        <v>5.3899284726635761</v>
      </c>
      <c r="C26">
        <f>Keller!M$9-B26</f>
        <v>11.516038630094577</v>
      </c>
      <c r="E26" t="s">
        <v>15</v>
      </c>
      <c r="F26">
        <f>Keller!L$12</f>
        <v>63.506134103637677</v>
      </c>
      <c r="G26">
        <f>Keller!M$12-F26</f>
        <v>38.289239406052872</v>
      </c>
      <c r="I26" t="s">
        <v>15</v>
      </c>
      <c r="J26">
        <f>Keller!L$16</f>
        <v>5.5672172061795262</v>
      </c>
      <c r="K26">
        <f>Keller!M$16-J26</f>
        <v>5.2807840339781649</v>
      </c>
      <c r="M26" t="s">
        <v>15</v>
      </c>
      <c r="N26">
        <f>Keller!L$17</f>
        <v>3.6089123649036301</v>
      </c>
      <c r="O26">
        <f>Keller!M$17-N26</f>
        <v>3.6763038484805808</v>
      </c>
    </row>
    <row r="27" spans="1:16" x14ac:dyDescent="0.25">
      <c r="A27" t="s">
        <v>2</v>
      </c>
      <c r="B27">
        <f>Matt!L$9</f>
        <v>10.328869347923813</v>
      </c>
      <c r="C27">
        <f>Matt!M$9-B27</f>
        <v>9.2656001270284918</v>
      </c>
      <c r="E27" t="s">
        <v>2</v>
      </c>
      <c r="F27">
        <f>Matt!L$12</f>
        <v>88.53776111490474</v>
      </c>
      <c r="G27">
        <f>Matt!M$12-F27</f>
        <v>30.218127298684266</v>
      </c>
      <c r="I27" t="s">
        <v>2</v>
      </c>
      <c r="J27">
        <f>Matt!L$16</f>
        <v>9.7562774336360647</v>
      </c>
      <c r="K27">
        <f>Matt!M$16-J27</f>
        <v>2.5764484239401071</v>
      </c>
      <c r="M27" t="s">
        <v>2</v>
      </c>
      <c r="N27">
        <f>Matt!L$17</f>
        <v>2.8824769581570262</v>
      </c>
      <c r="O27">
        <f>Matt!M$17-N27</f>
        <v>3.9926486822372595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O11" sqref="O11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7" t="s">
        <v>1</v>
      </c>
      <c r="D2" s="28"/>
      <c r="E2" s="27" t="s">
        <v>23</v>
      </c>
      <c r="F2" s="28"/>
      <c r="G2" s="27" t="s">
        <v>20</v>
      </c>
      <c r="H2" s="28"/>
      <c r="I2" s="27" t="s">
        <v>21</v>
      </c>
      <c r="J2" s="28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-9.9554262172359229E-2</v>
      </c>
      <c r="D4" s="10">
        <v>-7.5320665171621781E-2</v>
      </c>
      <c r="E4" s="9">
        <v>7.9900454023814783E-3</v>
      </c>
      <c r="F4" s="10">
        <v>6.045100644881507E-3</v>
      </c>
      <c r="G4" s="9">
        <v>8.3186337773896377E-2</v>
      </c>
      <c r="H4" s="10">
        <v>6.2937037125274486E-2</v>
      </c>
      <c r="I4" s="9">
        <v>0.18170207011868683</v>
      </c>
      <c r="J4" s="10">
        <v>0.13747197242751485</v>
      </c>
    </row>
    <row r="5" spans="1:10" x14ac:dyDescent="0.25">
      <c r="A5" t="s">
        <v>30</v>
      </c>
      <c r="C5" s="9">
        <v>-9.5230970385953434E-2</v>
      </c>
      <c r="D5" s="10">
        <v>-8.9874312662282865E-3</v>
      </c>
      <c r="E5" s="9">
        <v>-2.8682628830802814E-2</v>
      </c>
      <c r="F5" s="10">
        <v>-2.7069256367632383E-3</v>
      </c>
      <c r="G5" s="9">
        <v>-9.5230970385953434E-2</v>
      </c>
      <c r="H5" s="10">
        <v>-8.9874312662282865E-3</v>
      </c>
      <c r="I5" s="9">
        <v>-9.5230970385953434E-2</v>
      </c>
      <c r="J5" s="10">
        <v>-8.9874312662282865E-3</v>
      </c>
    </row>
    <row r="6" spans="1:10" x14ac:dyDescent="0.25">
      <c r="A6" t="s">
        <v>31</v>
      </c>
      <c r="C6" s="9">
        <v>0.15688608937261869</v>
      </c>
      <c r="D6" s="10">
        <v>0.68162723426604455</v>
      </c>
      <c r="E6" s="9">
        <v>-8.6177649994696279E-2</v>
      </c>
      <c r="F6" s="10">
        <v>-0.37441836593884847</v>
      </c>
      <c r="G6" s="9">
        <v>-0.11680875480689443</v>
      </c>
      <c r="H6" s="10">
        <v>-0.507502155197324</v>
      </c>
      <c r="I6" s="9">
        <v>-0.10272509702619474</v>
      </c>
      <c r="J6" s="10">
        <v>-0.44631250645410514</v>
      </c>
    </row>
    <row r="7" spans="1:10" x14ac:dyDescent="0.25">
      <c r="A7" t="s">
        <v>32</v>
      </c>
      <c r="C7" s="9">
        <v>0.16253217723738547</v>
      </c>
      <c r="D7" s="10">
        <v>1.3951523738258101E-2</v>
      </c>
      <c r="E7" s="9">
        <v>-8.6480509449282636E-2</v>
      </c>
      <c r="F7" s="10">
        <v>-7.4233601062029886E-3</v>
      </c>
      <c r="G7" s="9">
        <v>-8.6480509449282636E-2</v>
      </c>
      <c r="H7" s="10">
        <v>-7.4233601062029886E-3</v>
      </c>
      <c r="I7" s="9">
        <v>-8.6480509449282636E-2</v>
      </c>
      <c r="J7" s="10">
        <v>-7.4233601062029886E-3</v>
      </c>
    </row>
    <row r="8" spans="1:10" x14ac:dyDescent="0.25">
      <c r="A8" t="s">
        <v>33</v>
      </c>
      <c r="C8" s="9">
        <v>-2.0503933995001757E-2</v>
      </c>
      <c r="D8" s="10">
        <v>-6.744596288997462E-2</v>
      </c>
      <c r="E8" s="9">
        <v>0.19186361377769204</v>
      </c>
      <c r="F8" s="10">
        <v>0.63111918805147971</v>
      </c>
      <c r="G8" s="9">
        <v>-4.5592092411310021E-2</v>
      </c>
      <c r="H8" s="10">
        <v>-0.14997134567440096</v>
      </c>
      <c r="I8" s="9">
        <v>9.6406229417493799E-2</v>
      </c>
      <c r="J8" s="10">
        <v>0.31712016695136214</v>
      </c>
    </row>
    <row r="9" spans="1:10" x14ac:dyDescent="0.25">
      <c r="A9" s="4" t="s">
        <v>12</v>
      </c>
      <c r="C9" s="11">
        <v>0.11981339550181734</v>
      </c>
      <c r="D9" s="12">
        <v>0.56859802884570421</v>
      </c>
      <c r="E9" s="11">
        <v>-0.13029981657309328</v>
      </c>
      <c r="F9" s="12">
        <v>-0.61836340212304464</v>
      </c>
      <c r="G9" s="11">
        <v>-4.4226327986590389E-2</v>
      </c>
      <c r="H9" s="12">
        <v>-0.2098847362678864</v>
      </c>
      <c r="I9" s="11">
        <v>0.16230817357785662</v>
      </c>
      <c r="J9" s="12">
        <v>0.77026535451552114</v>
      </c>
    </row>
    <row r="10" spans="1:10" x14ac:dyDescent="0.25">
      <c r="A10" t="s">
        <v>13</v>
      </c>
      <c r="C10" s="9">
        <v>5.8241901937390213E-2</v>
      </c>
      <c r="D10" s="10">
        <v>0.58994319283945273</v>
      </c>
      <c r="E10" s="9">
        <v>0.16147133298259903</v>
      </c>
      <c r="F10" s="10">
        <v>1.6355735400639873</v>
      </c>
      <c r="G10" s="9">
        <v>-0.41783872955543361</v>
      </c>
      <c r="H10" s="10">
        <v>-4.2323671790612316</v>
      </c>
      <c r="I10" s="9">
        <v>7.5581048723180749E-2</v>
      </c>
      <c r="J10" s="10">
        <v>0.76557467594104267</v>
      </c>
    </row>
    <row r="11" spans="1:10" x14ac:dyDescent="0.25">
      <c r="A11" t="s">
        <v>14</v>
      </c>
      <c r="C11" s="9">
        <v>0.22392927849069377</v>
      </c>
      <c r="D11" s="10">
        <v>5.8342175539350905</v>
      </c>
      <c r="E11" s="9">
        <v>0.16465048752338787</v>
      </c>
      <c r="F11" s="10">
        <v>4.2897774290504032</v>
      </c>
      <c r="G11" s="9">
        <v>-0.38215474156447216</v>
      </c>
      <c r="H11" s="10">
        <v>-9.9565984251033512</v>
      </c>
      <c r="I11" s="9">
        <v>5.1086354887718552E-2</v>
      </c>
      <c r="J11" s="10">
        <v>1.3309957074901746</v>
      </c>
    </row>
    <row r="12" spans="1:10" x14ac:dyDescent="0.25">
      <c r="A12" s="4" t="s">
        <v>34</v>
      </c>
      <c r="C12" s="11">
        <v>0.24124945201914288</v>
      </c>
      <c r="D12" s="12">
        <v>4.6756763322498927</v>
      </c>
      <c r="E12" s="11">
        <v>0.16885366085552458</v>
      </c>
      <c r="F12" s="12">
        <v>3.2725672911094534</v>
      </c>
      <c r="G12" s="11">
        <v>-0.28452206251979056</v>
      </c>
      <c r="H12" s="12">
        <v>-5.5143465097742421</v>
      </c>
      <c r="I12" s="11">
        <v>-1.0569290334322995E-2</v>
      </c>
      <c r="J12" s="12">
        <v>-0.20484432296638033</v>
      </c>
    </row>
    <row r="13" spans="1:10" x14ac:dyDescent="0.25">
      <c r="A13" s="4" t="s">
        <v>25</v>
      </c>
      <c r="C13" s="11">
        <v>0.22153301224805411</v>
      </c>
      <c r="D13" s="12">
        <v>0.5438246986764721</v>
      </c>
      <c r="E13" s="11">
        <v>0.10290577670523496</v>
      </c>
      <c r="F13" s="12">
        <v>0.25261563701454293</v>
      </c>
      <c r="G13" s="11">
        <v>-0.24887612879768278</v>
      </c>
      <c r="H13" s="12">
        <v>-0.6109472551188837</v>
      </c>
      <c r="I13" s="11">
        <v>-3.3123174220672045E-3</v>
      </c>
      <c r="J13" s="12">
        <v>-8.13115844766088E-3</v>
      </c>
    </row>
    <row r="14" spans="1:10" x14ac:dyDescent="0.25">
      <c r="A14" t="s">
        <v>35</v>
      </c>
      <c r="C14" s="9">
        <v>-0.16029664060381638</v>
      </c>
      <c r="D14" s="10">
        <v>-0.18916831300024339</v>
      </c>
      <c r="E14" s="9">
        <v>-2.7499348976980469E-2</v>
      </c>
      <c r="F14" s="10">
        <v>-3.2452367279720229E-2</v>
      </c>
      <c r="G14" s="9">
        <v>2.9168171058520299E-2</v>
      </c>
      <c r="H14" s="10">
        <v>3.4421767615705368E-2</v>
      </c>
      <c r="I14" s="9">
        <v>0.13586614848069908</v>
      </c>
      <c r="J14" s="10">
        <v>0.16033754672038036</v>
      </c>
    </row>
    <row r="15" spans="1:10" x14ac:dyDescent="0.25">
      <c r="A15" t="s">
        <v>36</v>
      </c>
      <c r="C15" s="9">
        <v>0.10495261637742954</v>
      </c>
      <c r="D15" s="10">
        <v>0.10761478430036231</v>
      </c>
      <c r="E15" s="9">
        <v>0.15038755301544832</v>
      </c>
      <c r="F15" s="10">
        <v>0.1542021975042176</v>
      </c>
      <c r="G15" s="9">
        <v>-0.46211904829712325</v>
      </c>
      <c r="H15" s="10">
        <v>-0.47384089525450301</v>
      </c>
      <c r="I15" s="9">
        <v>6.6874664117684612E-2</v>
      </c>
      <c r="J15" s="10">
        <v>6.8570968524530151E-2</v>
      </c>
    </row>
    <row r="16" spans="1:10" x14ac:dyDescent="0.25">
      <c r="A16" s="4" t="s">
        <v>37</v>
      </c>
      <c r="C16" s="11">
        <v>0.36924061428191018</v>
      </c>
      <c r="D16" s="12">
        <v>0.8616588858235481</v>
      </c>
      <c r="E16" s="11">
        <v>-7.7630351151654398E-2</v>
      </c>
      <c r="F16" s="12">
        <v>-0.18115797475181061</v>
      </c>
      <c r="G16" s="11">
        <v>-0.35978766687088998</v>
      </c>
      <c r="H16" s="12">
        <v>-0.8395995136448704</v>
      </c>
      <c r="I16" s="11">
        <v>0.33043802088742041</v>
      </c>
      <c r="J16" s="12">
        <v>0.77110926019153858</v>
      </c>
    </row>
    <row r="17" spans="1:15" ht="15.75" thickBot="1" x14ac:dyDescent="0.3">
      <c r="A17" s="4" t="s">
        <v>38</v>
      </c>
      <c r="C17" s="13">
        <v>-0.32775217677825375</v>
      </c>
      <c r="D17" s="14">
        <v>-0.46088765155713496</v>
      </c>
      <c r="E17" s="13">
        <v>0.62266139651500452</v>
      </c>
      <c r="F17" s="14">
        <v>0.87559128234027117</v>
      </c>
      <c r="G17" s="13">
        <v>-0.1441835519693653</v>
      </c>
      <c r="H17" s="14">
        <v>-0.20275202841836926</v>
      </c>
      <c r="I17" s="13">
        <v>8.5811983116328927E-2</v>
      </c>
      <c r="J17" s="14">
        <v>0.1206694758299145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8.2666777618745151</v>
      </c>
      <c r="C21">
        <f>Team!K$9-B21</f>
        <v>9.4695333450505146</v>
      </c>
      <c r="E21" t="s">
        <v>52</v>
      </c>
      <c r="F21">
        <f>Team!J$12</f>
        <v>63.634498907798175</v>
      </c>
      <c r="G21">
        <f>Team!K$12-F21</f>
        <v>38.724513482597672</v>
      </c>
      <c r="I21" t="s">
        <v>52</v>
      </c>
      <c r="J21">
        <f>Team!J$16</f>
        <v>5.9641882271929463</v>
      </c>
      <c r="K21">
        <f>Team!K$16-J21</f>
        <v>4.6660397786059873</v>
      </c>
      <c r="M21" t="s">
        <v>52</v>
      </c>
      <c r="N21">
        <f>Team!J$17</f>
        <v>3.6356111208439623</v>
      </c>
      <c r="O21">
        <f>Team!K$17-N21</f>
        <v>2.8213969598921285</v>
      </c>
    </row>
    <row r="22" spans="1:15" x14ac:dyDescent="0.25">
      <c r="A22" t="s">
        <v>1</v>
      </c>
      <c r="B22">
        <f>Zoe!N$9</f>
        <v>9.5881616869638524</v>
      </c>
      <c r="C22">
        <f>Zoe!O$9-B22</f>
        <v>7.9669732609609607</v>
      </c>
      <c r="E22" t="s">
        <v>1</v>
      </c>
      <c r="F22">
        <f>Zoe!N$12</f>
        <v>68.864525914652788</v>
      </c>
      <c r="G22">
        <f>Zoe!O$12-F22</f>
        <v>37.389471511196035</v>
      </c>
      <c r="I22" t="s">
        <v>1</v>
      </c>
      <c r="J22">
        <f>Zoe!N$16</f>
        <v>6.9387822875800662</v>
      </c>
      <c r="K22">
        <f>Zoe!O$16-J22</f>
        <v>4.3790574489094709</v>
      </c>
      <c r="M22" t="s">
        <v>1</v>
      </c>
      <c r="N22">
        <f>Zoe!N$17</f>
        <v>3.438461000908033</v>
      </c>
      <c r="O22">
        <f>Zoe!O$17-N22</f>
        <v>2.26905455290734</v>
      </c>
    </row>
    <row r="23" spans="1:15" x14ac:dyDescent="0.25">
      <c r="A23" t="s">
        <v>23</v>
      </c>
      <c r="B23">
        <f>Max!N$9</f>
        <v>7.3827485955537622</v>
      </c>
      <c r="C23">
        <f>Max!O$9-B23</f>
        <v>9.9469871682515194</v>
      </c>
      <c r="E23" t="s">
        <v>23</v>
      </c>
      <c r="F23">
        <f>Max!N$12</f>
        <v>70.537552997027362</v>
      </c>
      <c r="G23">
        <f>Max!O$12-F23</f>
        <v>31.491230121908814</v>
      </c>
      <c r="I23" t="s">
        <v>23</v>
      </c>
      <c r="J23">
        <f>Max!N$16</f>
        <v>5.9613230733294449</v>
      </c>
      <c r="K23">
        <f>Max!O$16-J23</f>
        <v>4.3149366636323956</v>
      </c>
      <c r="M23" t="s">
        <v>23</v>
      </c>
      <c r="N23">
        <f>Max!N$17</f>
        <v>4.8512240799173361</v>
      </c>
      <c r="O23">
        <f>Max!O$17-N23</f>
        <v>2.1221889286162696</v>
      </c>
    </row>
    <row r="24" spans="1:15" x14ac:dyDescent="0.25">
      <c r="A24" t="s">
        <v>20</v>
      </c>
      <c r="B24">
        <f>Hailey!N$9</f>
        <v>8.060627166279744</v>
      </c>
      <c r="C24">
        <f>Hailey!O$9-B24</f>
        <v>9.5101042726944449</v>
      </c>
      <c r="E24" t="s">
        <v>20</v>
      </c>
      <c r="F24">
        <f>Hailey!N$12</f>
        <v>59.241301660294582</v>
      </c>
      <c r="G24">
        <f>Hailey!O$12-F24</f>
        <v>36.307779959433475</v>
      </c>
      <c r="I24" t="s">
        <v>20</v>
      </c>
      <c r="J24">
        <f>Hailey!N$16</f>
        <v>6.2359431976179334</v>
      </c>
      <c r="K24">
        <f>Hailey!O$16-J24</f>
        <v>2.4834339370361018</v>
      </c>
      <c r="M24" t="s">
        <v>20</v>
      </c>
      <c r="N24">
        <f>Hailey!N$17</f>
        <v>3.9706410188292747</v>
      </c>
      <c r="O24">
        <f>Hailey!O$17-N24</f>
        <v>1.8127073368545243</v>
      </c>
    </row>
    <row r="25" spans="1:15" x14ac:dyDescent="0.25">
      <c r="A25" t="s">
        <v>21</v>
      </c>
      <c r="B25">
        <f>Caleb!N$9</f>
        <v>8.7792431567345055</v>
      </c>
      <c r="C25">
        <f>Caleb!O$9-B25</f>
        <v>9.9884419167557787</v>
      </c>
      <c r="E25" t="s">
        <v>21</v>
      </c>
      <c r="F25">
        <f>Caleb!N$12</f>
        <v>60.92250897754441</v>
      </c>
      <c r="G25">
        <f>Caleb!O$12-F25</f>
        <v>44.398409784521249</v>
      </c>
      <c r="I25" t="s">
        <v>21</v>
      </c>
      <c r="J25">
        <f>Caleb!N$16</f>
        <v>6.1439864979568828</v>
      </c>
      <c r="K25">
        <f>Caleb!O$16-J25</f>
        <v>5.9141347314599066</v>
      </c>
      <c r="M25" t="s">
        <v>21</v>
      </c>
      <c r="N25">
        <f>Caleb!N$17</f>
        <v>3.2826639875389034</v>
      </c>
      <c r="O25">
        <f>Caleb!O$17-N25</f>
        <v>3.7996205757841963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N25" sqref="N25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7" t="s">
        <v>16</v>
      </c>
      <c r="D2" s="28"/>
      <c r="E2" s="27" t="s">
        <v>21</v>
      </c>
      <c r="F2" s="28"/>
      <c r="G2" s="27" t="s">
        <v>2</v>
      </c>
      <c r="H2" s="28"/>
      <c r="I2" s="27" t="s">
        <v>50</v>
      </c>
      <c r="J2" s="28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3.0329783319363493E-2</v>
      </c>
      <c r="D4" s="10">
        <v>2.294687745863111E-2</v>
      </c>
      <c r="E4" s="9">
        <v>-6.4256020692090646E-2</v>
      </c>
      <c r="F4" s="10">
        <v>-4.861475656699854E-2</v>
      </c>
      <c r="G4" s="9">
        <v>2.668575086877507E-2</v>
      </c>
      <c r="H4" s="10">
        <v>2.0189878992191601E-2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-1.9135700975276865E-2</v>
      </c>
      <c r="D5" s="10">
        <v>-1.8059334730710147E-3</v>
      </c>
      <c r="E5" s="9">
        <v>-9.5230970299473111E-2</v>
      </c>
      <c r="F5" s="10">
        <v>-8.9874312500518062E-3</v>
      </c>
      <c r="G5" s="9">
        <v>9.2266094509202409E-2</v>
      </c>
      <c r="H5" s="10">
        <v>8.7076208349504448E-3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-0.14836025896491092</v>
      </c>
      <c r="D6" s="10">
        <v>-0.64458482843404585</v>
      </c>
      <c r="E6" s="9">
        <v>-0.21679587184833085</v>
      </c>
      <c r="F6" s="10">
        <v>-0.94191888606514773</v>
      </c>
      <c r="G6" s="9">
        <v>0.21671524528581257</v>
      </c>
      <c r="H6" s="10">
        <v>0.94156858565902368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0.34446302438917925</v>
      </c>
      <c r="D7" s="10">
        <v>2.9568200760788001E-2</v>
      </c>
      <c r="E7" s="9">
        <v>-8.6480509173921472E-2</v>
      </c>
      <c r="F7" s="10">
        <v>-7.4233600592807335E-3</v>
      </c>
      <c r="G7" s="9">
        <v>-8.6480509173921472E-2</v>
      </c>
      <c r="H7" s="10">
        <v>-7.4233600592807335E-3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-0.10462429470559745</v>
      </c>
      <c r="D8" s="10">
        <v>-0.344152800139085</v>
      </c>
      <c r="E8" s="9">
        <v>0.41639339748194482</v>
      </c>
      <c r="F8" s="10">
        <v>1.3696909891347784</v>
      </c>
      <c r="G8" s="9">
        <v>-0.28245131950220564</v>
      </c>
      <c r="H8" s="10">
        <v>-0.92909981169471934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9.3616401856273776E-2</v>
      </c>
      <c r="D9" s="12">
        <v>0.44427504413321728</v>
      </c>
      <c r="E9" s="11">
        <v>-0.25653365876104189</v>
      </c>
      <c r="F9" s="12">
        <v>-1.2174309235116123</v>
      </c>
      <c r="G9" s="11">
        <v>0.1622965718160839</v>
      </c>
      <c r="H9" s="12">
        <v>0.7702102962359092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8.5809521819387835E-2</v>
      </c>
      <c r="D10" s="10">
        <v>0.86918080603487979</v>
      </c>
      <c r="E10" s="9">
        <v>5.2740732993264781E-2</v>
      </c>
      <c r="F10" s="10">
        <v>0.53422081654811038</v>
      </c>
      <c r="G10" s="9">
        <v>-9.1717501865428042E-2</v>
      </c>
      <c r="H10" s="10">
        <v>-0.92902384850356512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-0.27131016389481533</v>
      </c>
      <c r="D11" s="10">
        <v>-7.0686715531054887</v>
      </c>
      <c r="E11" s="9">
        <v>0.20344906289841291</v>
      </c>
      <c r="F11" s="10">
        <v>5.3006292973731917</v>
      </c>
      <c r="G11" s="9">
        <v>-7.2411318854370701E-2</v>
      </c>
      <c r="H11" s="10">
        <v>-1.8865929029742574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-0.43249008248971793</v>
      </c>
      <c r="D12" s="12">
        <v>-8.3821274032735289</v>
      </c>
      <c r="E12" s="11">
        <v>0.30874634482125823</v>
      </c>
      <c r="F12" s="12">
        <v>5.983839404336706</v>
      </c>
      <c r="G12" s="11">
        <v>-8.9147706537995114E-2</v>
      </c>
      <c r="H12" s="12">
        <v>-1.7277793507065695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-0.38211628872260495</v>
      </c>
      <c r="D13" s="12">
        <v>-0.93802848382678761</v>
      </c>
      <c r="E13" s="11">
        <v>0.14776882558181503</v>
      </c>
      <c r="F13" s="12">
        <v>0.36274655519330423</v>
      </c>
      <c r="G13" s="11">
        <v>1.3827021724172755E-2</v>
      </c>
      <c r="H13" s="12">
        <v>3.3942913732163404E-2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0.26382310142904686</v>
      </c>
      <c r="D14" s="10">
        <v>0.31134134087842114</v>
      </c>
      <c r="E14" s="9">
        <v>-0.41554428498733204</v>
      </c>
      <c r="F14" s="10">
        <v>-0.49038963677377362</v>
      </c>
      <c r="G14" s="9">
        <v>0.19270856749928511</v>
      </c>
      <c r="H14" s="10">
        <v>0.2274180823400076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4.1488769868283121E-2</v>
      </c>
      <c r="D15" s="10">
        <v>4.2541150223632584E-2</v>
      </c>
      <c r="E15" s="9">
        <v>0.10132428697128125</v>
      </c>
      <c r="F15" s="10">
        <v>0.10389442075608368</v>
      </c>
      <c r="G15" s="9">
        <v>-0.10645679829255761</v>
      </c>
      <c r="H15" s="10">
        <v>-0.10915712041760894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-0.47032198810197801</v>
      </c>
      <c r="D16" s="12">
        <v>-1.0975421028456216</v>
      </c>
      <c r="E16" s="11">
        <v>0.34323654220784328</v>
      </c>
      <c r="F16" s="12">
        <v>0.80097585449603592</v>
      </c>
      <c r="G16" s="11">
        <v>-3.0496589651110906E-2</v>
      </c>
      <c r="H16" s="12">
        <v>-7.1166758055213108E-2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-0.29379525365136128</v>
      </c>
      <c r="D17" s="14">
        <v>-0.41313716293524916</v>
      </c>
      <c r="E17" s="13">
        <v>0.10703992007281168</v>
      </c>
      <c r="F17" s="14">
        <v>0.15052036528872748</v>
      </c>
      <c r="G17" s="13">
        <v>3.0461274905817633E-2</v>
      </c>
      <c r="H17" s="14">
        <v>4.2834880882432813E-2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8.2666777618745151</v>
      </c>
      <c r="C21">
        <f>Team!K$9-B21</f>
        <v>9.4695333450505146</v>
      </c>
      <c r="E21" t="s">
        <v>52</v>
      </c>
      <c r="F21">
        <f>Team!J$12</f>
        <v>63.634498907798175</v>
      </c>
      <c r="G21">
        <f>Team!K$12-F21</f>
        <v>38.724513482597672</v>
      </c>
      <c r="I21" t="s">
        <v>52</v>
      </c>
      <c r="J21">
        <f>Team!J$16</f>
        <v>5.9641882271929463</v>
      </c>
      <c r="K21">
        <f>Team!K$16-J21</f>
        <v>4.6660397786059873</v>
      </c>
      <c r="M21" t="s">
        <v>52</v>
      </c>
      <c r="N21">
        <f>Team!J$17</f>
        <v>3.6356111208439623</v>
      </c>
      <c r="O21">
        <f>Team!K$17-N21</f>
        <v>2.8213969598921285</v>
      </c>
    </row>
    <row r="22" spans="1:15" x14ac:dyDescent="0.25">
      <c r="A22" t="s">
        <v>16</v>
      </c>
      <c r="B22">
        <f>Maddie!P$9</f>
        <v>9.1303873639837647</v>
      </c>
      <c r="C22">
        <f>Maddie!Q$9-B22</f>
        <v>8.6202565952200807</v>
      </c>
      <c r="E22" t="s">
        <v>16</v>
      </c>
      <c r="F22">
        <f>Maddie!P$12</f>
        <v>53.603130537011474</v>
      </c>
      <c r="G22">
        <f>Maddie!Q$12-F22</f>
        <v>42.025326168056161</v>
      </c>
      <c r="I22" t="s">
        <v>16</v>
      </c>
      <c r="J22">
        <f>Maddie!P$16</f>
        <v>4.4660921973195284</v>
      </c>
      <c r="K22">
        <f>Maddie!Q$16-J22</f>
        <v>5.4386982847795133</v>
      </c>
      <c r="M22" t="s">
        <v>16</v>
      </c>
      <c r="N22">
        <f>Maddie!P$17</f>
        <v>2.7973782442470179</v>
      </c>
      <c r="O22">
        <f>Maddie!Q$17-N22</f>
        <v>3.6705693837297537</v>
      </c>
    </row>
    <row r="23" spans="1:15" x14ac:dyDescent="0.25">
      <c r="A23" t="s">
        <v>21</v>
      </c>
      <c r="B23">
        <f>Caleb!P$9</f>
        <v>6.4341388096963721</v>
      </c>
      <c r="C23">
        <f>Caleb!Q$9-B23</f>
        <v>10.716250759535836</v>
      </c>
      <c r="E23" t="s">
        <v>21</v>
      </c>
      <c r="F23">
        <f>Caleb!P$12</f>
        <v>74.037711914709448</v>
      </c>
      <c r="G23">
        <f>Caleb!Q$12-F23</f>
        <v>29.911305856821741</v>
      </c>
      <c r="I23" t="s">
        <v>21</v>
      </c>
      <c r="J23">
        <f>Caleb!P$16</f>
        <v>7.5194113879524638</v>
      </c>
      <c r="K23">
        <f>Caleb!Q$16-J23</f>
        <v>3.1748166310634813</v>
      </c>
      <c r="M23" t="s">
        <v>21</v>
      </c>
      <c r="N23">
        <f>Caleb!P$17</f>
        <v>4.1169784067823807</v>
      </c>
      <c r="O23">
        <f>Caleb!Q$17-N23</f>
        <v>2.1467470822446284</v>
      </c>
    </row>
    <row r="24" spans="1:15" x14ac:dyDescent="0.25">
      <c r="A24" t="s">
        <v>2</v>
      </c>
      <c r="B24">
        <f>Matt!P$9</f>
        <v>9.5695945329985772</v>
      </c>
      <c r="C24">
        <f>Matt!Q$9-B24</f>
        <v>8.3766401112635425</v>
      </c>
      <c r="E24" t="s">
        <v>2</v>
      </c>
      <c r="F24">
        <f>Matt!P$12</f>
        <v>61.340207883035355</v>
      </c>
      <c r="G24">
        <f>Matt!Q$12-F24</f>
        <v>39.926494503412364</v>
      </c>
      <c r="I24" t="s">
        <v>2</v>
      </c>
      <c r="J24">
        <f>Matt!P$16</f>
        <v>5.9213578346975435</v>
      </c>
      <c r="K24">
        <f>Matt!Q$16-J24</f>
        <v>4.629643405307128</v>
      </c>
      <c r="M24" t="s">
        <v>2</v>
      </c>
      <c r="N24">
        <f>Matt!P$17</f>
        <v>3.5999831759998697</v>
      </c>
      <c r="O24">
        <f>Matt!Q$17-N24</f>
        <v>2.9945048579820348</v>
      </c>
    </row>
  </sheetData>
  <mergeCells count="4">
    <mergeCell ref="C2:D2"/>
    <mergeCell ref="E2:F2"/>
    <mergeCell ref="G2:H2"/>
    <mergeCell ref="I2:J2"/>
  </mergeCells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8"/>
  <sheetViews>
    <sheetView zoomScale="102" zoomScaleNormal="115" workbookViewId="0">
      <selection activeCell="S10" sqref="S10"/>
    </sheetView>
  </sheetViews>
  <sheetFormatPr defaultRowHeight="15" x14ac:dyDescent="0.25"/>
  <cols>
    <col min="1" max="1" width="16.42578125" customWidth="1"/>
    <col min="3" max="16" width="12.7109375" customWidth="1"/>
    <col min="17" max="17" width="9.7109375" customWidth="1"/>
    <col min="18" max="18" width="12.28515625" customWidth="1"/>
  </cols>
  <sheetData>
    <row r="1" spans="1:18" ht="15.75" thickBot="1" x14ac:dyDescent="0.3"/>
    <row r="2" spans="1:18" ht="18.75" x14ac:dyDescent="0.3">
      <c r="C2" s="27" t="s">
        <v>0</v>
      </c>
      <c r="D2" s="28"/>
      <c r="E2" s="27" t="s">
        <v>19</v>
      </c>
      <c r="F2" s="28"/>
      <c r="G2" s="27" t="s">
        <v>17</v>
      </c>
      <c r="H2" s="28"/>
      <c r="I2" s="27" t="s">
        <v>2</v>
      </c>
      <c r="J2" s="28"/>
      <c r="K2" s="27" t="s">
        <v>16</v>
      </c>
      <c r="L2" s="28"/>
      <c r="M2" s="27" t="s">
        <v>1</v>
      </c>
      <c r="N2" s="28"/>
      <c r="O2" s="27" t="s">
        <v>21</v>
      </c>
      <c r="P2" s="28"/>
      <c r="Q2" s="27" t="s">
        <v>53</v>
      </c>
      <c r="R2" s="28"/>
    </row>
    <row r="3" spans="1:18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  <c r="Q3" s="5" t="s">
        <v>28</v>
      </c>
      <c r="R3" s="6" t="s">
        <v>49</v>
      </c>
    </row>
    <row r="4" spans="1:18" x14ac:dyDescent="0.25">
      <c r="A4" t="s">
        <v>3</v>
      </c>
      <c r="C4" s="9" t="e">
        <v>#NUM!</v>
      </c>
      <c r="D4" s="10" t="e">
        <v>#NUM!</v>
      </c>
      <c r="E4" s="9">
        <v>-0.5210368126562096</v>
      </c>
      <c r="F4" s="10">
        <v>-0.39420551633365331</v>
      </c>
      <c r="G4" s="9">
        <v>1.31381505231624</v>
      </c>
      <c r="H4" s="10">
        <v>0.99400489271566772</v>
      </c>
      <c r="I4" s="9">
        <v>-0.10576640970045306</v>
      </c>
      <c r="J4" s="10">
        <v>-8.0020645631874276E-2</v>
      </c>
      <c r="K4" s="9">
        <v>-0.5210368126562096</v>
      </c>
      <c r="L4" s="10">
        <v>-0.39420551633365331</v>
      </c>
      <c r="M4" s="9">
        <v>-0.47917179474751936</v>
      </c>
      <c r="N4" s="10">
        <v>-0.36253132249525716</v>
      </c>
      <c r="O4" s="9">
        <v>-0.5210368126562096</v>
      </c>
      <c r="P4" s="10">
        <v>-0.39420551633365331</v>
      </c>
      <c r="Q4" s="21">
        <v>-0.5210368126562096</v>
      </c>
      <c r="R4" s="21">
        <v>-0.39420551633365331</v>
      </c>
    </row>
    <row r="5" spans="1:18" x14ac:dyDescent="0.25">
      <c r="A5" t="s">
        <v>30</v>
      </c>
      <c r="C5" s="9" t="e">
        <v>#NUM!</v>
      </c>
      <c r="D5" s="10" t="e">
        <v>#NUM!</v>
      </c>
      <c r="E5" s="9">
        <v>-9.5230970212992871E-2</v>
      </c>
      <c r="F5" s="10">
        <v>-8.9874312338753658E-3</v>
      </c>
      <c r="G5" s="9">
        <v>-9.5230970212992871E-2</v>
      </c>
      <c r="H5" s="10">
        <v>-8.9874312338753658E-3</v>
      </c>
      <c r="I5" s="9">
        <v>-9.5230970212992871E-2</v>
      </c>
      <c r="J5" s="10">
        <v>-8.9874312338753658E-3</v>
      </c>
      <c r="K5" s="9">
        <v>-9.5230970212992871E-2</v>
      </c>
      <c r="L5" s="10">
        <v>-8.9874312338753658E-3</v>
      </c>
      <c r="M5" s="9">
        <v>-9.5230970212992871E-2</v>
      </c>
      <c r="N5" s="10">
        <v>-8.9874312338753658E-3</v>
      </c>
      <c r="O5" s="9">
        <v>-9.5230970212992871E-2</v>
      </c>
      <c r="P5" s="10">
        <v>-8.9874312338753658E-3</v>
      </c>
      <c r="Q5" s="21">
        <v>-9.5230970212992871E-2</v>
      </c>
      <c r="R5" s="21">
        <v>-8.9874312338753658E-3</v>
      </c>
    </row>
    <row r="6" spans="1:18" x14ac:dyDescent="0.25">
      <c r="A6" t="s">
        <v>31</v>
      </c>
      <c r="C6" s="9" t="e">
        <v>#NUM!</v>
      </c>
      <c r="D6" s="10" t="e">
        <v>#NUM!</v>
      </c>
      <c r="E6" s="9">
        <v>-1.0925943239064528</v>
      </c>
      <c r="F6" s="10">
        <v>-4.7470241006410836</v>
      </c>
      <c r="G6" s="9">
        <v>0.46628066847243499</v>
      </c>
      <c r="H6" s="10">
        <v>2.0258622276086413</v>
      </c>
      <c r="I6" s="9">
        <v>-0.70024316694837085</v>
      </c>
      <c r="J6" s="10">
        <v>-3.0423654206149426</v>
      </c>
      <c r="K6" s="9">
        <v>-1.3411505833368973</v>
      </c>
      <c r="L6" s="10">
        <v>-5.8269332014525386</v>
      </c>
      <c r="M6" s="9">
        <v>-4.9720923048606556E-2</v>
      </c>
      <c r="N6" s="10">
        <v>-0.21602383872357045</v>
      </c>
      <c r="O6" s="9">
        <v>-1.3580312459463759</v>
      </c>
      <c r="P6" s="10">
        <v>-5.9002750727112865</v>
      </c>
      <c r="Q6" s="21">
        <v>-0.83020094253567023</v>
      </c>
      <c r="R6" s="21">
        <v>-3.6069964820073457</v>
      </c>
    </row>
    <row r="7" spans="1:18" x14ac:dyDescent="0.25">
      <c r="A7" t="s">
        <v>32</v>
      </c>
      <c r="C7" s="9" t="e">
        <v>#NUM!</v>
      </c>
      <c r="D7" s="10" t="e">
        <v>#NUM!</v>
      </c>
      <c r="E7" s="9">
        <v>-8.6480508898560779E-2</v>
      </c>
      <c r="F7" s="10">
        <v>-7.4233600123585139E-3</v>
      </c>
      <c r="G7" s="9">
        <v>-8.6480508898560779E-2</v>
      </c>
      <c r="H7" s="10">
        <v>-7.4233600123585139E-3</v>
      </c>
      <c r="I7" s="9">
        <v>-8.6480508898560779E-2</v>
      </c>
      <c r="J7" s="10">
        <v>-7.4233600123585139E-3</v>
      </c>
      <c r="K7" s="9">
        <v>-8.6480508898560779E-2</v>
      </c>
      <c r="L7" s="10">
        <v>-7.4233600123585139E-3</v>
      </c>
      <c r="M7" s="9">
        <v>-8.6480508898560779E-2</v>
      </c>
      <c r="N7" s="10">
        <v>-7.4233600123585139E-3</v>
      </c>
      <c r="O7" s="9">
        <v>-8.6480508898560779E-2</v>
      </c>
      <c r="P7" s="10">
        <v>-7.4233600123585139E-3</v>
      </c>
      <c r="Q7" s="21">
        <v>-8.6480508898560779E-2</v>
      </c>
      <c r="R7" s="21">
        <v>-7.4233600123585139E-3</v>
      </c>
    </row>
    <row r="8" spans="1:18" x14ac:dyDescent="0.25">
      <c r="A8" t="s">
        <v>33</v>
      </c>
      <c r="C8" s="9" t="e">
        <v>#NUM!</v>
      </c>
      <c r="D8" s="10" t="e">
        <v>#NUM!</v>
      </c>
      <c r="E8" s="9">
        <v>0.9421415246844439</v>
      </c>
      <c r="F8" s="10">
        <v>3.0990951457921621</v>
      </c>
      <c r="G8" s="9">
        <v>-0.6372483420806806</v>
      </c>
      <c r="H8" s="10">
        <v>-2.0961747167102107</v>
      </c>
      <c r="I8" s="9">
        <v>0.77271525688643772</v>
      </c>
      <c r="J8" s="10">
        <v>2.5417817163916827</v>
      </c>
      <c r="K8" s="9">
        <v>1.3969113050608251</v>
      </c>
      <c r="L8" s="10">
        <v>4.595022012288636</v>
      </c>
      <c r="M8" s="9">
        <v>0.61517851065372375</v>
      </c>
      <c r="N8" s="10">
        <v>2.0235778661822166</v>
      </c>
      <c r="O8" s="9">
        <v>1.2846712901450827</v>
      </c>
      <c r="P8" s="10">
        <v>4.2258179423316076</v>
      </c>
      <c r="Q8" s="21">
        <v>0.82418579045940021</v>
      </c>
      <c r="R8" s="21">
        <v>2.7110896988635589</v>
      </c>
    </row>
    <row r="9" spans="1:18" x14ac:dyDescent="0.25">
      <c r="A9" s="4" t="s">
        <v>12</v>
      </c>
      <c r="B9" s="4"/>
      <c r="C9" s="11" t="e">
        <v>#NUM!</v>
      </c>
      <c r="D9" s="12" t="e">
        <v>#NUM!</v>
      </c>
      <c r="E9" s="11">
        <v>-0.25852665583166712</v>
      </c>
      <c r="F9" s="12">
        <v>-1.2268890832801365</v>
      </c>
      <c r="G9" s="11">
        <v>-1.8732070662131679</v>
      </c>
      <c r="H9" s="12">
        <v>-8.8896724899291293</v>
      </c>
      <c r="I9" s="11">
        <v>-0.16728984845224115</v>
      </c>
      <c r="J9" s="12">
        <v>-0.79390687257906478</v>
      </c>
      <c r="K9" s="11">
        <v>0.42335328120551607</v>
      </c>
      <c r="L9" s="12">
        <v>2.0091062463596483</v>
      </c>
      <c r="M9" s="11">
        <v>-0.38534205015899547</v>
      </c>
      <c r="N9" s="12">
        <v>-1.8287164747015154</v>
      </c>
      <c r="O9" s="11">
        <v>-1.702263853606719E-2</v>
      </c>
      <c r="P9" s="12">
        <v>-8.0784278593396763E-2</v>
      </c>
      <c r="Q9" s="22">
        <v>2.8698909068441102E-2</v>
      </c>
      <c r="R9" s="22">
        <v>0.13619631648755792</v>
      </c>
    </row>
    <row r="10" spans="1:18" x14ac:dyDescent="0.25">
      <c r="A10" t="s">
        <v>13</v>
      </c>
      <c r="C10" s="9" t="e">
        <v>#NUM!</v>
      </c>
      <c r="D10" s="10" t="e">
        <v>#NUM!</v>
      </c>
      <c r="E10" s="9">
        <v>3.1001882606184233E-2</v>
      </c>
      <c r="F10" s="10">
        <v>0.31402390710345784</v>
      </c>
      <c r="G10" s="9">
        <v>9.9203790480163496E-3</v>
      </c>
      <c r="H10" s="10">
        <v>0.10048538755462388</v>
      </c>
      <c r="I10" s="9">
        <v>0.21089821761308439</v>
      </c>
      <c r="J10" s="10">
        <v>2.1362277619490477</v>
      </c>
      <c r="K10" s="9">
        <v>0.64204516265885692</v>
      </c>
      <c r="L10" s="10">
        <v>6.5033963606710401</v>
      </c>
      <c r="M10" s="9">
        <v>0.11912937605467976</v>
      </c>
      <c r="N10" s="10">
        <v>1.2066838841595136</v>
      </c>
      <c r="O10" s="9">
        <v>3.3733582041168934E-2</v>
      </c>
      <c r="P10" s="10">
        <v>0.34169380510620329</v>
      </c>
      <c r="Q10" s="21">
        <v>0.28260256961489855</v>
      </c>
      <c r="R10" s="21">
        <v>2.8625346465328789</v>
      </c>
    </row>
    <row r="11" spans="1:18" x14ac:dyDescent="0.25">
      <c r="A11" t="s">
        <v>14</v>
      </c>
      <c r="C11" s="9" t="e">
        <v>#NUM!</v>
      </c>
      <c r="D11" s="10" t="e">
        <v>#NUM!</v>
      </c>
      <c r="E11" s="9">
        <v>-0.33649579101302102</v>
      </c>
      <c r="F11" s="10">
        <v>-8.7670074410606276</v>
      </c>
      <c r="G11" s="9">
        <v>-0.44663345695120821</v>
      </c>
      <c r="H11" s="10">
        <v>-11.636516548185753</v>
      </c>
      <c r="I11" s="9">
        <v>8.3699121768093021E-2</v>
      </c>
      <c r="J11" s="10">
        <v>2.1806835120939638</v>
      </c>
      <c r="K11" s="9">
        <v>0.2678436747641344</v>
      </c>
      <c r="L11" s="10">
        <v>6.9783562006198281</v>
      </c>
      <c r="M11" s="9">
        <v>0.65556566501465852</v>
      </c>
      <c r="N11" s="10">
        <v>17.080002831491498</v>
      </c>
      <c r="O11" s="9">
        <v>-0.21309766954470596</v>
      </c>
      <c r="P11" s="10">
        <v>-5.5520125495383184</v>
      </c>
      <c r="Q11" s="21">
        <v>1.4767695683055356E-2</v>
      </c>
      <c r="R11" s="21">
        <v>0.38475517792035419</v>
      </c>
    </row>
    <row r="12" spans="1:18" x14ac:dyDescent="0.25">
      <c r="A12" s="4" t="s">
        <v>34</v>
      </c>
      <c r="B12" s="4"/>
      <c r="C12" s="11" t="e">
        <v>#NUM!</v>
      </c>
      <c r="D12" s="12" t="e">
        <v>#NUM!</v>
      </c>
      <c r="E12" s="11">
        <v>-0.40524779358792479</v>
      </c>
      <c r="F12" s="12">
        <v>-7.8541422648839756</v>
      </c>
      <c r="G12" s="11">
        <v>-0.14691279284460362</v>
      </c>
      <c r="H12" s="12">
        <v>-2.847329445811269</v>
      </c>
      <c r="I12" s="11">
        <v>4.3256741681961267E-2</v>
      </c>
      <c r="J12" s="12">
        <v>0.83836262272393469</v>
      </c>
      <c r="K12" s="11">
        <v>-7.9156886299160081E-2</v>
      </c>
      <c r="L12" s="12">
        <v>-1.5341464064108692</v>
      </c>
      <c r="M12" s="11">
        <v>0.91336654657608518</v>
      </c>
      <c r="N12" s="12">
        <v>17.702035422033461</v>
      </c>
      <c r="O12" s="11">
        <v>-0.29992757530641206</v>
      </c>
      <c r="P12" s="12">
        <v>-5.8129220760511373</v>
      </c>
      <c r="Q12" s="22">
        <v>-0.13487251486903459</v>
      </c>
      <c r="R12" s="22">
        <v>-2.6139757851000951</v>
      </c>
    </row>
    <row r="13" spans="1:18" x14ac:dyDescent="0.25">
      <c r="A13" s="4" t="s">
        <v>25</v>
      </c>
      <c r="B13" s="4"/>
      <c r="C13" s="11" t="e">
        <v>#NUM!</v>
      </c>
      <c r="D13" s="12" t="e">
        <v>#NUM!</v>
      </c>
      <c r="E13" s="11">
        <v>-0.83857120473773417</v>
      </c>
      <c r="F13" s="12">
        <v>-2.0585452624288045</v>
      </c>
      <c r="G13" s="11">
        <v>0.36959121016462471</v>
      </c>
      <c r="H13" s="12">
        <v>0.90728161236786775</v>
      </c>
      <c r="I13" s="11">
        <v>-0.24320072784280308</v>
      </c>
      <c r="J13" s="12">
        <v>-0.59701514110136422</v>
      </c>
      <c r="K13" s="11">
        <v>-0.66910176176266078</v>
      </c>
      <c r="L13" s="12">
        <v>-1.6425274967437868</v>
      </c>
      <c r="M13" s="11">
        <v>0.58196088055649897</v>
      </c>
      <c r="N13" s="12">
        <v>1.4286119137171571</v>
      </c>
      <c r="O13" s="11">
        <v>-0.84937775075852684</v>
      </c>
      <c r="P13" s="12">
        <v>-2.0850734379595623</v>
      </c>
      <c r="Q13" s="22">
        <v>-0.53222664675011344</v>
      </c>
      <c r="R13" s="22">
        <v>-1.3065230907236689</v>
      </c>
    </row>
    <row r="14" spans="1:18" x14ac:dyDescent="0.25">
      <c r="A14" t="s">
        <v>35</v>
      </c>
      <c r="C14" s="9" t="e">
        <v>#NUM!</v>
      </c>
      <c r="D14" s="10" t="e">
        <v>#NUM!</v>
      </c>
      <c r="E14" s="9">
        <v>-0.51690087778837002</v>
      </c>
      <c r="F14" s="10">
        <v>-0.61000197294126923</v>
      </c>
      <c r="G14" s="9">
        <v>0.56093146493221335</v>
      </c>
      <c r="H14" s="10">
        <v>0.66196308614816812</v>
      </c>
      <c r="I14" s="9">
        <v>-0.46680775670853375</v>
      </c>
      <c r="J14" s="10">
        <v>-0.550886378438455</v>
      </c>
      <c r="K14" s="9">
        <v>-0.71908750048933201</v>
      </c>
      <c r="L14" s="10">
        <v>-0.84860524109128865</v>
      </c>
      <c r="M14" s="9">
        <v>-0.37219179662923929</v>
      </c>
      <c r="N14" s="10">
        <v>-0.43922875741245226</v>
      </c>
      <c r="O14" s="9">
        <v>-0.71908750048933201</v>
      </c>
      <c r="P14" s="10">
        <v>-0.84860524109128865</v>
      </c>
      <c r="Q14" s="21">
        <v>-0.71908750048933201</v>
      </c>
      <c r="R14" s="21">
        <v>-0.84860524109128865</v>
      </c>
    </row>
    <row r="15" spans="1:18" x14ac:dyDescent="0.25">
      <c r="A15" t="s">
        <v>36</v>
      </c>
      <c r="C15" s="9" t="e">
        <v>#NUM!</v>
      </c>
      <c r="D15" s="10" t="e">
        <v>#NUM!</v>
      </c>
      <c r="E15" s="9">
        <v>0.11306639494512284</v>
      </c>
      <c r="F15" s="10">
        <v>0.11593437229503367</v>
      </c>
      <c r="G15" s="9">
        <v>-5.4667050161521499E-2</v>
      </c>
      <c r="H15" s="10">
        <v>-5.6053703213701844E-2</v>
      </c>
      <c r="I15" s="9">
        <v>0.25067231083263408</v>
      </c>
      <c r="J15" s="10">
        <v>0.25703072095145618</v>
      </c>
      <c r="K15" s="9">
        <v>0.60764525387388213</v>
      </c>
      <c r="L15" s="10">
        <v>0.62305843500287228</v>
      </c>
      <c r="M15" s="9">
        <v>0.2489914662894985</v>
      </c>
      <c r="N15" s="10">
        <v>0.25530724106931668</v>
      </c>
      <c r="O15" s="9">
        <v>0.18875435611996386</v>
      </c>
      <c r="P15" s="10">
        <v>0.19354219089891656</v>
      </c>
      <c r="Q15" s="21">
        <v>0.25256582370823794</v>
      </c>
      <c r="R15" s="21">
        <v>0.25897226358905634</v>
      </c>
    </row>
    <row r="16" spans="1:18" x14ac:dyDescent="0.25">
      <c r="A16" s="4" t="s">
        <v>37</v>
      </c>
      <c r="B16" s="4"/>
      <c r="C16" s="11" t="e">
        <v>#NUM!</v>
      </c>
      <c r="D16" s="12" t="e">
        <v>#NUM!</v>
      </c>
      <c r="E16" s="11">
        <v>-0.82381582526896913</v>
      </c>
      <c r="F16" s="12">
        <v>-1.9224543527966889</v>
      </c>
      <c r="G16" s="11">
        <v>0.36232535497760526</v>
      </c>
      <c r="H16" s="12">
        <v>0.84552145569415771</v>
      </c>
      <c r="I16" s="11">
        <v>-0.22027489382575152</v>
      </c>
      <c r="J16" s="12">
        <v>-0.51403288873321351</v>
      </c>
      <c r="K16" s="11" t="e">
        <v>#NUM!</v>
      </c>
      <c r="L16" s="12" t="e">
        <v>#NUM!</v>
      </c>
      <c r="M16" s="11">
        <v>0.15955682742993826</v>
      </c>
      <c r="N16" s="12">
        <v>0.37234137534438183</v>
      </c>
      <c r="O16" s="11" t="e">
        <v>#NUM!</v>
      </c>
      <c r="P16" s="12" t="e">
        <v>#NUM!</v>
      </c>
      <c r="Q16" s="22" t="e">
        <v>#NUM!</v>
      </c>
      <c r="R16" s="22" t="e">
        <v>#NUM!</v>
      </c>
    </row>
    <row r="17" spans="1:18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4.0302689298789857E-2</v>
      </c>
      <c r="F17" s="14">
        <v>5.667395406987108E-2</v>
      </c>
      <c r="G17" s="13">
        <v>0.66677732949278812</v>
      </c>
      <c r="H17" s="14">
        <v>0.93762744878764792</v>
      </c>
      <c r="I17" s="13">
        <v>0.14853596902184399</v>
      </c>
      <c r="J17" s="14">
        <v>0.20887243091047392</v>
      </c>
      <c r="K17" s="13">
        <v>3.6220326087891913E-2</v>
      </c>
      <c r="L17" s="14">
        <v>5.0933303281142983E-2</v>
      </c>
      <c r="M17" s="13">
        <v>0.34179140926681795</v>
      </c>
      <c r="N17" s="14">
        <v>0.48062972886640054</v>
      </c>
      <c r="O17" s="13">
        <v>7.9110271839362326E-2</v>
      </c>
      <c r="P17" s="14">
        <v>0.11124547742806978</v>
      </c>
      <c r="Q17" s="22">
        <v>-1.4666200993738614</v>
      </c>
      <c r="R17" s="22">
        <v>-2.0623725512123516</v>
      </c>
    </row>
    <row r="20" spans="1:18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8" x14ac:dyDescent="0.25">
      <c r="A21" t="s">
        <v>52</v>
      </c>
      <c r="B21">
        <f>Team!J$9</f>
        <v>8.2666777618745151</v>
      </c>
      <c r="C21">
        <f>Team!K$9-B21</f>
        <v>9.4695333450505146</v>
      </c>
      <c r="E21" t="s">
        <v>52</v>
      </c>
      <c r="F21">
        <f>Team!J$12</f>
        <v>63.634498907798175</v>
      </c>
      <c r="G21">
        <f>Team!K$12-F21</f>
        <v>38.724513482597672</v>
      </c>
      <c r="I21" t="s">
        <v>52</v>
      </c>
      <c r="J21">
        <f>Team!J$16</f>
        <v>5.9641882271929463</v>
      </c>
      <c r="K21">
        <f>Team!K$16-J21</f>
        <v>4.6660397786059873</v>
      </c>
      <c r="M21" t="s">
        <v>52</v>
      </c>
      <c r="N21">
        <f>Team!J$17</f>
        <v>3.6356111208439623</v>
      </c>
      <c r="O21">
        <f>Team!K$17-N21</f>
        <v>2.8213969598921285</v>
      </c>
    </row>
    <row r="22" spans="1:18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8" x14ac:dyDescent="0.25">
      <c r="A23" t="s">
        <v>19</v>
      </c>
      <c r="B23">
        <f>Ben!R$9</f>
        <v>6.2070102110299654</v>
      </c>
      <c r="C23">
        <f>Ben!S$9-B23</f>
        <v>10.805430618000168</v>
      </c>
      <c r="E23" t="s">
        <v>19</v>
      </c>
      <c r="F23">
        <f>Ben!R$12</f>
        <v>69.55244937996406</v>
      </c>
      <c r="G23">
        <f>Ben!S$12-F23</f>
        <v>11.809834387123715</v>
      </c>
      <c r="I23" t="s">
        <v>19</v>
      </c>
      <c r="J23">
        <f>Ben!R$16</f>
        <v>5.1295224653559437</v>
      </c>
      <c r="K23">
        <f>Ben!S$16-J23</f>
        <v>2.4877851424477928</v>
      </c>
      <c r="M23" t="s">
        <v>19</v>
      </c>
      <c r="N23">
        <f>Ben!R$17</f>
        <v>3.9876333998276179</v>
      </c>
      <c r="O23">
        <f>Ben!S$17-N23</f>
        <v>2.1812076551293043</v>
      </c>
    </row>
    <row r="24" spans="1:18" x14ac:dyDescent="0.25">
      <c r="A24" t="s">
        <v>17</v>
      </c>
      <c r="B24">
        <f>Lucas!R$9</f>
        <v>-0.15958995451443769</v>
      </c>
      <c r="C24">
        <f>Lucas!S$9-B24</f>
        <v>8.7348742260057666</v>
      </c>
      <c r="E24" t="s">
        <v>17</v>
      </c>
      <c r="F24">
        <f>Lucas!R$12</f>
        <v>68.651524301271493</v>
      </c>
      <c r="G24">
        <f>Lucas!S$12-F24</f>
        <v>22.644637007534044</v>
      </c>
      <c r="I24" t="s">
        <v>17</v>
      </c>
      <c r="J24">
        <f>Lucas!R$16</f>
        <v>7.5749019660114492</v>
      </c>
      <c r="K24">
        <f>Lucas!S$16-J24</f>
        <v>2.9900983264844321</v>
      </c>
      <c r="M24" t="s">
        <v>17</v>
      </c>
      <c r="N24">
        <f>Lucas!R$17</f>
        <v>6</v>
      </c>
      <c r="O24">
        <f>Lucas!S$17-N24</f>
        <v>0</v>
      </c>
    </row>
    <row r="25" spans="1:18" x14ac:dyDescent="0.25">
      <c r="A25" t="s">
        <v>1</v>
      </c>
      <c r="B25">
        <f>Zoe!R$9</f>
        <v>5.6976495448801039</v>
      </c>
      <c r="C25">
        <f>Zoe!S$9-B25</f>
        <v>11.118646347137382</v>
      </c>
      <c r="E25" t="s">
        <v>1</v>
      </c>
      <c r="F25">
        <f>Zoe!R$12</f>
        <v>85.780130561557996</v>
      </c>
      <c r="G25">
        <f>Zoe!S$12-F25</f>
        <v>29.189543962841668</v>
      </c>
      <c r="I25" t="s">
        <v>1</v>
      </c>
      <c r="J25">
        <f>Zoe!R$16</f>
        <v>6.7697178480950626</v>
      </c>
      <c r="K25">
        <f>Zoe!S$16-J25</f>
        <v>3.7480222454232219</v>
      </c>
      <c r="M25" t="s">
        <v>1</v>
      </c>
      <c r="N25">
        <f>Zoe!R$17</f>
        <v>4.0371886743644323</v>
      </c>
      <c r="O25">
        <f>Zoe!S$17-N25</f>
        <v>2.8682121987969413</v>
      </c>
    </row>
    <row r="26" spans="1:18" x14ac:dyDescent="0.25">
      <c r="A26" t="s">
        <v>16</v>
      </c>
      <c r="B26">
        <f>Maddie!R$9</f>
        <v>15</v>
      </c>
      <c r="C26">
        <f>Maddie!S$9-B26</f>
        <v>0</v>
      </c>
      <c r="E26" t="s">
        <v>16</v>
      </c>
      <c r="F26">
        <f>Maddie!R$12</f>
        <v>67.128438838214493</v>
      </c>
      <c r="G26">
        <f>Maddie!S$12-F26</f>
        <v>28.505403395885537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3.788848549570619</v>
      </c>
      <c r="O26">
        <f>Maddie!S$17-N26</f>
        <v>2.6213252962530991</v>
      </c>
    </row>
    <row r="27" spans="1:18" x14ac:dyDescent="0.25">
      <c r="A27" t="s">
        <v>2</v>
      </c>
      <c r="B27">
        <f>Matt!R$9</f>
        <v>6.9758398390485556</v>
      </c>
      <c r="C27">
        <f>Matt!S$9-B27</f>
        <v>10.466230509962733</v>
      </c>
      <c r="E27" t="s">
        <v>2</v>
      </c>
      <c r="F27">
        <f>Matt!R$12</f>
        <v>64.540298333262498</v>
      </c>
      <c r="G27">
        <f>Matt!S$12-F27</f>
        <v>38.896685310786808</v>
      </c>
      <c r="I27" t="s">
        <v>2</v>
      </c>
      <c r="J27">
        <f>Matt!R$16</f>
        <v>4.9595239674041665</v>
      </c>
      <c r="K27">
        <f>Matt!S$16-J27</f>
        <v>5.690532564951523</v>
      </c>
      <c r="M27" t="s">
        <v>2</v>
      </c>
      <c r="N27">
        <f>Matt!R$17</f>
        <v>3.8069033894415618</v>
      </c>
      <c r="O27">
        <f>Matt!S$17-N27</f>
        <v>2.923313081477632</v>
      </c>
    </row>
    <row r="28" spans="1:18" x14ac:dyDescent="0.25">
      <c r="A28" t="s">
        <v>21</v>
      </c>
      <c r="B28">
        <f>Caleb!R$9</f>
        <v>7.5052290424786925</v>
      </c>
      <c r="C28">
        <f>Caleb!S$9-B28</f>
        <v>10.601371386363471</v>
      </c>
      <c r="E28" t="s">
        <v>21</v>
      </c>
      <c r="F28">
        <f>Caleb!R$12</f>
        <v>61.373726294091249</v>
      </c>
      <c r="G28">
        <f>Caleb!S$12-F28</f>
        <v>32.467456407491632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4.0163203746592302</v>
      </c>
      <c r="O28">
        <f>Caleb!S$17-N28</f>
        <v>2.3657101967918042</v>
      </c>
    </row>
  </sheetData>
  <mergeCells count="8">
    <mergeCell ref="Q2:R2"/>
    <mergeCell ref="O2:P2"/>
    <mergeCell ref="C2:D2"/>
    <mergeCell ref="E2:F2"/>
    <mergeCell ref="G2:H2"/>
    <mergeCell ref="I2:J2"/>
    <mergeCell ref="K2:L2"/>
    <mergeCell ref="M2:N2"/>
  </mergeCells>
  <conditionalFormatting sqref="D4 F4 H4 J4 L4 N4 P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G5 I5 K5 M5 O5 Q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G7 I7 K7 M7 O7 Q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G9 I9 K9 M9 O9 Q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G11 I11 K11 M11 O11 Q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G13 I13 K13 M13 O13 Q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G15 I15 K15 M15 O15 Q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G17 I17 K17 M17 O17 Q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H5 J5 L5 N5 P5 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H6 J6 L6 N6 P6 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H8 J8 L8 N8 P8 R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H10 J10 L10 N10 P10 R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H12 J12 L12 N12 P12 R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H14 J14 L14 N14 P14 R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H16 J16 L16 N16 P16 R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 E4 I4 K4 M4 O4 Q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 E6 I6 K6 M6 O6 Q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 E8 I8 K8 M8 O8 Q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 E10 I10 K10 M10 O10 Q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 E12 I12 K12 M12 O12 Q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 E14 I14 K14 M14 O14 Q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 E16 I16 K16 M16 O16 Q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 F4 J4 L4 N4 P4 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 F7 J7 L7 N7 P7 R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 F9 J9 L9 N9 P9 R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 F11 J11 L11 N11 P11 R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 F13 J13 L13 N13 P13 R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 F15 J15 L15 N15 P15 R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 F17 J17 L17 N17 P17 R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AF77"/>
  <sheetViews>
    <sheetView tabSelected="1" topLeftCell="D1" workbookViewId="0">
      <selection activeCell="O33" sqref="O33"/>
    </sheetView>
  </sheetViews>
  <sheetFormatPr defaultRowHeight="15" x14ac:dyDescent="0.25"/>
  <sheetData>
    <row r="4" spans="3:10" x14ac:dyDescent="0.25"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>
        <v>0</v>
      </c>
      <c r="J4">
        <v>0</v>
      </c>
    </row>
    <row r="5" spans="3:10" x14ac:dyDescent="0.25"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>
        <v>0</v>
      </c>
      <c r="J5">
        <v>0</v>
      </c>
    </row>
    <row r="6" spans="3:10" x14ac:dyDescent="0.25"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>
        <v>2.5317725175319774</v>
      </c>
      <c r="J6">
        <v>2.2635720172142673</v>
      </c>
    </row>
    <row r="7" spans="3:10" x14ac:dyDescent="0.25"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>
        <v>0</v>
      </c>
      <c r="J7">
        <v>0</v>
      </c>
    </row>
    <row r="8" spans="3:10" x14ac:dyDescent="0.25"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>
        <v>6.030843597475128</v>
      </c>
      <c r="J8">
        <v>0.95113618370647046</v>
      </c>
    </row>
    <row r="9" spans="3:10" x14ac:dyDescent="0.25"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>
        <v>13.12709007012791</v>
      </c>
      <c r="J9">
        <v>4.3551265828964842</v>
      </c>
    </row>
    <row r="10" spans="3:10" x14ac:dyDescent="0.25"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>
        <v>27.373838849928937</v>
      </c>
      <c r="J10">
        <v>15.800454683868566</v>
      </c>
    </row>
    <row r="11" spans="3:10" x14ac:dyDescent="0.25"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>
        <v>121.06354503506394</v>
      </c>
      <c r="J11">
        <v>18.318298433873196</v>
      </c>
    </row>
    <row r="12" spans="3:10" x14ac:dyDescent="0.25"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>
        <v>80.562616115007103</v>
      </c>
      <c r="J12">
        <v>13.447893966693167</v>
      </c>
    </row>
    <row r="13" spans="3:10" x14ac:dyDescent="0.25"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>
        <v>8.5626161150071063</v>
      </c>
      <c r="J13">
        <v>1.7490453959737429</v>
      </c>
    </row>
    <row r="14" spans="3:10" x14ac:dyDescent="0.25"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>
        <v>0</v>
      </c>
      <c r="J14">
        <v>0</v>
      </c>
    </row>
    <row r="15" spans="3:10" x14ac:dyDescent="0.25"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>
        <v>2.4373838849928942</v>
      </c>
      <c r="J15">
        <v>1.5800454683868568</v>
      </c>
    </row>
    <row r="16" spans="3:10" x14ac:dyDescent="0.25"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32" x14ac:dyDescent="0.25"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>
        <v>3.0000000000000004</v>
      </c>
      <c r="J17">
        <v>4.4408920985006262E-16</v>
      </c>
    </row>
    <row r="22" spans="1:32" x14ac:dyDescent="0.25">
      <c r="A22">
        <v>35</v>
      </c>
      <c r="B22" t="s">
        <v>17</v>
      </c>
      <c r="C22" t="s">
        <v>21</v>
      </c>
      <c r="D22" t="s">
        <v>53</v>
      </c>
      <c r="E22" t="s">
        <v>16</v>
      </c>
      <c r="F22">
        <v>0</v>
      </c>
      <c r="G22">
        <v>0</v>
      </c>
      <c r="H22">
        <v>0</v>
      </c>
      <c r="I22">
        <v>0</v>
      </c>
      <c r="J22">
        <v>8</v>
      </c>
      <c r="K22">
        <v>3</v>
      </c>
      <c r="L22">
        <v>33</v>
      </c>
      <c r="M22">
        <v>116</v>
      </c>
      <c r="N22">
        <v>80</v>
      </c>
      <c r="O22">
        <v>8</v>
      </c>
      <c r="P22">
        <v>0</v>
      </c>
      <c r="Q22">
        <v>3</v>
      </c>
      <c r="R22">
        <v>0</v>
      </c>
      <c r="S22">
        <v>5</v>
      </c>
      <c r="T22">
        <v>3</v>
      </c>
      <c r="U22" t="s">
        <v>54</v>
      </c>
      <c r="V22" t="s">
        <v>45</v>
      </c>
      <c r="W22" t="b">
        <v>1</v>
      </c>
      <c r="Z22">
        <v>35</v>
      </c>
      <c r="AD22">
        <v>0</v>
      </c>
      <c r="AE22">
        <v>0</v>
      </c>
      <c r="AF22">
        <v>0</v>
      </c>
    </row>
    <row r="23" spans="1:32" x14ac:dyDescent="0.25">
      <c r="A23">
        <v>50</v>
      </c>
      <c r="B23" t="s">
        <v>2</v>
      </c>
      <c r="C23" t="s">
        <v>1</v>
      </c>
      <c r="D23" t="s">
        <v>53</v>
      </c>
      <c r="E23" t="s">
        <v>2</v>
      </c>
      <c r="F23">
        <v>0</v>
      </c>
      <c r="G23">
        <v>0</v>
      </c>
      <c r="H23">
        <v>0</v>
      </c>
      <c r="I23">
        <v>0</v>
      </c>
      <c r="J23">
        <v>6</v>
      </c>
      <c r="K23">
        <v>15</v>
      </c>
      <c r="L23">
        <v>33</v>
      </c>
      <c r="M23">
        <v>108</v>
      </c>
      <c r="N23">
        <v>60</v>
      </c>
      <c r="O23">
        <v>6</v>
      </c>
      <c r="P23">
        <v>0</v>
      </c>
      <c r="Q23">
        <v>3</v>
      </c>
      <c r="R23">
        <v>0</v>
      </c>
      <c r="S23">
        <v>3</v>
      </c>
      <c r="T23">
        <v>6</v>
      </c>
      <c r="U23" t="s">
        <v>47</v>
      </c>
      <c r="V23" t="s">
        <v>45</v>
      </c>
      <c r="W23" t="b">
        <v>1</v>
      </c>
      <c r="Z23">
        <v>50</v>
      </c>
      <c r="AB23">
        <v>3</v>
      </c>
      <c r="AD23">
        <v>1</v>
      </c>
      <c r="AE23">
        <v>0</v>
      </c>
      <c r="AF23">
        <v>0</v>
      </c>
    </row>
    <row r="24" spans="1:32" x14ac:dyDescent="0.25">
      <c r="A24">
        <v>50</v>
      </c>
      <c r="B24" t="s">
        <v>2</v>
      </c>
      <c r="C24" t="s">
        <v>1</v>
      </c>
      <c r="D24" t="s">
        <v>53</v>
      </c>
      <c r="E24" t="s">
        <v>2</v>
      </c>
      <c r="F24">
        <v>0</v>
      </c>
      <c r="G24">
        <v>0</v>
      </c>
      <c r="H24">
        <v>4</v>
      </c>
      <c r="I24">
        <v>0</v>
      </c>
      <c r="J24">
        <v>6</v>
      </c>
      <c r="K24">
        <v>15</v>
      </c>
      <c r="L24">
        <v>43</v>
      </c>
      <c r="M24">
        <v>150</v>
      </c>
      <c r="N24">
        <v>92</v>
      </c>
      <c r="O24">
        <v>10</v>
      </c>
      <c r="P24">
        <v>0</v>
      </c>
      <c r="Q24">
        <v>4</v>
      </c>
      <c r="R24">
        <v>4</v>
      </c>
      <c r="S24">
        <v>2</v>
      </c>
      <c r="T24">
        <v>6</v>
      </c>
      <c r="V24" t="s">
        <v>45</v>
      </c>
      <c r="W24" t="b">
        <v>1</v>
      </c>
      <c r="Z24">
        <v>50</v>
      </c>
      <c r="AD24">
        <v>2</v>
      </c>
      <c r="AE24">
        <v>0</v>
      </c>
      <c r="AF24">
        <v>0</v>
      </c>
    </row>
    <row r="25" spans="1:32" x14ac:dyDescent="0.25">
      <c r="A25">
        <v>50</v>
      </c>
      <c r="B25" t="s">
        <v>2</v>
      </c>
      <c r="C25" t="s">
        <v>1</v>
      </c>
      <c r="D25" t="s">
        <v>53</v>
      </c>
      <c r="E25" t="s">
        <v>2</v>
      </c>
      <c r="F25">
        <v>0</v>
      </c>
      <c r="G25">
        <v>0</v>
      </c>
      <c r="H25">
        <v>5</v>
      </c>
      <c r="I25">
        <v>0</v>
      </c>
      <c r="J25">
        <v>5</v>
      </c>
      <c r="K25">
        <v>15</v>
      </c>
      <c r="L25">
        <v>3</v>
      </c>
      <c r="M25">
        <v>108</v>
      </c>
      <c r="N25">
        <v>90</v>
      </c>
      <c r="O25">
        <v>10</v>
      </c>
      <c r="P25">
        <v>0</v>
      </c>
      <c r="Q25">
        <v>0</v>
      </c>
      <c r="R25">
        <v>5</v>
      </c>
      <c r="S25">
        <v>5</v>
      </c>
      <c r="T25">
        <v>6</v>
      </c>
      <c r="V25" t="s">
        <v>45</v>
      </c>
      <c r="W25" t="b">
        <v>1</v>
      </c>
      <c r="Z25">
        <v>50</v>
      </c>
      <c r="AD25">
        <v>3</v>
      </c>
      <c r="AE25">
        <v>0</v>
      </c>
      <c r="AF25">
        <v>0</v>
      </c>
    </row>
    <row r="26" spans="1:32" x14ac:dyDescent="0.25">
      <c r="AD26">
        <v>4</v>
      </c>
      <c r="AE26">
        <v>0</v>
      </c>
      <c r="AF26">
        <v>0</v>
      </c>
    </row>
    <row r="27" spans="1:32" x14ac:dyDescent="0.25">
      <c r="AD27">
        <v>5</v>
      </c>
      <c r="AE27">
        <v>0</v>
      </c>
      <c r="AF27">
        <v>0</v>
      </c>
    </row>
    <row r="28" spans="1:32" x14ac:dyDescent="0.25">
      <c r="AD28">
        <v>6</v>
      </c>
      <c r="AE28">
        <v>0</v>
      </c>
      <c r="AF28">
        <v>0</v>
      </c>
    </row>
    <row r="29" spans="1:32" x14ac:dyDescent="0.25">
      <c r="AD29">
        <v>7</v>
      </c>
      <c r="AE29">
        <v>0</v>
      </c>
      <c r="AF29">
        <v>0</v>
      </c>
    </row>
    <row r="30" spans="1:32" x14ac:dyDescent="0.25">
      <c r="AD30">
        <v>8</v>
      </c>
      <c r="AE30">
        <v>0</v>
      </c>
      <c r="AF30">
        <v>0</v>
      </c>
    </row>
    <row r="31" spans="1:32" x14ac:dyDescent="0.25">
      <c r="AD31">
        <v>9</v>
      </c>
      <c r="AE31">
        <v>0</v>
      </c>
      <c r="AF31">
        <v>0</v>
      </c>
    </row>
    <row r="32" spans="1:32" x14ac:dyDescent="0.25">
      <c r="AD32">
        <v>10</v>
      </c>
      <c r="AE32">
        <v>0</v>
      </c>
      <c r="AF32">
        <v>0</v>
      </c>
    </row>
    <row r="33" spans="30:32" x14ac:dyDescent="0.25">
      <c r="AD33">
        <v>11</v>
      </c>
      <c r="AE33">
        <v>0</v>
      </c>
      <c r="AF33">
        <v>0</v>
      </c>
    </row>
    <row r="34" spans="30:32" x14ac:dyDescent="0.25">
      <c r="AD34">
        <v>12</v>
      </c>
      <c r="AE34">
        <v>0</v>
      </c>
      <c r="AF34">
        <v>0</v>
      </c>
    </row>
    <row r="35" spans="30:32" x14ac:dyDescent="0.25">
      <c r="AD35">
        <v>13</v>
      </c>
      <c r="AE35">
        <v>0</v>
      </c>
      <c r="AF35">
        <v>0</v>
      </c>
    </row>
    <row r="36" spans="30:32" x14ac:dyDescent="0.25">
      <c r="AD36">
        <v>14</v>
      </c>
      <c r="AE36">
        <v>0</v>
      </c>
      <c r="AF36">
        <v>0</v>
      </c>
    </row>
    <row r="37" spans="30:32" x14ac:dyDescent="0.25">
      <c r="AD37">
        <v>15</v>
      </c>
      <c r="AE37">
        <v>0</v>
      </c>
      <c r="AF37">
        <v>0</v>
      </c>
    </row>
    <row r="38" spans="30:32" x14ac:dyDescent="0.25">
      <c r="AD38">
        <v>16</v>
      </c>
      <c r="AE38">
        <v>0</v>
      </c>
      <c r="AF38">
        <v>0</v>
      </c>
    </row>
    <row r="39" spans="30:32" x14ac:dyDescent="0.25">
      <c r="AD39">
        <v>17</v>
      </c>
      <c r="AE39">
        <v>0</v>
      </c>
      <c r="AF39">
        <v>0</v>
      </c>
    </row>
    <row r="40" spans="30:32" x14ac:dyDescent="0.25">
      <c r="AD40">
        <v>18</v>
      </c>
      <c r="AE40">
        <v>0</v>
      </c>
      <c r="AF40">
        <v>0</v>
      </c>
    </row>
    <row r="41" spans="30:32" x14ac:dyDescent="0.25">
      <c r="AD41">
        <v>19</v>
      </c>
      <c r="AE41">
        <v>0</v>
      </c>
      <c r="AF41">
        <v>0</v>
      </c>
    </row>
    <row r="42" spans="30:32" x14ac:dyDescent="0.25">
      <c r="AD42">
        <v>20</v>
      </c>
      <c r="AE42">
        <v>0</v>
      </c>
      <c r="AF42">
        <v>0</v>
      </c>
    </row>
    <row r="43" spans="30:32" x14ac:dyDescent="0.25">
      <c r="AD43">
        <v>21</v>
      </c>
      <c r="AE43">
        <v>0</v>
      </c>
      <c r="AF43">
        <v>0</v>
      </c>
    </row>
    <row r="44" spans="30:32" x14ac:dyDescent="0.25">
      <c r="AD44">
        <v>22</v>
      </c>
      <c r="AE44">
        <v>0</v>
      </c>
      <c r="AF44">
        <v>0</v>
      </c>
    </row>
    <row r="45" spans="30:32" x14ac:dyDescent="0.25">
      <c r="AD45">
        <v>23</v>
      </c>
      <c r="AE45">
        <v>0</v>
      </c>
      <c r="AF45">
        <v>0</v>
      </c>
    </row>
    <row r="46" spans="30:32" x14ac:dyDescent="0.25">
      <c r="AD46">
        <v>24</v>
      </c>
      <c r="AE46">
        <v>0</v>
      </c>
      <c r="AF46">
        <v>0</v>
      </c>
    </row>
    <row r="47" spans="30:32" x14ac:dyDescent="0.25">
      <c r="AD47">
        <v>25</v>
      </c>
      <c r="AE47">
        <v>0</v>
      </c>
      <c r="AF47">
        <v>0</v>
      </c>
    </row>
    <row r="48" spans="30:32" x14ac:dyDescent="0.25">
      <c r="AD48">
        <v>26</v>
      </c>
      <c r="AE48">
        <v>0</v>
      </c>
      <c r="AF48">
        <v>0</v>
      </c>
    </row>
    <row r="49" spans="30:32" x14ac:dyDescent="0.25">
      <c r="AD49">
        <v>27</v>
      </c>
      <c r="AE49">
        <v>0</v>
      </c>
      <c r="AF49">
        <v>0</v>
      </c>
    </row>
    <row r="50" spans="30:32" x14ac:dyDescent="0.25">
      <c r="AD50">
        <v>28</v>
      </c>
      <c r="AE50">
        <v>0</v>
      </c>
      <c r="AF50">
        <v>0</v>
      </c>
    </row>
    <row r="51" spans="30:32" x14ac:dyDescent="0.25">
      <c r="AD51">
        <v>29</v>
      </c>
      <c r="AE51">
        <v>0</v>
      </c>
      <c r="AF51">
        <v>0</v>
      </c>
    </row>
    <row r="52" spans="30:32" x14ac:dyDescent="0.25">
      <c r="AD52">
        <v>30</v>
      </c>
      <c r="AE52">
        <v>0</v>
      </c>
      <c r="AF52">
        <v>0</v>
      </c>
    </row>
    <row r="53" spans="30:32" x14ac:dyDescent="0.25">
      <c r="AD53">
        <v>31</v>
      </c>
      <c r="AE53">
        <v>0</v>
      </c>
      <c r="AF53">
        <v>0</v>
      </c>
    </row>
    <row r="54" spans="30:32" x14ac:dyDescent="0.25">
      <c r="AD54">
        <v>32</v>
      </c>
      <c r="AE54">
        <v>0</v>
      </c>
      <c r="AF54">
        <v>0</v>
      </c>
    </row>
    <row r="55" spans="30:32" x14ac:dyDescent="0.25">
      <c r="AD55">
        <v>33</v>
      </c>
      <c r="AE55">
        <v>0</v>
      </c>
      <c r="AF55">
        <v>0</v>
      </c>
    </row>
    <row r="56" spans="30:32" x14ac:dyDescent="0.25">
      <c r="AD56">
        <v>34</v>
      </c>
      <c r="AE56">
        <v>0</v>
      </c>
      <c r="AF56">
        <v>0</v>
      </c>
    </row>
    <row r="57" spans="30:32" x14ac:dyDescent="0.25">
      <c r="AD57">
        <v>35</v>
      </c>
      <c r="AE57">
        <v>0</v>
      </c>
      <c r="AF57">
        <v>0</v>
      </c>
    </row>
    <row r="58" spans="30:32" x14ac:dyDescent="0.25">
      <c r="AD58">
        <v>36</v>
      </c>
      <c r="AE58">
        <v>0</v>
      </c>
      <c r="AF58">
        <v>0</v>
      </c>
    </row>
    <row r="59" spans="30:32" x14ac:dyDescent="0.25">
      <c r="AD59">
        <v>37</v>
      </c>
      <c r="AE59">
        <v>0</v>
      </c>
      <c r="AF59">
        <v>0</v>
      </c>
    </row>
    <row r="60" spans="30:32" x14ac:dyDescent="0.25">
      <c r="AD60">
        <v>38</v>
      </c>
      <c r="AE60">
        <v>0</v>
      </c>
      <c r="AF60">
        <v>0</v>
      </c>
    </row>
    <row r="61" spans="30:32" x14ac:dyDescent="0.25">
      <c r="AD61">
        <v>39</v>
      </c>
      <c r="AE61">
        <v>0</v>
      </c>
      <c r="AF61">
        <v>0</v>
      </c>
    </row>
    <row r="62" spans="30:32" x14ac:dyDescent="0.25">
      <c r="AD62">
        <v>40</v>
      </c>
      <c r="AE62">
        <v>0</v>
      </c>
      <c r="AF62">
        <v>0</v>
      </c>
    </row>
    <row r="63" spans="30:32" x14ac:dyDescent="0.25">
      <c r="AD63">
        <v>41</v>
      </c>
      <c r="AE63">
        <v>0</v>
      </c>
      <c r="AF63">
        <v>0</v>
      </c>
    </row>
    <row r="64" spans="30:32" x14ac:dyDescent="0.25">
      <c r="AD64">
        <v>42</v>
      </c>
      <c r="AE64">
        <v>0</v>
      </c>
      <c r="AF64">
        <v>0</v>
      </c>
    </row>
    <row r="65" spans="30:32" x14ac:dyDescent="0.25">
      <c r="AD65">
        <v>43</v>
      </c>
      <c r="AE65">
        <v>0</v>
      </c>
      <c r="AF65">
        <v>0</v>
      </c>
    </row>
    <row r="66" spans="30:32" x14ac:dyDescent="0.25">
      <c r="AD66">
        <v>44</v>
      </c>
      <c r="AE66">
        <v>0</v>
      </c>
      <c r="AF66">
        <v>0</v>
      </c>
    </row>
    <row r="67" spans="30:32" x14ac:dyDescent="0.25">
      <c r="AD67">
        <v>45</v>
      </c>
      <c r="AE67">
        <v>0</v>
      </c>
      <c r="AF67">
        <v>0</v>
      </c>
    </row>
    <row r="68" spans="30:32" x14ac:dyDescent="0.25">
      <c r="AD68">
        <v>46</v>
      </c>
      <c r="AE68">
        <v>0</v>
      </c>
      <c r="AF68">
        <v>0</v>
      </c>
    </row>
    <row r="69" spans="30:32" x14ac:dyDescent="0.25">
      <c r="AD69">
        <v>47</v>
      </c>
      <c r="AE69">
        <v>0</v>
      </c>
      <c r="AF69">
        <v>0</v>
      </c>
    </row>
    <row r="70" spans="30:32" x14ac:dyDescent="0.25">
      <c r="AD70">
        <v>48</v>
      </c>
      <c r="AE70">
        <v>0</v>
      </c>
      <c r="AF70">
        <v>0</v>
      </c>
    </row>
    <row r="71" spans="30:32" x14ac:dyDescent="0.25">
      <c r="AD71">
        <v>49</v>
      </c>
      <c r="AE71">
        <v>0</v>
      </c>
      <c r="AF71">
        <v>0</v>
      </c>
    </row>
    <row r="72" spans="30:32" x14ac:dyDescent="0.25">
      <c r="AD72">
        <v>50</v>
      </c>
      <c r="AE72">
        <v>0</v>
      </c>
      <c r="AF72">
        <v>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zoomScale="145" zoomScaleNormal="145" workbookViewId="0">
      <selection activeCell="I13" sqref="I13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3" t="s">
        <v>57</v>
      </c>
      <c r="K2" s="23"/>
    </row>
    <row r="3" spans="3:11" ht="18.75" x14ac:dyDescent="0.3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25">
      <c r="C4">
        <v>0.39420551592012992</v>
      </c>
      <c r="D4">
        <v>0.75657900976860071</v>
      </c>
      <c r="G4" s="3" t="s">
        <v>29</v>
      </c>
      <c r="J4">
        <f t="shared" ref="J4:J17" si="0">(C4-D4)</f>
        <v>-0.36145824483540168</v>
      </c>
      <c r="K4">
        <f t="shared" ref="K4:K17" si="1">(C4+D4)</f>
        <v>1.1486391862485879</v>
      </c>
    </row>
    <row r="5" spans="3:11" x14ac:dyDescent="0.25">
      <c r="C5">
        <v>8.9874313568164572E-3</v>
      </c>
      <c r="D5">
        <v>9.4375089056503506E-2</v>
      </c>
      <c r="G5" s="3" t="s">
        <v>30</v>
      </c>
      <c r="J5">
        <f t="shared" si="0"/>
        <v>-8.6192879083489909E-2</v>
      </c>
      <c r="K5">
        <f t="shared" si="1"/>
        <v>0.10455353268513201</v>
      </c>
    </row>
    <row r="6" spans="3:11" x14ac:dyDescent="0.25">
      <c r="C6">
        <v>6.1387689977909199</v>
      </c>
      <c r="D6">
        <v>4.3447270351614611</v>
      </c>
      <c r="G6" s="3" t="s">
        <v>31</v>
      </c>
      <c r="J6">
        <f t="shared" si="0"/>
        <v>1.7946097863370101</v>
      </c>
      <c r="K6">
        <f t="shared" si="1"/>
        <v>10.475178124487005</v>
      </c>
    </row>
    <row r="7" spans="3:11" x14ac:dyDescent="0.25">
      <c r="C7">
        <v>7.4233603689675218E-3</v>
      </c>
      <c r="D7">
        <v>8.5838534993323196E-2</v>
      </c>
      <c r="G7" s="3" t="s">
        <v>32</v>
      </c>
      <c r="J7">
        <f t="shared" si="0"/>
        <v>-8.0897758708355624E-2</v>
      </c>
      <c r="K7">
        <f t="shared" si="1"/>
        <v>9.6815434412961407E-2</v>
      </c>
    </row>
    <row r="8" spans="3:11" x14ac:dyDescent="0.25">
      <c r="C8">
        <v>3.3197538879921438</v>
      </c>
      <c r="D8">
        <v>3.2894157237700381</v>
      </c>
      <c r="G8" s="3" t="s">
        <v>33</v>
      </c>
      <c r="J8">
        <f t="shared" si="0"/>
        <v>1.5996327634788976E-2</v>
      </c>
      <c r="K8">
        <f t="shared" si="1"/>
        <v>6.5931934183793359</v>
      </c>
    </row>
    <row r="9" spans="3:11" x14ac:dyDescent="0.25">
      <c r="C9" s="4">
        <v>12.990893761183903</v>
      </c>
      <c r="D9" s="4">
        <v>4.7456966376197105</v>
      </c>
      <c r="E9" s="4"/>
      <c r="F9" s="4"/>
      <c r="G9" s="15" t="s">
        <v>12</v>
      </c>
      <c r="H9" s="4"/>
      <c r="I9" s="4"/>
      <c r="J9" s="4">
        <f t="shared" si="0"/>
        <v>8.2666777618745151</v>
      </c>
      <c r="K9" s="4">
        <f t="shared" si="1"/>
        <v>17.73621110692503</v>
      </c>
    </row>
    <row r="10" spans="3:11" x14ac:dyDescent="0.25">
      <c r="C10">
        <v>24.51130420163058</v>
      </c>
      <c r="D10">
        <v>10.129188328091249</v>
      </c>
      <c r="G10" s="3" t="s">
        <v>13</v>
      </c>
      <c r="J10">
        <f t="shared" si="0"/>
        <v>14.362118947032414</v>
      </c>
      <c r="K10">
        <f t="shared" si="1"/>
        <v>34.653976778513531</v>
      </c>
    </row>
    <row r="11" spans="3:11" x14ac:dyDescent="0.25">
      <c r="C11">
        <v>120.67878974454459</v>
      </c>
      <c r="D11">
        <v>26.053839823345715</v>
      </c>
      <c r="G11" s="3" t="s">
        <v>14</v>
      </c>
      <c r="J11">
        <f t="shared" si="0"/>
        <v>94.456056492960144</v>
      </c>
      <c r="K11">
        <f t="shared" si="1"/>
        <v>146.55643939957926</v>
      </c>
    </row>
    <row r="12" spans="3:11" x14ac:dyDescent="0.25">
      <c r="C12" s="4">
        <v>83.176591781730124</v>
      </c>
      <c r="D12" s="4">
        <v>19.381085805534216</v>
      </c>
      <c r="E12" s="4"/>
      <c r="F12" s="4"/>
      <c r="G12" s="15" t="s">
        <v>34</v>
      </c>
      <c r="H12" s="4"/>
      <c r="I12" s="4"/>
      <c r="J12" s="4">
        <f t="shared" si="0"/>
        <v>63.634498907798175</v>
      </c>
      <c r="K12" s="4">
        <f t="shared" si="1"/>
        <v>102.35901239039585</v>
      </c>
    </row>
    <row r="13" spans="3:11" x14ac:dyDescent="0.25">
      <c r="C13" s="4">
        <v>9.8691391934289783</v>
      </c>
      <c r="D13" s="4">
        <v>2.4548246458868443</v>
      </c>
      <c r="E13" s="4"/>
      <c r="F13" s="4"/>
      <c r="G13" s="15" t="s">
        <v>25</v>
      </c>
      <c r="H13" s="4"/>
      <c r="I13" s="4"/>
      <c r="J13" s="4">
        <f t="shared" si="0"/>
        <v>7.3985129889821</v>
      </c>
      <c r="K13" s="4">
        <f t="shared" si="1"/>
        <v>12.301923938575486</v>
      </c>
    </row>
    <row r="14" spans="3:11" x14ac:dyDescent="0.25">
      <c r="C14">
        <v>0.8486052470407518</v>
      </c>
      <c r="D14">
        <v>1.1801140209240308</v>
      </c>
      <c r="G14" s="3" t="s">
        <v>35</v>
      </c>
      <c r="J14">
        <f t="shared" si="0"/>
        <v>-0.32375676650651131</v>
      </c>
      <c r="K14">
        <f t="shared" si="1"/>
        <v>2.0386076076406177</v>
      </c>
    </row>
    <row r="15" spans="3:11" x14ac:dyDescent="0.25">
      <c r="C15">
        <v>2.1784116198892383</v>
      </c>
      <c r="D15">
        <v>1.0253654276955781</v>
      </c>
      <c r="G15" s="3" t="s">
        <v>36</v>
      </c>
      <c r="J15">
        <f t="shared" si="0"/>
        <v>1.1491379978752843</v>
      </c>
      <c r="K15">
        <f t="shared" si="1"/>
        <v>3.2030176708078262</v>
      </c>
    </row>
    <row r="16" spans="3:11" x14ac:dyDescent="0.25">
      <c r="C16" s="4">
        <v>8.3179786358311016</v>
      </c>
      <c r="D16" s="4">
        <v>2.3335972598668926</v>
      </c>
      <c r="E16" s="4"/>
      <c r="F16" s="4"/>
      <c r="G16" s="15" t="s">
        <v>37</v>
      </c>
      <c r="H16" s="4"/>
      <c r="I16" s="4"/>
      <c r="J16" s="4">
        <f t="shared" si="0"/>
        <v>5.9641882271929463</v>
      </c>
      <c r="K16" s="4">
        <f t="shared" si="1"/>
        <v>10.630228005798934</v>
      </c>
    </row>
    <row r="17" spans="3:11" x14ac:dyDescent="0.25">
      <c r="C17" s="4">
        <v>5.0623725407889397</v>
      </c>
      <c r="D17" s="4">
        <v>1.4062077534783617</v>
      </c>
      <c r="E17" s="4"/>
      <c r="F17" s="4"/>
      <c r="G17" s="15" t="s">
        <v>38</v>
      </c>
      <c r="H17" s="4"/>
      <c r="I17" s="4"/>
      <c r="J17" s="4">
        <f t="shared" si="0"/>
        <v>3.6356111208439623</v>
      </c>
      <c r="K17" s="4">
        <f t="shared" si="1"/>
        <v>6.4570080807360908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2"/>
  <sheetViews>
    <sheetView topLeftCell="J1" workbookViewId="0">
      <selection activeCell="AF32" sqref="AF32"/>
    </sheetView>
  </sheetViews>
  <sheetFormatPr defaultRowHeight="15" x14ac:dyDescent="0.25"/>
  <cols>
    <col min="1" max="1" width="16.285156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K2" s="20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0.53812987960736924</v>
      </c>
      <c r="D4" s="8">
        <v>0.98103121343390887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-0.43935012395054995</v>
      </c>
      <c r="M4" s="8">
        <f t="shared" ref="M4:M16" si="1">(C4+D4)</f>
        <v>1.5054975431879771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5.8762902571252102E-3</v>
      </c>
      <c r="D5" s="8">
        <v>7.6431403689447092E-2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-7.6388371148615006E-2</v>
      </c>
      <c r="M5" s="8">
        <f t="shared" si="1"/>
        <v>9.0394768582423471E-2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6.5269876959500914</v>
      </c>
      <c r="D6" s="8">
        <v>4.1505531295973581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2.3901632691722945</v>
      </c>
      <c r="M6" s="8">
        <f t="shared" si="1"/>
        <v>10.698415359055838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2.9976465063086546</v>
      </c>
      <c r="D8" s="8">
        <v>2.609003045735415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0.3695688655468512</v>
      </c>
      <c r="M8" s="8">
        <f t="shared" si="1"/>
        <v>5.5988315356079745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14.416153874612835</v>
      </c>
      <c r="D9" s="6">
        <v>2.581719815649318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11.802544379752357</v>
      </c>
      <c r="M9" s="6">
        <f t="shared" si="1"/>
        <v>17.009103882427702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22.543157381260027</v>
      </c>
      <c r="D10" s="8">
        <v>10.088510342992615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12.645051823642186</v>
      </c>
      <c r="M10" s="8">
        <f t="shared" si="1"/>
        <v>32.726878751361191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120.25144280680342</v>
      </c>
      <c r="D11" s="8">
        <v>27.122028204142175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93.486085125892231</v>
      </c>
      <c r="M11" s="8">
        <f t="shared" si="1"/>
        <v>147.27844717687461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83.292131550930549</v>
      </c>
      <c r="D12" s="6">
        <v>18.796421068730069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64.623087882363109</v>
      </c>
      <c r="M12" s="6">
        <f>(C12+D12)</f>
        <v>101.95786558322027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10.068640372123241</v>
      </c>
      <c r="D13" s="6">
        <v>2.5370914330793317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7.5418980616047495</v>
      </c>
      <c r="M13" s="6">
        <f t="shared" si="1"/>
        <v>12.595234784449444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0.99307875360380171</v>
      </c>
      <c r="D14" s="8">
        <v>1.2913913086608091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-0.28575169937150946</v>
      </c>
      <c r="M14" s="8">
        <f t="shared" si="1"/>
        <v>2.2950443166709227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1.9759875058860275</v>
      </c>
      <c r="D15" s="8">
        <v>1.0224234455218875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0.97167536247747832</v>
      </c>
      <c r="M15" s="8">
        <f t="shared" si="1"/>
        <v>3.0045383115213848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8.4304988901582831</v>
      </c>
      <c r="D16" s="6">
        <v>1.4859929066037769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6.9377029192909294</v>
      </c>
      <c r="M16" s="6">
        <f t="shared" si="1"/>
        <v>9.9148262922809085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32" ht="15.75" thickBot="1" x14ac:dyDescent="0.3">
      <c r="A17" s="4" t="s">
        <v>38</v>
      </c>
      <c r="B17" s="4"/>
      <c r="C17" s="18">
        <v>4.5911359280631965</v>
      </c>
      <c r="D17" s="19">
        <v>0.99837443282215743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3.5647826945423589</v>
      </c>
      <c r="M17" s="19">
        <f>(C17+D17)</f>
        <v>5.5926141417195669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71</v>
      </c>
      <c r="AB21" t="s">
        <v>72</v>
      </c>
      <c r="AD21" t="s">
        <v>73</v>
      </c>
      <c r="AE21" t="s">
        <v>71</v>
      </c>
      <c r="AF21" t="s">
        <v>72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72</v>
      </c>
      <c r="O23">
        <v>9</v>
      </c>
      <c r="P23">
        <v>2</v>
      </c>
      <c r="Q23">
        <v>2</v>
      </c>
      <c r="R23">
        <v>7</v>
      </c>
      <c r="S23">
        <v>-2</v>
      </c>
      <c r="T23">
        <v>-1</v>
      </c>
      <c r="U23" t="s">
        <v>46</v>
      </c>
      <c r="V23" t="s">
        <v>45</v>
      </c>
      <c r="W23" t="b">
        <v>0</v>
      </c>
      <c r="Z23">
        <v>8</v>
      </c>
      <c r="AA23">
        <v>7</v>
      </c>
      <c r="AD23">
        <v>1</v>
      </c>
      <c r="AE23">
        <v>0</v>
      </c>
      <c r="AF23">
        <v>0</v>
      </c>
    </row>
    <row r="24" spans="1:32" x14ac:dyDescent="0.25">
      <c r="A24">
        <v>9</v>
      </c>
      <c r="B24" t="s">
        <v>0</v>
      </c>
      <c r="C24" t="s">
        <v>20</v>
      </c>
      <c r="D24" t="s">
        <v>22</v>
      </c>
      <c r="E24" t="s">
        <v>2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15</v>
      </c>
      <c r="L24">
        <v>27</v>
      </c>
      <c r="M24">
        <v>103</v>
      </c>
      <c r="N24">
        <v>61</v>
      </c>
      <c r="O24">
        <v>0</v>
      </c>
      <c r="P24">
        <v>2</v>
      </c>
      <c r="Q24">
        <v>2</v>
      </c>
      <c r="R24">
        <v>-5</v>
      </c>
      <c r="S24">
        <v>-4</v>
      </c>
      <c r="T24">
        <v>-1</v>
      </c>
      <c r="V24" t="s">
        <v>45</v>
      </c>
      <c r="W24" t="b">
        <v>0</v>
      </c>
      <c r="Z24">
        <v>9</v>
      </c>
      <c r="AD24">
        <v>2</v>
      </c>
      <c r="AE24">
        <v>0</v>
      </c>
      <c r="AF24">
        <v>0</v>
      </c>
    </row>
    <row r="25" spans="1:32" x14ac:dyDescent="0.25">
      <c r="A25">
        <v>9</v>
      </c>
      <c r="B25" t="s">
        <v>0</v>
      </c>
      <c r="C25" t="s">
        <v>20</v>
      </c>
      <c r="D25" t="s">
        <v>22</v>
      </c>
      <c r="E25" t="s">
        <v>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15</v>
      </c>
      <c r="L25">
        <v>13</v>
      </c>
      <c r="M25">
        <v>94</v>
      </c>
      <c r="N25">
        <v>66</v>
      </c>
      <c r="O25">
        <v>0</v>
      </c>
      <c r="P25">
        <v>0</v>
      </c>
      <c r="Q25">
        <v>1</v>
      </c>
      <c r="R25">
        <v>-3</v>
      </c>
      <c r="S25">
        <v>-3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54</v>
      </c>
      <c r="O26">
        <v>6</v>
      </c>
      <c r="P26">
        <v>2</v>
      </c>
      <c r="Q26">
        <v>2</v>
      </c>
      <c r="R26">
        <v>1</v>
      </c>
      <c r="S26">
        <v>1</v>
      </c>
      <c r="T26">
        <v>-1</v>
      </c>
      <c r="U26" t="s">
        <v>47</v>
      </c>
      <c r="V26" t="s">
        <v>45</v>
      </c>
      <c r="W26" t="b">
        <v>1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46</v>
      </c>
      <c r="O27">
        <v>5</v>
      </c>
      <c r="P27">
        <v>3</v>
      </c>
      <c r="Q27">
        <v>1</v>
      </c>
      <c r="R27">
        <v>-1</v>
      </c>
      <c r="S27">
        <v>2</v>
      </c>
      <c r="T27">
        <v>-1</v>
      </c>
      <c r="U27" t="s">
        <v>47</v>
      </c>
      <c r="V27" t="s">
        <v>45</v>
      </c>
      <c r="W27" t="b">
        <v>1</v>
      </c>
      <c r="Z27">
        <v>9</v>
      </c>
      <c r="AB27">
        <v>2</v>
      </c>
      <c r="AD27">
        <v>5</v>
      </c>
      <c r="AE27">
        <v>0</v>
      </c>
      <c r="AF27">
        <v>0</v>
      </c>
    </row>
    <row r="28" spans="1:32" x14ac:dyDescent="0.25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70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  <c r="Z28">
        <v>26</v>
      </c>
      <c r="AA28">
        <v>5</v>
      </c>
      <c r="AD28">
        <v>6</v>
      </c>
      <c r="AE28">
        <v>0</v>
      </c>
      <c r="AF28">
        <v>0</v>
      </c>
    </row>
    <row r="29" spans="1:32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74</v>
      </c>
      <c r="O30">
        <v>8</v>
      </c>
      <c r="P30">
        <v>2</v>
      </c>
      <c r="Q30">
        <v>3</v>
      </c>
      <c r="R30">
        <v>1</v>
      </c>
      <c r="S30">
        <v>2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2</v>
      </c>
      <c r="AD30">
        <v>8</v>
      </c>
      <c r="AE30">
        <v>0</v>
      </c>
      <c r="AF30">
        <v>0</v>
      </c>
    </row>
    <row r="31" spans="1:32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78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29</v>
      </c>
      <c r="AA31">
        <v>6</v>
      </c>
      <c r="AD31">
        <v>9</v>
      </c>
      <c r="AE31">
        <v>7</v>
      </c>
      <c r="AF31">
        <v>0</v>
      </c>
    </row>
    <row r="32" spans="1:32" x14ac:dyDescent="0.25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82</v>
      </c>
      <c r="O32">
        <v>11</v>
      </c>
      <c r="P32">
        <v>2</v>
      </c>
      <c r="Q32">
        <v>2</v>
      </c>
      <c r="R32">
        <v>9</v>
      </c>
      <c r="S32">
        <v>-2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7</v>
      </c>
      <c r="AF32">
        <v>1.5</v>
      </c>
    </row>
    <row r="33" spans="1:32" x14ac:dyDescent="0.25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80</v>
      </c>
      <c r="O33">
        <v>10</v>
      </c>
      <c r="P33">
        <v>2</v>
      </c>
      <c r="Q33">
        <v>2</v>
      </c>
      <c r="R33">
        <v>8</v>
      </c>
      <c r="S33">
        <v>-2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8</v>
      </c>
      <c r="AD33">
        <v>11</v>
      </c>
      <c r="AE33">
        <v>7</v>
      </c>
      <c r="AF33">
        <v>1.5</v>
      </c>
    </row>
    <row r="34" spans="1:32" x14ac:dyDescent="0.25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78</v>
      </c>
      <c r="O34">
        <v>11</v>
      </c>
      <c r="P34">
        <v>0</v>
      </c>
      <c r="Q34">
        <v>2</v>
      </c>
      <c r="R34">
        <v>10</v>
      </c>
      <c r="S34">
        <v>-1</v>
      </c>
      <c r="T34">
        <v>2</v>
      </c>
      <c r="U34" t="s">
        <v>46</v>
      </c>
      <c r="V34" t="s">
        <v>45</v>
      </c>
      <c r="W34" t="b">
        <v>1</v>
      </c>
      <c r="Z34">
        <v>35</v>
      </c>
      <c r="AA34">
        <v>10</v>
      </c>
      <c r="AD34">
        <v>12</v>
      </c>
      <c r="AE34">
        <v>7</v>
      </c>
      <c r="AF34">
        <v>1.5</v>
      </c>
    </row>
    <row r="35" spans="1:32" x14ac:dyDescent="0.25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98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  <c r="Z35">
        <v>35</v>
      </c>
      <c r="AB35">
        <v>6</v>
      </c>
      <c r="AD35">
        <v>13</v>
      </c>
      <c r="AE35">
        <v>7</v>
      </c>
      <c r="AF35">
        <v>1.5</v>
      </c>
    </row>
    <row r="36" spans="1:32" x14ac:dyDescent="0.25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100</v>
      </c>
      <c r="O36">
        <v>13</v>
      </c>
      <c r="P36">
        <v>2</v>
      </c>
      <c r="Q36">
        <v>3</v>
      </c>
      <c r="R36">
        <v>10</v>
      </c>
      <c r="S36">
        <v>-2</v>
      </c>
      <c r="T36">
        <v>2</v>
      </c>
      <c r="U36" t="s">
        <v>46</v>
      </c>
      <c r="V36" t="s">
        <v>45</v>
      </c>
      <c r="W36" t="b">
        <v>1</v>
      </c>
      <c r="Z36">
        <v>35</v>
      </c>
      <c r="AA36">
        <v>10</v>
      </c>
      <c r="AD36">
        <v>14</v>
      </c>
      <c r="AE36">
        <v>7</v>
      </c>
      <c r="AF36">
        <v>1.5</v>
      </c>
    </row>
    <row r="37" spans="1:32" x14ac:dyDescent="0.25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76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  <c r="Z37">
        <v>35</v>
      </c>
      <c r="AA37">
        <v>9</v>
      </c>
      <c r="AD37">
        <v>15</v>
      </c>
      <c r="AE37">
        <v>7</v>
      </c>
      <c r="AF37">
        <v>1.5</v>
      </c>
    </row>
    <row r="38" spans="1:32" x14ac:dyDescent="0.25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92</v>
      </c>
      <c r="O38">
        <v>12</v>
      </c>
      <c r="P38">
        <v>3</v>
      </c>
      <c r="Q38">
        <v>2</v>
      </c>
      <c r="R38">
        <v>8</v>
      </c>
      <c r="S38">
        <v>-1</v>
      </c>
      <c r="T38">
        <v>2</v>
      </c>
      <c r="U38" t="s">
        <v>46</v>
      </c>
      <c r="V38" t="s">
        <v>45</v>
      </c>
      <c r="W38" t="b">
        <v>1</v>
      </c>
      <c r="Z38">
        <v>35</v>
      </c>
      <c r="AA38">
        <v>8</v>
      </c>
      <c r="AD38">
        <v>16</v>
      </c>
      <c r="AE38">
        <v>7</v>
      </c>
      <c r="AF38">
        <v>1.5</v>
      </c>
    </row>
    <row r="39" spans="1:32" x14ac:dyDescent="0.25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98</v>
      </c>
      <c r="O39">
        <v>12</v>
      </c>
      <c r="P39">
        <v>4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1</v>
      </c>
      <c r="Z39">
        <v>35</v>
      </c>
      <c r="AA39">
        <v>7</v>
      </c>
      <c r="AD39">
        <v>17</v>
      </c>
      <c r="AE39">
        <v>7</v>
      </c>
      <c r="AF39">
        <v>1.5</v>
      </c>
    </row>
    <row r="40" spans="1:32" x14ac:dyDescent="0.25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90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  <c r="Z40">
        <v>35</v>
      </c>
      <c r="AB40">
        <v>7</v>
      </c>
      <c r="AD40">
        <v>18</v>
      </c>
      <c r="AE40">
        <v>7</v>
      </c>
      <c r="AF40">
        <v>1.5</v>
      </c>
    </row>
    <row r="41" spans="1:32" x14ac:dyDescent="0.25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60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  <c r="Z41">
        <v>35</v>
      </c>
      <c r="AB41">
        <v>3</v>
      </c>
      <c r="AD41">
        <v>19</v>
      </c>
      <c r="AE41">
        <v>7</v>
      </c>
      <c r="AF41">
        <v>1.5</v>
      </c>
    </row>
    <row r="42" spans="1:32" x14ac:dyDescent="0.25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60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  <c r="Z42">
        <v>36</v>
      </c>
      <c r="AB42">
        <v>4</v>
      </c>
      <c r="AD42">
        <v>20</v>
      </c>
      <c r="AE42">
        <v>7</v>
      </c>
      <c r="AF42">
        <v>1.5</v>
      </c>
    </row>
    <row r="43" spans="1:32" x14ac:dyDescent="0.25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106</v>
      </c>
      <c r="O43">
        <v>13</v>
      </c>
      <c r="P43">
        <v>3</v>
      </c>
      <c r="Q43">
        <v>2</v>
      </c>
      <c r="R43">
        <v>9</v>
      </c>
      <c r="S43">
        <v>-1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7</v>
      </c>
      <c r="AF43">
        <v>1.5</v>
      </c>
    </row>
    <row r="44" spans="1:32" x14ac:dyDescent="0.25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98</v>
      </c>
      <c r="O44">
        <v>12</v>
      </c>
      <c r="P44">
        <v>2</v>
      </c>
      <c r="Q44">
        <v>3</v>
      </c>
      <c r="R44">
        <v>9</v>
      </c>
      <c r="S44">
        <v>-2</v>
      </c>
      <c r="T44">
        <v>2</v>
      </c>
      <c r="U44" t="s">
        <v>46</v>
      </c>
      <c r="V44" t="s">
        <v>45</v>
      </c>
      <c r="W44" t="b">
        <v>0</v>
      </c>
      <c r="Z44">
        <v>36</v>
      </c>
      <c r="AA44">
        <v>9</v>
      </c>
      <c r="AD44">
        <v>22</v>
      </c>
      <c r="AE44">
        <v>7</v>
      </c>
      <c r="AF44">
        <v>1.5</v>
      </c>
    </row>
    <row r="45" spans="1:32" x14ac:dyDescent="0.25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76</v>
      </c>
      <c r="O45">
        <v>10</v>
      </c>
      <c r="P45">
        <v>3</v>
      </c>
      <c r="Q45">
        <v>2</v>
      </c>
      <c r="R45">
        <v>6</v>
      </c>
      <c r="S45">
        <v>-1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6</v>
      </c>
      <c r="AD45">
        <v>23</v>
      </c>
      <c r="AE45">
        <v>7</v>
      </c>
      <c r="AF45">
        <v>1.5</v>
      </c>
    </row>
    <row r="46" spans="1:32" x14ac:dyDescent="0.25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70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4</v>
      </c>
      <c r="AD46">
        <v>24</v>
      </c>
      <c r="AE46">
        <v>7</v>
      </c>
      <c r="AF46">
        <v>1.5</v>
      </c>
    </row>
    <row r="47" spans="1:32" x14ac:dyDescent="0.25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78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  <c r="Z47">
        <v>36</v>
      </c>
      <c r="AB47">
        <v>4</v>
      </c>
      <c r="AD47">
        <v>25</v>
      </c>
      <c r="AE47">
        <v>7</v>
      </c>
      <c r="AF47">
        <v>1.5</v>
      </c>
    </row>
    <row r="48" spans="1:32" x14ac:dyDescent="0.25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98</v>
      </c>
      <c r="O48">
        <v>12</v>
      </c>
      <c r="P48">
        <v>2</v>
      </c>
      <c r="Q48">
        <v>3</v>
      </c>
      <c r="R48">
        <v>9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36</v>
      </c>
      <c r="AA48">
        <v>9</v>
      </c>
      <c r="AD48">
        <v>26</v>
      </c>
      <c r="AE48">
        <v>7</v>
      </c>
      <c r="AF48">
        <v>1.5</v>
      </c>
    </row>
    <row r="49" spans="1:32" x14ac:dyDescent="0.25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108</v>
      </c>
      <c r="O49">
        <v>14</v>
      </c>
      <c r="P49">
        <v>2</v>
      </c>
      <c r="Q49">
        <v>3</v>
      </c>
      <c r="R49">
        <v>11</v>
      </c>
      <c r="S49">
        <v>-2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11</v>
      </c>
      <c r="AD49">
        <v>27</v>
      </c>
      <c r="AE49">
        <v>5.35675324403591</v>
      </c>
      <c r="AF49">
        <v>1.5</v>
      </c>
    </row>
    <row r="50" spans="1:32" x14ac:dyDescent="0.25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94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45</v>
      </c>
      <c r="AA50">
        <v>8</v>
      </c>
      <c r="AD50">
        <v>28</v>
      </c>
      <c r="AE50">
        <v>5.35675324403591</v>
      </c>
      <c r="AF50">
        <v>1.5</v>
      </c>
    </row>
    <row r="51" spans="1:32" x14ac:dyDescent="0.25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  <c r="Z51">
        <v>45</v>
      </c>
      <c r="AB51">
        <v>5</v>
      </c>
      <c r="AD51">
        <v>29</v>
      </c>
      <c r="AE51">
        <v>5.35675324403591</v>
      </c>
      <c r="AF51">
        <v>1.5</v>
      </c>
    </row>
    <row r="52" spans="1:32" x14ac:dyDescent="0.25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82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  <c r="Z52">
        <v>45</v>
      </c>
      <c r="AA52">
        <v>9</v>
      </c>
      <c r="AD52">
        <v>30</v>
      </c>
      <c r="AE52">
        <v>5.4765303020168306</v>
      </c>
      <c r="AF52">
        <v>1.8823153761257172</v>
      </c>
    </row>
    <row r="53" spans="1:32" x14ac:dyDescent="0.25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106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  <c r="Z53">
        <v>45</v>
      </c>
      <c r="AA53">
        <v>11</v>
      </c>
      <c r="AD53">
        <v>31</v>
      </c>
      <c r="AE53">
        <v>5.4765303020168306</v>
      </c>
      <c r="AF53">
        <v>1.8823153761257172</v>
      </c>
    </row>
    <row r="54" spans="1:32" x14ac:dyDescent="0.25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70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45</v>
      </c>
      <c r="AA54">
        <v>8</v>
      </c>
      <c r="AD54">
        <v>32</v>
      </c>
      <c r="AE54">
        <v>5.4765303020168306</v>
      </c>
      <c r="AF54">
        <v>1.8823153761257172</v>
      </c>
    </row>
    <row r="55" spans="1:32" x14ac:dyDescent="0.25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68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  <c r="Z55">
        <v>45</v>
      </c>
      <c r="AA55">
        <v>9</v>
      </c>
      <c r="AD55">
        <v>33</v>
      </c>
      <c r="AE55">
        <v>5.4765303020168306</v>
      </c>
      <c r="AF55">
        <v>1.8823153761257172</v>
      </c>
    </row>
    <row r="56" spans="1:32" x14ac:dyDescent="0.25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70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  <c r="Z56">
        <v>46</v>
      </c>
      <c r="AB56">
        <v>6</v>
      </c>
      <c r="AD56">
        <v>34</v>
      </c>
      <c r="AE56">
        <v>7.2121725027449504</v>
      </c>
      <c r="AF56">
        <v>1.8823153761257172</v>
      </c>
    </row>
    <row r="57" spans="1:32" x14ac:dyDescent="0.25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120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10</v>
      </c>
      <c r="AD57">
        <v>35</v>
      </c>
      <c r="AE57">
        <v>7.2121725027449504</v>
      </c>
      <c r="AF57">
        <v>1.8823153761257172</v>
      </c>
    </row>
    <row r="58" spans="1:32" x14ac:dyDescent="0.25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100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10</v>
      </c>
      <c r="AD58">
        <v>36</v>
      </c>
      <c r="AE58">
        <v>7.6521991155756925</v>
      </c>
      <c r="AF58">
        <v>4.0022071589150539</v>
      </c>
    </row>
    <row r="59" spans="1:32" x14ac:dyDescent="0.25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110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  <c r="Z59">
        <v>46</v>
      </c>
      <c r="AD59">
        <v>37</v>
      </c>
      <c r="AE59">
        <v>8.0703942998691609</v>
      </c>
      <c r="AF59">
        <v>4.0078890871087518</v>
      </c>
    </row>
    <row r="60" spans="1:32" x14ac:dyDescent="0.25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7</v>
      </c>
      <c r="I60">
        <v>0</v>
      </c>
      <c r="J60">
        <v>3</v>
      </c>
      <c r="K60">
        <v>15</v>
      </c>
      <c r="L60">
        <v>20</v>
      </c>
      <c r="M60">
        <v>121</v>
      </c>
      <c r="N60">
        <v>86</v>
      </c>
      <c r="O60">
        <v>10</v>
      </c>
      <c r="P60">
        <v>0</v>
      </c>
      <c r="Q60">
        <v>2</v>
      </c>
      <c r="R60">
        <v>7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48</v>
      </c>
      <c r="AA60">
        <v>7</v>
      </c>
      <c r="AD60">
        <v>38</v>
      </c>
      <c r="AE60">
        <v>8.0703942998691609</v>
      </c>
      <c r="AF60">
        <v>4.0078890871087518</v>
      </c>
    </row>
    <row r="61" spans="1:32" x14ac:dyDescent="0.25">
      <c r="A61">
        <v>48</v>
      </c>
      <c r="B61" t="s">
        <v>0</v>
      </c>
      <c r="C61" t="s">
        <v>20</v>
      </c>
      <c r="D61" t="s">
        <v>2</v>
      </c>
      <c r="E61" t="s">
        <v>21</v>
      </c>
      <c r="F61">
        <v>0</v>
      </c>
      <c r="G61">
        <v>0</v>
      </c>
      <c r="H61">
        <v>1</v>
      </c>
      <c r="I61">
        <v>0</v>
      </c>
      <c r="J61">
        <v>6</v>
      </c>
      <c r="K61">
        <v>3</v>
      </c>
      <c r="L61">
        <v>13</v>
      </c>
      <c r="M61">
        <v>84</v>
      </c>
      <c r="N61">
        <v>68</v>
      </c>
      <c r="O61">
        <v>7</v>
      </c>
      <c r="P61">
        <v>0</v>
      </c>
      <c r="Q61">
        <v>1</v>
      </c>
      <c r="R61">
        <v>1</v>
      </c>
      <c r="S61">
        <v>5</v>
      </c>
      <c r="T61">
        <v>6</v>
      </c>
      <c r="U61" t="s">
        <v>47</v>
      </c>
      <c r="V61" t="s">
        <v>45</v>
      </c>
      <c r="W61" t="b">
        <v>0</v>
      </c>
      <c r="Z61">
        <v>48</v>
      </c>
      <c r="AB61">
        <v>5</v>
      </c>
      <c r="AD61">
        <v>39</v>
      </c>
      <c r="AE61">
        <v>8.0703942998691609</v>
      </c>
      <c r="AF61">
        <v>4.0078890871087518</v>
      </c>
    </row>
    <row r="62" spans="1:32" x14ac:dyDescent="0.25">
      <c r="A62">
        <v>48</v>
      </c>
      <c r="B62" t="s">
        <v>0</v>
      </c>
      <c r="C62" t="s">
        <v>20</v>
      </c>
      <c r="D62" t="s">
        <v>2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4</v>
      </c>
      <c r="K62">
        <v>15</v>
      </c>
      <c r="L62">
        <v>43</v>
      </c>
      <c r="M62">
        <v>170</v>
      </c>
      <c r="N62">
        <v>112</v>
      </c>
      <c r="O62">
        <v>13</v>
      </c>
      <c r="P62">
        <v>0</v>
      </c>
      <c r="Q62">
        <v>4</v>
      </c>
      <c r="R62">
        <v>9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48</v>
      </c>
      <c r="AA62">
        <v>9</v>
      </c>
      <c r="AD62">
        <v>40</v>
      </c>
      <c r="AE62">
        <v>8.0703942998691609</v>
      </c>
      <c r="AF62">
        <v>4.0078890871087518</v>
      </c>
    </row>
    <row r="63" spans="1:32" x14ac:dyDescent="0.25">
      <c r="A63">
        <v>48</v>
      </c>
      <c r="B63" t="s">
        <v>0</v>
      </c>
      <c r="C63" t="s">
        <v>20</v>
      </c>
      <c r="E63" t="s">
        <v>16</v>
      </c>
      <c r="F63">
        <v>0</v>
      </c>
      <c r="G63">
        <v>0</v>
      </c>
      <c r="H63">
        <v>9</v>
      </c>
      <c r="I63">
        <v>0</v>
      </c>
      <c r="J63">
        <v>0</v>
      </c>
      <c r="K63">
        <v>15</v>
      </c>
      <c r="L63">
        <v>16</v>
      </c>
      <c r="M63">
        <v>103</v>
      </c>
      <c r="N63">
        <v>72</v>
      </c>
      <c r="O63">
        <v>9</v>
      </c>
      <c r="P63">
        <v>3</v>
      </c>
      <c r="Q63">
        <v>1</v>
      </c>
      <c r="R63">
        <v>6</v>
      </c>
      <c r="S63">
        <v>-1</v>
      </c>
      <c r="T63">
        <v>1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8.0703942998691609</v>
      </c>
      <c r="AF63">
        <v>4.0078890871087518</v>
      </c>
    </row>
    <row r="64" spans="1:32" x14ac:dyDescent="0.25">
      <c r="A64">
        <v>48</v>
      </c>
      <c r="B64" t="s">
        <v>0</v>
      </c>
      <c r="C64" t="s">
        <v>20</v>
      </c>
      <c r="E64" t="s">
        <v>2</v>
      </c>
      <c r="F64">
        <v>4</v>
      </c>
      <c r="G64">
        <v>0</v>
      </c>
      <c r="H64">
        <v>4</v>
      </c>
      <c r="I64">
        <v>0</v>
      </c>
      <c r="J64">
        <v>1</v>
      </c>
      <c r="K64">
        <v>15</v>
      </c>
      <c r="L64">
        <v>14</v>
      </c>
      <c r="M64">
        <v>79</v>
      </c>
      <c r="N64">
        <v>50</v>
      </c>
      <c r="O64">
        <v>9</v>
      </c>
      <c r="P64">
        <v>2</v>
      </c>
      <c r="Q64">
        <v>1</v>
      </c>
      <c r="R64">
        <v>6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48</v>
      </c>
      <c r="AA64">
        <v>6</v>
      </c>
      <c r="AD64">
        <v>42</v>
      </c>
      <c r="AE64">
        <v>8.0703942998691609</v>
      </c>
      <c r="AF64">
        <v>4.0078890871087518</v>
      </c>
    </row>
    <row r="65" spans="1:32" x14ac:dyDescent="0.25">
      <c r="A65">
        <v>48</v>
      </c>
      <c r="B65" t="s">
        <v>0</v>
      </c>
      <c r="C65" t="s">
        <v>20</v>
      </c>
      <c r="D65" t="s">
        <v>21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5</v>
      </c>
      <c r="K65">
        <v>15</v>
      </c>
      <c r="L65">
        <v>10</v>
      </c>
      <c r="M65">
        <v>75</v>
      </c>
      <c r="N65">
        <v>50</v>
      </c>
      <c r="O65">
        <v>5</v>
      </c>
      <c r="P65">
        <v>0</v>
      </c>
      <c r="Q65">
        <v>1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0</v>
      </c>
      <c r="Z65">
        <v>48</v>
      </c>
      <c r="AB65">
        <v>4</v>
      </c>
      <c r="AD65">
        <v>43</v>
      </c>
      <c r="AE65">
        <v>8.0703942998691609</v>
      </c>
      <c r="AF65">
        <v>4.0078890871087518</v>
      </c>
    </row>
    <row r="66" spans="1:32" x14ac:dyDescent="0.25">
      <c r="A66">
        <v>48</v>
      </c>
      <c r="B66" t="s">
        <v>0</v>
      </c>
      <c r="C66" t="s">
        <v>20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1</v>
      </c>
      <c r="K66">
        <v>15</v>
      </c>
      <c r="L66">
        <v>26</v>
      </c>
      <c r="M66">
        <v>131</v>
      </c>
      <c r="N66">
        <v>90</v>
      </c>
      <c r="O66">
        <v>11</v>
      </c>
      <c r="P66">
        <v>3</v>
      </c>
      <c r="Q66">
        <v>2</v>
      </c>
      <c r="R66">
        <v>7</v>
      </c>
      <c r="S66">
        <v>-1</v>
      </c>
      <c r="T66">
        <v>2</v>
      </c>
      <c r="U66" t="s">
        <v>46</v>
      </c>
      <c r="V66" t="s">
        <v>45</v>
      </c>
      <c r="W66" t="b">
        <v>0</v>
      </c>
      <c r="Z66">
        <v>48</v>
      </c>
      <c r="AA66">
        <v>7</v>
      </c>
      <c r="AD66">
        <v>44</v>
      </c>
      <c r="AE66">
        <v>8.0703942998691609</v>
      </c>
      <c r="AF66">
        <v>4.0078890871087518</v>
      </c>
    </row>
    <row r="67" spans="1:32" x14ac:dyDescent="0.25">
      <c r="A67">
        <v>48</v>
      </c>
      <c r="B67" t="s">
        <v>0</v>
      </c>
      <c r="C67" t="s">
        <v>20</v>
      </c>
      <c r="E67" t="s">
        <v>21</v>
      </c>
      <c r="F67">
        <v>2</v>
      </c>
      <c r="G67">
        <v>0</v>
      </c>
      <c r="H67">
        <v>11</v>
      </c>
      <c r="I67">
        <v>0</v>
      </c>
      <c r="J67">
        <v>0</v>
      </c>
      <c r="K67">
        <v>15</v>
      </c>
      <c r="L67">
        <v>18</v>
      </c>
      <c r="M67">
        <v>125</v>
      </c>
      <c r="N67">
        <v>92</v>
      </c>
      <c r="O67">
        <v>13</v>
      </c>
      <c r="P67">
        <v>4</v>
      </c>
      <c r="Q67">
        <v>1</v>
      </c>
      <c r="R67">
        <v>9</v>
      </c>
      <c r="S67">
        <v>-1</v>
      </c>
      <c r="T67">
        <v>1</v>
      </c>
      <c r="U67" t="s">
        <v>46</v>
      </c>
      <c r="V67" t="s">
        <v>45</v>
      </c>
      <c r="W67" t="b">
        <v>0</v>
      </c>
      <c r="Z67">
        <v>48</v>
      </c>
      <c r="AA67">
        <v>9</v>
      </c>
      <c r="AD67">
        <v>45</v>
      </c>
      <c r="AE67">
        <v>8.0703942998691609</v>
      </c>
      <c r="AF67">
        <v>4.0078890871087518</v>
      </c>
    </row>
    <row r="68" spans="1:32" x14ac:dyDescent="0.25">
      <c r="A68">
        <v>48</v>
      </c>
      <c r="B68" t="s">
        <v>0</v>
      </c>
      <c r="C68" t="s">
        <v>20</v>
      </c>
      <c r="D68" t="s">
        <v>16</v>
      </c>
      <c r="E68" t="s">
        <v>21</v>
      </c>
      <c r="F68">
        <v>0</v>
      </c>
      <c r="G68">
        <v>0</v>
      </c>
      <c r="H68">
        <v>1</v>
      </c>
      <c r="I68">
        <v>0</v>
      </c>
      <c r="J68">
        <v>7</v>
      </c>
      <c r="K68">
        <v>15</v>
      </c>
      <c r="L68">
        <v>33</v>
      </c>
      <c r="M68">
        <v>126</v>
      </c>
      <c r="N68">
        <v>78</v>
      </c>
      <c r="O68">
        <v>8</v>
      </c>
      <c r="P68">
        <v>0</v>
      </c>
      <c r="Q68">
        <v>3</v>
      </c>
      <c r="R68">
        <v>1</v>
      </c>
      <c r="S68">
        <v>4</v>
      </c>
      <c r="T68">
        <v>3</v>
      </c>
      <c r="U68" t="s">
        <v>47</v>
      </c>
      <c r="V68" t="s">
        <v>45</v>
      </c>
      <c r="W68" t="b">
        <v>0</v>
      </c>
      <c r="Z68">
        <v>48</v>
      </c>
      <c r="AB68">
        <v>4</v>
      </c>
      <c r="AD68">
        <v>46</v>
      </c>
      <c r="AE68">
        <v>8.525736212861883</v>
      </c>
      <c r="AF68">
        <v>4.2852570424312075</v>
      </c>
    </row>
    <row r="69" spans="1:32" x14ac:dyDescent="0.25">
      <c r="AD69">
        <v>47</v>
      </c>
      <c r="AE69">
        <v>8.7262901465502178</v>
      </c>
      <c r="AF69">
        <v>4.5778570172399178</v>
      </c>
    </row>
    <row r="70" spans="1:32" x14ac:dyDescent="0.25">
      <c r="AD70">
        <v>48</v>
      </c>
      <c r="AE70">
        <v>8.7262901465502178</v>
      </c>
      <c r="AF70">
        <v>4.5778570172399178</v>
      </c>
    </row>
    <row r="71" spans="1:32" x14ac:dyDescent="0.25">
      <c r="AD71">
        <v>49</v>
      </c>
      <c r="AE71">
        <v>8.3908581604126038</v>
      </c>
      <c r="AF71">
        <v>4.5279917575908044</v>
      </c>
    </row>
    <row r="72" spans="1:32" x14ac:dyDescent="0.25">
      <c r="AD72">
        <v>50</v>
      </c>
      <c r="AE72">
        <v>8.3908581604126038</v>
      </c>
      <c r="AF72">
        <v>4.5279917575908044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2"/>
  <sheetViews>
    <sheetView topLeftCell="O60" workbookViewId="0">
      <selection activeCell="Y31" sqref="Y3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0.33136311262161244</v>
      </c>
      <c r="D4" s="8">
        <v>0.67656812140167333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-0.34549152306791719</v>
      </c>
      <c r="M4" s="8">
        <f t="shared" ref="M4:M17" si="1">(C4+D4)</f>
        <v>1.0130861458331542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2.7610426577722454E-2</v>
      </c>
      <c r="D5" s="8">
        <v>0.16385387063453419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-0.13522944525570635</v>
      </c>
      <c r="M5" s="8">
        <f t="shared" si="1"/>
        <v>0.18938198397367934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6.1973810909953109</v>
      </c>
      <c r="D6" s="8">
        <v>4.4514533707540247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1.3917448988982395</v>
      </c>
      <c r="J6" s="8">
        <v>2.8291891917574494</v>
      </c>
      <c r="L6" s="7">
        <f t="shared" si="0"/>
        <v>1.7597388976942332</v>
      </c>
      <c r="M6" s="8">
        <f t="shared" si="1"/>
        <v>10.626955485533674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-1.4085470494265959</v>
      </c>
      <c r="S6" s="8">
        <f t="shared" si="7"/>
        <v>4.3765738703270927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3.1649681700886343</v>
      </c>
      <c r="D8" s="8">
        <v>3.4558594238399798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6.4188490444037312</v>
      </c>
      <c r="J8" s="8">
        <v>2.0422746315092373</v>
      </c>
      <c r="L8" s="7">
        <f t="shared" si="0"/>
        <v>-0.31236323771148911</v>
      </c>
      <c r="M8" s="8">
        <f t="shared" si="1"/>
        <v>6.6042557998832905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4.2658651765654145</v>
      </c>
      <c r="S8" s="8">
        <f t="shared" si="7"/>
        <v>8.4511866814193723</v>
      </c>
    </row>
    <row r="9" spans="1:19" x14ac:dyDescent="0.25">
      <c r="A9" s="4" t="s">
        <v>12</v>
      </c>
      <c r="B9" s="4"/>
      <c r="C9" s="5">
        <v>12.125795192859231</v>
      </c>
      <c r="D9" s="6">
        <v>5.2682675075392993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11.764004670360215</v>
      </c>
      <c r="J9" s="6">
        <v>5.3254369005957551</v>
      </c>
      <c r="L9" s="5">
        <f t="shared" si="0"/>
        <v>6.9385259551993279</v>
      </c>
      <c r="M9" s="6">
        <f t="shared" si="1"/>
        <v>17.41503634395356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6.2070102110299654</v>
      </c>
      <c r="S9" s="6">
        <f t="shared" si="7"/>
        <v>17.012440829030133</v>
      </c>
    </row>
    <row r="10" spans="1:19" x14ac:dyDescent="0.25">
      <c r="A10" t="s">
        <v>13</v>
      </c>
      <c r="C10" s="7">
        <v>24.929050537982491</v>
      </c>
      <c r="D10" s="8">
        <v>10.088717562532358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24.825328110499516</v>
      </c>
      <c r="J10" s="8">
        <v>10.976173429436676</v>
      </c>
      <c r="L10" s="7">
        <f t="shared" si="0"/>
        <v>14.583482598016436</v>
      </c>
      <c r="M10" s="8">
        <f t="shared" si="1"/>
        <v>34.997043685310267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14.509814905111726</v>
      </c>
      <c r="S10" s="8">
        <f t="shared" si="7"/>
        <v>36.133035490027069</v>
      </c>
    </row>
    <row r="11" spans="1:19" x14ac:dyDescent="0.25">
      <c r="A11" t="s">
        <v>14</v>
      </c>
      <c r="C11" s="7">
        <v>119.05674409124465</v>
      </c>
      <c r="D11" s="8">
        <v>21.80100713630851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111.91178241608296</v>
      </c>
      <c r="J11" s="8">
        <v>14.814717953523672</v>
      </c>
      <c r="L11" s="7">
        <f t="shared" si="0"/>
        <v>96.752817365017364</v>
      </c>
      <c r="M11" s="8">
        <f t="shared" si="1"/>
        <v>140.74555130540588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97.698584144201249</v>
      </c>
      <c r="S11" s="8">
        <f t="shared" si="7"/>
        <v>127.07845043804949</v>
      </c>
    </row>
    <row r="12" spans="1:19" x14ac:dyDescent="0.25">
      <c r="A12" s="4" t="s">
        <v>34</v>
      </c>
      <c r="B12" s="4"/>
      <c r="C12" s="5">
        <v>82.001898360402919</v>
      </c>
      <c r="D12" s="6">
        <v>13.96277498090309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75.322449635223222</v>
      </c>
      <c r="J12" s="6">
        <v>5.8685736732825644</v>
      </c>
      <c r="L12" s="5">
        <f t="shared" si="0"/>
        <v>67.745783554894075</v>
      </c>
      <c r="M12" s="6">
        <f t="shared" si="1"/>
        <v>95.818496533049569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69.55244937996406</v>
      </c>
      <c r="S12" s="6">
        <f t="shared" si="7"/>
        <v>81.362283767087774</v>
      </c>
    </row>
    <row r="13" spans="1:19" x14ac:dyDescent="0.25">
      <c r="A13" s="4" t="s">
        <v>25</v>
      </c>
      <c r="B13" s="4"/>
      <c r="C13" s="5">
        <v>9.7213228002832768</v>
      </c>
      <c r="D13" s="6">
        <v>1.8055934622359484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7.8105939433019707</v>
      </c>
      <c r="J13" s="6">
        <v>0.99430520511018217</v>
      </c>
      <c r="L13" s="5">
        <f t="shared" si="0"/>
        <v>7.9037719788492931</v>
      </c>
      <c r="M13" s="6">
        <f t="shared" si="1"/>
        <v>11.496562128033624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6.8353528944848048</v>
      </c>
      <c r="S13" s="6">
        <f t="shared" si="7"/>
        <v>8.8497257844004782</v>
      </c>
    </row>
    <row r="14" spans="1:19" x14ac:dyDescent="0.25">
      <c r="A14" t="s">
        <v>35</v>
      </c>
      <c r="C14" s="7">
        <v>0.88010249310872324</v>
      </c>
      <c r="D14" s="8">
        <v>1.0866482241713349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0.23860326815001942</v>
      </c>
      <c r="J14" s="8">
        <v>0.64828621513045348</v>
      </c>
      <c r="L14" s="7">
        <f t="shared" si="0"/>
        <v>-0.19881288523593543</v>
      </c>
      <c r="M14" s="8">
        <f t="shared" si="1"/>
        <v>1.9620208066629656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-0.41168992663918769</v>
      </c>
      <c r="S14" s="8">
        <f t="shared" si="7"/>
        <v>0.91555148890924787</v>
      </c>
    </row>
    <row r="15" spans="1:19" x14ac:dyDescent="0.25">
      <c r="A15" t="s">
        <v>36</v>
      </c>
      <c r="C15" s="7">
        <v>2.194727139969459</v>
      </c>
      <c r="D15" s="8">
        <v>1.0419733723115554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2.2943459936988715</v>
      </c>
      <c r="J15" s="8">
        <v>0.95569892539095402</v>
      </c>
      <c r="L15" s="7">
        <f t="shared" si="0"/>
        <v>1.1239893351535779</v>
      </c>
      <c r="M15" s="8">
        <f t="shared" si="1"/>
        <v>3.2335143449934591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1.3965475704345769</v>
      </c>
      <c r="S15" s="8">
        <f t="shared" si="7"/>
        <v>3.2790016283224928</v>
      </c>
    </row>
    <row r="16" spans="1:19" x14ac:dyDescent="0.25">
      <c r="A16" s="4" t="s">
        <v>37</v>
      </c>
      <c r="B16" s="4"/>
      <c r="C16" s="5">
        <v>8.4638413940989938</v>
      </c>
      <c r="D16" s="6">
        <v>1.9002899662971942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6.3955242966694898</v>
      </c>
      <c r="J16" s="6">
        <v>1.2415001728066131</v>
      </c>
      <c r="L16" s="5">
        <f t="shared" si="0"/>
        <v>6.564730286189782</v>
      </c>
      <c r="M16" s="6">
        <f t="shared" si="1"/>
        <v>10.323571153870926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5.1295224653559437</v>
      </c>
      <c r="S16" s="6">
        <f t="shared" si="7"/>
        <v>7.6173076078037365</v>
      </c>
    </row>
    <row r="17" spans="1:32" ht="15.75" thickBot="1" x14ac:dyDescent="0.3">
      <c r="A17" s="4" t="s">
        <v>38</v>
      </c>
      <c r="B17" s="4"/>
      <c r="C17" s="18">
        <v>4.8537667328341119</v>
      </c>
      <c r="D17" s="19">
        <v>1.0771882001064375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5.1190465052822232</v>
      </c>
      <c r="J17" s="19">
        <v>1.0722353321055773</v>
      </c>
      <c r="L17" s="18">
        <f t="shared" si="0"/>
        <v>3.7839643494305841</v>
      </c>
      <c r="M17" s="19">
        <f t="shared" si="1"/>
        <v>5.9384074137959297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3.9876333998276179</v>
      </c>
      <c r="S17" s="19">
        <f t="shared" si="7"/>
        <v>6.1688410549569221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L23">
        <v>-1</v>
      </c>
      <c r="M23">
        <v>87</v>
      </c>
      <c r="N23">
        <v>73</v>
      </c>
      <c r="O23">
        <v>7</v>
      </c>
      <c r="P23">
        <v>-2</v>
      </c>
      <c r="Q23">
        <v>0</v>
      </c>
      <c r="R23">
        <v>9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25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72</v>
      </c>
      <c r="O24">
        <v>9</v>
      </c>
      <c r="P24">
        <v>2</v>
      </c>
      <c r="Q24">
        <v>2</v>
      </c>
      <c r="R24">
        <v>7</v>
      </c>
      <c r="S24">
        <v>-2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7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54</v>
      </c>
      <c r="O25">
        <v>8</v>
      </c>
      <c r="P25">
        <v>3</v>
      </c>
      <c r="Q25">
        <v>2</v>
      </c>
      <c r="R25">
        <v>4</v>
      </c>
      <c r="S25">
        <v>-1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58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9</v>
      </c>
      <c r="AA26">
        <v>6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70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  <c r="Z27">
        <v>9</v>
      </c>
      <c r="AB27">
        <v>4</v>
      </c>
      <c r="AD27">
        <v>5</v>
      </c>
      <c r="AE27">
        <v>0</v>
      </c>
      <c r="AF27">
        <v>0</v>
      </c>
    </row>
    <row r="28" spans="1:32" x14ac:dyDescent="0.25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60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  <c r="Z28">
        <v>26</v>
      </c>
      <c r="AB28">
        <v>5</v>
      </c>
      <c r="AD28">
        <v>6</v>
      </c>
      <c r="AE28">
        <v>0</v>
      </c>
      <c r="AF28">
        <v>0</v>
      </c>
    </row>
    <row r="29" spans="1:32" x14ac:dyDescent="0.25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90</v>
      </c>
      <c r="O29">
        <v>11</v>
      </c>
      <c r="P29">
        <v>2</v>
      </c>
      <c r="Q29">
        <v>3</v>
      </c>
      <c r="R29">
        <v>8</v>
      </c>
      <c r="S29">
        <v>-2</v>
      </c>
      <c r="T29">
        <v>-1</v>
      </c>
      <c r="U29" t="s">
        <v>46</v>
      </c>
      <c r="V29" t="s">
        <v>45</v>
      </c>
      <c r="W29" t="b">
        <v>0</v>
      </c>
      <c r="Z29">
        <v>29</v>
      </c>
      <c r="AA29">
        <v>8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80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6</v>
      </c>
      <c r="AD30">
        <v>8</v>
      </c>
      <c r="AE30">
        <v>0</v>
      </c>
      <c r="AF30">
        <v>0</v>
      </c>
    </row>
    <row r="31" spans="1:32" x14ac:dyDescent="0.25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94</v>
      </c>
      <c r="O31">
        <v>10</v>
      </c>
      <c r="P31">
        <v>2</v>
      </c>
      <c r="Q31">
        <v>3</v>
      </c>
      <c r="R31">
        <v>1</v>
      </c>
      <c r="S31">
        <v>4</v>
      </c>
      <c r="T31">
        <v>2</v>
      </c>
      <c r="U31" t="s">
        <v>47</v>
      </c>
      <c r="V31" t="s">
        <v>26</v>
      </c>
      <c r="W31" t="b">
        <v>0</v>
      </c>
      <c r="Z31">
        <v>33</v>
      </c>
      <c r="AB31">
        <v>4</v>
      </c>
      <c r="AD31">
        <v>9</v>
      </c>
      <c r="AE31">
        <v>5.5000000000000009</v>
      </c>
      <c r="AF31">
        <v>0</v>
      </c>
    </row>
    <row r="32" spans="1:32" x14ac:dyDescent="0.25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80</v>
      </c>
      <c r="O32">
        <v>10</v>
      </c>
      <c r="P32">
        <v>1</v>
      </c>
      <c r="Q32">
        <v>3</v>
      </c>
      <c r="R32">
        <v>9</v>
      </c>
      <c r="S32">
        <v>-3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5.6689821874294575</v>
      </c>
      <c r="AF32">
        <v>4</v>
      </c>
    </row>
    <row r="33" spans="1:32" x14ac:dyDescent="0.25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52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5.6689821874294575</v>
      </c>
      <c r="AF33">
        <v>4</v>
      </c>
    </row>
    <row r="34" spans="1:32" x14ac:dyDescent="0.25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80</v>
      </c>
      <c r="O34">
        <v>10</v>
      </c>
      <c r="P34">
        <v>2</v>
      </c>
      <c r="Q34">
        <v>2</v>
      </c>
      <c r="R34">
        <v>8</v>
      </c>
      <c r="S34">
        <v>-2</v>
      </c>
      <c r="T34">
        <v>1</v>
      </c>
      <c r="U34" t="s">
        <v>46</v>
      </c>
      <c r="V34" t="s">
        <v>26</v>
      </c>
      <c r="W34" t="b">
        <v>0</v>
      </c>
      <c r="Z34">
        <v>33</v>
      </c>
      <c r="AA34">
        <v>8</v>
      </c>
      <c r="AD34">
        <v>12</v>
      </c>
      <c r="AE34">
        <v>5.6689821874294575</v>
      </c>
      <c r="AF34">
        <v>4</v>
      </c>
    </row>
    <row r="35" spans="1:32" x14ac:dyDescent="0.25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64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  <c r="Z35">
        <v>33</v>
      </c>
      <c r="AA35">
        <v>7</v>
      </c>
      <c r="AD35">
        <v>13</v>
      </c>
      <c r="AE35">
        <v>5.6689821874294575</v>
      </c>
      <c r="AF35">
        <v>4</v>
      </c>
    </row>
    <row r="36" spans="1:32" x14ac:dyDescent="0.25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  <c r="Z36">
        <v>33</v>
      </c>
      <c r="AA36">
        <v>8</v>
      </c>
      <c r="AD36">
        <v>14</v>
      </c>
      <c r="AE36">
        <v>5.6689821874294575</v>
      </c>
      <c r="AF36">
        <v>4</v>
      </c>
    </row>
    <row r="37" spans="1:32" x14ac:dyDescent="0.25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90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  <c r="Z37">
        <v>35</v>
      </c>
      <c r="AB37">
        <v>6</v>
      </c>
      <c r="AD37">
        <v>15</v>
      </c>
      <c r="AE37">
        <v>5.6689821874294575</v>
      </c>
      <c r="AF37">
        <v>4</v>
      </c>
    </row>
    <row r="38" spans="1:32" x14ac:dyDescent="0.25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  <c r="Z38">
        <v>35</v>
      </c>
      <c r="AA38">
        <v>9</v>
      </c>
      <c r="AD38">
        <v>16</v>
      </c>
      <c r="AE38">
        <v>5.6689821874294575</v>
      </c>
      <c r="AF38">
        <v>4</v>
      </c>
    </row>
    <row r="39" spans="1:32" x14ac:dyDescent="0.25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90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  <c r="Z39">
        <v>35</v>
      </c>
      <c r="AB39">
        <v>7</v>
      </c>
      <c r="AD39">
        <v>17</v>
      </c>
      <c r="AE39">
        <v>5.6689821874294575</v>
      </c>
      <c r="AF39">
        <v>4</v>
      </c>
    </row>
    <row r="40" spans="1:32" x14ac:dyDescent="0.25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72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  <c r="Z40">
        <v>35</v>
      </c>
      <c r="AA40">
        <v>8</v>
      </c>
      <c r="AD40">
        <v>18</v>
      </c>
      <c r="AE40">
        <v>5.6689821874294575</v>
      </c>
      <c r="AF40">
        <v>4</v>
      </c>
    </row>
    <row r="41" spans="1:32" x14ac:dyDescent="0.25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60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35</v>
      </c>
      <c r="AA41">
        <v>7</v>
      </c>
      <c r="AD41">
        <v>19</v>
      </c>
      <c r="AE41">
        <v>5.6689821874294575</v>
      </c>
      <c r="AF41">
        <v>4</v>
      </c>
    </row>
    <row r="42" spans="1:32" x14ac:dyDescent="0.25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  <c r="Z42">
        <v>35</v>
      </c>
      <c r="AB42">
        <v>5</v>
      </c>
      <c r="AD42">
        <v>20</v>
      </c>
      <c r="AE42">
        <v>5.6689821874294575</v>
      </c>
      <c r="AF42">
        <v>4</v>
      </c>
    </row>
    <row r="43" spans="1:32" x14ac:dyDescent="0.25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98</v>
      </c>
      <c r="O43">
        <v>12</v>
      </c>
      <c r="P43">
        <v>2</v>
      </c>
      <c r="Q43">
        <v>3</v>
      </c>
      <c r="R43">
        <v>9</v>
      </c>
      <c r="S43">
        <v>-2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5.6689821874294575</v>
      </c>
      <c r="AF43">
        <v>4</v>
      </c>
    </row>
    <row r="44" spans="1:32" x14ac:dyDescent="0.25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88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  <c r="Z44">
        <v>36</v>
      </c>
      <c r="AB44">
        <v>5</v>
      </c>
      <c r="AD44">
        <v>22</v>
      </c>
      <c r="AE44">
        <v>5.6689821874294575</v>
      </c>
      <c r="AF44">
        <v>4</v>
      </c>
    </row>
    <row r="45" spans="1:32" x14ac:dyDescent="0.25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84</v>
      </c>
      <c r="O45">
        <v>11</v>
      </c>
      <c r="P45">
        <v>2</v>
      </c>
      <c r="Q45">
        <v>3</v>
      </c>
      <c r="R45">
        <v>8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8</v>
      </c>
      <c r="AD45">
        <v>23</v>
      </c>
      <c r="AE45">
        <v>5.6689821874294575</v>
      </c>
      <c r="AF45">
        <v>4</v>
      </c>
    </row>
    <row r="46" spans="1:32" x14ac:dyDescent="0.25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54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  <c r="Z46">
        <v>41</v>
      </c>
      <c r="AB46">
        <v>3</v>
      </c>
      <c r="AD46">
        <v>24</v>
      </c>
      <c r="AE46">
        <v>5.6689821874294575</v>
      </c>
      <c r="AF46">
        <v>4</v>
      </c>
    </row>
    <row r="47" spans="1:32" x14ac:dyDescent="0.25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74</v>
      </c>
      <c r="O47">
        <v>9</v>
      </c>
      <c r="P47">
        <v>2</v>
      </c>
      <c r="Q47">
        <v>3</v>
      </c>
      <c r="R47">
        <v>6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41</v>
      </c>
      <c r="AA47">
        <v>6</v>
      </c>
      <c r="AD47">
        <v>25</v>
      </c>
      <c r="AE47">
        <v>5.6689821874294575</v>
      </c>
      <c r="AF47">
        <v>4</v>
      </c>
    </row>
    <row r="48" spans="1:32" x14ac:dyDescent="0.25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74</v>
      </c>
      <c r="O48">
        <v>9</v>
      </c>
      <c r="P48">
        <v>2</v>
      </c>
      <c r="Q48">
        <v>3</v>
      </c>
      <c r="R48">
        <v>6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41</v>
      </c>
      <c r="AA48">
        <v>6</v>
      </c>
      <c r="AD48">
        <v>26</v>
      </c>
      <c r="AE48">
        <v>5.6689821874294575</v>
      </c>
      <c r="AF48">
        <v>4</v>
      </c>
    </row>
    <row r="49" spans="1:32" x14ac:dyDescent="0.25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82</v>
      </c>
      <c r="O49">
        <v>10</v>
      </c>
      <c r="P49">
        <v>3</v>
      </c>
      <c r="Q49">
        <v>2</v>
      </c>
      <c r="R49">
        <v>6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41</v>
      </c>
      <c r="AA49">
        <v>6</v>
      </c>
      <c r="AD49">
        <v>27</v>
      </c>
      <c r="AE49">
        <v>5.6689821874294575</v>
      </c>
      <c r="AF49">
        <v>4.7999395053258596</v>
      </c>
    </row>
    <row r="50" spans="1:32" x14ac:dyDescent="0.25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76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41</v>
      </c>
      <c r="AA50">
        <v>9</v>
      </c>
      <c r="AD50">
        <v>28</v>
      </c>
      <c r="AE50">
        <v>5.6689821874294575</v>
      </c>
      <c r="AF50">
        <v>4.7999395053258596</v>
      </c>
    </row>
    <row r="51" spans="1:32" x14ac:dyDescent="0.25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82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41</v>
      </c>
      <c r="AA51">
        <v>6</v>
      </c>
      <c r="AD51">
        <v>29</v>
      </c>
      <c r="AE51">
        <v>5.6689821874294575</v>
      </c>
      <c r="AF51">
        <v>4.7999395053258596</v>
      </c>
    </row>
    <row r="52" spans="1:32" x14ac:dyDescent="0.25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104</v>
      </c>
      <c r="O52">
        <v>13</v>
      </c>
      <c r="P52">
        <v>1</v>
      </c>
      <c r="Q52">
        <v>3</v>
      </c>
      <c r="R52">
        <v>12</v>
      </c>
      <c r="S52">
        <v>-3</v>
      </c>
      <c r="T52">
        <v>1</v>
      </c>
      <c r="U52" t="s">
        <v>46</v>
      </c>
      <c r="V52" t="s">
        <v>45</v>
      </c>
      <c r="W52" t="b">
        <v>0</v>
      </c>
      <c r="Z52">
        <v>43</v>
      </c>
      <c r="AA52">
        <v>12</v>
      </c>
      <c r="AD52">
        <v>30</v>
      </c>
      <c r="AE52">
        <v>6.9658038276360514</v>
      </c>
      <c r="AF52">
        <v>5.2156364293391873</v>
      </c>
    </row>
    <row r="53" spans="1:32" x14ac:dyDescent="0.25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80</v>
      </c>
      <c r="O53">
        <v>10</v>
      </c>
      <c r="P53">
        <v>1</v>
      </c>
      <c r="Q53">
        <v>3</v>
      </c>
      <c r="R53">
        <v>9</v>
      </c>
      <c r="S53">
        <v>-3</v>
      </c>
      <c r="T53">
        <v>1</v>
      </c>
      <c r="U53" t="s">
        <v>46</v>
      </c>
      <c r="V53" t="s">
        <v>45</v>
      </c>
      <c r="W53" t="b">
        <v>0</v>
      </c>
      <c r="Z53">
        <v>43</v>
      </c>
      <c r="AA53">
        <v>9</v>
      </c>
      <c r="AD53">
        <v>31</v>
      </c>
      <c r="AE53">
        <v>6.9658038276360514</v>
      </c>
      <c r="AF53">
        <v>5.2156364293391873</v>
      </c>
    </row>
    <row r="54" spans="1:32" x14ac:dyDescent="0.25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96</v>
      </c>
      <c r="O54">
        <v>12</v>
      </c>
      <c r="P54">
        <v>1</v>
      </c>
      <c r="Q54">
        <v>3</v>
      </c>
      <c r="R54">
        <v>11</v>
      </c>
      <c r="S54">
        <v>-3</v>
      </c>
      <c r="T54">
        <v>1</v>
      </c>
      <c r="U54" t="s">
        <v>46</v>
      </c>
      <c r="V54" t="s">
        <v>45</v>
      </c>
      <c r="W54" t="b">
        <v>0</v>
      </c>
      <c r="Z54">
        <v>43</v>
      </c>
      <c r="AA54">
        <v>11</v>
      </c>
      <c r="AD54">
        <v>32</v>
      </c>
      <c r="AE54">
        <v>6.9658038276360514</v>
      </c>
      <c r="AF54">
        <v>5.2156364293391873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6.9658038276360514</v>
      </c>
      <c r="AF55">
        <v>5.2156364293391873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7.7606182079860115</v>
      </c>
      <c r="AF56">
        <v>4.7572693365003778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7.7606182079860115</v>
      </c>
      <c r="AF57">
        <v>4.7572693365003778</v>
      </c>
    </row>
    <row r="58" spans="1:32" x14ac:dyDescent="0.25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102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9</v>
      </c>
      <c r="AD58">
        <v>36</v>
      </c>
      <c r="AE58">
        <v>7.8337321698644136</v>
      </c>
      <c r="AF58">
        <v>5.2517793808097384</v>
      </c>
    </row>
    <row r="59" spans="1:32" x14ac:dyDescent="0.25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90</v>
      </c>
      <c r="O59">
        <v>11</v>
      </c>
      <c r="P59">
        <v>4</v>
      </c>
      <c r="Q59">
        <v>1</v>
      </c>
      <c r="R59">
        <v>6</v>
      </c>
      <c r="S59">
        <v>0</v>
      </c>
      <c r="T59">
        <v>2</v>
      </c>
      <c r="U59" t="s">
        <v>46</v>
      </c>
      <c r="V59" t="s">
        <v>45</v>
      </c>
      <c r="W59" t="b">
        <v>0</v>
      </c>
      <c r="Z59">
        <v>46</v>
      </c>
      <c r="AA59">
        <v>6</v>
      </c>
      <c r="AD59">
        <v>37</v>
      </c>
      <c r="AE59">
        <v>7.9267651317318117</v>
      </c>
      <c r="AF59">
        <v>5.223622292987276</v>
      </c>
    </row>
    <row r="60" spans="1:32" x14ac:dyDescent="0.25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80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  <c r="Z60">
        <v>46</v>
      </c>
      <c r="AB60">
        <v>6</v>
      </c>
      <c r="AD60">
        <v>38</v>
      </c>
      <c r="AE60">
        <v>7.9267651317318117</v>
      </c>
      <c r="AF60">
        <v>5.223622292987276</v>
      </c>
    </row>
    <row r="61" spans="1:32" x14ac:dyDescent="0.25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96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  <c r="Z61">
        <v>46</v>
      </c>
      <c r="AB61">
        <v>4</v>
      </c>
      <c r="AD61">
        <v>39</v>
      </c>
      <c r="AE61">
        <v>7.9267651317318117</v>
      </c>
      <c r="AF61">
        <v>5.223622292987276</v>
      </c>
    </row>
    <row r="62" spans="1:32" x14ac:dyDescent="0.25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78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46</v>
      </c>
      <c r="AB62">
        <v>4</v>
      </c>
      <c r="AD62">
        <v>40</v>
      </c>
      <c r="AE62">
        <v>7.9267651317318117</v>
      </c>
      <c r="AF62">
        <v>5.223622292987276</v>
      </c>
    </row>
    <row r="63" spans="1:32" x14ac:dyDescent="0.25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90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7.9267651317318117</v>
      </c>
      <c r="AF63">
        <v>5.223622292987276</v>
      </c>
    </row>
    <row r="64" spans="1:32" x14ac:dyDescent="0.25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84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46</v>
      </c>
      <c r="AA64">
        <v>10</v>
      </c>
      <c r="AD64">
        <v>42</v>
      </c>
      <c r="AE64">
        <v>7.5923917160192174</v>
      </c>
      <c r="AF64">
        <v>4.9708782737652859</v>
      </c>
    </row>
    <row r="65" spans="1:32" x14ac:dyDescent="0.25">
      <c r="A65">
        <v>49</v>
      </c>
      <c r="B65" t="s">
        <v>19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6</v>
      </c>
      <c r="K65">
        <v>0</v>
      </c>
      <c r="L65">
        <v>23</v>
      </c>
      <c r="M65">
        <v>83</v>
      </c>
      <c r="N65">
        <v>60</v>
      </c>
      <c r="O65">
        <v>6</v>
      </c>
      <c r="P65">
        <v>0</v>
      </c>
      <c r="Q65">
        <v>2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1</v>
      </c>
      <c r="Z65">
        <v>49</v>
      </c>
      <c r="AB65">
        <v>4</v>
      </c>
      <c r="AD65">
        <v>43</v>
      </c>
      <c r="AE65">
        <v>7.5923917160192174</v>
      </c>
      <c r="AF65">
        <v>4.9708782737652859</v>
      </c>
    </row>
    <row r="66" spans="1:32" x14ac:dyDescent="0.25">
      <c r="A66">
        <v>49</v>
      </c>
      <c r="B66" t="s">
        <v>19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13</v>
      </c>
      <c r="I66">
        <v>0</v>
      </c>
      <c r="J66">
        <v>0</v>
      </c>
      <c r="K66">
        <v>15</v>
      </c>
      <c r="L66">
        <v>24</v>
      </c>
      <c r="M66">
        <v>143</v>
      </c>
      <c r="N66">
        <v>104</v>
      </c>
      <c r="O66">
        <v>13</v>
      </c>
      <c r="P66">
        <v>2</v>
      </c>
      <c r="Q66">
        <v>2</v>
      </c>
      <c r="R66">
        <v>11</v>
      </c>
      <c r="S66">
        <v>-2</v>
      </c>
      <c r="T66">
        <v>1</v>
      </c>
      <c r="U66" t="s">
        <v>46</v>
      </c>
      <c r="V66" t="s">
        <v>45</v>
      </c>
      <c r="W66" t="b">
        <v>1</v>
      </c>
      <c r="Z66">
        <v>49</v>
      </c>
      <c r="AA66">
        <v>11</v>
      </c>
      <c r="AD66">
        <v>44</v>
      </c>
      <c r="AE66">
        <v>8.1997591119653421</v>
      </c>
      <c r="AF66">
        <v>4.8718505826175154</v>
      </c>
    </row>
    <row r="67" spans="1:32" x14ac:dyDescent="0.25">
      <c r="A67">
        <v>49</v>
      </c>
      <c r="B67" t="s">
        <v>19</v>
      </c>
      <c r="C67" t="s">
        <v>21</v>
      </c>
      <c r="D67" t="s">
        <v>2</v>
      </c>
      <c r="E67" t="s">
        <v>16</v>
      </c>
      <c r="F67">
        <v>0</v>
      </c>
      <c r="G67">
        <v>0</v>
      </c>
      <c r="H67">
        <v>0</v>
      </c>
      <c r="I67">
        <v>0</v>
      </c>
      <c r="J67">
        <v>9</v>
      </c>
      <c r="K67">
        <v>15</v>
      </c>
      <c r="L67">
        <v>33</v>
      </c>
      <c r="M67">
        <v>138</v>
      </c>
      <c r="N67">
        <v>90</v>
      </c>
      <c r="O67">
        <v>9</v>
      </c>
      <c r="P67">
        <v>0</v>
      </c>
      <c r="Q67">
        <v>3</v>
      </c>
      <c r="R67">
        <v>0</v>
      </c>
      <c r="S67">
        <v>6</v>
      </c>
      <c r="T67">
        <v>6</v>
      </c>
      <c r="U67" t="s">
        <v>47</v>
      </c>
      <c r="V67" t="s">
        <v>45</v>
      </c>
      <c r="W67" t="b">
        <v>1</v>
      </c>
      <c r="Z67">
        <v>49</v>
      </c>
      <c r="AB67">
        <v>6</v>
      </c>
      <c r="AD67">
        <v>45</v>
      </c>
      <c r="AE67">
        <v>8.1997591119653421</v>
      </c>
      <c r="AF67">
        <v>4.8718505826175154</v>
      </c>
    </row>
    <row r="68" spans="1:32" x14ac:dyDescent="0.25">
      <c r="A68">
        <v>49</v>
      </c>
      <c r="B68" t="s">
        <v>19</v>
      </c>
      <c r="C68" t="s">
        <v>21</v>
      </c>
      <c r="D68" t="s">
        <v>2</v>
      </c>
      <c r="E68" t="s">
        <v>16</v>
      </c>
      <c r="F68">
        <v>1</v>
      </c>
      <c r="G68">
        <v>0</v>
      </c>
      <c r="H68">
        <v>8</v>
      </c>
      <c r="I68">
        <v>0</v>
      </c>
      <c r="J68">
        <v>2</v>
      </c>
      <c r="K68">
        <v>3</v>
      </c>
      <c r="L68">
        <v>23</v>
      </c>
      <c r="M68">
        <v>112</v>
      </c>
      <c r="N68">
        <v>86</v>
      </c>
      <c r="O68">
        <v>11</v>
      </c>
      <c r="P68">
        <v>0</v>
      </c>
      <c r="Q68">
        <v>2</v>
      </c>
      <c r="R68">
        <v>9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49</v>
      </c>
      <c r="AA68">
        <v>9</v>
      </c>
      <c r="AD68">
        <v>46</v>
      </c>
      <c r="AE68">
        <v>8.1997591119653421</v>
      </c>
      <c r="AF68">
        <v>4.8718505826175154</v>
      </c>
    </row>
    <row r="69" spans="1:32" x14ac:dyDescent="0.25">
      <c r="A69">
        <v>49</v>
      </c>
      <c r="B69" t="s">
        <v>19</v>
      </c>
      <c r="C69" t="s">
        <v>21</v>
      </c>
      <c r="D69" t="s">
        <v>2</v>
      </c>
      <c r="E69" t="s">
        <v>16</v>
      </c>
      <c r="F69">
        <v>2</v>
      </c>
      <c r="G69">
        <v>0</v>
      </c>
      <c r="H69">
        <v>3</v>
      </c>
      <c r="I69">
        <v>0</v>
      </c>
      <c r="J69">
        <v>7</v>
      </c>
      <c r="K69">
        <v>15</v>
      </c>
      <c r="L69">
        <v>30</v>
      </c>
      <c r="M69">
        <v>143</v>
      </c>
      <c r="N69">
        <v>98</v>
      </c>
      <c r="O69">
        <v>12</v>
      </c>
      <c r="P69">
        <v>0</v>
      </c>
      <c r="Q69">
        <v>3</v>
      </c>
      <c r="R69">
        <v>5</v>
      </c>
      <c r="S69">
        <v>4</v>
      </c>
      <c r="T69">
        <v>6</v>
      </c>
      <c r="V69" t="s">
        <v>45</v>
      </c>
      <c r="W69" t="b">
        <v>1</v>
      </c>
      <c r="Z69">
        <v>49</v>
      </c>
      <c r="AD69">
        <v>47</v>
      </c>
      <c r="AE69">
        <v>8.2259289425391113</v>
      </c>
      <c r="AF69">
        <v>4.894817756446054</v>
      </c>
    </row>
    <row r="70" spans="1:32" x14ac:dyDescent="0.25">
      <c r="A70">
        <v>49</v>
      </c>
      <c r="B70" t="s">
        <v>19</v>
      </c>
      <c r="C70" t="s">
        <v>21</v>
      </c>
      <c r="D70" t="s">
        <v>2</v>
      </c>
      <c r="E70" t="s">
        <v>16</v>
      </c>
      <c r="F70">
        <v>3</v>
      </c>
      <c r="G70">
        <v>0</v>
      </c>
      <c r="H70">
        <v>10</v>
      </c>
      <c r="I70">
        <v>0</v>
      </c>
      <c r="J70">
        <v>0</v>
      </c>
      <c r="K70">
        <v>15</v>
      </c>
      <c r="L70">
        <v>24</v>
      </c>
      <c r="M70">
        <v>125</v>
      </c>
      <c r="N70">
        <v>86</v>
      </c>
      <c r="O70">
        <v>13</v>
      </c>
      <c r="P70">
        <v>2</v>
      </c>
      <c r="Q70">
        <v>2</v>
      </c>
      <c r="R70">
        <v>11</v>
      </c>
      <c r="S70">
        <v>-2</v>
      </c>
      <c r="T70">
        <v>1</v>
      </c>
      <c r="U70" t="s">
        <v>46</v>
      </c>
      <c r="V70" t="s">
        <v>45</v>
      </c>
      <c r="W70" t="b">
        <v>1</v>
      </c>
      <c r="Z70">
        <v>49</v>
      </c>
      <c r="AA70">
        <v>11</v>
      </c>
      <c r="AD70">
        <v>48</v>
      </c>
      <c r="AE70">
        <v>8.2259289425391113</v>
      </c>
      <c r="AF70">
        <v>4.894817756446054</v>
      </c>
    </row>
    <row r="71" spans="1:32" x14ac:dyDescent="0.25">
      <c r="AD71">
        <v>49</v>
      </c>
      <c r="AE71">
        <v>8.2259289425391113</v>
      </c>
      <c r="AF71">
        <v>4.894817756446054</v>
      </c>
    </row>
    <row r="72" spans="1:32" x14ac:dyDescent="0.25">
      <c r="AD72">
        <v>50</v>
      </c>
      <c r="AE72">
        <v>8.4027311188886458</v>
      </c>
      <c r="AF72">
        <v>4.8790505171599943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4"/>
  <sheetViews>
    <sheetView topLeftCell="O42" workbookViewId="0">
      <selection activeCell="AI24" sqref="AI24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0.32425983068052078</v>
      </c>
      <c r="D4" s="8">
        <v>0.62860169488815976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1.388210409049321</v>
      </c>
      <c r="J4" s="8">
        <v>0.85260469158668317</v>
      </c>
      <c r="L4" s="7">
        <f t="shared" ref="L4:L17" si="0">(C4-D4)</f>
        <v>-0.3080327339483413</v>
      </c>
      <c r="M4" s="8">
        <f t="shared" ref="M4:M17" si="1">(C4+D4)</f>
        <v>0.96074701892474756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0.45858825492978228</v>
      </c>
      <c r="S4" s="8">
        <f t="shared" ref="S4:S17" si="7">(I4+J4)</f>
        <v>2.199359346749723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5.1077205170705042</v>
      </c>
      <c r="D6" s="8">
        <v>4.3379723780195194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8.1646312271479644</v>
      </c>
      <c r="J6" s="8">
        <v>3.4534274628847479</v>
      </c>
      <c r="L6" s="7">
        <f t="shared" si="0"/>
        <v>0.75968132745656813</v>
      </c>
      <c r="M6" s="8">
        <f t="shared" si="1"/>
        <v>9.4387051114649587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4.4199661828156032</v>
      </c>
      <c r="S6" s="8">
        <f t="shared" si="7"/>
        <v>11.553876622222914</v>
      </c>
    </row>
    <row r="7" spans="1:19" x14ac:dyDescent="0.25">
      <c r="A7" t="s">
        <v>32</v>
      </c>
      <c r="C7" s="7">
        <v>3.3649903067519381E-2</v>
      </c>
      <c r="D7" s="8">
        <v>0.18032633499038883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-0.15056753382286248</v>
      </c>
      <c r="M7" s="8">
        <f t="shared" si="1"/>
        <v>0.2229406490738155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4.4591731655056774</v>
      </c>
      <c r="D8" s="8">
        <v>3.683110319283355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1.2235791819013582</v>
      </c>
      <c r="J8" s="8">
        <v>2.5648541062147312</v>
      </c>
      <c r="L8" s="7">
        <f t="shared" si="0"/>
        <v>0.75356359882748913</v>
      </c>
      <c r="M8" s="8">
        <f t="shared" si="1"/>
        <v>8.1228505135671778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-1.3143438803016299</v>
      </c>
      <c r="S8" s="8">
        <f t="shared" si="7"/>
        <v>3.99844867694262</v>
      </c>
    </row>
    <row r="9" spans="1:19" x14ac:dyDescent="0.25">
      <c r="A9" s="4" t="s">
        <v>12</v>
      </c>
      <c r="B9" s="4"/>
      <c r="C9" s="5">
        <v>12.668575241678566</v>
      </c>
      <c r="D9" s="6">
        <v>4.7477948245625612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4.1012212637112233</v>
      </c>
      <c r="J9" s="6">
        <v>4.1842649547370963</v>
      </c>
      <c r="K9" s="4"/>
      <c r="L9" s="5">
        <f t="shared" si="0"/>
        <v>7.9074446110065262</v>
      </c>
      <c r="M9" s="6">
        <f t="shared" si="1"/>
        <v>17.414649292869036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-0.15958995451443769</v>
      </c>
      <c r="S9" s="6">
        <f t="shared" si="7"/>
        <v>8.5752842714913289</v>
      </c>
    </row>
    <row r="10" spans="1:19" x14ac:dyDescent="0.25">
      <c r="A10" t="s">
        <v>13</v>
      </c>
      <c r="C10" s="7">
        <v>26.012536506052172</v>
      </c>
      <c r="D10" s="8">
        <v>10.049697560755762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24.611789590950682</v>
      </c>
      <c r="J10" s="8">
        <v>3.7338438538120862</v>
      </c>
      <c r="L10" s="7">
        <f t="shared" si="0"/>
        <v>15.913316471286446</v>
      </c>
      <c r="M10" s="8">
        <f t="shared" si="1"/>
        <v>36.093272288899342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20.765678980232039</v>
      </c>
      <c r="S10" s="8">
        <f t="shared" si="7"/>
        <v>28.576373418088465</v>
      </c>
    </row>
    <row r="11" spans="1:19" x14ac:dyDescent="0.25">
      <c r="A11" t="s">
        <v>14</v>
      </c>
      <c r="C11" s="7">
        <v>124.98502661911768</v>
      </c>
      <c r="D11" s="8">
        <v>25.022109640692868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109.04227330895783</v>
      </c>
      <c r="J11" s="8">
        <v>14.818666094435391</v>
      </c>
      <c r="L11" s="7">
        <f t="shared" si="0"/>
        <v>99.604767187153769</v>
      </c>
      <c r="M11" s="8">
        <f t="shared" si="1"/>
        <v>149.81481537368501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93.346332314241522</v>
      </c>
      <c r="S11" s="8">
        <f t="shared" si="7"/>
        <v>124.35910001113291</v>
      </c>
    </row>
    <row r="12" spans="1:19" x14ac:dyDescent="0.25">
      <c r="A12" s="4" t="s">
        <v>34</v>
      </c>
      <c r="B12" s="4"/>
      <c r="C12" s="5">
        <v>86.303914871386951</v>
      </c>
      <c r="D12" s="6">
        <v>17.517341923072166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80.329262454295929</v>
      </c>
      <c r="J12" s="6">
        <v>10.871191555811377</v>
      </c>
      <c r="K12" s="4"/>
      <c r="L12" s="5">
        <f t="shared" si="0"/>
        <v>68.479458829519785</v>
      </c>
      <c r="M12" s="6">
        <f t="shared" si="1"/>
        <v>103.6114410672576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68.651524301271493</v>
      </c>
      <c r="S12" s="6">
        <f t="shared" si="7"/>
        <v>91.296161308805537</v>
      </c>
    </row>
    <row r="13" spans="1:19" x14ac:dyDescent="0.25">
      <c r="A13" s="4" t="s">
        <v>25</v>
      </c>
      <c r="B13" s="4"/>
      <c r="C13" s="5">
        <v>9.9248034163242185</v>
      </c>
      <c r="D13" s="6">
        <v>2.1108123555399194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10.776420818098643</v>
      </c>
      <c r="J13" s="6">
        <v>1.9083727491251041</v>
      </c>
      <c r="K13" s="4"/>
      <c r="L13" s="5">
        <f t="shared" si="0"/>
        <v>7.7810910742495603</v>
      </c>
      <c r="M13" s="6">
        <f t="shared" si="1"/>
        <v>12.01879687729399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8.6995004022104254</v>
      </c>
      <c r="S13" s="6">
        <f t="shared" si="7"/>
        <v>12.616394801148587</v>
      </c>
    </row>
    <row r="14" spans="1:19" x14ac:dyDescent="0.25">
      <c r="A14" t="s">
        <v>35</v>
      </c>
      <c r="C14" s="7">
        <v>0.63395745093027844</v>
      </c>
      <c r="D14" s="8">
        <v>1.1190436348147268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1.5105683272394568</v>
      </c>
      <c r="J14" s="8">
        <v>0.85983718413424248</v>
      </c>
      <c r="L14" s="7">
        <f t="shared" si="0"/>
        <v>-0.48586684176909023</v>
      </c>
      <c r="M14" s="8">
        <f t="shared" si="1"/>
        <v>1.7727741567268285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0.57691430805386179</v>
      </c>
      <c r="S14" s="8">
        <f t="shared" si="7"/>
        <v>2.3494437732897424</v>
      </c>
    </row>
    <row r="15" spans="1:19" x14ac:dyDescent="0.25">
      <c r="A15" t="s">
        <v>36</v>
      </c>
      <c r="C15" s="7">
        <v>2.3430779945581266</v>
      </c>
      <c r="D15" s="8">
        <v>0.97738253131556974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2.122357918190136</v>
      </c>
      <c r="J15" s="8">
        <v>0.32769873061443472</v>
      </c>
      <c r="L15" s="7">
        <f t="shared" si="0"/>
        <v>1.3605022622124876</v>
      </c>
      <c r="M15" s="8">
        <f t="shared" si="1"/>
        <v>3.3203038126964488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1.7933325459510765</v>
      </c>
      <c r="S15" s="8">
        <f t="shared" si="7"/>
        <v>2.4750779337130226</v>
      </c>
    </row>
    <row r="16" spans="1:19" x14ac:dyDescent="0.25">
      <c r="A16" s="4" t="s">
        <v>37</v>
      </c>
      <c r="B16" s="4"/>
      <c r="C16" s="5">
        <v>8.1862395407227435</v>
      </c>
      <c r="D16" s="6">
        <v>2.2569744562766672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9.1635001051603364</v>
      </c>
      <c r="J16" s="6">
        <v>1.4451992626389312</v>
      </c>
      <c r="K16" s="4"/>
      <c r="L16" s="5">
        <f t="shared" si="0"/>
        <v>5.8911862650236424</v>
      </c>
      <c r="M16" s="6">
        <f t="shared" si="1"/>
        <v>10.421233850926569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7.5749019660114492</v>
      </c>
      <c r="S16" s="6">
        <f t="shared" si="7"/>
        <v>10.565000292495881</v>
      </c>
    </row>
    <row r="17" spans="1:32" ht="15.75" thickBot="1" x14ac:dyDescent="0.3">
      <c r="A17" s="4" t="s">
        <v>38</v>
      </c>
      <c r="B17" s="4"/>
      <c r="C17" s="18">
        <v>5.8543932094918221</v>
      </c>
      <c r="D17" s="19">
        <v>0.91306801449908181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4.9113469153790117</v>
      </c>
      <c r="M17" s="19">
        <f t="shared" si="1"/>
        <v>6.750567990280782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L22">
        <v>-1</v>
      </c>
      <c r="M22">
        <v>59</v>
      </c>
      <c r="N22">
        <v>57</v>
      </c>
      <c r="O22">
        <v>6</v>
      </c>
      <c r="P22">
        <v>-2</v>
      </c>
      <c r="Q22">
        <v>0</v>
      </c>
      <c r="R22">
        <v>4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v>-1</v>
      </c>
      <c r="M23">
        <v>28</v>
      </c>
      <c r="N23">
        <v>29</v>
      </c>
      <c r="O23">
        <v>3</v>
      </c>
      <c r="P23">
        <v>-2</v>
      </c>
      <c r="Q23">
        <v>0</v>
      </c>
      <c r="R23">
        <v>3</v>
      </c>
      <c r="S23">
        <v>2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L26">
        <v>-1</v>
      </c>
      <c r="M26">
        <v>83</v>
      </c>
      <c r="N26">
        <v>69</v>
      </c>
      <c r="O26">
        <v>7</v>
      </c>
      <c r="P26">
        <v>-2</v>
      </c>
      <c r="Q26">
        <v>0</v>
      </c>
      <c r="R26">
        <v>3</v>
      </c>
      <c r="S26">
        <v>6</v>
      </c>
      <c r="T26">
        <v>-1</v>
      </c>
      <c r="V26" t="s">
        <v>45</v>
      </c>
      <c r="W26" t="b">
        <v>1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-1</v>
      </c>
      <c r="M27">
        <v>53</v>
      </c>
      <c r="N27">
        <v>51</v>
      </c>
      <c r="O27">
        <v>5</v>
      </c>
      <c r="P27">
        <v>-2</v>
      </c>
      <c r="Q27">
        <v>0</v>
      </c>
      <c r="R27">
        <v>2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L28">
        <v>-1</v>
      </c>
      <c r="M28">
        <v>91</v>
      </c>
      <c r="N28">
        <v>77</v>
      </c>
      <c r="O28">
        <v>8</v>
      </c>
      <c r="P28">
        <v>-2</v>
      </c>
      <c r="Q28">
        <v>0</v>
      </c>
      <c r="R28">
        <v>4</v>
      </c>
      <c r="S28">
        <v>6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L29">
        <v>-1</v>
      </c>
      <c r="M29">
        <v>83</v>
      </c>
      <c r="N29">
        <v>69</v>
      </c>
      <c r="O29">
        <v>7</v>
      </c>
      <c r="P29">
        <v>-2</v>
      </c>
      <c r="Q29">
        <v>0</v>
      </c>
      <c r="R29">
        <v>3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L30">
        <v>-1</v>
      </c>
      <c r="M30">
        <v>73</v>
      </c>
      <c r="N30">
        <v>59</v>
      </c>
      <c r="O30">
        <v>8</v>
      </c>
      <c r="P30">
        <v>-2</v>
      </c>
      <c r="Q30">
        <v>0</v>
      </c>
      <c r="R30">
        <v>10</v>
      </c>
      <c r="S30">
        <v>0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5</v>
      </c>
      <c r="AF30">
        <v>6</v>
      </c>
    </row>
    <row r="31" spans="1:32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L31">
        <v>-1</v>
      </c>
      <c r="M31">
        <v>91</v>
      </c>
      <c r="N31">
        <v>77</v>
      </c>
      <c r="O31">
        <v>9</v>
      </c>
      <c r="P31">
        <v>-2</v>
      </c>
      <c r="Q31">
        <v>0</v>
      </c>
      <c r="R31">
        <v>9</v>
      </c>
      <c r="S31">
        <v>2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4.6643671198490804</v>
      </c>
      <c r="AF31">
        <v>6</v>
      </c>
    </row>
    <row r="32" spans="1:32" x14ac:dyDescent="0.25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L32">
        <v>-1</v>
      </c>
      <c r="M32">
        <v>93</v>
      </c>
      <c r="N32">
        <v>91</v>
      </c>
      <c r="O32">
        <v>10</v>
      </c>
      <c r="P32">
        <v>-2</v>
      </c>
      <c r="Q32">
        <v>0</v>
      </c>
      <c r="R32">
        <v>7</v>
      </c>
      <c r="S32">
        <v>5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5.5150899665224911</v>
      </c>
      <c r="AF32">
        <v>4.9815814173150095</v>
      </c>
    </row>
    <row r="33" spans="1:32" x14ac:dyDescent="0.25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48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7</v>
      </c>
      <c r="AA33">
        <v>5</v>
      </c>
      <c r="AD33">
        <v>11</v>
      </c>
      <c r="AE33">
        <v>5.5150899665224911</v>
      </c>
      <c r="AF33">
        <v>4.9815814173150095</v>
      </c>
    </row>
    <row r="34" spans="1:32" x14ac:dyDescent="0.25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70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  <c r="Z34">
        <v>7</v>
      </c>
      <c r="AB34">
        <v>6</v>
      </c>
      <c r="AD34">
        <v>12</v>
      </c>
      <c r="AE34">
        <v>5.5150899665224911</v>
      </c>
      <c r="AF34">
        <v>4.9815814173150095</v>
      </c>
    </row>
    <row r="35" spans="1:32" x14ac:dyDescent="0.25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84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  <c r="Z35">
        <v>7</v>
      </c>
      <c r="AD35">
        <v>13</v>
      </c>
      <c r="AE35">
        <v>5.5150899665224911</v>
      </c>
      <c r="AF35">
        <v>4.9815814173150095</v>
      </c>
    </row>
    <row r="36" spans="1:32" x14ac:dyDescent="0.25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24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8</v>
      </c>
      <c r="AA36">
        <v>2</v>
      </c>
      <c r="AD36">
        <v>14</v>
      </c>
      <c r="AE36">
        <v>5.5150899665224911</v>
      </c>
      <c r="AF36">
        <v>4.9815814173150095</v>
      </c>
    </row>
    <row r="37" spans="1:32" x14ac:dyDescent="0.25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90</v>
      </c>
      <c r="O37">
        <v>11</v>
      </c>
      <c r="P37">
        <v>3</v>
      </c>
      <c r="Q37">
        <v>2</v>
      </c>
      <c r="R37">
        <v>7</v>
      </c>
      <c r="S37">
        <v>-1</v>
      </c>
      <c r="T37">
        <v>-1</v>
      </c>
      <c r="U37" t="s">
        <v>46</v>
      </c>
      <c r="V37" t="s">
        <v>45</v>
      </c>
      <c r="W37" t="b">
        <v>0</v>
      </c>
      <c r="Z37">
        <v>8</v>
      </c>
      <c r="AA37">
        <v>7</v>
      </c>
      <c r="AD37">
        <v>15</v>
      </c>
      <c r="AE37">
        <v>5.5150899665224911</v>
      </c>
      <c r="AF37">
        <v>4.9815814173150095</v>
      </c>
    </row>
    <row r="38" spans="1:32" x14ac:dyDescent="0.25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64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  <c r="Z38">
        <v>9</v>
      </c>
      <c r="AB38">
        <v>4</v>
      </c>
      <c r="AD38">
        <v>16</v>
      </c>
      <c r="AE38">
        <v>5.5150899665224911</v>
      </c>
      <c r="AF38">
        <v>4.9815814173150095</v>
      </c>
    </row>
    <row r="39" spans="1:32" x14ac:dyDescent="0.25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74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9</v>
      </c>
      <c r="AA39">
        <v>8</v>
      </c>
      <c r="AD39">
        <v>17</v>
      </c>
      <c r="AE39">
        <v>5.5150899665224911</v>
      </c>
      <c r="AF39">
        <v>4.9815814173150095</v>
      </c>
    </row>
    <row r="40" spans="1:32" x14ac:dyDescent="0.25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88</v>
      </c>
      <c r="O40">
        <v>13</v>
      </c>
      <c r="P40">
        <v>4</v>
      </c>
      <c r="Q40">
        <v>2</v>
      </c>
      <c r="R40">
        <v>8</v>
      </c>
      <c r="S40">
        <v>-1</v>
      </c>
      <c r="T40">
        <v>-1</v>
      </c>
      <c r="U40" t="s">
        <v>46</v>
      </c>
      <c r="V40" t="s">
        <v>26</v>
      </c>
      <c r="W40" t="b">
        <v>0</v>
      </c>
      <c r="Z40">
        <v>26</v>
      </c>
      <c r="AA40">
        <v>8</v>
      </c>
      <c r="AD40">
        <v>18</v>
      </c>
      <c r="AE40">
        <v>5.5150899665224911</v>
      </c>
      <c r="AF40">
        <v>4.9815814173150095</v>
      </c>
    </row>
    <row r="41" spans="1:32" x14ac:dyDescent="0.25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5.5150899665224911</v>
      </c>
      <c r="AF41">
        <v>4.9815814173150095</v>
      </c>
    </row>
    <row r="42" spans="1:32" x14ac:dyDescent="0.25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68</v>
      </c>
      <c r="O42">
        <v>9</v>
      </c>
      <c r="P42">
        <v>4</v>
      </c>
      <c r="Q42">
        <v>2</v>
      </c>
      <c r="R42">
        <v>4</v>
      </c>
      <c r="S42">
        <v>-1</v>
      </c>
      <c r="T42">
        <v>-1</v>
      </c>
      <c r="U42" t="s">
        <v>46</v>
      </c>
      <c r="V42" t="s">
        <v>45</v>
      </c>
      <c r="W42" t="b">
        <v>0</v>
      </c>
      <c r="Z42">
        <v>29</v>
      </c>
      <c r="AA42">
        <v>4</v>
      </c>
      <c r="AD42">
        <v>20</v>
      </c>
      <c r="AE42">
        <v>5.5150899665224911</v>
      </c>
      <c r="AF42">
        <v>4.9815814173150095</v>
      </c>
    </row>
    <row r="43" spans="1:32" x14ac:dyDescent="0.25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66</v>
      </c>
      <c r="O43">
        <v>9</v>
      </c>
      <c r="P43">
        <v>2</v>
      </c>
      <c r="Q43">
        <v>2</v>
      </c>
      <c r="R43">
        <v>7</v>
      </c>
      <c r="S43">
        <v>-2</v>
      </c>
      <c r="T43">
        <v>-1</v>
      </c>
      <c r="U43" t="s">
        <v>46</v>
      </c>
      <c r="V43" t="s">
        <v>45</v>
      </c>
      <c r="W43" t="b">
        <v>0</v>
      </c>
      <c r="Z43">
        <v>30</v>
      </c>
      <c r="AA43">
        <v>7</v>
      </c>
      <c r="AD43">
        <v>21</v>
      </c>
      <c r="AE43">
        <v>5.5150899665224911</v>
      </c>
      <c r="AF43">
        <v>4.9815814173150095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5.5150899665224911</v>
      </c>
      <c r="AF44">
        <v>4.9815814173150095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5.5150899665224911</v>
      </c>
      <c r="AF45">
        <v>4.9815814173150095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5.5150899665224911</v>
      </c>
      <c r="AF46">
        <v>4.9815814173150095</v>
      </c>
    </row>
    <row r="47" spans="1:32" x14ac:dyDescent="0.25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80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  <c r="Z47">
        <v>33</v>
      </c>
      <c r="AB47">
        <v>5</v>
      </c>
      <c r="AD47">
        <v>25</v>
      </c>
      <c r="AE47">
        <v>5.5150899665224911</v>
      </c>
      <c r="AF47">
        <v>4.9815814173150095</v>
      </c>
    </row>
    <row r="48" spans="1:32" x14ac:dyDescent="0.25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  <c r="Z48">
        <v>33</v>
      </c>
      <c r="AA48">
        <v>5</v>
      </c>
      <c r="AD48">
        <v>26</v>
      </c>
      <c r="AE48">
        <v>5.5150899665224911</v>
      </c>
      <c r="AF48">
        <v>4.9815814173150095</v>
      </c>
    </row>
    <row r="49" spans="1:32" x14ac:dyDescent="0.25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70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  <c r="Z49">
        <v>35</v>
      </c>
      <c r="AB49">
        <v>4</v>
      </c>
      <c r="AD49">
        <v>27</v>
      </c>
      <c r="AE49">
        <v>6.8904388103688925</v>
      </c>
      <c r="AF49">
        <v>4.9815814173150095</v>
      </c>
    </row>
    <row r="50" spans="1:32" x14ac:dyDescent="0.25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88</v>
      </c>
      <c r="O50">
        <v>11</v>
      </c>
      <c r="P50">
        <v>2</v>
      </c>
      <c r="Q50">
        <v>2</v>
      </c>
      <c r="R50">
        <v>9</v>
      </c>
      <c r="S50">
        <v>-2</v>
      </c>
      <c r="T50">
        <v>1</v>
      </c>
      <c r="U50" t="s">
        <v>46</v>
      </c>
      <c r="V50" t="s">
        <v>45</v>
      </c>
      <c r="W50" t="b">
        <v>1</v>
      </c>
      <c r="Z50">
        <v>35</v>
      </c>
      <c r="AA50">
        <v>9</v>
      </c>
      <c r="AD50">
        <v>28</v>
      </c>
      <c r="AE50">
        <v>6.8904388103688925</v>
      </c>
      <c r="AF50">
        <v>4.9815814173150095</v>
      </c>
    </row>
    <row r="51" spans="1:32" x14ac:dyDescent="0.25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80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  <c r="Z51">
        <v>35</v>
      </c>
      <c r="AD51">
        <v>29</v>
      </c>
      <c r="AE51">
        <v>6.8904388103688925</v>
      </c>
      <c r="AF51">
        <v>4.9815814173150095</v>
      </c>
    </row>
    <row r="52" spans="1:32" x14ac:dyDescent="0.25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114</v>
      </c>
      <c r="O52">
        <v>14</v>
      </c>
      <c r="P52">
        <v>2</v>
      </c>
      <c r="Q52">
        <v>3</v>
      </c>
      <c r="R52">
        <v>11</v>
      </c>
      <c r="S52">
        <v>-2</v>
      </c>
      <c r="T52">
        <v>2</v>
      </c>
      <c r="U52" t="s">
        <v>46</v>
      </c>
      <c r="V52" t="s">
        <v>45</v>
      </c>
      <c r="W52" t="b">
        <v>1</v>
      </c>
      <c r="Z52">
        <v>35</v>
      </c>
      <c r="AA52">
        <v>11</v>
      </c>
      <c r="AD52">
        <v>30</v>
      </c>
      <c r="AE52">
        <v>6.7050958112953332</v>
      </c>
      <c r="AF52">
        <v>4.9815814173150095</v>
      </c>
    </row>
    <row r="53" spans="1:32" x14ac:dyDescent="0.25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68</v>
      </c>
      <c r="O53">
        <v>9</v>
      </c>
      <c r="P53">
        <v>4</v>
      </c>
      <c r="Q53">
        <v>1</v>
      </c>
      <c r="R53">
        <v>4</v>
      </c>
      <c r="S53">
        <v>0</v>
      </c>
      <c r="T53">
        <v>2</v>
      </c>
      <c r="U53" t="s">
        <v>46</v>
      </c>
      <c r="V53" t="s">
        <v>45</v>
      </c>
      <c r="W53" t="b">
        <v>0</v>
      </c>
      <c r="Z53">
        <v>41</v>
      </c>
      <c r="AA53">
        <v>4</v>
      </c>
      <c r="AD53">
        <v>31</v>
      </c>
      <c r="AE53">
        <v>6.7966387768758283</v>
      </c>
      <c r="AF53">
        <v>4.6791227755381088</v>
      </c>
    </row>
    <row r="54" spans="1:32" x14ac:dyDescent="0.25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54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41</v>
      </c>
      <c r="AA54">
        <v>7</v>
      </c>
      <c r="AD54">
        <v>32</v>
      </c>
      <c r="AE54">
        <v>6.7966387768758283</v>
      </c>
      <c r="AF54">
        <v>4.6791227755381088</v>
      </c>
    </row>
    <row r="55" spans="1:32" x14ac:dyDescent="0.25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74</v>
      </c>
      <c r="O55">
        <v>9</v>
      </c>
      <c r="P55">
        <v>3</v>
      </c>
      <c r="Q55">
        <v>2</v>
      </c>
      <c r="R55">
        <v>5</v>
      </c>
      <c r="S55">
        <v>-1</v>
      </c>
      <c r="T55">
        <v>2</v>
      </c>
      <c r="U55" t="s">
        <v>46</v>
      </c>
      <c r="V55" t="s">
        <v>45</v>
      </c>
      <c r="W55" t="b">
        <v>0</v>
      </c>
      <c r="Z55">
        <v>41</v>
      </c>
      <c r="AA55">
        <v>5</v>
      </c>
      <c r="AD55">
        <v>33</v>
      </c>
      <c r="AE55">
        <v>6.7966387768758283</v>
      </c>
      <c r="AF55">
        <v>4.6791227755381088</v>
      </c>
    </row>
    <row r="56" spans="1:32" x14ac:dyDescent="0.25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80</v>
      </c>
      <c r="O56">
        <v>10</v>
      </c>
      <c r="P56">
        <v>1</v>
      </c>
      <c r="Q56">
        <v>3</v>
      </c>
      <c r="R56">
        <v>9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41</v>
      </c>
      <c r="AA56">
        <v>9</v>
      </c>
      <c r="AD56">
        <v>34</v>
      </c>
      <c r="AE56">
        <v>6.3525548145183439</v>
      </c>
      <c r="AF56">
        <v>4.8001575582056617</v>
      </c>
    </row>
    <row r="57" spans="1:32" x14ac:dyDescent="0.25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88</v>
      </c>
      <c r="O57">
        <v>11</v>
      </c>
      <c r="P57">
        <v>1</v>
      </c>
      <c r="Q57">
        <v>3</v>
      </c>
      <c r="R57">
        <v>10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41</v>
      </c>
      <c r="AA57">
        <v>10</v>
      </c>
      <c r="AD57">
        <v>35</v>
      </c>
      <c r="AE57">
        <v>6.3525548145183439</v>
      </c>
      <c r="AF57">
        <v>4.8001575582056617</v>
      </c>
    </row>
    <row r="58" spans="1:32" x14ac:dyDescent="0.25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92</v>
      </c>
      <c r="O58">
        <v>13</v>
      </c>
      <c r="P58">
        <v>1</v>
      </c>
      <c r="Q58">
        <v>3</v>
      </c>
      <c r="R58">
        <v>12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41</v>
      </c>
      <c r="AA58">
        <v>12</v>
      </c>
      <c r="AD58">
        <v>36</v>
      </c>
      <c r="AE58">
        <v>6.8462430860284362</v>
      </c>
      <c r="AF58">
        <v>4.7238829993128766</v>
      </c>
    </row>
    <row r="59" spans="1:32" x14ac:dyDescent="0.25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90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46</v>
      </c>
      <c r="AB59">
        <v>7</v>
      </c>
      <c r="AD59">
        <v>37</v>
      </c>
      <c r="AE59">
        <v>6.8462430860284362</v>
      </c>
      <c r="AF59">
        <v>4.7238829993128766</v>
      </c>
    </row>
    <row r="60" spans="1:32" x14ac:dyDescent="0.25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120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46</v>
      </c>
      <c r="AA60">
        <v>10</v>
      </c>
      <c r="AD60">
        <v>38</v>
      </c>
      <c r="AE60">
        <v>6.8462430860284362</v>
      </c>
      <c r="AF60">
        <v>4.7238829993128766</v>
      </c>
    </row>
    <row r="61" spans="1:32" x14ac:dyDescent="0.25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94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  <c r="Z61">
        <v>46</v>
      </c>
      <c r="AA61">
        <v>10</v>
      </c>
      <c r="AD61">
        <v>39</v>
      </c>
      <c r="AE61">
        <v>6.8462430860284362</v>
      </c>
      <c r="AF61">
        <v>4.7238829993128766</v>
      </c>
    </row>
    <row r="62" spans="1:32" x14ac:dyDescent="0.25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120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  <c r="Z62">
        <v>46</v>
      </c>
      <c r="AA62">
        <v>10</v>
      </c>
      <c r="AD62">
        <v>40</v>
      </c>
      <c r="AE62">
        <v>6.8462430860284362</v>
      </c>
      <c r="AF62">
        <v>4.7238829993128766</v>
      </c>
    </row>
    <row r="63" spans="1:32" x14ac:dyDescent="0.25">
      <c r="A63">
        <v>48</v>
      </c>
      <c r="B63" t="s">
        <v>17</v>
      </c>
      <c r="C63" t="s">
        <v>23</v>
      </c>
      <c r="D63" t="s">
        <v>2</v>
      </c>
      <c r="E63" t="s">
        <v>21</v>
      </c>
      <c r="F63">
        <v>0</v>
      </c>
      <c r="G63">
        <v>0</v>
      </c>
      <c r="H63">
        <v>9</v>
      </c>
      <c r="I63">
        <v>0</v>
      </c>
      <c r="J63">
        <v>2</v>
      </c>
      <c r="K63">
        <v>15</v>
      </c>
      <c r="L63">
        <v>20</v>
      </c>
      <c r="M63">
        <v>127</v>
      </c>
      <c r="N63">
        <v>92</v>
      </c>
      <c r="O63">
        <v>11</v>
      </c>
      <c r="P63">
        <v>0</v>
      </c>
      <c r="Q63">
        <v>2</v>
      </c>
      <c r="R63">
        <v>9</v>
      </c>
      <c r="S63">
        <v>0</v>
      </c>
      <c r="T63">
        <v>6</v>
      </c>
      <c r="U63" t="s">
        <v>46</v>
      </c>
      <c r="V63" t="s">
        <v>45</v>
      </c>
      <c r="W63" t="b">
        <v>0</v>
      </c>
      <c r="Z63">
        <v>48</v>
      </c>
      <c r="AA63">
        <v>9</v>
      </c>
      <c r="AD63">
        <v>41</v>
      </c>
      <c r="AE63">
        <v>6.8462430860284362</v>
      </c>
      <c r="AF63">
        <v>4.7238829993128766</v>
      </c>
    </row>
    <row r="64" spans="1:32" x14ac:dyDescent="0.25">
      <c r="A64">
        <v>48</v>
      </c>
      <c r="B64" t="s">
        <v>17</v>
      </c>
      <c r="C64" t="s">
        <v>23</v>
      </c>
      <c r="D64" t="s">
        <v>2</v>
      </c>
      <c r="E64" t="s">
        <v>21</v>
      </c>
      <c r="F64">
        <v>0</v>
      </c>
      <c r="G64">
        <v>0</v>
      </c>
      <c r="H64">
        <v>0</v>
      </c>
      <c r="I64">
        <v>0</v>
      </c>
      <c r="J64">
        <v>8</v>
      </c>
      <c r="K64">
        <v>3</v>
      </c>
      <c r="L64">
        <v>23</v>
      </c>
      <c r="M64">
        <v>106</v>
      </c>
      <c r="N64">
        <v>80</v>
      </c>
      <c r="O64">
        <v>8</v>
      </c>
      <c r="P64">
        <v>0</v>
      </c>
      <c r="Q64">
        <v>2</v>
      </c>
      <c r="R64">
        <v>0</v>
      </c>
      <c r="S64">
        <v>6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6</v>
      </c>
      <c r="AD64">
        <v>42</v>
      </c>
      <c r="AE64">
        <v>7.3175094051844143</v>
      </c>
      <c r="AF64">
        <v>4.7238829993128766</v>
      </c>
    </row>
    <row r="65" spans="1:32" x14ac:dyDescent="0.25">
      <c r="A65">
        <v>48</v>
      </c>
      <c r="B65" t="s">
        <v>17</v>
      </c>
      <c r="C65" t="s">
        <v>23</v>
      </c>
      <c r="D65" t="s">
        <v>16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10</v>
      </c>
      <c r="K65">
        <v>15</v>
      </c>
      <c r="L65">
        <v>33</v>
      </c>
      <c r="M65">
        <v>148</v>
      </c>
      <c r="N65">
        <v>100</v>
      </c>
      <c r="O65">
        <v>10</v>
      </c>
      <c r="P65">
        <v>0</v>
      </c>
      <c r="Q65">
        <v>3</v>
      </c>
      <c r="R65">
        <v>0</v>
      </c>
      <c r="S65">
        <v>7</v>
      </c>
      <c r="T65">
        <v>3</v>
      </c>
      <c r="U65" t="s">
        <v>47</v>
      </c>
      <c r="V65" t="s">
        <v>45</v>
      </c>
      <c r="W65" t="b">
        <v>0</v>
      </c>
      <c r="Z65">
        <v>48</v>
      </c>
      <c r="AB65">
        <v>7</v>
      </c>
      <c r="AD65">
        <v>43</v>
      </c>
      <c r="AE65">
        <v>7.3175094051844143</v>
      </c>
      <c r="AF65">
        <v>4.7238829993128766</v>
      </c>
    </row>
    <row r="66" spans="1:32" x14ac:dyDescent="0.25">
      <c r="A66">
        <v>48</v>
      </c>
      <c r="B66" t="s">
        <v>17</v>
      </c>
      <c r="C66" t="s">
        <v>23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0</v>
      </c>
      <c r="K66">
        <v>15</v>
      </c>
      <c r="L66">
        <v>24</v>
      </c>
      <c r="M66">
        <v>119</v>
      </c>
      <c r="N66">
        <v>80</v>
      </c>
      <c r="O66">
        <v>10</v>
      </c>
      <c r="P66">
        <v>2</v>
      </c>
      <c r="Q66">
        <v>2</v>
      </c>
      <c r="R66">
        <v>8</v>
      </c>
      <c r="S66">
        <v>-2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8</v>
      </c>
      <c r="AD66">
        <v>44</v>
      </c>
      <c r="AE66">
        <v>7.3175094051844143</v>
      </c>
      <c r="AF66">
        <v>4.7238829993128766</v>
      </c>
    </row>
    <row r="67" spans="1:32" x14ac:dyDescent="0.25">
      <c r="A67">
        <v>48</v>
      </c>
      <c r="B67" t="s">
        <v>17</v>
      </c>
      <c r="C67" t="s">
        <v>23</v>
      </c>
      <c r="D67" t="s">
        <v>2</v>
      </c>
      <c r="E67" t="s">
        <v>21</v>
      </c>
      <c r="F67">
        <v>0</v>
      </c>
      <c r="G67">
        <v>0</v>
      </c>
      <c r="H67">
        <v>3</v>
      </c>
      <c r="I67">
        <v>0</v>
      </c>
      <c r="J67">
        <v>7</v>
      </c>
      <c r="K67">
        <v>15</v>
      </c>
      <c r="L67">
        <v>33</v>
      </c>
      <c r="M67">
        <v>142</v>
      </c>
      <c r="N67">
        <v>94</v>
      </c>
      <c r="O67">
        <v>10</v>
      </c>
      <c r="P67">
        <v>0</v>
      </c>
      <c r="Q67">
        <v>3</v>
      </c>
      <c r="R67">
        <v>3</v>
      </c>
      <c r="S67">
        <v>4</v>
      </c>
      <c r="T67">
        <v>6</v>
      </c>
      <c r="V67" t="s">
        <v>45</v>
      </c>
      <c r="W67" t="b">
        <v>0</v>
      </c>
      <c r="Z67">
        <v>48</v>
      </c>
      <c r="AD67">
        <v>45</v>
      </c>
      <c r="AE67">
        <v>7.3175094051844143</v>
      </c>
      <c r="AF67">
        <v>4.7238829993128766</v>
      </c>
    </row>
    <row r="68" spans="1:32" x14ac:dyDescent="0.25">
      <c r="A68">
        <v>48</v>
      </c>
      <c r="B68" t="s">
        <v>17</v>
      </c>
      <c r="C68" t="s">
        <v>23</v>
      </c>
      <c r="D68" t="s">
        <v>2</v>
      </c>
      <c r="E68" t="s">
        <v>21</v>
      </c>
      <c r="F68">
        <v>1</v>
      </c>
      <c r="G68">
        <v>0</v>
      </c>
      <c r="H68">
        <v>6</v>
      </c>
      <c r="I68">
        <v>0</v>
      </c>
      <c r="J68">
        <v>7</v>
      </c>
      <c r="K68">
        <v>15</v>
      </c>
      <c r="L68">
        <v>43</v>
      </c>
      <c r="M68">
        <v>178</v>
      </c>
      <c r="N68">
        <v>120</v>
      </c>
      <c r="O68">
        <v>14</v>
      </c>
      <c r="P68">
        <v>0</v>
      </c>
      <c r="Q68">
        <v>4</v>
      </c>
      <c r="R68">
        <v>7</v>
      </c>
      <c r="S68">
        <v>3</v>
      </c>
      <c r="T68">
        <v>6</v>
      </c>
      <c r="V68" t="s">
        <v>45</v>
      </c>
      <c r="W68" t="b">
        <v>0</v>
      </c>
      <c r="Z68">
        <v>48</v>
      </c>
      <c r="AD68">
        <v>46</v>
      </c>
      <c r="AE68">
        <v>7.3175094051844143</v>
      </c>
      <c r="AF68">
        <v>4.7238829993128766</v>
      </c>
    </row>
    <row r="69" spans="1:32" x14ac:dyDescent="0.25">
      <c r="A69">
        <v>49</v>
      </c>
      <c r="B69" t="s">
        <v>17</v>
      </c>
      <c r="C69" t="s">
        <v>23</v>
      </c>
      <c r="D69" t="s">
        <v>15</v>
      </c>
      <c r="E69" t="s">
        <v>21</v>
      </c>
      <c r="F69">
        <v>0</v>
      </c>
      <c r="G69">
        <v>0</v>
      </c>
      <c r="H69">
        <v>1</v>
      </c>
      <c r="I69">
        <v>0</v>
      </c>
      <c r="J69">
        <v>7</v>
      </c>
      <c r="K69">
        <v>15</v>
      </c>
      <c r="L69">
        <v>13</v>
      </c>
      <c r="M69">
        <v>106</v>
      </c>
      <c r="N69">
        <v>78</v>
      </c>
      <c r="O69">
        <v>8</v>
      </c>
      <c r="P69">
        <v>0</v>
      </c>
      <c r="Q69">
        <v>1</v>
      </c>
      <c r="R69">
        <v>1</v>
      </c>
      <c r="S69">
        <v>6</v>
      </c>
      <c r="T69">
        <v>6</v>
      </c>
      <c r="U69" t="s">
        <v>47</v>
      </c>
      <c r="V69" t="s">
        <v>45</v>
      </c>
      <c r="W69" t="b">
        <v>0</v>
      </c>
      <c r="Z69">
        <v>49</v>
      </c>
      <c r="AB69">
        <v>6</v>
      </c>
      <c r="AD69">
        <v>47</v>
      </c>
      <c r="AE69">
        <v>7.9780814679351781</v>
      </c>
      <c r="AF69">
        <v>5.2242721242459194</v>
      </c>
    </row>
    <row r="70" spans="1:32" x14ac:dyDescent="0.25">
      <c r="A70">
        <v>49</v>
      </c>
      <c r="B70" t="s">
        <v>17</v>
      </c>
      <c r="C70" t="s">
        <v>23</v>
      </c>
      <c r="D70" t="s">
        <v>2</v>
      </c>
      <c r="E70" t="s">
        <v>21</v>
      </c>
      <c r="F70">
        <v>0</v>
      </c>
      <c r="G70">
        <v>0</v>
      </c>
      <c r="H70">
        <v>1</v>
      </c>
      <c r="I70">
        <v>0</v>
      </c>
      <c r="J70">
        <v>9</v>
      </c>
      <c r="K70">
        <v>15</v>
      </c>
      <c r="L70">
        <v>43</v>
      </c>
      <c r="M70">
        <v>156</v>
      </c>
      <c r="N70">
        <v>98</v>
      </c>
      <c r="O70">
        <v>10</v>
      </c>
      <c r="P70">
        <v>0</v>
      </c>
      <c r="Q70">
        <v>4</v>
      </c>
      <c r="R70">
        <v>1</v>
      </c>
      <c r="S70">
        <v>5</v>
      </c>
      <c r="T70">
        <v>6</v>
      </c>
      <c r="U70" t="s">
        <v>47</v>
      </c>
      <c r="V70" t="s">
        <v>45</v>
      </c>
      <c r="W70" t="b">
        <v>0</v>
      </c>
      <c r="Z70">
        <v>49</v>
      </c>
      <c r="AB70">
        <v>5</v>
      </c>
      <c r="AD70">
        <v>48</v>
      </c>
      <c r="AE70">
        <v>7.9780814679351781</v>
      </c>
      <c r="AF70">
        <v>5.2242721242459194</v>
      </c>
    </row>
    <row r="71" spans="1:32" x14ac:dyDescent="0.25">
      <c r="A71">
        <v>49</v>
      </c>
      <c r="B71" t="s">
        <v>17</v>
      </c>
      <c r="C71" t="s">
        <v>23</v>
      </c>
      <c r="D71" t="s">
        <v>2</v>
      </c>
      <c r="E71" t="s">
        <v>21</v>
      </c>
      <c r="F71">
        <v>0</v>
      </c>
      <c r="G71">
        <v>0</v>
      </c>
      <c r="H71">
        <v>1</v>
      </c>
      <c r="I71">
        <v>0</v>
      </c>
      <c r="J71">
        <v>8</v>
      </c>
      <c r="K71">
        <v>3</v>
      </c>
      <c r="L71">
        <v>13</v>
      </c>
      <c r="M71">
        <v>104</v>
      </c>
      <c r="N71">
        <v>88</v>
      </c>
      <c r="O71">
        <v>9</v>
      </c>
      <c r="P71">
        <v>0</v>
      </c>
      <c r="Q71">
        <v>1</v>
      </c>
      <c r="R71">
        <v>1</v>
      </c>
      <c r="S71">
        <v>7</v>
      </c>
      <c r="T71">
        <v>6</v>
      </c>
      <c r="U71" t="s">
        <v>47</v>
      </c>
      <c r="V71" t="s">
        <v>45</v>
      </c>
      <c r="W71" t="b">
        <v>0</v>
      </c>
      <c r="Z71">
        <v>49</v>
      </c>
      <c r="AB71">
        <v>7</v>
      </c>
      <c r="AD71">
        <v>49</v>
      </c>
      <c r="AE71">
        <v>8.1189272076483938</v>
      </c>
      <c r="AF71">
        <v>5.6990937280140317</v>
      </c>
    </row>
    <row r="72" spans="1:32" x14ac:dyDescent="0.25">
      <c r="A72">
        <v>49</v>
      </c>
      <c r="B72" t="s">
        <v>17</v>
      </c>
      <c r="C72" t="s">
        <v>23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33</v>
      </c>
      <c r="M72">
        <v>128</v>
      </c>
      <c r="N72">
        <v>80</v>
      </c>
      <c r="O72">
        <v>8</v>
      </c>
      <c r="P72">
        <v>0</v>
      </c>
      <c r="Q72">
        <v>3</v>
      </c>
      <c r="R72">
        <v>0</v>
      </c>
      <c r="S72">
        <v>5</v>
      </c>
      <c r="T72">
        <v>6</v>
      </c>
      <c r="U72" t="s">
        <v>47</v>
      </c>
      <c r="V72" t="s">
        <v>45</v>
      </c>
      <c r="W72" t="b">
        <v>0</v>
      </c>
      <c r="Z72">
        <v>49</v>
      </c>
      <c r="AB72">
        <v>5</v>
      </c>
      <c r="AD72">
        <v>50</v>
      </c>
      <c r="AE72">
        <v>8.0806401290396099</v>
      </c>
      <c r="AF72">
        <v>5.773689793972637</v>
      </c>
    </row>
    <row r="73" spans="1:32" x14ac:dyDescent="0.25">
      <c r="A73">
        <v>49</v>
      </c>
      <c r="B73" t="s">
        <v>17</v>
      </c>
      <c r="C73" t="s">
        <v>23</v>
      </c>
      <c r="D73" t="s">
        <v>2</v>
      </c>
      <c r="E73" t="s">
        <v>21</v>
      </c>
      <c r="F73">
        <v>0</v>
      </c>
      <c r="G73">
        <v>0</v>
      </c>
      <c r="H73">
        <v>0</v>
      </c>
      <c r="I73">
        <v>0</v>
      </c>
      <c r="J73">
        <v>9</v>
      </c>
      <c r="K73">
        <v>15</v>
      </c>
      <c r="L73">
        <v>33</v>
      </c>
      <c r="M73">
        <v>138</v>
      </c>
      <c r="N73">
        <v>90</v>
      </c>
      <c r="O73">
        <v>9</v>
      </c>
      <c r="P73">
        <v>0</v>
      </c>
      <c r="Q73">
        <v>3</v>
      </c>
      <c r="R73">
        <v>0</v>
      </c>
      <c r="S73">
        <v>6</v>
      </c>
      <c r="T73">
        <v>6</v>
      </c>
      <c r="U73" t="s">
        <v>47</v>
      </c>
      <c r="V73" t="s">
        <v>45</v>
      </c>
      <c r="W73" t="b">
        <v>0</v>
      </c>
      <c r="Z73">
        <v>49</v>
      </c>
      <c r="AB73">
        <v>6</v>
      </c>
    </row>
    <row r="74" spans="1:32" x14ac:dyDescent="0.25">
      <c r="A74">
        <v>49</v>
      </c>
      <c r="B74" t="s">
        <v>17</v>
      </c>
      <c r="C74" t="s">
        <v>23</v>
      </c>
      <c r="E74" t="s">
        <v>16</v>
      </c>
      <c r="F74">
        <v>1</v>
      </c>
      <c r="G74">
        <v>0</v>
      </c>
      <c r="H74">
        <v>8</v>
      </c>
      <c r="I74">
        <v>0</v>
      </c>
      <c r="J74">
        <v>0</v>
      </c>
      <c r="K74">
        <v>15</v>
      </c>
      <c r="L74">
        <v>24</v>
      </c>
      <c r="M74">
        <v>105</v>
      </c>
      <c r="N74">
        <v>66</v>
      </c>
      <c r="O74">
        <v>9</v>
      </c>
      <c r="P74">
        <v>2</v>
      </c>
      <c r="Q74">
        <v>2</v>
      </c>
      <c r="R74">
        <v>7</v>
      </c>
      <c r="S74">
        <v>-2</v>
      </c>
      <c r="T74">
        <v>1</v>
      </c>
      <c r="U74" t="s">
        <v>46</v>
      </c>
      <c r="V74" t="s">
        <v>45</v>
      </c>
      <c r="W74" t="b">
        <v>0</v>
      </c>
      <c r="Z74">
        <v>49</v>
      </c>
      <c r="AA74">
        <v>7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72"/>
  <sheetViews>
    <sheetView topLeftCell="K1" workbookViewId="0">
      <selection activeCell="AC24" sqref="AC24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0.44248841832666425</v>
      </c>
      <c r="D4" s="8">
        <v>0.60879364267703273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-0.16969574578032276</v>
      </c>
      <c r="M4" s="8">
        <f t="shared" ref="M4:M16" si="1">(C4+D4)</f>
        <v>1.0409202204643346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5.4979475938173463</v>
      </c>
      <c r="D6" s="8">
        <v>2.7441897401670889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2.7431846744090014</v>
      </c>
      <c r="M6" s="8">
        <f t="shared" si="1"/>
        <v>8.2017233115537405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0.84640012352564731</v>
      </c>
      <c r="D8" s="8">
        <v>1.7378739813212885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-0.87443649002969959</v>
      </c>
      <c r="M8" s="8">
        <f t="shared" si="1"/>
        <v>2.5793482984636613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12.974000645446026</v>
      </c>
      <c r="D9" s="6">
        <v>4.6136216021131302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8.2156752525955596</v>
      </c>
      <c r="M9" s="6">
        <f t="shared" si="1"/>
        <v>17.59197859539325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26.381828686918482</v>
      </c>
      <c r="D10" s="8">
        <v>8.770704330461907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17.677857154657339</v>
      </c>
      <c r="M10" s="8">
        <f t="shared" si="1"/>
        <v>35.167788383881735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92.688388154813097</v>
      </c>
      <c r="D11" s="8">
        <v>17.963674353048297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74.573005869987824</v>
      </c>
      <c r="M11" s="8">
        <f t="shared" si="1"/>
        <v>110.43112443794961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53.332558822448576</v>
      </c>
      <c r="D12" s="6">
        <v>11.828295392053235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41.437212547779332</v>
      </c>
      <c r="M12" s="6">
        <f t="shared" si="1"/>
        <v>64.913618373630243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6.7868361356696587</v>
      </c>
      <c r="D13" s="6">
        <v>1.6560294728701395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5.1115698761284065</v>
      </c>
      <c r="M13" s="6">
        <f t="shared" si="1"/>
        <v>8.4094743929523084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1.6466065576714397</v>
      </c>
      <c r="D14" s="8">
        <v>1.3570134134052612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0.29229881082921683</v>
      </c>
      <c r="M14" s="8">
        <f t="shared" si="1"/>
        <v>2.9940866823407668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2.2644924699571289</v>
      </c>
      <c r="D15" s="8">
        <v>0.98389669075925679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1.2892349468022424</v>
      </c>
      <c r="M15" s="8">
        <f t="shared" si="1"/>
        <v>3.2494779754167222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5.0390964935909839</v>
      </c>
      <c r="D16" s="6">
        <v>2.114729705824562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2.8915440976968974</v>
      </c>
      <c r="M16" s="6">
        <f t="shared" si="1"/>
        <v>7.1154823621245349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.75" thickBot="1" x14ac:dyDescent="0.3">
      <c r="A17" s="4" t="s">
        <v>38</v>
      </c>
      <c r="B17" s="4"/>
      <c r="C17" s="18">
        <v>1.8379975059933327</v>
      </c>
      <c r="D17" s="19">
        <v>0.36845309870088905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1.4295270625418834</v>
      </c>
      <c r="M17" s="19">
        <f>(C17+D17)</f>
        <v>2.2035862172371092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L22">
        <v>-1</v>
      </c>
      <c r="M22">
        <v>83</v>
      </c>
      <c r="N22">
        <v>81</v>
      </c>
      <c r="O22">
        <v>7</v>
      </c>
      <c r="P22">
        <v>-2</v>
      </c>
      <c r="Q22">
        <v>0</v>
      </c>
      <c r="R22">
        <v>9</v>
      </c>
      <c r="S22">
        <v>0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L23">
        <v>-1</v>
      </c>
      <c r="M23">
        <v>54</v>
      </c>
      <c r="N23">
        <v>52</v>
      </c>
      <c r="O23">
        <v>4</v>
      </c>
      <c r="P23">
        <v>-2</v>
      </c>
      <c r="Q23">
        <v>0</v>
      </c>
      <c r="R23">
        <v>6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25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34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3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66</v>
      </c>
      <c r="O25">
        <v>9</v>
      </c>
      <c r="P25">
        <v>3</v>
      </c>
      <c r="Q25">
        <v>0</v>
      </c>
      <c r="R25">
        <v>4</v>
      </c>
      <c r="S25">
        <v>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30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25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40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  <c r="Z27">
        <v>29</v>
      </c>
      <c r="AB27">
        <v>1</v>
      </c>
      <c r="AD27">
        <v>5</v>
      </c>
      <c r="AE27">
        <v>0</v>
      </c>
      <c r="AF27">
        <v>0</v>
      </c>
    </row>
    <row r="28" spans="1:32" x14ac:dyDescent="0.25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52</v>
      </c>
      <c r="O28">
        <v>7</v>
      </c>
      <c r="P28">
        <v>0</v>
      </c>
      <c r="Q28">
        <v>2</v>
      </c>
      <c r="R28">
        <v>6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29</v>
      </c>
      <c r="AA28">
        <v>6</v>
      </c>
      <c r="AD28">
        <v>6</v>
      </c>
      <c r="AE28">
        <v>0</v>
      </c>
      <c r="AF28">
        <v>0</v>
      </c>
    </row>
    <row r="29" spans="1:32" x14ac:dyDescent="0.25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40</v>
      </c>
      <c r="O29">
        <v>5</v>
      </c>
      <c r="P29">
        <v>3</v>
      </c>
      <c r="Q29">
        <v>1</v>
      </c>
      <c r="R29">
        <v>2</v>
      </c>
      <c r="S29">
        <v>-1</v>
      </c>
      <c r="T29">
        <v>-1</v>
      </c>
      <c r="U29" t="s">
        <v>46</v>
      </c>
      <c r="V29" t="s">
        <v>45</v>
      </c>
      <c r="W29" t="b">
        <v>0</v>
      </c>
      <c r="Z29">
        <v>30</v>
      </c>
      <c r="AA29">
        <v>2</v>
      </c>
      <c r="AD29">
        <v>7</v>
      </c>
      <c r="AE29">
        <v>0</v>
      </c>
      <c r="AF29">
        <v>0</v>
      </c>
    </row>
    <row r="30" spans="1:32" x14ac:dyDescent="0.25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50</v>
      </c>
      <c r="O30">
        <v>6</v>
      </c>
      <c r="P30">
        <v>2</v>
      </c>
      <c r="Q30">
        <v>3</v>
      </c>
      <c r="R30">
        <v>3</v>
      </c>
      <c r="S30">
        <v>-2</v>
      </c>
      <c r="T30">
        <v>2</v>
      </c>
      <c r="U30" t="s">
        <v>46</v>
      </c>
      <c r="V30" t="s">
        <v>26</v>
      </c>
      <c r="W30" t="b">
        <v>0</v>
      </c>
      <c r="Z30">
        <v>33</v>
      </c>
      <c r="AA30">
        <v>3</v>
      </c>
      <c r="AD30">
        <v>8</v>
      </c>
      <c r="AE30">
        <v>0</v>
      </c>
      <c r="AF30">
        <v>0</v>
      </c>
    </row>
    <row r="31" spans="1:32" x14ac:dyDescent="0.25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50</v>
      </c>
      <c r="O31">
        <v>7</v>
      </c>
      <c r="P31">
        <v>1</v>
      </c>
      <c r="Q31">
        <v>3</v>
      </c>
      <c r="R31">
        <v>6</v>
      </c>
      <c r="S31">
        <v>-3</v>
      </c>
      <c r="T31">
        <v>1</v>
      </c>
      <c r="U31" t="s">
        <v>46</v>
      </c>
      <c r="V31" t="s">
        <v>45</v>
      </c>
      <c r="W31" t="b">
        <v>0</v>
      </c>
      <c r="Z31">
        <v>41</v>
      </c>
      <c r="AA31">
        <v>6</v>
      </c>
      <c r="AD31">
        <v>9</v>
      </c>
      <c r="AE31">
        <v>3.5</v>
      </c>
      <c r="AF31">
        <v>0</v>
      </c>
    </row>
    <row r="32" spans="1:32" x14ac:dyDescent="0.25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56</v>
      </c>
      <c r="O32">
        <v>7</v>
      </c>
      <c r="P32">
        <v>1</v>
      </c>
      <c r="Q32">
        <v>3</v>
      </c>
      <c r="R32">
        <v>6</v>
      </c>
      <c r="S32">
        <v>-3</v>
      </c>
      <c r="T32">
        <v>1</v>
      </c>
      <c r="U32" t="s">
        <v>46</v>
      </c>
      <c r="V32" t="s">
        <v>45</v>
      </c>
      <c r="W32" t="b">
        <v>0</v>
      </c>
      <c r="Z32">
        <v>41</v>
      </c>
      <c r="AA32">
        <v>6</v>
      </c>
      <c r="AD32">
        <v>10</v>
      </c>
      <c r="AE32">
        <v>3.5</v>
      </c>
      <c r="AF32">
        <v>1</v>
      </c>
    </row>
    <row r="33" spans="1:32" x14ac:dyDescent="0.25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48</v>
      </c>
      <c r="O33">
        <v>6</v>
      </c>
      <c r="P33">
        <v>3</v>
      </c>
      <c r="Q33">
        <v>1</v>
      </c>
      <c r="R33">
        <v>3</v>
      </c>
      <c r="S33">
        <v>-1</v>
      </c>
      <c r="T33">
        <v>1</v>
      </c>
      <c r="U33" t="s">
        <v>46</v>
      </c>
      <c r="V33" t="s">
        <v>45</v>
      </c>
      <c r="W33" t="b">
        <v>0</v>
      </c>
      <c r="Z33">
        <v>41</v>
      </c>
      <c r="AA33">
        <v>3</v>
      </c>
      <c r="AD33">
        <v>11</v>
      </c>
      <c r="AE33">
        <v>3.5</v>
      </c>
      <c r="AF33">
        <v>1</v>
      </c>
    </row>
    <row r="34" spans="1:32" x14ac:dyDescent="0.25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48</v>
      </c>
      <c r="O34">
        <v>6</v>
      </c>
      <c r="P34">
        <v>1</v>
      </c>
      <c r="Q34">
        <v>3</v>
      </c>
      <c r="R34">
        <v>5</v>
      </c>
      <c r="S34">
        <v>-3</v>
      </c>
      <c r="T34">
        <v>1</v>
      </c>
      <c r="U34" t="s">
        <v>46</v>
      </c>
      <c r="V34" t="s">
        <v>45</v>
      </c>
      <c r="W34" t="b">
        <v>1</v>
      </c>
      <c r="Z34">
        <v>41</v>
      </c>
      <c r="AA34">
        <v>5</v>
      </c>
      <c r="AD34">
        <v>12</v>
      </c>
      <c r="AE34">
        <v>3.5</v>
      </c>
      <c r="AF34">
        <v>1</v>
      </c>
    </row>
    <row r="35" spans="1:32" x14ac:dyDescent="0.25">
      <c r="A35">
        <v>48</v>
      </c>
      <c r="B35" t="s">
        <v>18</v>
      </c>
      <c r="C35" t="s">
        <v>21</v>
      </c>
      <c r="D35" t="s">
        <v>2</v>
      </c>
      <c r="E35" t="s">
        <v>16</v>
      </c>
      <c r="F35">
        <v>1</v>
      </c>
      <c r="G35">
        <v>0</v>
      </c>
      <c r="H35">
        <v>8</v>
      </c>
      <c r="I35">
        <v>0</v>
      </c>
      <c r="J35">
        <v>0</v>
      </c>
      <c r="K35">
        <v>15</v>
      </c>
      <c r="L35">
        <v>26</v>
      </c>
      <c r="M35">
        <v>107</v>
      </c>
      <c r="N35">
        <v>66</v>
      </c>
      <c r="O35">
        <v>9</v>
      </c>
      <c r="P35">
        <v>3</v>
      </c>
      <c r="Q35">
        <v>2</v>
      </c>
      <c r="R35">
        <v>6</v>
      </c>
      <c r="S35">
        <v>-2</v>
      </c>
      <c r="T35">
        <v>1</v>
      </c>
      <c r="U35" t="s">
        <v>46</v>
      </c>
      <c r="V35" t="s">
        <v>45</v>
      </c>
      <c r="W35" t="b">
        <v>1</v>
      </c>
      <c r="Z35">
        <v>48</v>
      </c>
      <c r="AA35">
        <v>6</v>
      </c>
      <c r="AD35">
        <v>13</v>
      </c>
      <c r="AE35">
        <v>3.5</v>
      </c>
      <c r="AF35">
        <v>1</v>
      </c>
    </row>
    <row r="36" spans="1:32" x14ac:dyDescent="0.25">
      <c r="A36">
        <v>48</v>
      </c>
      <c r="B36" t="s">
        <v>18</v>
      </c>
      <c r="C36" t="s">
        <v>21</v>
      </c>
      <c r="D36" t="s">
        <v>2</v>
      </c>
      <c r="E36" t="s">
        <v>16</v>
      </c>
      <c r="F36">
        <v>1</v>
      </c>
      <c r="G36">
        <v>0</v>
      </c>
      <c r="H36">
        <v>5</v>
      </c>
      <c r="I36">
        <v>0</v>
      </c>
      <c r="J36">
        <v>0</v>
      </c>
      <c r="K36">
        <v>15</v>
      </c>
      <c r="L36">
        <v>18</v>
      </c>
      <c r="M36">
        <v>75</v>
      </c>
      <c r="N36">
        <v>42</v>
      </c>
      <c r="O36">
        <v>6</v>
      </c>
      <c r="P36">
        <v>4</v>
      </c>
      <c r="Q36">
        <v>1</v>
      </c>
      <c r="R36">
        <v>2</v>
      </c>
      <c r="S36">
        <v>-1</v>
      </c>
      <c r="T36">
        <v>1</v>
      </c>
      <c r="U36" t="s">
        <v>46</v>
      </c>
      <c r="V36" t="s">
        <v>45</v>
      </c>
      <c r="W36" t="b">
        <v>1</v>
      </c>
      <c r="Z36">
        <v>48</v>
      </c>
      <c r="AA36">
        <v>2</v>
      </c>
      <c r="AD36">
        <v>14</v>
      </c>
      <c r="AE36">
        <v>3.5</v>
      </c>
      <c r="AF36">
        <v>1</v>
      </c>
    </row>
    <row r="37" spans="1:32" x14ac:dyDescent="0.25">
      <c r="A37">
        <v>48</v>
      </c>
      <c r="B37" t="s">
        <v>18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6</v>
      </c>
      <c r="K37">
        <v>15</v>
      </c>
      <c r="L37">
        <v>43</v>
      </c>
      <c r="M37">
        <v>118</v>
      </c>
      <c r="N37">
        <v>60</v>
      </c>
      <c r="O37">
        <v>6</v>
      </c>
      <c r="P37">
        <v>0</v>
      </c>
      <c r="Q37">
        <v>4</v>
      </c>
      <c r="R37">
        <v>0</v>
      </c>
      <c r="S37">
        <v>2</v>
      </c>
      <c r="T37">
        <v>6</v>
      </c>
      <c r="U37" t="s">
        <v>47</v>
      </c>
      <c r="V37" t="s">
        <v>45</v>
      </c>
      <c r="W37" t="b">
        <v>1</v>
      </c>
      <c r="Z37">
        <v>48</v>
      </c>
      <c r="AB37">
        <v>2</v>
      </c>
      <c r="AD37">
        <v>15</v>
      </c>
      <c r="AE37">
        <v>3.5</v>
      </c>
      <c r="AF37">
        <v>1</v>
      </c>
    </row>
    <row r="38" spans="1:32" x14ac:dyDescent="0.25">
      <c r="A38">
        <v>48</v>
      </c>
      <c r="B38" t="s">
        <v>18</v>
      </c>
      <c r="C38" t="s">
        <v>21</v>
      </c>
      <c r="D38" t="s">
        <v>2</v>
      </c>
      <c r="E38" t="s">
        <v>16</v>
      </c>
      <c r="F38">
        <v>1</v>
      </c>
      <c r="G38">
        <v>0</v>
      </c>
      <c r="H38">
        <v>8</v>
      </c>
      <c r="I38">
        <v>0</v>
      </c>
      <c r="J38">
        <v>0</v>
      </c>
      <c r="K38">
        <v>15</v>
      </c>
      <c r="L38">
        <v>18</v>
      </c>
      <c r="M38">
        <v>99</v>
      </c>
      <c r="N38">
        <v>66</v>
      </c>
      <c r="O38">
        <v>9</v>
      </c>
      <c r="P38">
        <v>4</v>
      </c>
      <c r="Q38">
        <v>1</v>
      </c>
      <c r="R38">
        <v>5</v>
      </c>
      <c r="S38">
        <v>-1</v>
      </c>
      <c r="T38">
        <v>1</v>
      </c>
      <c r="U38" t="s">
        <v>46</v>
      </c>
      <c r="V38" t="s">
        <v>45</v>
      </c>
      <c r="W38" t="b">
        <v>1</v>
      </c>
      <c r="Z38">
        <v>48</v>
      </c>
      <c r="AA38">
        <v>5</v>
      </c>
      <c r="AD38">
        <v>16</v>
      </c>
      <c r="AE38">
        <v>3.5</v>
      </c>
      <c r="AF38">
        <v>1</v>
      </c>
    </row>
    <row r="39" spans="1:32" x14ac:dyDescent="0.25">
      <c r="A39">
        <v>48</v>
      </c>
      <c r="B39" t="s">
        <v>18</v>
      </c>
      <c r="C39" t="s">
        <v>21</v>
      </c>
      <c r="D39" t="s">
        <v>2</v>
      </c>
      <c r="E39" t="s">
        <v>16</v>
      </c>
      <c r="F39">
        <v>0</v>
      </c>
      <c r="G39">
        <v>0</v>
      </c>
      <c r="H39">
        <v>0</v>
      </c>
      <c r="I39">
        <v>0</v>
      </c>
      <c r="J39">
        <v>4</v>
      </c>
      <c r="K39">
        <v>15</v>
      </c>
      <c r="L39">
        <v>23</v>
      </c>
      <c r="M39">
        <v>78</v>
      </c>
      <c r="N39">
        <v>40</v>
      </c>
      <c r="O39">
        <v>4</v>
      </c>
      <c r="P39">
        <v>0</v>
      </c>
      <c r="Q39">
        <v>2</v>
      </c>
      <c r="R39">
        <v>0</v>
      </c>
      <c r="S39">
        <v>2</v>
      </c>
      <c r="T39">
        <v>6</v>
      </c>
      <c r="U39" t="s">
        <v>47</v>
      </c>
      <c r="V39" t="s">
        <v>45</v>
      </c>
      <c r="W39" t="b">
        <v>1</v>
      </c>
      <c r="Z39">
        <v>48</v>
      </c>
      <c r="AB39">
        <v>2</v>
      </c>
      <c r="AD39">
        <v>17</v>
      </c>
      <c r="AE39">
        <v>3.5</v>
      </c>
      <c r="AF39">
        <v>1</v>
      </c>
    </row>
    <row r="40" spans="1:32" x14ac:dyDescent="0.25">
      <c r="A40">
        <v>48</v>
      </c>
      <c r="B40" t="s">
        <v>18</v>
      </c>
      <c r="C40" t="s">
        <v>21</v>
      </c>
      <c r="D40" t="s">
        <v>2</v>
      </c>
      <c r="E40" t="s">
        <v>16</v>
      </c>
      <c r="F40">
        <v>2</v>
      </c>
      <c r="G40">
        <v>0</v>
      </c>
      <c r="H40">
        <v>5</v>
      </c>
      <c r="I40">
        <v>0</v>
      </c>
      <c r="J40">
        <v>0</v>
      </c>
      <c r="K40">
        <v>15</v>
      </c>
      <c r="L40">
        <v>10</v>
      </c>
      <c r="M40">
        <v>69</v>
      </c>
      <c r="N40">
        <v>44</v>
      </c>
      <c r="O40">
        <v>7</v>
      </c>
      <c r="P40">
        <v>0</v>
      </c>
      <c r="Q40">
        <v>1</v>
      </c>
      <c r="R40">
        <v>7</v>
      </c>
      <c r="S40">
        <v>-1</v>
      </c>
      <c r="T40">
        <v>1</v>
      </c>
      <c r="U40" t="s">
        <v>46</v>
      </c>
      <c r="V40" t="s">
        <v>45</v>
      </c>
      <c r="W40" t="b">
        <v>1</v>
      </c>
      <c r="Z40">
        <v>48</v>
      </c>
      <c r="AA40">
        <v>7</v>
      </c>
      <c r="AD40">
        <v>18</v>
      </c>
      <c r="AE40">
        <v>3.5</v>
      </c>
      <c r="AF40">
        <v>1</v>
      </c>
    </row>
    <row r="41" spans="1:32" x14ac:dyDescent="0.25">
      <c r="A41">
        <v>49</v>
      </c>
      <c r="B41" t="s">
        <v>18</v>
      </c>
      <c r="C41" t="s">
        <v>21</v>
      </c>
      <c r="E41" t="s">
        <v>21</v>
      </c>
      <c r="F41">
        <v>0</v>
      </c>
      <c r="G41">
        <v>0</v>
      </c>
      <c r="H41">
        <v>11</v>
      </c>
      <c r="I41">
        <v>0</v>
      </c>
      <c r="J41">
        <v>0</v>
      </c>
      <c r="K41">
        <v>15</v>
      </c>
      <c r="L41">
        <v>32</v>
      </c>
      <c r="M41">
        <v>135</v>
      </c>
      <c r="N41">
        <v>88</v>
      </c>
      <c r="O41">
        <v>11</v>
      </c>
      <c r="P41">
        <v>1</v>
      </c>
      <c r="Q41">
        <v>3</v>
      </c>
      <c r="R41">
        <v>10</v>
      </c>
      <c r="S41">
        <v>-3</v>
      </c>
      <c r="T41">
        <v>1</v>
      </c>
      <c r="U41" t="s">
        <v>46</v>
      </c>
      <c r="V41" t="s">
        <v>45</v>
      </c>
      <c r="W41" t="b">
        <v>1</v>
      </c>
      <c r="Z41">
        <v>49</v>
      </c>
      <c r="AA41">
        <v>10</v>
      </c>
      <c r="AD41">
        <v>19</v>
      </c>
      <c r="AE41">
        <v>3.5</v>
      </c>
      <c r="AF41">
        <v>1</v>
      </c>
    </row>
    <row r="42" spans="1:32" x14ac:dyDescent="0.25">
      <c r="AD42">
        <v>20</v>
      </c>
      <c r="AE42">
        <v>3.5</v>
      </c>
      <c r="AF42">
        <v>1</v>
      </c>
    </row>
    <row r="43" spans="1:32" x14ac:dyDescent="0.25">
      <c r="AD43">
        <v>21</v>
      </c>
      <c r="AE43">
        <v>3.5</v>
      </c>
      <c r="AF43">
        <v>1</v>
      </c>
    </row>
    <row r="44" spans="1:32" x14ac:dyDescent="0.25">
      <c r="AD44">
        <v>22</v>
      </c>
      <c r="AE44">
        <v>3.5</v>
      </c>
      <c r="AF44">
        <v>1</v>
      </c>
    </row>
    <row r="45" spans="1:32" x14ac:dyDescent="0.25">
      <c r="AD45">
        <v>23</v>
      </c>
      <c r="AE45">
        <v>3.5</v>
      </c>
      <c r="AF45">
        <v>1</v>
      </c>
    </row>
    <row r="46" spans="1:32" x14ac:dyDescent="0.25">
      <c r="AD46">
        <v>24</v>
      </c>
      <c r="AE46">
        <v>3.5</v>
      </c>
      <c r="AF46">
        <v>1</v>
      </c>
    </row>
    <row r="47" spans="1:32" x14ac:dyDescent="0.25">
      <c r="AD47">
        <v>25</v>
      </c>
      <c r="AE47">
        <v>3.5</v>
      </c>
      <c r="AF47">
        <v>1</v>
      </c>
    </row>
    <row r="48" spans="1:32" x14ac:dyDescent="0.25">
      <c r="AD48">
        <v>26</v>
      </c>
      <c r="AE48">
        <v>3.5</v>
      </c>
      <c r="AF48">
        <v>1</v>
      </c>
    </row>
    <row r="49" spans="30:32" x14ac:dyDescent="0.25">
      <c r="AD49">
        <v>27</v>
      </c>
      <c r="AE49">
        <v>3.5</v>
      </c>
      <c r="AF49">
        <v>1</v>
      </c>
    </row>
    <row r="50" spans="30:32" x14ac:dyDescent="0.25">
      <c r="AD50">
        <v>28</v>
      </c>
      <c r="AE50">
        <v>3.5</v>
      </c>
      <c r="AF50">
        <v>1</v>
      </c>
    </row>
    <row r="51" spans="30:32" x14ac:dyDescent="0.25">
      <c r="AD51">
        <v>29</v>
      </c>
      <c r="AE51">
        <v>3.5</v>
      </c>
      <c r="AF51">
        <v>1</v>
      </c>
    </row>
    <row r="52" spans="30:32" x14ac:dyDescent="0.25">
      <c r="AD52">
        <v>30</v>
      </c>
      <c r="AE52">
        <v>5.1636402715071457</v>
      </c>
      <c r="AF52">
        <v>1</v>
      </c>
    </row>
    <row r="53" spans="30:32" x14ac:dyDescent="0.25">
      <c r="AD53">
        <v>31</v>
      </c>
      <c r="AE53">
        <v>3.8983012902020238</v>
      </c>
      <c r="AF53">
        <v>1</v>
      </c>
    </row>
    <row r="54" spans="30:32" x14ac:dyDescent="0.25">
      <c r="AD54">
        <v>32</v>
      </c>
      <c r="AE54">
        <v>3.8983012902020238</v>
      </c>
      <c r="AF54">
        <v>1</v>
      </c>
    </row>
    <row r="55" spans="30:32" x14ac:dyDescent="0.25">
      <c r="AD55">
        <v>33</v>
      </c>
      <c r="AE55">
        <v>3.8983012902020238</v>
      </c>
      <c r="AF55">
        <v>1</v>
      </c>
    </row>
    <row r="56" spans="30:32" x14ac:dyDescent="0.25">
      <c r="AD56">
        <v>34</v>
      </c>
      <c r="AE56">
        <v>3.4809572314675261</v>
      </c>
      <c r="AF56">
        <v>1</v>
      </c>
    </row>
    <row r="57" spans="30:32" x14ac:dyDescent="0.25">
      <c r="AD57">
        <v>35</v>
      </c>
      <c r="AE57">
        <v>3.4809572314675261</v>
      </c>
      <c r="AF57">
        <v>1</v>
      </c>
    </row>
    <row r="58" spans="30:32" x14ac:dyDescent="0.25">
      <c r="AD58">
        <v>36</v>
      </c>
      <c r="AE58">
        <v>3.4809572314675261</v>
      </c>
      <c r="AF58">
        <v>1</v>
      </c>
    </row>
    <row r="59" spans="30:32" x14ac:dyDescent="0.25">
      <c r="AD59">
        <v>37</v>
      </c>
      <c r="AE59">
        <v>3.4809572314675261</v>
      </c>
      <c r="AF59">
        <v>1</v>
      </c>
    </row>
    <row r="60" spans="30:32" x14ac:dyDescent="0.25">
      <c r="AD60">
        <v>38</v>
      </c>
      <c r="AE60">
        <v>3.4809572314675261</v>
      </c>
      <c r="AF60">
        <v>1</v>
      </c>
    </row>
    <row r="61" spans="30:32" x14ac:dyDescent="0.25">
      <c r="AD61">
        <v>39</v>
      </c>
      <c r="AE61">
        <v>3.4809572314675261</v>
      </c>
      <c r="AF61">
        <v>1</v>
      </c>
    </row>
    <row r="62" spans="30:32" x14ac:dyDescent="0.25">
      <c r="AD62">
        <v>40</v>
      </c>
      <c r="AE62">
        <v>3.4809572314675261</v>
      </c>
      <c r="AF62">
        <v>1</v>
      </c>
    </row>
    <row r="63" spans="30:32" x14ac:dyDescent="0.25">
      <c r="AD63">
        <v>41</v>
      </c>
      <c r="AE63">
        <v>3.4809572314675261</v>
      </c>
      <c r="AF63">
        <v>1</v>
      </c>
    </row>
    <row r="64" spans="30:32" x14ac:dyDescent="0.25">
      <c r="AD64">
        <v>42</v>
      </c>
      <c r="AE64">
        <v>4.2413512208449156</v>
      </c>
      <c r="AF64">
        <v>1</v>
      </c>
    </row>
    <row r="65" spans="30:32" x14ac:dyDescent="0.25">
      <c r="AD65">
        <v>43</v>
      </c>
      <c r="AE65">
        <v>4.2413512208449156</v>
      </c>
      <c r="AF65">
        <v>1</v>
      </c>
    </row>
    <row r="66" spans="30:32" x14ac:dyDescent="0.25">
      <c r="AD66">
        <v>44</v>
      </c>
      <c r="AE66">
        <v>4.2413512208449156</v>
      </c>
      <c r="AF66">
        <v>1</v>
      </c>
    </row>
    <row r="67" spans="30:32" x14ac:dyDescent="0.25">
      <c r="AD67">
        <v>45</v>
      </c>
      <c r="AE67">
        <v>4.2413512208449156</v>
      </c>
      <c r="AF67">
        <v>1</v>
      </c>
    </row>
    <row r="68" spans="30:32" x14ac:dyDescent="0.25">
      <c r="AD68">
        <v>46</v>
      </c>
      <c r="AE68">
        <v>4.2413512208449156</v>
      </c>
      <c r="AF68">
        <v>1</v>
      </c>
    </row>
    <row r="69" spans="30:32" x14ac:dyDescent="0.25">
      <c r="AD69">
        <v>47</v>
      </c>
      <c r="AE69">
        <v>4.2413512208449156</v>
      </c>
      <c r="AF69">
        <v>1</v>
      </c>
    </row>
    <row r="70" spans="30:32" x14ac:dyDescent="0.25">
      <c r="AD70">
        <v>48</v>
      </c>
      <c r="AE70">
        <v>4.2413512208449156</v>
      </c>
      <c r="AF70">
        <v>1</v>
      </c>
    </row>
    <row r="71" spans="30:32" x14ac:dyDescent="0.25">
      <c r="AD71">
        <v>49</v>
      </c>
      <c r="AE71">
        <v>4.5220401151909835</v>
      </c>
      <c r="AF71">
        <v>1.7288639510073753</v>
      </c>
    </row>
    <row r="72" spans="30:32" x14ac:dyDescent="0.25">
      <c r="AD72">
        <v>50</v>
      </c>
      <c r="AE72">
        <v>4.9219407099669112</v>
      </c>
      <c r="AF72">
        <v>1.7288639510073753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72"/>
  <sheetViews>
    <sheetView topLeftCell="P1" workbookViewId="0">
      <selection activeCell="AH25" sqref="AH25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0.28810274412293191</v>
      </c>
      <c r="D4" s="8">
        <v>0.66144270536812022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-0.37161203222226091</v>
      </c>
      <c r="M4" s="8">
        <f t="shared" ref="M4:M17" si="1">(C4+D4)</f>
        <v>0.94528157152845038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4.9739599734432041</v>
      </c>
      <c r="D6" s="8">
        <v>4.2983028087140474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0.66810710014834918</v>
      </c>
      <c r="M6" s="8">
        <f t="shared" si="1"/>
        <v>9.2365339535239706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4.2457372662686845</v>
      </c>
      <c r="D8" s="8">
        <v>3.4645612898219147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0.79520723281316874</v>
      </c>
      <c r="M8" s="8">
        <f t="shared" si="1"/>
        <v>7.6964967777205651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11.079984569524262</v>
      </c>
      <c r="D9" s="6">
        <v>5.7856432941649185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5.3899284726635761</v>
      </c>
      <c r="M9" s="6">
        <f t="shared" si="1"/>
        <v>16.905967102758154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23.334883637660731</v>
      </c>
      <c r="D10" s="8">
        <v>9.154763272956826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14.156707204771779</v>
      </c>
      <c r="M10" s="8">
        <f t="shared" si="1"/>
        <v>32.47013102577511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117.24012614566333</v>
      </c>
      <c r="D11" s="8">
        <v>24.667036502439295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92.516213012494319</v>
      </c>
      <c r="M11" s="8">
        <f t="shared" si="1"/>
        <v>141.70802840680258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82.825257938478359</v>
      </c>
      <c r="D12" s="6">
        <v>19.207734325117144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63.506134103637677</v>
      </c>
      <c r="M12" s="6">
        <f t="shared" si="1"/>
        <v>101.79537350969055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9.5077999838348202</v>
      </c>
      <c r="D13" s="6">
        <v>2.4951810041273692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6.997680573364228</v>
      </c>
      <c r="M13" s="6">
        <f t="shared" si="1"/>
        <v>11.972334030148012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0.43028138778572655</v>
      </c>
      <c r="D14" s="8">
        <v>0.77619805422097898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-0.34827530502418458</v>
      </c>
      <c r="M14" s="8">
        <f t="shared" si="1"/>
        <v>1.2426386603727173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2.1658287670379819</v>
      </c>
      <c r="D15" s="8">
        <v>0.9292681339291593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1.2307106973911681</v>
      </c>
      <c r="M15" s="8">
        <f t="shared" si="1"/>
        <v>3.0922692517913397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8.2218195865864683</v>
      </c>
      <c r="D16" s="6">
        <v>2.6324142668453243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5.5672172061795262</v>
      </c>
      <c r="M16" s="6">
        <f t="shared" si="1"/>
        <v>10.848001240157691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.75" thickBot="1" x14ac:dyDescent="0.3">
      <c r="A17" s="4" t="s">
        <v>38</v>
      </c>
      <c r="B17" s="4"/>
      <c r="C17" s="18">
        <v>5.5051169389334982</v>
      </c>
      <c r="D17" s="19">
        <v>1.8131443302210368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3.6089123649036301</v>
      </c>
      <c r="M17" s="19">
        <f t="shared" si="1"/>
        <v>7.2852162133842109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L22">
        <v>-1</v>
      </c>
      <c r="M22">
        <v>77</v>
      </c>
      <c r="N22">
        <v>75</v>
      </c>
      <c r="O22">
        <v>8</v>
      </c>
      <c r="P22">
        <v>-2</v>
      </c>
      <c r="Q22">
        <v>0</v>
      </c>
      <c r="R22">
        <v>5</v>
      </c>
      <c r="S22">
        <v>5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L23">
        <v>-1</v>
      </c>
      <c r="M23">
        <v>63</v>
      </c>
      <c r="N23">
        <v>49</v>
      </c>
      <c r="O23">
        <v>5</v>
      </c>
      <c r="P23">
        <v>-2</v>
      </c>
      <c r="Q23">
        <v>0</v>
      </c>
      <c r="R23">
        <v>3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L24">
        <v>-1</v>
      </c>
      <c r="M24">
        <v>71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L25">
        <v>-1</v>
      </c>
      <c r="M25">
        <v>73</v>
      </c>
      <c r="N25">
        <v>59</v>
      </c>
      <c r="O25">
        <v>6</v>
      </c>
      <c r="P25">
        <v>-2</v>
      </c>
      <c r="Q25">
        <v>0</v>
      </c>
      <c r="R25">
        <v>3</v>
      </c>
      <c r="S25">
        <v>5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L26">
        <v>-1</v>
      </c>
      <c r="M26">
        <v>51</v>
      </c>
      <c r="N26">
        <v>37</v>
      </c>
      <c r="O26">
        <v>4</v>
      </c>
      <c r="P26">
        <v>-2</v>
      </c>
      <c r="Q26">
        <v>0</v>
      </c>
      <c r="R26">
        <v>4</v>
      </c>
      <c r="S26">
        <v>2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L27">
        <v>-1</v>
      </c>
      <c r="M27">
        <v>61</v>
      </c>
      <c r="N27">
        <v>59</v>
      </c>
      <c r="O27">
        <v>7</v>
      </c>
      <c r="P27">
        <v>-2</v>
      </c>
      <c r="Q27">
        <v>0</v>
      </c>
      <c r="R27">
        <v>5</v>
      </c>
      <c r="S27">
        <v>4</v>
      </c>
      <c r="T27">
        <v>-1</v>
      </c>
      <c r="V27" t="s">
        <v>45</v>
      </c>
      <c r="W27" t="b">
        <v>0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L28">
        <v>-1</v>
      </c>
      <c r="M28">
        <v>66</v>
      </c>
      <c r="N28">
        <v>52</v>
      </c>
      <c r="O28">
        <v>4</v>
      </c>
      <c r="P28">
        <v>-2</v>
      </c>
      <c r="Q28">
        <v>0</v>
      </c>
      <c r="R28">
        <v>3</v>
      </c>
      <c r="S28">
        <v>3</v>
      </c>
      <c r="T28">
        <v>-1</v>
      </c>
      <c r="V28" t="s">
        <v>45</v>
      </c>
      <c r="W28" t="b">
        <v>0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82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9</v>
      </c>
      <c r="AA29">
        <v>9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40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  <c r="Z30">
        <v>9</v>
      </c>
      <c r="AB30">
        <v>4</v>
      </c>
      <c r="AD30">
        <v>8</v>
      </c>
      <c r="AE30">
        <v>0</v>
      </c>
      <c r="AF30">
        <v>0</v>
      </c>
    </row>
    <row r="31" spans="1:32" x14ac:dyDescent="0.25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70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  <c r="Z31">
        <v>26</v>
      </c>
      <c r="AB31">
        <v>6</v>
      </c>
      <c r="AD31">
        <v>9</v>
      </c>
      <c r="AE31">
        <v>0</v>
      </c>
      <c r="AF31">
        <v>0</v>
      </c>
    </row>
    <row r="32" spans="1:32" x14ac:dyDescent="0.25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66</v>
      </c>
      <c r="O32">
        <v>7</v>
      </c>
      <c r="P32">
        <v>3</v>
      </c>
      <c r="Q32">
        <v>1</v>
      </c>
      <c r="R32">
        <v>-1</v>
      </c>
      <c r="S32">
        <v>4</v>
      </c>
      <c r="T32">
        <v>-1</v>
      </c>
      <c r="U32" t="s">
        <v>47</v>
      </c>
      <c r="V32" t="s">
        <v>26</v>
      </c>
      <c r="W32" t="b">
        <v>0</v>
      </c>
      <c r="Z32">
        <v>26</v>
      </c>
      <c r="AB32">
        <v>4</v>
      </c>
      <c r="AD32">
        <v>10</v>
      </c>
      <c r="AE32">
        <v>9</v>
      </c>
      <c r="AF32">
        <v>4</v>
      </c>
    </row>
    <row r="33" spans="1:32" x14ac:dyDescent="0.25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82</v>
      </c>
      <c r="O33">
        <v>9</v>
      </c>
      <c r="P33">
        <v>1</v>
      </c>
      <c r="Q33">
        <v>3</v>
      </c>
      <c r="R33">
        <v>3</v>
      </c>
      <c r="S33">
        <v>2</v>
      </c>
      <c r="T33">
        <v>-1</v>
      </c>
      <c r="U33" t="s">
        <v>47</v>
      </c>
      <c r="V33" t="s">
        <v>26</v>
      </c>
      <c r="W33" t="b">
        <v>0</v>
      </c>
      <c r="Z33">
        <v>26</v>
      </c>
      <c r="AB33">
        <v>2</v>
      </c>
      <c r="AD33">
        <v>11</v>
      </c>
      <c r="AE33">
        <v>9</v>
      </c>
      <c r="AF33">
        <v>4</v>
      </c>
    </row>
    <row r="34" spans="1:32" x14ac:dyDescent="0.25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82</v>
      </c>
      <c r="O34">
        <v>9</v>
      </c>
      <c r="P34">
        <v>1</v>
      </c>
      <c r="Q34">
        <v>3</v>
      </c>
      <c r="R34">
        <v>3</v>
      </c>
      <c r="S34">
        <v>2</v>
      </c>
      <c r="T34">
        <v>-1</v>
      </c>
      <c r="U34" t="s">
        <v>47</v>
      </c>
      <c r="V34" t="s">
        <v>26</v>
      </c>
      <c r="W34" t="b">
        <v>0</v>
      </c>
      <c r="Z34">
        <v>26</v>
      </c>
      <c r="AB34">
        <v>2</v>
      </c>
      <c r="AD34">
        <v>12</v>
      </c>
      <c r="AE34">
        <v>9</v>
      </c>
      <c r="AF34">
        <v>4</v>
      </c>
    </row>
    <row r="35" spans="1:32" x14ac:dyDescent="0.25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58</v>
      </c>
      <c r="O35">
        <v>8</v>
      </c>
      <c r="P35">
        <v>3</v>
      </c>
      <c r="Q35">
        <v>1</v>
      </c>
      <c r="R35">
        <v>5</v>
      </c>
      <c r="S35">
        <v>-1</v>
      </c>
      <c r="T35">
        <v>-1</v>
      </c>
      <c r="U35" t="s">
        <v>46</v>
      </c>
      <c r="V35" t="s">
        <v>45</v>
      </c>
      <c r="W35" t="b">
        <v>0</v>
      </c>
      <c r="Z35">
        <v>30</v>
      </c>
      <c r="AA35">
        <v>5</v>
      </c>
      <c r="AD35">
        <v>13</v>
      </c>
      <c r="AE35">
        <v>9</v>
      </c>
      <c r="AF35">
        <v>4</v>
      </c>
    </row>
    <row r="36" spans="1:32" x14ac:dyDescent="0.25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66</v>
      </c>
      <c r="O36">
        <v>9</v>
      </c>
      <c r="P36">
        <v>1</v>
      </c>
      <c r="Q36">
        <v>3</v>
      </c>
      <c r="R36">
        <v>8</v>
      </c>
      <c r="S36">
        <v>-3</v>
      </c>
      <c r="T36">
        <v>1</v>
      </c>
      <c r="U36" t="s">
        <v>46</v>
      </c>
      <c r="V36" t="s">
        <v>45</v>
      </c>
      <c r="W36" t="b">
        <v>1</v>
      </c>
      <c r="Z36">
        <v>42</v>
      </c>
      <c r="AA36">
        <v>8</v>
      </c>
      <c r="AD36">
        <v>14</v>
      </c>
      <c r="AE36">
        <v>9</v>
      </c>
      <c r="AF36">
        <v>4</v>
      </c>
    </row>
    <row r="37" spans="1:32" x14ac:dyDescent="0.25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70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  <c r="Z37">
        <v>42</v>
      </c>
      <c r="AB37">
        <v>6</v>
      </c>
      <c r="AD37">
        <v>15</v>
      </c>
      <c r="AE37">
        <v>9</v>
      </c>
      <c r="AF37">
        <v>4</v>
      </c>
    </row>
    <row r="38" spans="1:32" x14ac:dyDescent="0.25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70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  <c r="Z38">
        <v>42</v>
      </c>
      <c r="AB38">
        <v>5</v>
      </c>
      <c r="AD38">
        <v>16</v>
      </c>
      <c r="AE38">
        <v>9</v>
      </c>
      <c r="AF38">
        <v>4</v>
      </c>
    </row>
    <row r="39" spans="1:32" x14ac:dyDescent="0.25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104</v>
      </c>
      <c r="O39">
        <v>13</v>
      </c>
      <c r="P39">
        <v>1</v>
      </c>
      <c r="Q39">
        <v>3</v>
      </c>
      <c r="R39">
        <v>12</v>
      </c>
      <c r="S39">
        <v>-3</v>
      </c>
      <c r="T39">
        <v>1</v>
      </c>
      <c r="U39" t="s">
        <v>46</v>
      </c>
      <c r="V39" t="s">
        <v>45</v>
      </c>
      <c r="W39" t="b">
        <v>1</v>
      </c>
      <c r="Z39">
        <v>42</v>
      </c>
      <c r="AA39">
        <v>12</v>
      </c>
      <c r="AD39">
        <v>17</v>
      </c>
      <c r="AE39">
        <v>9</v>
      </c>
      <c r="AF39">
        <v>4</v>
      </c>
    </row>
    <row r="40" spans="1:32" x14ac:dyDescent="0.25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60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  <c r="Z40">
        <v>42</v>
      </c>
      <c r="AB40">
        <v>4</v>
      </c>
      <c r="AD40">
        <v>18</v>
      </c>
      <c r="AE40">
        <v>9</v>
      </c>
      <c r="AF40">
        <v>4</v>
      </c>
    </row>
    <row r="41" spans="1:32" x14ac:dyDescent="0.25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54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  <c r="Z41">
        <v>42</v>
      </c>
      <c r="AA41">
        <v>3</v>
      </c>
      <c r="AD41">
        <v>19</v>
      </c>
      <c r="AE41">
        <v>9</v>
      </c>
      <c r="AF41">
        <v>4</v>
      </c>
    </row>
    <row r="42" spans="1:32" x14ac:dyDescent="0.25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100</v>
      </c>
      <c r="O42">
        <v>14</v>
      </c>
      <c r="P42">
        <v>1</v>
      </c>
      <c r="Q42">
        <v>3</v>
      </c>
      <c r="R42">
        <v>13</v>
      </c>
      <c r="S42">
        <v>-3</v>
      </c>
      <c r="T42">
        <v>1</v>
      </c>
      <c r="U42" t="s">
        <v>46</v>
      </c>
      <c r="V42" t="s">
        <v>45</v>
      </c>
      <c r="W42" t="b">
        <v>1</v>
      </c>
      <c r="Z42">
        <v>42</v>
      </c>
      <c r="AA42">
        <v>13</v>
      </c>
      <c r="AD42">
        <v>20</v>
      </c>
      <c r="AE42">
        <v>9</v>
      </c>
      <c r="AF42">
        <v>4</v>
      </c>
    </row>
    <row r="43" spans="1:32" x14ac:dyDescent="0.25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96</v>
      </c>
      <c r="O43">
        <v>12</v>
      </c>
      <c r="P43">
        <v>1</v>
      </c>
      <c r="Q43">
        <v>3</v>
      </c>
      <c r="R43">
        <v>11</v>
      </c>
      <c r="S43">
        <v>-3</v>
      </c>
      <c r="T43">
        <v>1</v>
      </c>
      <c r="U43" t="s">
        <v>46</v>
      </c>
      <c r="V43" t="s">
        <v>45</v>
      </c>
      <c r="W43" t="b">
        <v>1</v>
      </c>
      <c r="Z43">
        <v>42</v>
      </c>
      <c r="AA43">
        <v>11</v>
      </c>
      <c r="AD43">
        <v>21</v>
      </c>
      <c r="AE43">
        <v>9</v>
      </c>
      <c r="AF43">
        <v>4</v>
      </c>
    </row>
    <row r="44" spans="1:32" x14ac:dyDescent="0.25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98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  <c r="Z44">
        <v>46</v>
      </c>
      <c r="AD44">
        <v>22</v>
      </c>
      <c r="AE44">
        <v>9</v>
      </c>
      <c r="AF44">
        <v>4</v>
      </c>
    </row>
    <row r="45" spans="1:32" x14ac:dyDescent="0.25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116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  <c r="Z45">
        <v>46</v>
      </c>
      <c r="AA45">
        <v>7</v>
      </c>
      <c r="AD45">
        <v>23</v>
      </c>
      <c r="AE45">
        <v>9</v>
      </c>
      <c r="AF45">
        <v>4</v>
      </c>
    </row>
    <row r="46" spans="1:32" x14ac:dyDescent="0.25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74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  <c r="Z46">
        <v>46</v>
      </c>
      <c r="AA46">
        <v>8</v>
      </c>
      <c r="AD46">
        <v>24</v>
      </c>
      <c r="AE46">
        <v>9</v>
      </c>
      <c r="AF46">
        <v>4</v>
      </c>
    </row>
    <row r="47" spans="1:32" x14ac:dyDescent="0.25">
      <c r="A47">
        <v>48</v>
      </c>
      <c r="B47" t="s">
        <v>15</v>
      </c>
      <c r="C47" t="s">
        <v>21</v>
      </c>
      <c r="D47" t="s">
        <v>2</v>
      </c>
      <c r="E47" t="s">
        <v>16</v>
      </c>
      <c r="F47">
        <v>0</v>
      </c>
      <c r="G47">
        <v>0</v>
      </c>
      <c r="H47">
        <v>1</v>
      </c>
      <c r="I47">
        <v>0</v>
      </c>
      <c r="J47">
        <v>8</v>
      </c>
      <c r="K47">
        <v>15</v>
      </c>
      <c r="L47">
        <v>30</v>
      </c>
      <c r="M47">
        <v>133</v>
      </c>
      <c r="N47">
        <v>88</v>
      </c>
      <c r="O47">
        <v>9</v>
      </c>
      <c r="P47">
        <v>0</v>
      </c>
      <c r="Q47">
        <v>3</v>
      </c>
      <c r="R47">
        <v>1</v>
      </c>
      <c r="S47">
        <v>5</v>
      </c>
      <c r="T47">
        <v>6</v>
      </c>
      <c r="U47" t="s">
        <v>47</v>
      </c>
      <c r="V47" t="s">
        <v>45</v>
      </c>
      <c r="W47" t="b">
        <v>1</v>
      </c>
      <c r="Z47">
        <v>48</v>
      </c>
      <c r="AB47">
        <v>5</v>
      </c>
      <c r="AD47">
        <v>25</v>
      </c>
      <c r="AE47">
        <v>9</v>
      </c>
      <c r="AF47">
        <v>4</v>
      </c>
    </row>
    <row r="48" spans="1:32" x14ac:dyDescent="0.25">
      <c r="A48">
        <v>48</v>
      </c>
      <c r="B48" t="s">
        <v>15</v>
      </c>
      <c r="C48" t="s">
        <v>21</v>
      </c>
      <c r="D48" t="s">
        <v>2</v>
      </c>
      <c r="E48" t="s">
        <v>16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v>10</v>
      </c>
      <c r="M48">
        <v>50</v>
      </c>
      <c r="N48">
        <v>40</v>
      </c>
      <c r="O48">
        <v>4</v>
      </c>
      <c r="P48">
        <v>0</v>
      </c>
      <c r="Q48">
        <v>1</v>
      </c>
      <c r="R48">
        <v>0</v>
      </c>
      <c r="S48">
        <v>3</v>
      </c>
      <c r="T48">
        <v>6</v>
      </c>
      <c r="U48" t="s">
        <v>47</v>
      </c>
      <c r="V48" t="s">
        <v>45</v>
      </c>
      <c r="W48" t="b">
        <v>1</v>
      </c>
      <c r="Z48">
        <v>48</v>
      </c>
      <c r="AB48">
        <v>3</v>
      </c>
      <c r="AD48">
        <v>26</v>
      </c>
      <c r="AE48">
        <v>9</v>
      </c>
      <c r="AF48">
        <v>4</v>
      </c>
    </row>
    <row r="49" spans="1:32" x14ac:dyDescent="0.25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84</v>
      </c>
      <c r="O49">
        <v>12</v>
      </c>
      <c r="P49">
        <v>2</v>
      </c>
      <c r="Q49">
        <v>2</v>
      </c>
      <c r="R49">
        <v>10</v>
      </c>
      <c r="S49">
        <v>-2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10</v>
      </c>
      <c r="AD49">
        <v>27</v>
      </c>
      <c r="AE49">
        <v>9</v>
      </c>
      <c r="AF49">
        <v>3.5151570705744528</v>
      </c>
    </row>
    <row r="50" spans="1:32" x14ac:dyDescent="0.25">
      <c r="A50">
        <v>49</v>
      </c>
      <c r="B50" t="s">
        <v>15</v>
      </c>
      <c r="C50" t="s">
        <v>21</v>
      </c>
      <c r="D50" t="s">
        <v>2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10</v>
      </c>
      <c r="K50">
        <v>15</v>
      </c>
      <c r="L50">
        <v>20</v>
      </c>
      <c r="M50">
        <v>135</v>
      </c>
      <c r="N50">
        <v>100</v>
      </c>
      <c r="O50">
        <v>10</v>
      </c>
      <c r="P50">
        <v>0</v>
      </c>
      <c r="Q50">
        <v>2</v>
      </c>
      <c r="R50">
        <v>0</v>
      </c>
      <c r="S50">
        <v>8</v>
      </c>
      <c r="T50">
        <v>6</v>
      </c>
      <c r="U50" t="s">
        <v>47</v>
      </c>
      <c r="V50" t="s">
        <v>45</v>
      </c>
      <c r="W50" t="b">
        <v>1</v>
      </c>
      <c r="Z50">
        <v>49</v>
      </c>
      <c r="AB50">
        <v>8</v>
      </c>
      <c r="AD50">
        <v>28</v>
      </c>
      <c r="AE50">
        <v>9</v>
      </c>
      <c r="AF50">
        <v>3.5151570705744528</v>
      </c>
    </row>
    <row r="51" spans="1:32" x14ac:dyDescent="0.25">
      <c r="A51">
        <v>49</v>
      </c>
      <c r="B51" t="s">
        <v>15</v>
      </c>
      <c r="C51" t="s">
        <v>21</v>
      </c>
      <c r="D51" t="s">
        <v>2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9</v>
      </c>
      <c r="K51">
        <v>3</v>
      </c>
      <c r="L51">
        <v>30</v>
      </c>
      <c r="M51">
        <v>123</v>
      </c>
      <c r="N51">
        <v>90</v>
      </c>
      <c r="O51">
        <v>9</v>
      </c>
      <c r="P51">
        <v>0</v>
      </c>
      <c r="Q51">
        <v>3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1</v>
      </c>
      <c r="Z51">
        <v>49</v>
      </c>
      <c r="AB51">
        <v>6</v>
      </c>
      <c r="AD51">
        <v>29</v>
      </c>
      <c r="AE51">
        <v>9</v>
      </c>
      <c r="AF51">
        <v>3.5151570705744528</v>
      </c>
    </row>
    <row r="52" spans="1:32" x14ac:dyDescent="0.25">
      <c r="A52">
        <v>49</v>
      </c>
      <c r="B52" t="s">
        <v>15</v>
      </c>
      <c r="C52" t="s">
        <v>21</v>
      </c>
      <c r="D52" t="s">
        <v>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11</v>
      </c>
      <c r="K52">
        <v>15</v>
      </c>
      <c r="L52">
        <v>40</v>
      </c>
      <c r="M52">
        <v>165</v>
      </c>
      <c r="N52">
        <v>110</v>
      </c>
      <c r="O52">
        <v>11</v>
      </c>
      <c r="P52">
        <v>0</v>
      </c>
      <c r="Q52">
        <v>4</v>
      </c>
      <c r="R52">
        <v>0</v>
      </c>
      <c r="S52">
        <v>7</v>
      </c>
      <c r="T52">
        <v>6</v>
      </c>
      <c r="U52" t="s">
        <v>47</v>
      </c>
      <c r="V52" t="s">
        <v>45</v>
      </c>
      <c r="W52" t="b">
        <v>1</v>
      </c>
      <c r="Z52">
        <v>49</v>
      </c>
      <c r="AB52">
        <v>7</v>
      </c>
      <c r="AD52">
        <v>30</v>
      </c>
      <c r="AE52">
        <v>9</v>
      </c>
      <c r="AF52">
        <v>3.5151570705744528</v>
      </c>
    </row>
    <row r="53" spans="1:32" x14ac:dyDescent="0.25">
      <c r="A53">
        <v>49</v>
      </c>
      <c r="B53" t="s">
        <v>15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8</v>
      </c>
      <c r="K53">
        <v>15</v>
      </c>
      <c r="L53">
        <v>3</v>
      </c>
      <c r="M53">
        <v>98</v>
      </c>
      <c r="N53">
        <v>80</v>
      </c>
      <c r="O53">
        <v>8</v>
      </c>
      <c r="P53">
        <v>0</v>
      </c>
      <c r="Q53">
        <v>0</v>
      </c>
      <c r="R53">
        <v>0</v>
      </c>
      <c r="S53">
        <v>8</v>
      </c>
      <c r="T53">
        <v>6</v>
      </c>
      <c r="U53" t="s">
        <v>47</v>
      </c>
      <c r="V53" t="s">
        <v>45</v>
      </c>
      <c r="W53" t="b">
        <v>1</v>
      </c>
      <c r="Z53">
        <v>49</v>
      </c>
      <c r="AB53">
        <v>8</v>
      </c>
      <c r="AD53">
        <v>31</v>
      </c>
      <c r="AE53">
        <v>5.8034889413634296</v>
      </c>
      <c r="AF53">
        <v>3.5151570705744528</v>
      </c>
    </row>
    <row r="54" spans="1:32" x14ac:dyDescent="0.25">
      <c r="A54">
        <v>49</v>
      </c>
      <c r="B54" t="s">
        <v>15</v>
      </c>
      <c r="C54" t="s">
        <v>23</v>
      </c>
      <c r="D54" t="s">
        <v>77</v>
      </c>
      <c r="E54" t="s">
        <v>21</v>
      </c>
      <c r="F54">
        <v>0</v>
      </c>
      <c r="G54">
        <v>0</v>
      </c>
      <c r="H54">
        <v>6</v>
      </c>
      <c r="I54">
        <v>0</v>
      </c>
      <c r="J54">
        <v>2</v>
      </c>
      <c r="K54">
        <v>15</v>
      </c>
      <c r="L54">
        <v>23</v>
      </c>
      <c r="M54">
        <v>106</v>
      </c>
      <c r="N54">
        <v>68</v>
      </c>
      <c r="O54">
        <v>8</v>
      </c>
      <c r="P54">
        <v>0</v>
      </c>
      <c r="Q54">
        <v>2</v>
      </c>
      <c r="R54">
        <v>6</v>
      </c>
      <c r="S54">
        <v>0</v>
      </c>
      <c r="T54">
        <v>6</v>
      </c>
      <c r="U54" t="s">
        <v>46</v>
      </c>
      <c r="V54" t="s">
        <v>45</v>
      </c>
      <c r="W54" t="b">
        <v>0</v>
      </c>
      <c r="Z54">
        <v>49</v>
      </c>
      <c r="AA54">
        <v>6</v>
      </c>
      <c r="AD54">
        <v>32</v>
      </c>
      <c r="AE54">
        <v>5.8034889413634296</v>
      </c>
      <c r="AF54">
        <v>3.5151570705744528</v>
      </c>
    </row>
    <row r="55" spans="1:32" x14ac:dyDescent="0.25">
      <c r="AD55">
        <v>33</v>
      </c>
      <c r="AE55">
        <v>5.8034889413634296</v>
      </c>
      <c r="AF55">
        <v>3.5151570705744528</v>
      </c>
    </row>
    <row r="56" spans="1:32" x14ac:dyDescent="0.25">
      <c r="AD56">
        <v>34</v>
      </c>
      <c r="AE56">
        <v>5.8034889413634296</v>
      </c>
      <c r="AF56">
        <v>3.5151570705744528</v>
      </c>
    </row>
    <row r="57" spans="1:32" x14ac:dyDescent="0.25">
      <c r="AD57">
        <v>35</v>
      </c>
      <c r="AE57">
        <v>5.8034889413634296</v>
      </c>
      <c r="AF57">
        <v>3.5151570705744528</v>
      </c>
    </row>
    <row r="58" spans="1:32" x14ac:dyDescent="0.25">
      <c r="AD58">
        <v>36</v>
      </c>
      <c r="AE58">
        <v>5.8034889413634296</v>
      </c>
      <c r="AF58">
        <v>3.5151570705744528</v>
      </c>
    </row>
    <row r="59" spans="1:32" x14ac:dyDescent="0.25">
      <c r="AD59">
        <v>37</v>
      </c>
      <c r="AE59">
        <v>5.8034889413634296</v>
      </c>
      <c r="AF59">
        <v>3.5151570705744528</v>
      </c>
    </row>
    <row r="60" spans="1:32" x14ac:dyDescent="0.25">
      <c r="AD60">
        <v>38</v>
      </c>
      <c r="AE60">
        <v>5.8034889413634296</v>
      </c>
      <c r="AF60">
        <v>3.5151570705744528</v>
      </c>
    </row>
    <row r="61" spans="1:32" x14ac:dyDescent="0.25">
      <c r="AD61">
        <v>39</v>
      </c>
      <c r="AE61">
        <v>5.8034889413634296</v>
      </c>
      <c r="AF61">
        <v>3.5151570705744528</v>
      </c>
    </row>
    <row r="62" spans="1:32" x14ac:dyDescent="0.25">
      <c r="AD62">
        <v>40</v>
      </c>
      <c r="AE62">
        <v>5.8034889413634296</v>
      </c>
      <c r="AF62">
        <v>3.5151570705744528</v>
      </c>
    </row>
    <row r="63" spans="1:32" x14ac:dyDescent="0.25">
      <c r="AD63">
        <v>41</v>
      </c>
      <c r="AE63">
        <v>5.8034889413634296</v>
      </c>
      <c r="AF63">
        <v>3.5151570705744528</v>
      </c>
    </row>
    <row r="64" spans="1:32" x14ac:dyDescent="0.25">
      <c r="AD64">
        <v>42</v>
      </c>
      <c r="AE64">
        <v>5.8034889413634296</v>
      </c>
      <c r="AF64">
        <v>3.5151570705744528</v>
      </c>
    </row>
    <row r="65" spans="30:32" x14ac:dyDescent="0.25">
      <c r="AD65">
        <v>43</v>
      </c>
      <c r="AE65">
        <v>8.3574053953312415</v>
      </c>
      <c r="AF65">
        <v>3.8724899509145967</v>
      </c>
    </row>
    <row r="66" spans="30:32" x14ac:dyDescent="0.25">
      <c r="AD66">
        <v>44</v>
      </c>
      <c r="AE66">
        <v>8.3574053953312415</v>
      </c>
      <c r="AF66">
        <v>3.8724899509145967</v>
      </c>
    </row>
    <row r="67" spans="30:32" x14ac:dyDescent="0.25">
      <c r="AD67">
        <v>45</v>
      </c>
      <c r="AE67">
        <v>8.3574053953312415</v>
      </c>
      <c r="AF67">
        <v>3.8724899509145967</v>
      </c>
    </row>
    <row r="68" spans="30:32" x14ac:dyDescent="0.25">
      <c r="AD68">
        <v>46</v>
      </c>
      <c r="AE68">
        <v>8.3574053953312415</v>
      </c>
      <c r="AF68">
        <v>3.8724899509145967</v>
      </c>
    </row>
    <row r="69" spans="30:32" x14ac:dyDescent="0.25">
      <c r="AD69">
        <v>47</v>
      </c>
      <c r="AE69">
        <v>8.1191957894637117</v>
      </c>
      <c r="AF69">
        <v>3.8724899509145967</v>
      </c>
    </row>
    <row r="70" spans="30:32" x14ac:dyDescent="0.25">
      <c r="AD70">
        <v>48</v>
      </c>
      <c r="AE70">
        <v>8.1191957894637117</v>
      </c>
      <c r="AF70">
        <v>3.8724899509145967</v>
      </c>
    </row>
    <row r="71" spans="30:32" x14ac:dyDescent="0.25">
      <c r="AD71">
        <v>49</v>
      </c>
      <c r="AE71">
        <v>8.5185237449384434</v>
      </c>
      <c r="AF71">
        <v>4.140593019675185</v>
      </c>
    </row>
    <row r="72" spans="30:32" x14ac:dyDescent="0.25">
      <c r="AD72">
        <v>50</v>
      </c>
      <c r="AE72">
        <v>8.1614149775515212</v>
      </c>
      <c r="AF72">
        <v>5.2871502390906899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72"/>
  <sheetViews>
    <sheetView topLeftCell="R1" workbookViewId="0">
      <selection activeCell="AD73" sqref="AD73:AF1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0.40025061686971308</v>
      </c>
      <c r="F4" s="8">
        <v>0.66827926962505524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-0.26571033824910167</v>
      </c>
      <c r="O4" s="8">
        <f t="shared" ref="O4:O17" si="1">(E4+F4)</f>
        <v>1.0687881782788413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6.2805056294650483E-3</v>
      </c>
      <c r="F5" s="8">
        <v>7.900038530604335E-2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-7.9058268810461615E-2</v>
      </c>
      <c r="O5" s="8">
        <f t="shared" si="1"/>
        <v>9.4177968411975996E-2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5.764350633140368</v>
      </c>
      <c r="F6" s="8">
        <v>4.1393866459690729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1.6459647548318124</v>
      </c>
      <c r="O6" s="8">
        <f t="shared" si="1"/>
        <v>9.9119598317472679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3.9508730838684611</v>
      </c>
      <c r="F8" s="8">
        <v>3.6201993897817717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0.30689308929561143</v>
      </c>
      <c r="O8" s="8">
        <f t="shared" si="1"/>
        <v>7.5367374051909213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12.372530353502448</v>
      </c>
      <c r="F9" s="6">
        <v>4.9624629988247397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7.3827485955537622</v>
      </c>
      <c r="O9" s="6">
        <f t="shared" si="1"/>
        <v>17.329735763805282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26.14687774299545</v>
      </c>
      <c r="F10" s="8">
        <v>8.5938268030213418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17.611033233489557</v>
      </c>
      <c r="O10" s="8">
        <f t="shared" si="1"/>
        <v>34.743213798906083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124.96856725656276</v>
      </c>
      <c r="F11" s="8">
        <v>22.001301939738262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102.89023891001503</v>
      </c>
      <c r="O11" s="8">
        <f t="shared" si="1"/>
        <v>146.74282859770315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86.449159160064866</v>
      </c>
      <c r="F12" s="6">
        <v>15.779324498009903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70.537552997027362</v>
      </c>
      <c r="O12" s="6">
        <f t="shared" si="1"/>
        <v>102.02878311893618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10.121754839508007</v>
      </c>
      <c r="F13" s="6">
        <v>1.9003191646185018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8.2137260789674134</v>
      </c>
      <c r="O13" s="6">
        <f t="shared" si="1"/>
        <v>12.00602654172946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0.8161528753772167</v>
      </c>
      <c r="F14" s="8">
        <v>1.1888477156462067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-0.36468565945995057</v>
      </c>
      <c r="O14" s="8">
        <f t="shared" si="1"/>
        <v>2.0263243229528412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2.3326138185094742</v>
      </c>
      <c r="F15" s="8">
        <v>0.86479526013936492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1.4711088282538252</v>
      </c>
      <c r="O15" s="8">
        <f t="shared" si="1"/>
        <v>3.1965029273122645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8.1368206711261895</v>
      </c>
      <c r="F16" s="6">
        <v>2.1528141849114824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5.9613230733294449</v>
      </c>
      <c r="O16" s="6">
        <f t="shared" si="1"/>
        <v>10.27625973696184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5.9379638308096183</v>
      </c>
      <c r="F17" s="19">
        <v>1.0322664697690107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4.8512240799173361</v>
      </c>
      <c r="O17" s="19">
        <f t="shared" si="1"/>
        <v>6.9734130085336057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48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  <c r="Z22">
        <v>7</v>
      </c>
      <c r="AA22">
        <v>5</v>
      </c>
      <c r="AD22">
        <v>0</v>
      </c>
      <c r="AE22">
        <v>0</v>
      </c>
      <c r="AF22">
        <v>0</v>
      </c>
    </row>
    <row r="23" spans="1:32" x14ac:dyDescent="0.25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70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  <c r="Z23">
        <v>7</v>
      </c>
      <c r="AB23">
        <v>6</v>
      </c>
      <c r="AD23">
        <v>1</v>
      </c>
      <c r="AE23">
        <v>0</v>
      </c>
      <c r="AF23">
        <v>0</v>
      </c>
    </row>
    <row r="24" spans="1:32" x14ac:dyDescent="0.25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84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  <c r="Z24">
        <v>7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72</v>
      </c>
      <c r="O25">
        <v>9</v>
      </c>
      <c r="P25">
        <v>2</v>
      </c>
      <c r="Q25">
        <v>2</v>
      </c>
      <c r="R25">
        <v>7</v>
      </c>
      <c r="S25">
        <v>-2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7</v>
      </c>
      <c r="AD25">
        <v>3</v>
      </c>
      <c r="AE25">
        <v>0</v>
      </c>
      <c r="AF25">
        <v>0</v>
      </c>
    </row>
    <row r="26" spans="1:32" x14ac:dyDescent="0.25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54</v>
      </c>
      <c r="O26">
        <v>8</v>
      </c>
      <c r="P26">
        <v>3</v>
      </c>
      <c r="Q26">
        <v>2</v>
      </c>
      <c r="R26">
        <v>4</v>
      </c>
      <c r="S26">
        <v>-1</v>
      </c>
      <c r="T26">
        <v>-1</v>
      </c>
      <c r="U26" t="s">
        <v>46</v>
      </c>
      <c r="V26" t="s">
        <v>45</v>
      </c>
      <c r="W26" t="b">
        <v>0</v>
      </c>
      <c r="Z26">
        <v>8</v>
      </c>
      <c r="AA26">
        <v>4</v>
      </c>
      <c r="AD26">
        <v>4</v>
      </c>
      <c r="AE26">
        <v>0</v>
      </c>
      <c r="AF26">
        <v>0</v>
      </c>
    </row>
    <row r="27" spans="1:32" x14ac:dyDescent="0.25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24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2</v>
      </c>
      <c r="AD27">
        <v>5</v>
      </c>
      <c r="AE27">
        <v>0</v>
      </c>
      <c r="AF27">
        <v>0</v>
      </c>
    </row>
    <row r="28" spans="1:32" x14ac:dyDescent="0.25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90</v>
      </c>
      <c r="O28">
        <v>11</v>
      </c>
      <c r="P28">
        <v>3</v>
      </c>
      <c r="Q28">
        <v>2</v>
      </c>
      <c r="R28">
        <v>7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7</v>
      </c>
      <c r="AD28">
        <v>6</v>
      </c>
      <c r="AE28">
        <v>0</v>
      </c>
      <c r="AF28">
        <v>0</v>
      </c>
    </row>
    <row r="29" spans="1:32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90</v>
      </c>
      <c r="O30">
        <v>11</v>
      </c>
      <c r="P30">
        <v>2</v>
      </c>
      <c r="Q30">
        <v>3</v>
      </c>
      <c r="R30">
        <v>8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29</v>
      </c>
      <c r="AA30">
        <v>8</v>
      </c>
      <c r="AD30">
        <v>8</v>
      </c>
      <c r="AE30">
        <v>5</v>
      </c>
      <c r="AF30">
        <v>6</v>
      </c>
    </row>
    <row r="31" spans="1:32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74</v>
      </c>
      <c r="O31">
        <v>8</v>
      </c>
      <c r="P31">
        <v>2</v>
      </c>
      <c r="Q31">
        <v>3</v>
      </c>
      <c r="R31">
        <v>1</v>
      </c>
      <c r="S31">
        <v>2</v>
      </c>
      <c r="T31">
        <v>-1</v>
      </c>
      <c r="U31" t="s">
        <v>47</v>
      </c>
      <c r="V31" t="s">
        <v>45</v>
      </c>
      <c r="W31" t="b">
        <v>0</v>
      </c>
      <c r="Z31">
        <v>29</v>
      </c>
      <c r="AB31">
        <v>2</v>
      </c>
      <c r="AD31">
        <v>9</v>
      </c>
      <c r="AE31">
        <v>5.0000000000000009</v>
      </c>
      <c r="AF31">
        <v>6</v>
      </c>
    </row>
    <row r="32" spans="1:32" x14ac:dyDescent="0.25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78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29</v>
      </c>
      <c r="AA32">
        <v>6</v>
      </c>
      <c r="AD32">
        <v>10</v>
      </c>
      <c r="AE32">
        <v>5.0000000000000009</v>
      </c>
      <c r="AF32">
        <v>6</v>
      </c>
    </row>
    <row r="33" spans="1:32" x14ac:dyDescent="0.25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68</v>
      </c>
      <c r="O33">
        <v>9</v>
      </c>
      <c r="P33">
        <v>4</v>
      </c>
      <c r="Q33">
        <v>2</v>
      </c>
      <c r="R33">
        <v>4</v>
      </c>
      <c r="S33">
        <v>-1</v>
      </c>
      <c r="T33">
        <v>-1</v>
      </c>
      <c r="U33" t="s">
        <v>46</v>
      </c>
      <c r="V33" t="s">
        <v>45</v>
      </c>
      <c r="W33" t="b">
        <v>0</v>
      </c>
      <c r="Z33">
        <v>29</v>
      </c>
      <c r="AA33">
        <v>4</v>
      </c>
      <c r="AD33">
        <v>11</v>
      </c>
      <c r="AE33">
        <v>5.0000000000000009</v>
      </c>
      <c r="AF33">
        <v>6</v>
      </c>
    </row>
    <row r="34" spans="1:32" x14ac:dyDescent="0.25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80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  <c r="Z34">
        <v>30</v>
      </c>
      <c r="AB34">
        <v>5</v>
      </c>
      <c r="AD34">
        <v>12</v>
      </c>
      <c r="AE34">
        <v>5.0000000000000009</v>
      </c>
      <c r="AF34">
        <v>6</v>
      </c>
    </row>
    <row r="35" spans="1:32" x14ac:dyDescent="0.25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70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  <c r="Z35">
        <v>30</v>
      </c>
      <c r="AB35">
        <v>4</v>
      </c>
      <c r="AD35">
        <v>13</v>
      </c>
      <c r="AE35">
        <v>5.0000000000000009</v>
      </c>
      <c r="AF35">
        <v>6</v>
      </c>
    </row>
    <row r="36" spans="1:32" x14ac:dyDescent="0.25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58</v>
      </c>
      <c r="O36">
        <v>8</v>
      </c>
      <c r="P36">
        <v>3</v>
      </c>
      <c r="Q36">
        <v>1</v>
      </c>
      <c r="R36">
        <v>5</v>
      </c>
      <c r="S36">
        <v>-1</v>
      </c>
      <c r="T36">
        <v>-1</v>
      </c>
      <c r="U36" t="s">
        <v>46</v>
      </c>
      <c r="V36" t="s">
        <v>45</v>
      </c>
      <c r="W36" t="b">
        <v>0</v>
      </c>
      <c r="Z36">
        <v>30</v>
      </c>
      <c r="AA36">
        <v>5</v>
      </c>
      <c r="AD36">
        <v>14</v>
      </c>
      <c r="AE36">
        <v>5.0000000000000009</v>
      </c>
      <c r="AF36">
        <v>6</v>
      </c>
    </row>
    <row r="37" spans="1:32" x14ac:dyDescent="0.25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82</v>
      </c>
      <c r="O37">
        <v>11</v>
      </c>
      <c r="P37">
        <v>2</v>
      </c>
      <c r="Q37">
        <v>2</v>
      </c>
      <c r="R37">
        <v>9</v>
      </c>
      <c r="S37">
        <v>-2</v>
      </c>
      <c r="T37">
        <v>1</v>
      </c>
      <c r="U37" t="s">
        <v>46</v>
      </c>
      <c r="V37" t="s">
        <v>26</v>
      </c>
      <c r="W37" t="b">
        <v>0</v>
      </c>
      <c r="Z37">
        <v>33</v>
      </c>
      <c r="AA37">
        <v>9</v>
      </c>
      <c r="AD37">
        <v>15</v>
      </c>
      <c r="AE37">
        <v>5.0000000000000009</v>
      </c>
      <c r="AF37">
        <v>6</v>
      </c>
    </row>
    <row r="38" spans="1:32" x14ac:dyDescent="0.25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82</v>
      </c>
      <c r="O38">
        <v>10</v>
      </c>
      <c r="P38">
        <v>3</v>
      </c>
      <c r="Q38">
        <v>2</v>
      </c>
      <c r="R38">
        <v>6</v>
      </c>
      <c r="S38">
        <v>-1</v>
      </c>
      <c r="T38">
        <v>2</v>
      </c>
      <c r="U38" t="s">
        <v>46</v>
      </c>
      <c r="V38" t="s">
        <v>45</v>
      </c>
      <c r="W38" t="b">
        <v>0</v>
      </c>
      <c r="Z38">
        <v>41</v>
      </c>
      <c r="AA38">
        <v>6</v>
      </c>
      <c r="AD38">
        <v>16</v>
      </c>
      <c r="AE38">
        <v>5.0000000000000009</v>
      </c>
      <c r="AF38">
        <v>6</v>
      </c>
    </row>
    <row r="39" spans="1:32" x14ac:dyDescent="0.25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68</v>
      </c>
      <c r="O39">
        <v>9</v>
      </c>
      <c r="P39">
        <v>4</v>
      </c>
      <c r="Q39">
        <v>1</v>
      </c>
      <c r="R39">
        <v>4</v>
      </c>
      <c r="S39">
        <v>0</v>
      </c>
      <c r="T39">
        <v>2</v>
      </c>
      <c r="U39" t="s">
        <v>46</v>
      </c>
      <c r="V39" t="s">
        <v>45</v>
      </c>
      <c r="W39" t="b">
        <v>0</v>
      </c>
      <c r="Z39">
        <v>41</v>
      </c>
      <c r="AA39">
        <v>4</v>
      </c>
      <c r="AD39">
        <v>17</v>
      </c>
      <c r="AE39">
        <v>5.0000000000000009</v>
      </c>
      <c r="AF39">
        <v>6</v>
      </c>
    </row>
    <row r="40" spans="1:32" x14ac:dyDescent="0.25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54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  <c r="Z40">
        <v>41</v>
      </c>
      <c r="AA40">
        <v>7</v>
      </c>
      <c r="AD40">
        <v>18</v>
      </c>
      <c r="AE40">
        <v>5.0000000000000009</v>
      </c>
      <c r="AF40">
        <v>6</v>
      </c>
    </row>
    <row r="41" spans="1:32" x14ac:dyDescent="0.25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74</v>
      </c>
      <c r="O41">
        <v>9</v>
      </c>
      <c r="P41">
        <v>3</v>
      </c>
      <c r="Q41">
        <v>2</v>
      </c>
      <c r="R41">
        <v>5</v>
      </c>
      <c r="S41">
        <v>-1</v>
      </c>
      <c r="T41">
        <v>2</v>
      </c>
      <c r="U41" t="s">
        <v>46</v>
      </c>
      <c r="V41" t="s">
        <v>45</v>
      </c>
      <c r="W41" t="b">
        <v>0</v>
      </c>
      <c r="Z41">
        <v>41</v>
      </c>
      <c r="AA41">
        <v>5</v>
      </c>
      <c r="AD41">
        <v>19</v>
      </c>
      <c r="AE41">
        <v>5.0000000000000009</v>
      </c>
      <c r="AF41">
        <v>6</v>
      </c>
    </row>
    <row r="42" spans="1:32" x14ac:dyDescent="0.25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45</v>
      </c>
      <c r="W42" t="b">
        <v>0</v>
      </c>
      <c r="Z42">
        <v>41</v>
      </c>
      <c r="AA42">
        <v>9</v>
      </c>
      <c r="AD42">
        <v>20</v>
      </c>
      <c r="AE42">
        <v>5.0000000000000009</v>
      </c>
      <c r="AF42">
        <v>6</v>
      </c>
    </row>
    <row r="43" spans="1:32" x14ac:dyDescent="0.25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88</v>
      </c>
      <c r="O43">
        <v>11</v>
      </c>
      <c r="P43">
        <v>1</v>
      </c>
      <c r="Q43">
        <v>3</v>
      </c>
      <c r="R43">
        <v>10</v>
      </c>
      <c r="S43">
        <v>-3</v>
      </c>
      <c r="T43">
        <v>1</v>
      </c>
      <c r="U43" t="s">
        <v>46</v>
      </c>
      <c r="V43" t="s">
        <v>45</v>
      </c>
      <c r="W43" t="b">
        <v>0</v>
      </c>
      <c r="Z43">
        <v>41</v>
      </c>
      <c r="AA43">
        <v>10</v>
      </c>
      <c r="AD43">
        <v>21</v>
      </c>
      <c r="AE43">
        <v>5.0000000000000009</v>
      </c>
      <c r="AF43">
        <v>6</v>
      </c>
    </row>
    <row r="44" spans="1:32" x14ac:dyDescent="0.25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92</v>
      </c>
      <c r="O44">
        <v>13</v>
      </c>
      <c r="P44">
        <v>1</v>
      </c>
      <c r="Q44">
        <v>3</v>
      </c>
      <c r="R44">
        <v>12</v>
      </c>
      <c r="S44">
        <v>-3</v>
      </c>
      <c r="T44">
        <v>1</v>
      </c>
      <c r="U44" t="s">
        <v>46</v>
      </c>
      <c r="V44" t="s">
        <v>45</v>
      </c>
      <c r="W44" t="b">
        <v>0</v>
      </c>
      <c r="Z44">
        <v>41</v>
      </c>
      <c r="AA44">
        <v>12</v>
      </c>
      <c r="AD44">
        <v>22</v>
      </c>
      <c r="AE44">
        <v>5.0000000000000009</v>
      </c>
      <c r="AF44">
        <v>6</v>
      </c>
    </row>
    <row r="45" spans="1:32" x14ac:dyDescent="0.25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90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  <c r="Z45">
        <v>46</v>
      </c>
      <c r="AB45">
        <v>7</v>
      </c>
      <c r="AD45">
        <v>23</v>
      </c>
      <c r="AE45">
        <v>5.0000000000000009</v>
      </c>
      <c r="AF45">
        <v>6</v>
      </c>
    </row>
    <row r="46" spans="1:32" x14ac:dyDescent="0.25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120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  <c r="Z46">
        <v>46</v>
      </c>
      <c r="AA46">
        <v>10</v>
      </c>
      <c r="AD46">
        <v>24</v>
      </c>
      <c r="AE46">
        <v>5.0000000000000009</v>
      </c>
      <c r="AF46">
        <v>6</v>
      </c>
    </row>
    <row r="47" spans="1:32" x14ac:dyDescent="0.25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94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  <c r="Z47">
        <v>46</v>
      </c>
      <c r="AA47">
        <v>10</v>
      </c>
      <c r="AD47">
        <v>25</v>
      </c>
      <c r="AE47">
        <v>5.0000000000000009</v>
      </c>
      <c r="AF47">
        <v>6</v>
      </c>
    </row>
    <row r="48" spans="1:32" x14ac:dyDescent="0.25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120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  <c r="Z48">
        <v>46</v>
      </c>
      <c r="AA48">
        <v>10</v>
      </c>
      <c r="AD48">
        <v>26</v>
      </c>
      <c r="AE48">
        <v>5.0000000000000009</v>
      </c>
      <c r="AF48">
        <v>6</v>
      </c>
    </row>
    <row r="49" spans="1:32" x14ac:dyDescent="0.25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84</v>
      </c>
      <c r="O49">
        <v>12</v>
      </c>
      <c r="P49">
        <v>2</v>
      </c>
      <c r="Q49">
        <v>2</v>
      </c>
      <c r="R49">
        <v>10</v>
      </c>
      <c r="S49">
        <v>-2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10</v>
      </c>
      <c r="AD49">
        <v>27</v>
      </c>
      <c r="AE49">
        <v>5.0000000000000009</v>
      </c>
      <c r="AF49">
        <v>6</v>
      </c>
    </row>
    <row r="50" spans="1:32" x14ac:dyDescent="0.25">
      <c r="A50">
        <v>48</v>
      </c>
      <c r="B50" t="s">
        <v>17</v>
      </c>
      <c r="C50" t="s">
        <v>23</v>
      </c>
      <c r="D50" t="s">
        <v>2</v>
      </c>
      <c r="E50" t="s">
        <v>21</v>
      </c>
      <c r="F50">
        <v>0</v>
      </c>
      <c r="G50">
        <v>0</v>
      </c>
      <c r="H50">
        <v>9</v>
      </c>
      <c r="I50">
        <v>0</v>
      </c>
      <c r="J50">
        <v>2</v>
      </c>
      <c r="K50">
        <v>15</v>
      </c>
      <c r="L50">
        <v>20</v>
      </c>
      <c r="M50">
        <v>127</v>
      </c>
      <c r="N50">
        <v>92</v>
      </c>
      <c r="O50">
        <v>11</v>
      </c>
      <c r="P50">
        <v>0</v>
      </c>
      <c r="Q50">
        <v>2</v>
      </c>
      <c r="R50">
        <v>9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48</v>
      </c>
      <c r="AA50">
        <v>9</v>
      </c>
      <c r="AD50">
        <v>28</v>
      </c>
      <c r="AE50">
        <v>5.0000000000000009</v>
      </c>
      <c r="AF50">
        <v>6</v>
      </c>
    </row>
    <row r="51" spans="1:32" x14ac:dyDescent="0.25">
      <c r="A51">
        <v>48</v>
      </c>
      <c r="B51" t="s">
        <v>17</v>
      </c>
      <c r="C51" t="s">
        <v>23</v>
      </c>
      <c r="D51" t="s">
        <v>2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23</v>
      </c>
      <c r="M51">
        <v>106</v>
      </c>
      <c r="N51">
        <v>80</v>
      </c>
      <c r="O51">
        <v>8</v>
      </c>
      <c r="P51">
        <v>0</v>
      </c>
      <c r="Q51">
        <v>2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0</v>
      </c>
      <c r="Z51">
        <v>48</v>
      </c>
      <c r="AB51">
        <v>6</v>
      </c>
      <c r="AD51">
        <v>29</v>
      </c>
      <c r="AE51">
        <v>5.0000000000000009</v>
      </c>
      <c r="AF51">
        <v>6</v>
      </c>
    </row>
    <row r="52" spans="1:32" x14ac:dyDescent="0.25">
      <c r="A52">
        <v>48</v>
      </c>
      <c r="B52" t="s">
        <v>17</v>
      </c>
      <c r="C52" t="s">
        <v>23</v>
      </c>
      <c r="D52" t="s">
        <v>16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10</v>
      </c>
      <c r="K52">
        <v>15</v>
      </c>
      <c r="L52">
        <v>33</v>
      </c>
      <c r="M52">
        <v>148</v>
      </c>
      <c r="N52">
        <v>100</v>
      </c>
      <c r="O52">
        <v>10</v>
      </c>
      <c r="P52">
        <v>0</v>
      </c>
      <c r="Q52">
        <v>3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48</v>
      </c>
      <c r="AB52">
        <v>7</v>
      </c>
      <c r="AD52">
        <v>30</v>
      </c>
      <c r="AE52">
        <v>5.7131718064487282</v>
      </c>
      <c r="AF52">
        <v>2.669726597214126</v>
      </c>
    </row>
    <row r="53" spans="1:32" x14ac:dyDescent="0.25">
      <c r="A53">
        <v>48</v>
      </c>
      <c r="B53" t="s">
        <v>17</v>
      </c>
      <c r="C53" t="s">
        <v>23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24</v>
      </c>
      <c r="M53">
        <v>119</v>
      </c>
      <c r="N53">
        <v>80</v>
      </c>
      <c r="O53">
        <v>10</v>
      </c>
      <c r="P53">
        <v>2</v>
      </c>
      <c r="Q53">
        <v>2</v>
      </c>
      <c r="R53">
        <v>8</v>
      </c>
      <c r="S53">
        <v>-2</v>
      </c>
      <c r="T53">
        <v>1</v>
      </c>
      <c r="U53" t="s">
        <v>46</v>
      </c>
      <c r="V53" t="s">
        <v>45</v>
      </c>
      <c r="W53" t="b">
        <v>0</v>
      </c>
      <c r="Z53">
        <v>48</v>
      </c>
      <c r="AA53">
        <v>8</v>
      </c>
      <c r="AD53">
        <v>31</v>
      </c>
      <c r="AE53">
        <v>5.5996269273560415</v>
      </c>
      <c r="AF53">
        <v>3.7947592032308943</v>
      </c>
    </row>
    <row r="54" spans="1:32" x14ac:dyDescent="0.25">
      <c r="A54">
        <v>48</v>
      </c>
      <c r="B54" t="s">
        <v>17</v>
      </c>
      <c r="C54" t="s">
        <v>23</v>
      </c>
      <c r="D54" t="s">
        <v>2</v>
      </c>
      <c r="E54" t="s">
        <v>21</v>
      </c>
      <c r="F54">
        <v>0</v>
      </c>
      <c r="G54">
        <v>0</v>
      </c>
      <c r="H54">
        <v>3</v>
      </c>
      <c r="I54">
        <v>0</v>
      </c>
      <c r="J54">
        <v>7</v>
      </c>
      <c r="K54">
        <v>15</v>
      </c>
      <c r="L54">
        <v>33</v>
      </c>
      <c r="M54">
        <v>142</v>
      </c>
      <c r="N54">
        <v>94</v>
      </c>
      <c r="O54">
        <v>10</v>
      </c>
      <c r="P54">
        <v>0</v>
      </c>
      <c r="Q54">
        <v>3</v>
      </c>
      <c r="R54">
        <v>3</v>
      </c>
      <c r="S54">
        <v>4</v>
      </c>
      <c r="T54">
        <v>6</v>
      </c>
      <c r="V54" t="s">
        <v>45</v>
      </c>
      <c r="W54" t="b">
        <v>0</v>
      </c>
      <c r="Z54">
        <v>48</v>
      </c>
      <c r="AD54">
        <v>32</v>
      </c>
      <c r="AE54">
        <v>5.5996269273560415</v>
      </c>
      <c r="AF54">
        <v>3.7947592032308943</v>
      </c>
    </row>
    <row r="55" spans="1:32" x14ac:dyDescent="0.25">
      <c r="A55">
        <v>48</v>
      </c>
      <c r="B55" t="s">
        <v>17</v>
      </c>
      <c r="C55" t="s">
        <v>23</v>
      </c>
      <c r="D55" t="s">
        <v>2</v>
      </c>
      <c r="E55" t="s">
        <v>21</v>
      </c>
      <c r="F55">
        <v>1</v>
      </c>
      <c r="G55">
        <v>0</v>
      </c>
      <c r="H55">
        <v>6</v>
      </c>
      <c r="I55">
        <v>0</v>
      </c>
      <c r="J55">
        <v>7</v>
      </c>
      <c r="K55">
        <v>15</v>
      </c>
      <c r="L55">
        <v>43</v>
      </c>
      <c r="M55">
        <v>178</v>
      </c>
      <c r="N55">
        <v>120</v>
      </c>
      <c r="O55">
        <v>14</v>
      </c>
      <c r="P55">
        <v>0</v>
      </c>
      <c r="Q55">
        <v>4</v>
      </c>
      <c r="R55">
        <v>7</v>
      </c>
      <c r="S55">
        <v>3</v>
      </c>
      <c r="T55">
        <v>6</v>
      </c>
      <c r="V55" t="s">
        <v>45</v>
      </c>
      <c r="W55" t="b">
        <v>0</v>
      </c>
      <c r="Z55">
        <v>48</v>
      </c>
      <c r="AD55">
        <v>33</v>
      </c>
      <c r="AE55">
        <v>5.5996269273560415</v>
      </c>
      <c r="AF55">
        <v>3.7947592032308943</v>
      </c>
    </row>
    <row r="56" spans="1:32" x14ac:dyDescent="0.25">
      <c r="A56">
        <v>49</v>
      </c>
      <c r="B56" t="s">
        <v>15</v>
      </c>
      <c r="C56" t="s">
        <v>23</v>
      </c>
      <c r="D56" t="s">
        <v>77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2</v>
      </c>
      <c r="K56">
        <v>15</v>
      </c>
      <c r="L56">
        <v>23</v>
      </c>
      <c r="M56">
        <v>106</v>
      </c>
      <c r="N56">
        <v>68</v>
      </c>
      <c r="O56">
        <v>8</v>
      </c>
      <c r="P56">
        <v>0</v>
      </c>
      <c r="Q56">
        <v>2</v>
      </c>
      <c r="R56">
        <v>6</v>
      </c>
      <c r="S56">
        <v>0</v>
      </c>
      <c r="T56">
        <v>6</v>
      </c>
      <c r="U56" t="s">
        <v>46</v>
      </c>
      <c r="V56" t="s">
        <v>45</v>
      </c>
      <c r="W56" t="b">
        <v>0</v>
      </c>
      <c r="Z56">
        <v>49</v>
      </c>
      <c r="AA56">
        <v>6</v>
      </c>
      <c r="AD56">
        <v>34</v>
      </c>
      <c r="AE56">
        <v>6.7465998539119445</v>
      </c>
      <c r="AF56">
        <v>3.7947592032308943</v>
      </c>
    </row>
    <row r="57" spans="1:32" x14ac:dyDescent="0.25">
      <c r="A57">
        <v>49</v>
      </c>
      <c r="B57" t="s">
        <v>17</v>
      </c>
      <c r="C57" t="s">
        <v>23</v>
      </c>
      <c r="D57" t="s">
        <v>15</v>
      </c>
      <c r="E57" t="s">
        <v>21</v>
      </c>
      <c r="F57">
        <v>0</v>
      </c>
      <c r="G57">
        <v>0</v>
      </c>
      <c r="H57">
        <v>1</v>
      </c>
      <c r="I57">
        <v>0</v>
      </c>
      <c r="J57">
        <v>7</v>
      </c>
      <c r="K57">
        <v>15</v>
      </c>
      <c r="L57">
        <v>13</v>
      </c>
      <c r="M57">
        <v>106</v>
      </c>
      <c r="N57">
        <v>78</v>
      </c>
      <c r="O57">
        <v>8</v>
      </c>
      <c r="P57">
        <v>0</v>
      </c>
      <c r="Q57">
        <v>1</v>
      </c>
      <c r="R57">
        <v>1</v>
      </c>
      <c r="S57">
        <v>6</v>
      </c>
      <c r="T57">
        <v>6</v>
      </c>
      <c r="U57" t="s">
        <v>47</v>
      </c>
      <c r="V57" t="s">
        <v>45</v>
      </c>
      <c r="W57" t="b">
        <v>0</v>
      </c>
      <c r="Z57">
        <v>49</v>
      </c>
      <c r="AB57">
        <v>6</v>
      </c>
      <c r="AD57">
        <v>35</v>
      </c>
      <c r="AE57">
        <v>6.7465998539119445</v>
      </c>
      <c r="AF57">
        <v>3.7947592032308943</v>
      </c>
    </row>
    <row r="58" spans="1:32" x14ac:dyDescent="0.25">
      <c r="A58">
        <v>49</v>
      </c>
      <c r="B58" t="s">
        <v>17</v>
      </c>
      <c r="C58" t="s">
        <v>23</v>
      </c>
      <c r="D58" t="s">
        <v>2</v>
      </c>
      <c r="E58" t="s">
        <v>21</v>
      </c>
      <c r="F58">
        <v>0</v>
      </c>
      <c r="G58">
        <v>0</v>
      </c>
      <c r="H58">
        <v>1</v>
      </c>
      <c r="I58">
        <v>0</v>
      </c>
      <c r="J58">
        <v>9</v>
      </c>
      <c r="K58">
        <v>15</v>
      </c>
      <c r="L58">
        <v>43</v>
      </c>
      <c r="M58">
        <v>156</v>
      </c>
      <c r="N58">
        <v>98</v>
      </c>
      <c r="O58">
        <v>10</v>
      </c>
      <c r="P58">
        <v>0</v>
      </c>
      <c r="Q58">
        <v>4</v>
      </c>
      <c r="R58">
        <v>1</v>
      </c>
      <c r="S58">
        <v>5</v>
      </c>
      <c r="T58">
        <v>6</v>
      </c>
      <c r="U58" t="s">
        <v>47</v>
      </c>
      <c r="V58" t="s">
        <v>45</v>
      </c>
      <c r="W58" t="b">
        <v>0</v>
      </c>
      <c r="Z58">
        <v>49</v>
      </c>
      <c r="AB58">
        <v>5</v>
      </c>
      <c r="AD58">
        <v>36</v>
      </c>
      <c r="AE58">
        <v>6.7465998539119445</v>
      </c>
      <c r="AF58">
        <v>3.7947592032308943</v>
      </c>
    </row>
    <row r="59" spans="1:32" x14ac:dyDescent="0.25">
      <c r="A59">
        <v>49</v>
      </c>
      <c r="B59" t="s">
        <v>17</v>
      </c>
      <c r="C59" t="s">
        <v>23</v>
      </c>
      <c r="D59" t="s">
        <v>2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3</v>
      </c>
      <c r="L59">
        <v>13</v>
      </c>
      <c r="M59">
        <v>104</v>
      </c>
      <c r="N59">
        <v>88</v>
      </c>
      <c r="O59">
        <v>9</v>
      </c>
      <c r="P59">
        <v>0</v>
      </c>
      <c r="Q59">
        <v>1</v>
      </c>
      <c r="R59">
        <v>1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49</v>
      </c>
      <c r="AB59">
        <v>7</v>
      </c>
      <c r="AD59">
        <v>37</v>
      </c>
      <c r="AE59">
        <v>6.7465998539119445</v>
      </c>
      <c r="AF59">
        <v>3.7947592032308943</v>
      </c>
    </row>
    <row r="60" spans="1:32" x14ac:dyDescent="0.25">
      <c r="A60">
        <v>49</v>
      </c>
      <c r="B60" t="s">
        <v>17</v>
      </c>
      <c r="C60" t="s">
        <v>23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33</v>
      </c>
      <c r="M60">
        <v>128</v>
      </c>
      <c r="N60">
        <v>80</v>
      </c>
      <c r="O60">
        <v>8</v>
      </c>
      <c r="P60">
        <v>0</v>
      </c>
      <c r="Q60">
        <v>3</v>
      </c>
      <c r="R60">
        <v>0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49</v>
      </c>
      <c r="AB60">
        <v>5</v>
      </c>
      <c r="AD60">
        <v>38</v>
      </c>
      <c r="AE60">
        <v>6.7465998539119445</v>
      </c>
      <c r="AF60">
        <v>3.7947592032308943</v>
      </c>
    </row>
    <row r="61" spans="1:32" x14ac:dyDescent="0.25">
      <c r="A61">
        <v>49</v>
      </c>
      <c r="B61" t="s">
        <v>17</v>
      </c>
      <c r="C61" t="s">
        <v>23</v>
      </c>
      <c r="D61" t="s">
        <v>2</v>
      </c>
      <c r="E61" t="s">
        <v>21</v>
      </c>
      <c r="F61">
        <v>0</v>
      </c>
      <c r="G61">
        <v>0</v>
      </c>
      <c r="H61">
        <v>0</v>
      </c>
      <c r="I61">
        <v>0</v>
      </c>
      <c r="J61">
        <v>9</v>
      </c>
      <c r="K61">
        <v>15</v>
      </c>
      <c r="L61">
        <v>33</v>
      </c>
      <c r="M61">
        <v>138</v>
      </c>
      <c r="N61">
        <v>90</v>
      </c>
      <c r="O61">
        <v>9</v>
      </c>
      <c r="P61">
        <v>0</v>
      </c>
      <c r="Q61">
        <v>3</v>
      </c>
      <c r="R61">
        <v>0</v>
      </c>
      <c r="S61">
        <v>6</v>
      </c>
      <c r="T61">
        <v>6</v>
      </c>
      <c r="U61" t="s">
        <v>47</v>
      </c>
      <c r="V61" t="s">
        <v>45</v>
      </c>
      <c r="W61" t="b">
        <v>0</v>
      </c>
      <c r="Z61">
        <v>49</v>
      </c>
      <c r="AB61">
        <v>6</v>
      </c>
      <c r="AD61">
        <v>39</v>
      </c>
      <c r="AE61">
        <v>6.7465998539119445</v>
      </c>
      <c r="AF61">
        <v>3.7947592032308943</v>
      </c>
    </row>
    <row r="62" spans="1:32" x14ac:dyDescent="0.25">
      <c r="A62">
        <v>49</v>
      </c>
      <c r="B62" t="s">
        <v>17</v>
      </c>
      <c r="C62" t="s">
        <v>23</v>
      </c>
      <c r="E62" t="s">
        <v>16</v>
      </c>
      <c r="F62">
        <v>1</v>
      </c>
      <c r="G62">
        <v>0</v>
      </c>
      <c r="H62">
        <v>8</v>
      </c>
      <c r="I62">
        <v>0</v>
      </c>
      <c r="J62">
        <v>0</v>
      </c>
      <c r="K62">
        <v>15</v>
      </c>
      <c r="L62">
        <v>24</v>
      </c>
      <c r="M62">
        <v>105</v>
      </c>
      <c r="N62">
        <v>66</v>
      </c>
      <c r="O62">
        <v>9</v>
      </c>
      <c r="P62">
        <v>2</v>
      </c>
      <c r="Q62">
        <v>2</v>
      </c>
      <c r="R62">
        <v>7</v>
      </c>
      <c r="S62">
        <v>-2</v>
      </c>
      <c r="T62">
        <v>1</v>
      </c>
      <c r="U62" t="s">
        <v>46</v>
      </c>
      <c r="V62" t="s">
        <v>45</v>
      </c>
      <c r="W62" t="b">
        <v>0</v>
      </c>
      <c r="Z62">
        <v>49</v>
      </c>
      <c r="AA62">
        <v>7</v>
      </c>
      <c r="AD62">
        <v>40</v>
      </c>
      <c r="AE62">
        <v>6.7465998539119445</v>
      </c>
      <c r="AF62">
        <v>3.7947592032308943</v>
      </c>
    </row>
    <row r="63" spans="1:32" x14ac:dyDescent="0.25">
      <c r="AD63">
        <v>41</v>
      </c>
      <c r="AE63">
        <v>6.7465998539119445</v>
      </c>
      <c r="AF63">
        <v>3.7947592032308943</v>
      </c>
    </row>
    <row r="64" spans="1:32" x14ac:dyDescent="0.25">
      <c r="AD64">
        <v>42</v>
      </c>
      <c r="AE64">
        <v>7.3014462235940849</v>
      </c>
      <c r="AF64">
        <v>3.7947592032308943</v>
      </c>
    </row>
    <row r="65" spans="30:32" x14ac:dyDescent="0.25">
      <c r="AD65">
        <v>43</v>
      </c>
      <c r="AE65">
        <v>7.3014462235940849</v>
      </c>
      <c r="AF65">
        <v>3.7947592032308943</v>
      </c>
    </row>
    <row r="66" spans="30:32" x14ac:dyDescent="0.25">
      <c r="AD66">
        <v>44</v>
      </c>
      <c r="AE66">
        <v>7.3014462235940849</v>
      </c>
      <c r="AF66">
        <v>3.7947592032308943</v>
      </c>
    </row>
    <row r="67" spans="30:32" x14ac:dyDescent="0.25">
      <c r="AD67">
        <v>45</v>
      </c>
      <c r="AE67">
        <v>7.3014462235940849</v>
      </c>
      <c r="AF67">
        <v>3.7947592032308943</v>
      </c>
    </row>
    <row r="68" spans="30:32" x14ac:dyDescent="0.25">
      <c r="AD68">
        <v>46</v>
      </c>
      <c r="AE68">
        <v>7.3014462235940849</v>
      </c>
      <c r="AF68">
        <v>3.7947592032308943</v>
      </c>
    </row>
    <row r="69" spans="30:32" x14ac:dyDescent="0.25">
      <c r="AD69">
        <v>47</v>
      </c>
      <c r="AE69">
        <v>7.997100979483057</v>
      </c>
      <c r="AF69">
        <v>4.971063082399267</v>
      </c>
    </row>
    <row r="70" spans="30:32" x14ac:dyDescent="0.25">
      <c r="AD70">
        <v>48</v>
      </c>
      <c r="AE70">
        <v>7.997100979483057</v>
      </c>
      <c r="AF70">
        <v>4.971063082399267</v>
      </c>
    </row>
    <row r="71" spans="30:32" x14ac:dyDescent="0.25">
      <c r="AD71">
        <v>49</v>
      </c>
      <c r="AE71">
        <v>8.2523167565136255</v>
      </c>
      <c r="AF71">
        <v>5.8016475460500176</v>
      </c>
    </row>
    <row r="72" spans="30:32" x14ac:dyDescent="0.25">
      <c r="AD72">
        <v>50</v>
      </c>
      <c r="AE72">
        <v>8.0695852260650405</v>
      </c>
      <c r="AF72">
        <v>5.8408494036000684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6"/>
  <sheetViews>
    <sheetView topLeftCell="Q1" workbookViewId="0">
      <selection activeCell="AD73" sqref="AD73:AF1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4" t="s">
        <v>39</v>
      </c>
      <c r="D2" s="25"/>
      <c r="E2" s="24" t="s">
        <v>40</v>
      </c>
      <c r="F2" s="25"/>
      <c r="G2" s="24" t="s">
        <v>7</v>
      </c>
      <c r="H2" s="25"/>
      <c r="I2" s="24" t="s">
        <v>41</v>
      </c>
      <c r="J2" s="25"/>
      <c r="K2" s="20"/>
      <c r="L2" s="24" t="s">
        <v>39</v>
      </c>
      <c r="M2" s="25"/>
      <c r="N2" s="24" t="s">
        <v>40</v>
      </c>
      <c r="O2" s="25"/>
      <c r="P2" s="24" t="s">
        <v>7</v>
      </c>
      <c r="Q2" s="25"/>
      <c r="R2" s="24" t="s">
        <v>41</v>
      </c>
      <c r="S2" s="25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0.31888485105320979</v>
      </c>
      <c r="F4" s="8">
        <v>0.64082892737690189</v>
      </c>
      <c r="G4" s="7" t="e">
        <v>#NUM!</v>
      </c>
      <c r="H4" s="8" t="e">
        <v>#NUM!</v>
      </c>
      <c r="I4" s="7">
        <v>3.1674193838396127E-2</v>
      </c>
      <c r="J4" s="8">
        <v>0.1751312059088381</v>
      </c>
      <c r="L4" s="7" t="e">
        <f>(C4-D4)</f>
        <v>#NUM!</v>
      </c>
      <c r="M4" s="8" t="e">
        <f>(C4+D4)</f>
        <v>#NUM!</v>
      </c>
      <c r="N4" s="7">
        <f t="shared" ref="N4:N17" si="0">(E4-F4)</f>
        <v>-0.32366875194390643</v>
      </c>
      <c r="O4" s="8">
        <f t="shared" ref="O4:O17" si="1">(E4+F4)</f>
        <v>0.95851743988623206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-0.15013492334916156</v>
      </c>
      <c r="S4" s="8">
        <f t="shared" ref="S4:S17" si="5">(I4+J4)</f>
        <v>0.22192702137428061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6.820396233345261</v>
      </c>
      <c r="F6" s="8">
        <v>4.44458412885594</v>
      </c>
      <c r="G6" s="7" t="e">
        <v>#NUM!</v>
      </c>
      <c r="H6" s="8" t="e">
        <v>#NUM!</v>
      </c>
      <c r="I6" s="7">
        <v>5.9227451608157526</v>
      </c>
      <c r="J6" s="8">
        <v>3.6495655574574855</v>
      </c>
      <c r="L6" s="7" t="e">
        <f t="shared" si="6"/>
        <v>#NUM!</v>
      </c>
      <c r="M6" s="8" t="e">
        <f t="shared" si="7"/>
        <v>#NUM!</v>
      </c>
      <c r="N6" s="7">
        <f t="shared" si="0"/>
        <v>2.3656271044892447</v>
      </c>
      <c r="O6" s="8">
        <f t="shared" si="1"/>
        <v>11.24192050591197</v>
      </c>
      <c r="P6" s="7" t="e">
        <f t="shared" si="2"/>
        <v>#NUM!</v>
      </c>
      <c r="Q6" s="8" t="e">
        <f t="shared" si="3"/>
        <v>#NUM!</v>
      </c>
      <c r="R6" s="7">
        <f t="shared" si="4"/>
        <v>2.2031470197027336</v>
      </c>
      <c r="S6" s="8">
        <f t="shared" si="5"/>
        <v>9.5020426065742853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2.1374883844461089E-2</v>
      </c>
      <c r="F7" s="8">
        <v>0.14463055757721771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-0.12671970143990677</v>
      </c>
      <c r="O7" s="8">
        <f t="shared" si="1"/>
        <v>0.17255165930016661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3.2523079329270068</v>
      </c>
      <c r="F8" s="8">
        <v>2.917460689285222</v>
      </c>
      <c r="G8" s="7" t="e">
        <v>#NUM!</v>
      </c>
      <c r="H8" s="8" t="e">
        <v>#NUM!</v>
      </c>
      <c r="I8" s="7">
        <v>5.3433317647937857</v>
      </c>
      <c r="J8" s="8">
        <v>2.3020121481695401</v>
      </c>
      <c r="L8" s="7" t="e">
        <f t="shared" si="6"/>
        <v>#NUM!</v>
      </c>
      <c r="M8" s="8" t="e">
        <f t="shared" si="7"/>
        <v>#NUM!</v>
      </c>
      <c r="N8" s="7">
        <f t="shared" si="0"/>
        <v>0.32226298345055371</v>
      </c>
      <c r="O8" s="8">
        <f t="shared" si="1"/>
        <v>6.1490823499740159</v>
      </c>
      <c r="P8" s="7" t="e">
        <f t="shared" si="2"/>
        <v>#NUM!</v>
      </c>
      <c r="Q8" s="8" t="e">
        <f t="shared" si="3"/>
        <v>#NUM!</v>
      </c>
      <c r="R8" s="7">
        <f t="shared" si="4"/>
        <v>3.0454235898365938</v>
      </c>
      <c r="S8" s="8">
        <f t="shared" si="5"/>
        <v>7.6510467981325352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13.559491784471197</v>
      </c>
      <c r="F9" s="6">
        <v>3.9954005248723727</v>
      </c>
      <c r="G9" s="5" t="e">
        <v>#NUM!</v>
      </c>
      <c r="H9" s="6" t="e">
        <v>#NUM!</v>
      </c>
      <c r="I9" s="5">
        <v>11.162177278938836</v>
      </c>
      <c r="J9" s="6">
        <v>5.5968731819151181</v>
      </c>
      <c r="L9" s="5" t="e">
        <f t="shared" si="6"/>
        <v>#NUM!</v>
      </c>
      <c r="M9" s="6" t="e">
        <f t="shared" si="7"/>
        <v>#NUM!</v>
      </c>
      <c r="N9" s="5">
        <f t="shared" si="0"/>
        <v>9.5881616869638524</v>
      </c>
      <c r="O9" s="6">
        <f t="shared" si="1"/>
        <v>17.555134947924813</v>
      </c>
      <c r="P9" s="5" t="e">
        <f t="shared" si="2"/>
        <v>#NUM!</v>
      </c>
      <c r="Q9" s="6" t="e">
        <f t="shared" si="3"/>
        <v>#NUM!</v>
      </c>
      <c r="R9" s="5">
        <f t="shared" si="4"/>
        <v>5.6976495448801039</v>
      </c>
      <c r="S9" s="6">
        <f t="shared" si="5"/>
        <v>16.816295892017486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25.101247395770915</v>
      </c>
      <c r="F10" s="8">
        <v>10.699227927384408</v>
      </c>
      <c r="G10" s="7" t="e">
        <v>#NUM!</v>
      </c>
      <c r="H10" s="8" t="e">
        <v>#NUM!</v>
      </c>
      <c r="I10" s="7">
        <v>25.717988087555572</v>
      </c>
      <c r="J10" s="8">
        <v>5.639144404824445</v>
      </c>
      <c r="L10" s="7" t="e">
        <f t="shared" si="6"/>
        <v>#NUM!</v>
      </c>
      <c r="M10" s="8" t="e">
        <f t="shared" si="7"/>
        <v>#NUM!</v>
      </c>
      <c r="N10" s="7">
        <f t="shared" si="0"/>
        <v>14.465912213697054</v>
      </c>
      <c r="O10" s="8">
        <f t="shared" si="1"/>
        <v>35.832769646120781</v>
      </c>
      <c r="P10" s="7" t="e">
        <f t="shared" si="2"/>
        <v>#NUM!</v>
      </c>
      <c r="Q10" s="8" t="e">
        <f t="shared" si="3"/>
        <v>#NUM!</v>
      </c>
      <c r="R10" s="7">
        <f t="shared" si="4"/>
        <v>20.026736103684932</v>
      </c>
      <c r="S10" s="8">
        <f t="shared" si="5"/>
        <v>31.506683305036958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126.51300738144745</v>
      </c>
      <c r="F11" s="8">
        <v>25.106014510496895</v>
      </c>
      <c r="G11" s="7" t="e">
        <v>#NUM!</v>
      </c>
      <c r="H11" s="8" t="e">
        <v>#NUM!</v>
      </c>
      <c r="I11" s="7">
        <v>137.75879268863508</v>
      </c>
      <c r="J11" s="8">
        <v>17.055604384309429</v>
      </c>
      <c r="L11" s="7" t="e">
        <f t="shared" si="6"/>
        <v>#NUM!</v>
      </c>
      <c r="M11" s="8" t="e">
        <f t="shared" si="7"/>
        <v>#NUM!</v>
      </c>
      <c r="N11" s="7">
        <f t="shared" si="0"/>
        <v>101.11274612758737</v>
      </c>
      <c r="O11" s="8">
        <f t="shared" si="1"/>
        <v>151.44775570762087</v>
      </c>
      <c r="P11" s="7" t="e">
        <f t="shared" si="2"/>
        <v>#NUM!</v>
      </c>
      <c r="Q11" s="8" t="e">
        <f t="shared" si="3"/>
        <v>#NUM!</v>
      </c>
      <c r="R11" s="7">
        <f t="shared" si="4"/>
        <v>120.00971072320223</v>
      </c>
      <c r="S11" s="8">
        <f t="shared" si="5"/>
        <v>154.78745920837494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87.852268201205305</v>
      </c>
      <c r="F12" s="6">
        <v>18.585887334964649</v>
      </c>
      <c r="G12" s="5" t="e">
        <v>#NUM!</v>
      </c>
      <c r="H12" s="6" t="e">
        <v>#NUM!</v>
      </c>
      <c r="I12" s="5">
        <v>100.87862732214066</v>
      </c>
      <c r="J12" s="6">
        <v>14.219175747820508</v>
      </c>
      <c r="L12" s="5" t="e">
        <f t="shared" si="6"/>
        <v>#NUM!</v>
      </c>
      <c r="M12" s="6" t="e">
        <f t="shared" si="7"/>
        <v>#NUM!</v>
      </c>
      <c r="N12" s="5">
        <f t="shared" si="0"/>
        <v>68.864525914652788</v>
      </c>
      <c r="O12" s="6">
        <f t="shared" si="1"/>
        <v>106.25399742584882</v>
      </c>
      <c r="P12" s="5" t="e">
        <f t="shared" si="2"/>
        <v>#NUM!</v>
      </c>
      <c r="Q12" s="6" t="e">
        <f t="shared" si="3"/>
        <v>#NUM!</v>
      </c>
      <c r="R12" s="5">
        <f t="shared" si="4"/>
        <v>85.780130561557996</v>
      </c>
      <c r="S12" s="6">
        <f t="shared" si="5"/>
        <v>114.96967452439966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10.412963901169936</v>
      </c>
      <c r="F13" s="6">
        <v>2.5538535127186441</v>
      </c>
      <c r="G13" s="5" t="e">
        <v>#NUM!</v>
      </c>
      <c r="H13" s="6" t="e">
        <v>#NUM!</v>
      </c>
      <c r="I13" s="5">
        <v>11.297751119447932</v>
      </c>
      <c r="J13" s="6">
        <v>1.9348738293819412</v>
      </c>
      <c r="L13" s="5" t="e">
        <f t="shared" si="6"/>
        <v>#NUM!</v>
      </c>
      <c r="M13" s="6" t="e">
        <f t="shared" si="7"/>
        <v>#NUM!</v>
      </c>
      <c r="N13" s="5">
        <f t="shared" si="0"/>
        <v>7.8151384540373172</v>
      </c>
      <c r="O13" s="6">
        <f t="shared" si="1"/>
        <v>12.944435135591057</v>
      </c>
      <c r="P13" s="5" t="e">
        <f t="shared" si="2"/>
        <v>#NUM!</v>
      </c>
      <c r="Q13" s="6" t="e">
        <f t="shared" si="3"/>
        <v>#NUM!</v>
      </c>
      <c r="R13" s="5">
        <f t="shared" si="4"/>
        <v>9.2707146663350972</v>
      </c>
      <c r="S13" s="6">
        <f t="shared" si="5"/>
        <v>13.202737445936174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0.65943692965669354</v>
      </c>
      <c r="F14" s="8">
        <v>1.0281353292060722</v>
      </c>
      <c r="G14" s="7" t="e">
        <v>#NUM!</v>
      </c>
      <c r="H14" s="8" t="e">
        <v>#NUM!</v>
      </c>
      <c r="I14" s="7">
        <v>0.40937648367883639</v>
      </c>
      <c r="J14" s="8">
        <v>0.95108223234144851</v>
      </c>
      <c r="L14" s="7" t="e">
        <f t="shared" si="6"/>
        <v>#NUM!</v>
      </c>
      <c r="M14" s="8" t="e">
        <f t="shared" si="7"/>
        <v>#NUM!</v>
      </c>
      <c r="N14" s="7">
        <f t="shared" si="0"/>
        <v>-0.36173121645936612</v>
      </c>
      <c r="O14" s="8">
        <f t="shared" si="1"/>
        <v>1.7133634173162395</v>
      </c>
      <c r="P14" s="7" t="e">
        <f t="shared" si="2"/>
        <v>#NUM!</v>
      </c>
      <c r="Q14" s="8" t="e">
        <f t="shared" si="3"/>
        <v>#NUM!</v>
      </c>
      <c r="R14" s="7">
        <f t="shared" si="4"/>
        <v>-0.54377236993139477</v>
      </c>
      <c r="S14" s="8">
        <f t="shared" si="5"/>
        <v>1.4371540392554523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2.286026405305619</v>
      </c>
      <c r="F15" s="8">
        <v>1.0586894769285011</v>
      </c>
      <c r="G15" s="7" t="e">
        <v>#NUM!</v>
      </c>
      <c r="H15" s="8" t="e">
        <v>#NUM!</v>
      </c>
      <c r="I15" s="7">
        <v>2.4337188624731545</v>
      </c>
      <c r="J15" s="8">
        <v>0.54816595513033406</v>
      </c>
      <c r="L15" s="7" t="e">
        <f t="shared" si="6"/>
        <v>#NUM!</v>
      </c>
      <c r="M15" s="8" t="e">
        <f t="shared" si="7"/>
        <v>#NUM!</v>
      </c>
      <c r="N15" s="7">
        <f t="shared" si="0"/>
        <v>1.2323052504128373</v>
      </c>
      <c r="O15" s="8">
        <f t="shared" si="1"/>
        <v>3.3434906234858239</v>
      </c>
      <c r="P15" s="7" t="e">
        <f t="shared" si="2"/>
        <v>#NUM!</v>
      </c>
      <c r="Q15" s="8" t="e">
        <f t="shared" si="3"/>
        <v>#NUM!</v>
      </c>
      <c r="R15" s="7">
        <f t="shared" si="4"/>
        <v>1.8733082653002633</v>
      </c>
      <c r="S15" s="8">
        <f t="shared" si="5"/>
        <v>2.9881296908533068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9.1796375317015482</v>
      </c>
      <c r="F16" s="6">
        <v>2.160589419252799</v>
      </c>
      <c r="G16" s="5" t="e">
        <v>#NUM!</v>
      </c>
      <c r="H16" s="6" t="e">
        <v>#NUM!</v>
      </c>
      <c r="I16" s="5">
        <v>8.6903200248105605</v>
      </c>
      <c r="J16" s="6">
        <v>1.824452301058618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6.9387822875800662</v>
      </c>
      <c r="O16" s="6">
        <f t="shared" si="1"/>
        <v>11.317839736489537</v>
      </c>
      <c r="P16" s="5" t="e">
        <f t="shared" si="2"/>
        <v>#NUM!</v>
      </c>
      <c r="Q16" s="6" t="e">
        <f t="shared" si="3"/>
        <v>#NUM!</v>
      </c>
      <c r="R16" s="5">
        <f t="shared" si="4"/>
        <v>6.7697178480950626</v>
      </c>
      <c r="S16" s="6">
        <f t="shared" si="5"/>
        <v>10.517740093518285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4.6014848969122122</v>
      </c>
      <c r="F17" s="19">
        <v>1.1115521997958433</v>
      </c>
      <c r="G17" s="18" t="e">
        <v>#NUM!</v>
      </c>
      <c r="H17" s="19" t="e">
        <v>#NUM!</v>
      </c>
      <c r="I17" s="18">
        <v>5.5430022800787526</v>
      </c>
      <c r="J17" s="19">
        <v>1.4426319799889631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3.438461000908033</v>
      </c>
      <c r="O17" s="19">
        <f t="shared" si="1"/>
        <v>5.707515553815373</v>
      </c>
      <c r="P17" s="18" t="e">
        <f t="shared" si="2"/>
        <v>#NUM!</v>
      </c>
      <c r="Q17" s="19" t="e">
        <f t="shared" si="3"/>
        <v>#NUM!</v>
      </c>
      <c r="R17" s="18">
        <f t="shared" si="4"/>
        <v>4.0371886743644323</v>
      </c>
      <c r="S17" s="19">
        <f t="shared" si="5"/>
        <v>6.9054008731613736</v>
      </c>
    </row>
    <row r="20" spans="1:32" x14ac:dyDescent="0.25">
      <c r="G20" s="26" t="s">
        <v>67</v>
      </c>
      <c r="H20" s="26"/>
      <c r="I20" s="26" t="s">
        <v>70</v>
      </c>
      <c r="J20" s="26"/>
      <c r="P20" s="26" t="s">
        <v>60</v>
      </c>
      <c r="Q20" s="26"/>
      <c r="R20" s="26" t="s">
        <v>62</v>
      </c>
      <c r="S20" s="26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L24">
        <v>-1</v>
      </c>
      <c r="M24">
        <v>63</v>
      </c>
      <c r="N24">
        <v>49</v>
      </c>
      <c r="O24">
        <v>5</v>
      </c>
      <c r="P24">
        <v>-2</v>
      </c>
      <c r="Q24">
        <v>0</v>
      </c>
      <c r="R24">
        <v>3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71</v>
      </c>
      <c r="N25">
        <v>57</v>
      </c>
      <c r="O25">
        <v>6</v>
      </c>
      <c r="P25">
        <v>-2</v>
      </c>
      <c r="Q25">
        <v>0</v>
      </c>
      <c r="R25">
        <v>4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L26">
        <v>-1</v>
      </c>
      <c r="M26">
        <v>59</v>
      </c>
      <c r="N26">
        <v>57</v>
      </c>
      <c r="O26">
        <v>6</v>
      </c>
      <c r="P26">
        <v>-2</v>
      </c>
      <c r="Q26">
        <v>0</v>
      </c>
      <c r="R26">
        <v>4</v>
      </c>
      <c r="S26">
        <v>4</v>
      </c>
      <c r="T26">
        <v>-1</v>
      </c>
      <c r="V26" t="s">
        <v>45</v>
      </c>
      <c r="W26" t="b">
        <v>0</v>
      </c>
      <c r="Z26">
        <v>1</v>
      </c>
      <c r="AD26">
        <v>4</v>
      </c>
      <c r="AE26">
        <v>0</v>
      </c>
      <c r="AF26">
        <v>0</v>
      </c>
    </row>
    <row r="27" spans="1:32" x14ac:dyDescent="0.25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L27">
        <v>-1</v>
      </c>
      <c r="M27">
        <v>28</v>
      </c>
      <c r="N27">
        <v>29</v>
      </c>
      <c r="O27">
        <v>3</v>
      </c>
      <c r="P27">
        <v>-2</v>
      </c>
      <c r="Q27">
        <v>0</v>
      </c>
      <c r="R27">
        <v>3</v>
      </c>
      <c r="S27">
        <v>2</v>
      </c>
      <c r="T27">
        <v>-1</v>
      </c>
      <c r="V27" t="s">
        <v>45</v>
      </c>
      <c r="W27" t="b">
        <v>0</v>
      </c>
      <c r="Z27">
        <v>1</v>
      </c>
      <c r="AD27">
        <v>5</v>
      </c>
      <c r="AE27">
        <v>0</v>
      </c>
      <c r="AF27">
        <v>0</v>
      </c>
    </row>
    <row r="28" spans="1:32" x14ac:dyDescent="0.25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-1</v>
      </c>
      <c r="M28">
        <v>40</v>
      </c>
      <c r="N28">
        <v>41</v>
      </c>
      <c r="O28">
        <v>4</v>
      </c>
      <c r="P28">
        <v>-2</v>
      </c>
      <c r="Q28">
        <v>0</v>
      </c>
      <c r="R28">
        <v>2</v>
      </c>
      <c r="S28">
        <v>4</v>
      </c>
      <c r="T28">
        <v>-1</v>
      </c>
      <c r="V28" t="s">
        <v>45</v>
      </c>
      <c r="W28" t="b">
        <v>0</v>
      </c>
      <c r="Z28">
        <v>1</v>
      </c>
      <c r="AD28">
        <v>6</v>
      </c>
      <c r="AE28">
        <v>0</v>
      </c>
      <c r="AF28">
        <v>0</v>
      </c>
    </row>
    <row r="29" spans="1:32" x14ac:dyDescent="0.25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L29">
        <v>-1</v>
      </c>
      <c r="M29">
        <v>73</v>
      </c>
      <c r="N29">
        <v>59</v>
      </c>
      <c r="O29">
        <v>7</v>
      </c>
      <c r="P29">
        <v>-2</v>
      </c>
      <c r="Q29">
        <v>0</v>
      </c>
      <c r="R29">
        <v>5</v>
      </c>
      <c r="S29">
        <v>4</v>
      </c>
      <c r="T29">
        <v>-1</v>
      </c>
      <c r="V29" t="s">
        <v>45</v>
      </c>
      <c r="W29" t="b">
        <v>0</v>
      </c>
      <c r="Z29">
        <v>1</v>
      </c>
      <c r="AD29">
        <v>7</v>
      </c>
      <c r="AE29">
        <v>0</v>
      </c>
      <c r="AF29">
        <v>0</v>
      </c>
    </row>
    <row r="30" spans="1:32" x14ac:dyDescent="0.25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72</v>
      </c>
      <c r="O30">
        <v>9</v>
      </c>
      <c r="P30">
        <v>2</v>
      </c>
      <c r="Q30">
        <v>2</v>
      </c>
      <c r="R30">
        <v>7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0</v>
      </c>
      <c r="AF30">
        <v>0</v>
      </c>
    </row>
    <row r="31" spans="1:32" x14ac:dyDescent="0.25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34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8</v>
      </c>
      <c r="AA31">
        <v>3</v>
      </c>
      <c r="AD31">
        <v>9</v>
      </c>
      <c r="AE31">
        <v>4.6666666666666661</v>
      </c>
      <c r="AF31">
        <v>0</v>
      </c>
    </row>
    <row r="32" spans="1:32" x14ac:dyDescent="0.25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66</v>
      </c>
      <c r="O32">
        <v>9</v>
      </c>
      <c r="P32">
        <v>3</v>
      </c>
      <c r="Q32">
        <v>0</v>
      </c>
      <c r="R32">
        <v>4</v>
      </c>
      <c r="S32">
        <v>2</v>
      </c>
      <c r="T32">
        <v>-1</v>
      </c>
      <c r="U32" t="s">
        <v>46</v>
      </c>
      <c r="V32" t="s">
        <v>45</v>
      </c>
      <c r="W32" t="b">
        <v>0</v>
      </c>
      <c r="Z32">
        <v>8</v>
      </c>
      <c r="AA32">
        <v>4</v>
      </c>
      <c r="AD32">
        <v>10</v>
      </c>
      <c r="AE32">
        <v>4.6666666666666661</v>
      </c>
      <c r="AF32">
        <v>0</v>
      </c>
    </row>
    <row r="33" spans="1:32" x14ac:dyDescent="0.25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70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  <c r="Z33">
        <v>26</v>
      </c>
      <c r="AA33">
        <v>5</v>
      </c>
      <c r="AD33">
        <v>11</v>
      </c>
      <c r="AE33">
        <v>4.6666666666666661</v>
      </c>
      <c r="AF33">
        <v>0</v>
      </c>
    </row>
    <row r="34" spans="1:32" x14ac:dyDescent="0.25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88</v>
      </c>
      <c r="O34">
        <v>13</v>
      </c>
      <c r="P34">
        <v>4</v>
      </c>
      <c r="Q34">
        <v>2</v>
      </c>
      <c r="R34">
        <v>8</v>
      </c>
      <c r="S34">
        <v>-1</v>
      </c>
      <c r="T34">
        <v>-1</v>
      </c>
      <c r="U34" t="s">
        <v>46</v>
      </c>
      <c r="V34" t="s">
        <v>26</v>
      </c>
      <c r="W34" t="b">
        <v>0</v>
      </c>
      <c r="Z34">
        <v>26</v>
      </c>
      <c r="AA34">
        <v>8</v>
      </c>
      <c r="AD34">
        <v>12</v>
      </c>
      <c r="AE34">
        <v>4.6666666666666661</v>
      </c>
      <c r="AF34">
        <v>0</v>
      </c>
    </row>
    <row r="35" spans="1:32" x14ac:dyDescent="0.25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66</v>
      </c>
      <c r="O35">
        <v>7</v>
      </c>
      <c r="P35">
        <v>3</v>
      </c>
      <c r="Q35">
        <v>1</v>
      </c>
      <c r="R35">
        <v>-1</v>
      </c>
      <c r="S35">
        <v>4</v>
      </c>
      <c r="T35">
        <v>-1</v>
      </c>
      <c r="U35" t="s">
        <v>47</v>
      </c>
      <c r="V35" t="s">
        <v>26</v>
      </c>
      <c r="W35" t="b">
        <v>0</v>
      </c>
      <c r="Z35">
        <v>26</v>
      </c>
      <c r="AB35">
        <v>4</v>
      </c>
      <c r="AD35">
        <v>13</v>
      </c>
      <c r="AE35">
        <v>4.6666666666666661</v>
      </c>
      <c r="AF35">
        <v>0</v>
      </c>
    </row>
    <row r="36" spans="1:32" x14ac:dyDescent="0.25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82</v>
      </c>
      <c r="O36">
        <v>9</v>
      </c>
      <c r="P36">
        <v>1</v>
      </c>
      <c r="Q36">
        <v>3</v>
      </c>
      <c r="R36">
        <v>3</v>
      </c>
      <c r="S36">
        <v>2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2</v>
      </c>
      <c r="AD36">
        <v>14</v>
      </c>
      <c r="AE36">
        <v>4.6666666666666661</v>
      </c>
      <c r="AF36">
        <v>0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82</v>
      </c>
      <c r="O37">
        <v>9</v>
      </c>
      <c r="P37">
        <v>1</v>
      </c>
      <c r="Q37">
        <v>3</v>
      </c>
      <c r="R37">
        <v>3</v>
      </c>
      <c r="S37">
        <v>2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2</v>
      </c>
      <c r="AD37">
        <v>15</v>
      </c>
      <c r="AE37">
        <v>4.6666666666666661</v>
      </c>
      <c r="AF37">
        <v>0</v>
      </c>
    </row>
    <row r="38" spans="1:32" x14ac:dyDescent="0.25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90</v>
      </c>
      <c r="O38">
        <v>11</v>
      </c>
      <c r="P38">
        <v>2</v>
      </c>
      <c r="Q38">
        <v>3</v>
      </c>
      <c r="R38">
        <v>8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29</v>
      </c>
      <c r="AA38">
        <v>8</v>
      </c>
      <c r="AD38">
        <v>16</v>
      </c>
      <c r="AE38">
        <v>4.6666666666666661</v>
      </c>
      <c r="AF38">
        <v>0</v>
      </c>
    </row>
    <row r="39" spans="1:32" x14ac:dyDescent="0.25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80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6</v>
      </c>
      <c r="AD39">
        <v>17</v>
      </c>
      <c r="AE39">
        <v>4.6666666666666661</v>
      </c>
      <c r="AF39">
        <v>0</v>
      </c>
    </row>
    <row r="40" spans="1:32" x14ac:dyDescent="0.25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40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  <c r="Z40">
        <v>29</v>
      </c>
      <c r="AB40">
        <v>1</v>
      </c>
      <c r="AD40">
        <v>18</v>
      </c>
      <c r="AE40">
        <v>4.6666666666666661</v>
      </c>
      <c r="AF40">
        <v>0</v>
      </c>
    </row>
    <row r="41" spans="1:32" x14ac:dyDescent="0.25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52</v>
      </c>
      <c r="O41">
        <v>7</v>
      </c>
      <c r="P41">
        <v>0</v>
      </c>
      <c r="Q41">
        <v>2</v>
      </c>
      <c r="R41">
        <v>6</v>
      </c>
      <c r="S41">
        <v>-1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6</v>
      </c>
      <c r="AD41">
        <v>19</v>
      </c>
      <c r="AE41">
        <v>4.6666666666666661</v>
      </c>
      <c r="AF41">
        <v>0</v>
      </c>
    </row>
    <row r="42" spans="1:32" x14ac:dyDescent="0.25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50</v>
      </c>
      <c r="O42">
        <v>6</v>
      </c>
      <c r="P42">
        <v>2</v>
      </c>
      <c r="Q42">
        <v>3</v>
      </c>
      <c r="R42">
        <v>3</v>
      </c>
      <c r="S42">
        <v>-2</v>
      </c>
      <c r="T42">
        <v>2</v>
      </c>
      <c r="U42" t="s">
        <v>46</v>
      </c>
      <c r="V42" t="s">
        <v>26</v>
      </c>
      <c r="W42" t="b">
        <v>0</v>
      </c>
      <c r="Z42">
        <v>33</v>
      </c>
      <c r="AA42">
        <v>3</v>
      </c>
      <c r="AD42">
        <v>20</v>
      </c>
      <c r="AE42">
        <v>4.6666666666666661</v>
      </c>
      <c r="AF42">
        <v>0</v>
      </c>
    </row>
    <row r="43" spans="1:32" x14ac:dyDescent="0.25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80</v>
      </c>
      <c r="O43">
        <v>10</v>
      </c>
      <c r="P43">
        <v>2</v>
      </c>
      <c r="Q43">
        <v>2</v>
      </c>
      <c r="R43">
        <v>8</v>
      </c>
      <c r="S43">
        <v>-2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8</v>
      </c>
      <c r="AD43">
        <v>21</v>
      </c>
      <c r="AE43">
        <v>4.6666666666666661</v>
      </c>
      <c r="AF43">
        <v>0</v>
      </c>
    </row>
    <row r="44" spans="1:32" x14ac:dyDescent="0.25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  <c r="Z44">
        <v>33</v>
      </c>
      <c r="AA44">
        <v>5</v>
      </c>
      <c r="AD44">
        <v>22</v>
      </c>
      <c r="AE44">
        <v>4.6666666666666661</v>
      </c>
      <c r="AF44">
        <v>0</v>
      </c>
    </row>
    <row r="45" spans="1:32" x14ac:dyDescent="0.25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98</v>
      </c>
      <c r="O45">
        <v>12</v>
      </c>
      <c r="P45">
        <v>2</v>
      </c>
      <c r="Q45">
        <v>3</v>
      </c>
      <c r="R45">
        <v>9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9</v>
      </c>
      <c r="AD45">
        <v>23</v>
      </c>
      <c r="AE45">
        <v>4.6666666666666661</v>
      </c>
      <c r="AF45">
        <v>0</v>
      </c>
    </row>
    <row r="46" spans="1:32" x14ac:dyDescent="0.25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88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5</v>
      </c>
      <c r="AD46">
        <v>24</v>
      </c>
      <c r="AE46">
        <v>4.6666666666666661</v>
      </c>
      <c r="AF46">
        <v>0</v>
      </c>
    </row>
    <row r="47" spans="1:32" x14ac:dyDescent="0.25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84</v>
      </c>
      <c r="O47">
        <v>11</v>
      </c>
      <c r="P47">
        <v>2</v>
      </c>
      <c r="Q47">
        <v>3</v>
      </c>
      <c r="R47">
        <v>8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36</v>
      </c>
      <c r="AA47">
        <v>8</v>
      </c>
      <c r="AD47">
        <v>25</v>
      </c>
      <c r="AE47">
        <v>4.6666666666666661</v>
      </c>
      <c r="AF47">
        <v>0</v>
      </c>
    </row>
    <row r="48" spans="1:32" x14ac:dyDescent="0.25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60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  <c r="Z48">
        <v>36</v>
      </c>
      <c r="AB48">
        <v>4</v>
      </c>
      <c r="AD48">
        <v>26</v>
      </c>
      <c r="AE48">
        <v>4.6666666666666661</v>
      </c>
      <c r="AF48">
        <v>0</v>
      </c>
    </row>
    <row r="49" spans="1:32" x14ac:dyDescent="0.25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106</v>
      </c>
      <c r="O49">
        <v>13</v>
      </c>
      <c r="P49">
        <v>3</v>
      </c>
      <c r="Q49">
        <v>2</v>
      </c>
      <c r="R49">
        <v>9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9</v>
      </c>
      <c r="AD49">
        <v>27</v>
      </c>
      <c r="AE49">
        <v>6.0496318629283072</v>
      </c>
      <c r="AF49">
        <v>2.6666666666666665</v>
      </c>
    </row>
    <row r="50" spans="1:32" x14ac:dyDescent="0.25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98</v>
      </c>
      <c r="O50">
        <v>12</v>
      </c>
      <c r="P50">
        <v>2</v>
      </c>
      <c r="Q50">
        <v>3</v>
      </c>
      <c r="R50">
        <v>9</v>
      </c>
      <c r="S50">
        <v>-2</v>
      </c>
      <c r="T50">
        <v>2</v>
      </c>
      <c r="U50" t="s">
        <v>46</v>
      </c>
      <c r="V50" t="s">
        <v>45</v>
      </c>
      <c r="W50" t="b">
        <v>0</v>
      </c>
      <c r="Z50">
        <v>36</v>
      </c>
      <c r="AA50">
        <v>9</v>
      </c>
      <c r="AD50">
        <v>28</v>
      </c>
      <c r="AE50">
        <v>6.0496318629283072</v>
      </c>
      <c r="AF50">
        <v>2.6666666666666665</v>
      </c>
    </row>
    <row r="51" spans="1:32" x14ac:dyDescent="0.25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76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6</v>
      </c>
      <c r="AD51">
        <v>29</v>
      </c>
      <c r="AE51">
        <v>6.0496318629283072</v>
      </c>
      <c r="AF51">
        <v>2.6666666666666665</v>
      </c>
    </row>
    <row r="52" spans="1:32" x14ac:dyDescent="0.25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70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4</v>
      </c>
      <c r="AD52">
        <v>30</v>
      </c>
      <c r="AE52">
        <v>6.4416765701910546</v>
      </c>
      <c r="AF52">
        <v>2.8829386267955681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6.4416765701910546</v>
      </c>
      <c r="AF53">
        <v>2.8829386267955681</v>
      </c>
    </row>
    <row r="54" spans="1:32" x14ac:dyDescent="0.25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98</v>
      </c>
      <c r="O54">
        <v>12</v>
      </c>
      <c r="P54">
        <v>2</v>
      </c>
      <c r="Q54">
        <v>3</v>
      </c>
      <c r="R54">
        <v>9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9</v>
      </c>
      <c r="AD54">
        <v>32</v>
      </c>
      <c r="AE54">
        <v>6.4416765701910546</v>
      </c>
      <c r="AF54">
        <v>2.8829386267955681</v>
      </c>
    </row>
    <row r="55" spans="1:32" x14ac:dyDescent="0.25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108</v>
      </c>
      <c r="O55">
        <v>14</v>
      </c>
      <c r="P55">
        <v>2</v>
      </c>
      <c r="Q55">
        <v>3</v>
      </c>
      <c r="R55">
        <v>11</v>
      </c>
      <c r="S55">
        <v>-2</v>
      </c>
      <c r="T55">
        <v>2</v>
      </c>
      <c r="U55" t="s">
        <v>46</v>
      </c>
      <c r="V55" t="s">
        <v>45</v>
      </c>
      <c r="W55" t="b">
        <v>0</v>
      </c>
      <c r="Z55">
        <v>36</v>
      </c>
      <c r="AA55">
        <v>11</v>
      </c>
      <c r="AD55">
        <v>33</v>
      </c>
      <c r="AE55">
        <v>6.4416765701910546</v>
      </c>
      <c r="AF55">
        <v>2.8829386267955681</v>
      </c>
    </row>
    <row r="56" spans="1:32" x14ac:dyDescent="0.25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104</v>
      </c>
      <c r="O56">
        <v>13</v>
      </c>
      <c r="P56">
        <v>1</v>
      </c>
      <c r="Q56">
        <v>3</v>
      </c>
      <c r="R56">
        <v>12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43</v>
      </c>
      <c r="AA56">
        <v>12</v>
      </c>
      <c r="AD56">
        <v>34</v>
      </c>
      <c r="AE56">
        <v>5.9425826264560921</v>
      </c>
      <c r="AF56">
        <v>2.8829386267955681</v>
      </c>
    </row>
    <row r="57" spans="1:32" x14ac:dyDescent="0.25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80</v>
      </c>
      <c r="O57">
        <v>10</v>
      </c>
      <c r="P57">
        <v>1</v>
      </c>
      <c r="Q57">
        <v>3</v>
      </c>
      <c r="R57">
        <v>9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5.9425826264560921</v>
      </c>
      <c r="AF57">
        <v>2.8829386267955681</v>
      </c>
    </row>
    <row r="58" spans="1:32" x14ac:dyDescent="0.25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96</v>
      </c>
      <c r="O58">
        <v>12</v>
      </c>
      <c r="P58">
        <v>1</v>
      </c>
      <c r="Q58">
        <v>3</v>
      </c>
      <c r="R58">
        <v>11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43</v>
      </c>
      <c r="AA58">
        <v>11</v>
      </c>
      <c r="AD58">
        <v>36</v>
      </c>
      <c r="AE58">
        <v>5.9425826264560921</v>
      </c>
      <c r="AF58">
        <v>2.8829386267955681</v>
      </c>
    </row>
    <row r="59" spans="1:32" x14ac:dyDescent="0.25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88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  <c r="Z59">
        <v>43</v>
      </c>
      <c r="AB59">
        <v>5</v>
      </c>
      <c r="AD59">
        <v>37</v>
      </c>
      <c r="AE59">
        <v>7.033879800001519</v>
      </c>
      <c r="AF59">
        <v>3.3885816995452478</v>
      </c>
    </row>
    <row r="60" spans="1:32" x14ac:dyDescent="0.25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70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  <c r="Z60">
        <v>43</v>
      </c>
      <c r="AB60">
        <v>4</v>
      </c>
      <c r="AD60">
        <v>38</v>
      </c>
      <c r="AE60">
        <v>7.033879800001519</v>
      </c>
      <c r="AF60">
        <v>3.3885816995452478</v>
      </c>
    </row>
    <row r="61" spans="1:32" x14ac:dyDescent="0.25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104</v>
      </c>
      <c r="O61">
        <v>13</v>
      </c>
      <c r="P61">
        <v>1</v>
      </c>
      <c r="Q61">
        <v>3</v>
      </c>
      <c r="R61">
        <v>12</v>
      </c>
      <c r="S61">
        <v>-3</v>
      </c>
      <c r="T61">
        <v>1</v>
      </c>
      <c r="U61" t="s">
        <v>46</v>
      </c>
      <c r="V61" t="s">
        <v>45</v>
      </c>
      <c r="W61" t="b">
        <v>0</v>
      </c>
      <c r="Z61">
        <v>43</v>
      </c>
      <c r="AA61">
        <v>12</v>
      </c>
      <c r="AD61">
        <v>39</v>
      </c>
      <c r="AE61">
        <v>7.033879800001519</v>
      </c>
      <c r="AF61">
        <v>3.3885816995452478</v>
      </c>
    </row>
    <row r="62" spans="1:32" x14ac:dyDescent="0.25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94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45</v>
      </c>
      <c r="AA62">
        <v>8</v>
      </c>
      <c r="AD62">
        <v>40</v>
      </c>
      <c r="AE62">
        <v>7.033879800001519</v>
      </c>
      <c r="AF62">
        <v>3.3885816995452478</v>
      </c>
    </row>
    <row r="63" spans="1:32" x14ac:dyDescent="0.25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  <c r="Z63">
        <v>45</v>
      </c>
      <c r="AB63">
        <v>5</v>
      </c>
      <c r="AD63">
        <v>41</v>
      </c>
      <c r="AE63">
        <v>7.033879800001519</v>
      </c>
      <c r="AF63">
        <v>3.3885816995452478</v>
      </c>
    </row>
    <row r="64" spans="1:32" x14ac:dyDescent="0.25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82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  <c r="Z64">
        <v>45</v>
      </c>
      <c r="AA64">
        <v>9</v>
      </c>
      <c r="AD64">
        <v>42</v>
      </c>
      <c r="AE64">
        <v>7.033879800001519</v>
      </c>
      <c r="AF64">
        <v>3.3885816995452478</v>
      </c>
    </row>
    <row r="65" spans="1:32" x14ac:dyDescent="0.25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106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  <c r="Z65">
        <v>45</v>
      </c>
      <c r="AA65">
        <v>11</v>
      </c>
      <c r="AD65">
        <v>43</v>
      </c>
      <c r="AE65">
        <v>7.033879800001519</v>
      </c>
      <c r="AF65">
        <v>3.3885816995452478</v>
      </c>
    </row>
    <row r="66" spans="1:32" x14ac:dyDescent="0.25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70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45</v>
      </c>
      <c r="AA66">
        <v>8</v>
      </c>
      <c r="AD66">
        <v>44</v>
      </c>
      <c r="AE66">
        <v>7.9283000137122031</v>
      </c>
      <c r="AF66">
        <v>3.7193792511239514</v>
      </c>
    </row>
    <row r="67" spans="1:32" x14ac:dyDescent="0.25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68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45</v>
      </c>
      <c r="AA67">
        <v>9</v>
      </c>
      <c r="AD67">
        <v>45</v>
      </c>
      <c r="AE67">
        <v>7.9283000137122031</v>
      </c>
      <c r="AF67">
        <v>3.7193792511239514</v>
      </c>
    </row>
    <row r="68" spans="1:32" x14ac:dyDescent="0.25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118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45</v>
      </c>
      <c r="AA68">
        <v>11</v>
      </c>
      <c r="AD68">
        <v>46</v>
      </c>
      <c r="AE68">
        <v>8.3495123529871549</v>
      </c>
      <c r="AF68">
        <v>3.9269023247262123</v>
      </c>
    </row>
    <row r="69" spans="1:32" x14ac:dyDescent="0.25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102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  <c r="Z69">
        <v>45</v>
      </c>
      <c r="AA69">
        <v>11</v>
      </c>
      <c r="AD69">
        <v>47</v>
      </c>
      <c r="AE69">
        <v>8.4995583827707701</v>
      </c>
      <c r="AF69">
        <v>4.4099457720179647</v>
      </c>
    </row>
    <row r="70" spans="1:32" x14ac:dyDescent="0.25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102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  <c r="Z70">
        <v>46</v>
      </c>
      <c r="AA70">
        <v>9</v>
      </c>
      <c r="AD70">
        <v>48</v>
      </c>
      <c r="AE70">
        <v>8.4995583827707701</v>
      </c>
      <c r="AF70">
        <v>4.4099457720179647</v>
      </c>
    </row>
    <row r="71" spans="1:32" x14ac:dyDescent="0.25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90</v>
      </c>
      <c r="O71">
        <v>11</v>
      </c>
      <c r="P71">
        <v>4</v>
      </c>
      <c r="Q71">
        <v>1</v>
      </c>
      <c r="R71">
        <v>6</v>
      </c>
      <c r="S71">
        <v>0</v>
      </c>
      <c r="T71">
        <v>2</v>
      </c>
      <c r="U71" t="s">
        <v>46</v>
      </c>
      <c r="V71" t="s">
        <v>45</v>
      </c>
      <c r="W71" t="b">
        <v>0</v>
      </c>
      <c r="Z71">
        <v>46</v>
      </c>
      <c r="AA71">
        <v>6</v>
      </c>
      <c r="AD71">
        <v>49</v>
      </c>
      <c r="AE71">
        <v>8.4995583827707701</v>
      </c>
      <c r="AF71">
        <v>4.4099457720179647</v>
      </c>
    </row>
    <row r="72" spans="1:32" x14ac:dyDescent="0.25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80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46</v>
      </c>
      <c r="AB72">
        <v>6</v>
      </c>
      <c r="AD72">
        <v>50</v>
      </c>
      <c r="AE72">
        <v>8.4995583827707701</v>
      </c>
      <c r="AF72">
        <v>4.4099457720179647</v>
      </c>
    </row>
    <row r="73" spans="1:32" x14ac:dyDescent="0.25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96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  <c r="Z73">
        <v>46</v>
      </c>
      <c r="AB73">
        <v>4</v>
      </c>
    </row>
    <row r="74" spans="1:32" x14ac:dyDescent="0.25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78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  <c r="Z74">
        <v>46</v>
      </c>
      <c r="AB74">
        <v>4</v>
      </c>
    </row>
    <row r="75" spans="1:32" x14ac:dyDescent="0.25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90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  <c r="Z75">
        <v>46</v>
      </c>
      <c r="AB75">
        <v>6</v>
      </c>
    </row>
    <row r="76" spans="1:32" x14ac:dyDescent="0.25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84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  <c r="Z76">
        <v>46</v>
      </c>
      <c r="AA76">
        <v>10</v>
      </c>
    </row>
    <row r="77" spans="1:32" x14ac:dyDescent="0.25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114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  <c r="Z77">
        <v>46</v>
      </c>
      <c r="AA77">
        <v>8</v>
      </c>
    </row>
    <row r="78" spans="1:32" x14ac:dyDescent="0.25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116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  <c r="Z78">
        <v>46</v>
      </c>
    </row>
    <row r="79" spans="1:32" x14ac:dyDescent="0.25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70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  <c r="Z79">
        <v>46</v>
      </c>
      <c r="AB79">
        <v>6</v>
      </c>
    </row>
    <row r="80" spans="1:32" x14ac:dyDescent="0.25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120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  <c r="Z80">
        <v>46</v>
      </c>
      <c r="AA80">
        <v>10</v>
      </c>
    </row>
    <row r="81" spans="1:28" x14ac:dyDescent="0.25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100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46</v>
      </c>
      <c r="AA81">
        <v>10</v>
      </c>
    </row>
    <row r="82" spans="1:28" x14ac:dyDescent="0.25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110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  <c r="Z82">
        <v>46</v>
      </c>
    </row>
    <row r="83" spans="1:28" x14ac:dyDescent="0.25">
      <c r="A83">
        <v>50</v>
      </c>
      <c r="B83" t="s">
        <v>2</v>
      </c>
      <c r="C83" t="s">
        <v>1</v>
      </c>
      <c r="E83" t="s">
        <v>2</v>
      </c>
      <c r="F83">
        <v>0</v>
      </c>
      <c r="G83">
        <v>0</v>
      </c>
      <c r="H83">
        <v>11</v>
      </c>
      <c r="I83">
        <v>0</v>
      </c>
      <c r="J83">
        <v>2</v>
      </c>
      <c r="K83">
        <v>15</v>
      </c>
      <c r="L83">
        <v>10</v>
      </c>
      <c r="M83">
        <v>133</v>
      </c>
      <c r="N83">
        <v>108</v>
      </c>
      <c r="O83">
        <v>13</v>
      </c>
      <c r="P83">
        <v>0</v>
      </c>
      <c r="Q83">
        <v>1</v>
      </c>
      <c r="R83">
        <v>11</v>
      </c>
      <c r="S83">
        <v>1</v>
      </c>
      <c r="T83">
        <v>6</v>
      </c>
      <c r="U83" t="s">
        <v>46</v>
      </c>
      <c r="V83" t="s">
        <v>45</v>
      </c>
      <c r="W83" t="b">
        <v>1</v>
      </c>
      <c r="Z83">
        <v>50</v>
      </c>
      <c r="AA83">
        <v>11</v>
      </c>
    </row>
    <row r="84" spans="1:28" x14ac:dyDescent="0.25">
      <c r="A84">
        <v>50</v>
      </c>
      <c r="B84" t="s">
        <v>2</v>
      </c>
      <c r="C84" t="s">
        <v>1</v>
      </c>
      <c r="E84" t="s">
        <v>2</v>
      </c>
      <c r="F84">
        <v>1</v>
      </c>
      <c r="G84">
        <v>0</v>
      </c>
      <c r="H84">
        <v>10</v>
      </c>
      <c r="I84">
        <v>0</v>
      </c>
      <c r="J84">
        <v>3</v>
      </c>
      <c r="K84">
        <v>15</v>
      </c>
      <c r="L84">
        <v>33</v>
      </c>
      <c r="M84">
        <v>160</v>
      </c>
      <c r="N84">
        <v>112</v>
      </c>
      <c r="O84">
        <v>14</v>
      </c>
      <c r="P84">
        <v>0</v>
      </c>
      <c r="Q84">
        <v>3</v>
      </c>
      <c r="R84">
        <v>11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50</v>
      </c>
      <c r="AA84">
        <v>11</v>
      </c>
    </row>
    <row r="85" spans="1:28" x14ac:dyDescent="0.25">
      <c r="A85">
        <v>50</v>
      </c>
      <c r="B85" t="s">
        <v>2</v>
      </c>
      <c r="C85" t="s">
        <v>1</v>
      </c>
      <c r="E85" t="s">
        <v>2</v>
      </c>
      <c r="F85">
        <v>2</v>
      </c>
      <c r="G85">
        <v>0</v>
      </c>
      <c r="H85">
        <v>9</v>
      </c>
      <c r="I85">
        <v>0</v>
      </c>
      <c r="J85">
        <v>1</v>
      </c>
      <c r="K85">
        <v>15</v>
      </c>
      <c r="L85">
        <v>10</v>
      </c>
      <c r="M85">
        <v>111</v>
      </c>
      <c r="N85">
        <v>86</v>
      </c>
      <c r="O85">
        <v>12</v>
      </c>
      <c r="P85">
        <v>0</v>
      </c>
      <c r="Q85">
        <v>1</v>
      </c>
      <c r="R85">
        <v>11</v>
      </c>
      <c r="S85">
        <v>0</v>
      </c>
      <c r="T85">
        <v>6</v>
      </c>
      <c r="U85" t="s">
        <v>46</v>
      </c>
      <c r="V85" t="s">
        <v>45</v>
      </c>
      <c r="W85" t="b">
        <v>1</v>
      </c>
      <c r="Z85">
        <v>50</v>
      </c>
      <c r="AA85">
        <v>11</v>
      </c>
    </row>
    <row r="86" spans="1:28" x14ac:dyDescent="0.25">
      <c r="A86">
        <v>50</v>
      </c>
      <c r="B86" t="s">
        <v>2</v>
      </c>
      <c r="C86" t="s">
        <v>1</v>
      </c>
      <c r="E86" t="s">
        <v>2</v>
      </c>
      <c r="F86">
        <v>1</v>
      </c>
      <c r="G86">
        <v>0</v>
      </c>
      <c r="H86">
        <v>11</v>
      </c>
      <c r="I86">
        <v>0</v>
      </c>
      <c r="J86">
        <v>3</v>
      </c>
      <c r="K86">
        <v>15</v>
      </c>
      <c r="L86">
        <v>33</v>
      </c>
      <c r="M86">
        <v>168</v>
      </c>
      <c r="N86">
        <v>120</v>
      </c>
      <c r="O86">
        <v>15</v>
      </c>
      <c r="P86">
        <v>0</v>
      </c>
      <c r="Q86">
        <v>3</v>
      </c>
      <c r="R86">
        <v>12</v>
      </c>
      <c r="S86">
        <v>0</v>
      </c>
      <c r="T86">
        <v>6</v>
      </c>
      <c r="U86" t="s">
        <v>46</v>
      </c>
      <c r="V86" t="s">
        <v>45</v>
      </c>
      <c r="W86" t="b">
        <v>1</v>
      </c>
      <c r="Z86">
        <v>50</v>
      </c>
      <c r="AA86">
        <v>12</v>
      </c>
    </row>
    <row r="87" spans="1:28" x14ac:dyDescent="0.25">
      <c r="A87">
        <v>50</v>
      </c>
      <c r="B87" t="s">
        <v>2</v>
      </c>
      <c r="C87" t="s">
        <v>1</v>
      </c>
      <c r="D87" t="s">
        <v>53</v>
      </c>
      <c r="E87" t="s">
        <v>2</v>
      </c>
      <c r="F87">
        <v>0</v>
      </c>
      <c r="G87">
        <v>0</v>
      </c>
      <c r="H87">
        <v>0</v>
      </c>
      <c r="I87">
        <v>0</v>
      </c>
      <c r="J87">
        <v>6</v>
      </c>
      <c r="K87">
        <v>15</v>
      </c>
      <c r="L87">
        <v>33</v>
      </c>
      <c r="M87">
        <v>108</v>
      </c>
      <c r="N87">
        <v>60</v>
      </c>
      <c r="O87">
        <v>6</v>
      </c>
      <c r="P87">
        <v>0</v>
      </c>
      <c r="Q87">
        <v>3</v>
      </c>
      <c r="R87">
        <v>0</v>
      </c>
      <c r="S87">
        <v>3</v>
      </c>
      <c r="T87">
        <v>6</v>
      </c>
      <c r="U87" t="s">
        <v>47</v>
      </c>
      <c r="V87" t="s">
        <v>45</v>
      </c>
      <c r="W87" t="b">
        <v>1</v>
      </c>
      <c r="Z87">
        <v>50</v>
      </c>
      <c r="AB87">
        <v>3</v>
      </c>
    </row>
    <row r="88" spans="1:28" x14ac:dyDescent="0.25">
      <c r="A88">
        <v>50</v>
      </c>
      <c r="B88" t="s">
        <v>2</v>
      </c>
      <c r="C88" t="s">
        <v>1</v>
      </c>
      <c r="D88" t="s">
        <v>53</v>
      </c>
      <c r="E88" t="s">
        <v>2</v>
      </c>
      <c r="F88">
        <v>0</v>
      </c>
      <c r="G88">
        <v>0</v>
      </c>
      <c r="H88">
        <v>4</v>
      </c>
      <c r="I88">
        <v>0</v>
      </c>
      <c r="J88">
        <v>6</v>
      </c>
      <c r="K88">
        <v>15</v>
      </c>
      <c r="L88">
        <v>43</v>
      </c>
      <c r="M88">
        <v>150</v>
      </c>
      <c r="N88">
        <v>92</v>
      </c>
      <c r="O88">
        <v>10</v>
      </c>
      <c r="P88">
        <v>0</v>
      </c>
      <c r="Q88">
        <v>4</v>
      </c>
      <c r="R88">
        <v>4</v>
      </c>
      <c r="S88">
        <v>2</v>
      </c>
      <c r="T88">
        <v>6</v>
      </c>
      <c r="V88" t="s">
        <v>45</v>
      </c>
      <c r="W88" t="b">
        <v>1</v>
      </c>
      <c r="Z88">
        <v>50</v>
      </c>
    </row>
    <row r="89" spans="1:28" x14ac:dyDescent="0.25">
      <c r="A89">
        <v>50</v>
      </c>
      <c r="B89" t="s">
        <v>2</v>
      </c>
      <c r="C89" t="s">
        <v>1</v>
      </c>
      <c r="D89" t="s">
        <v>53</v>
      </c>
      <c r="E89" t="s">
        <v>2</v>
      </c>
      <c r="F89">
        <v>0</v>
      </c>
      <c r="G89">
        <v>0</v>
      </c>
      <c r="H89">
        <v>5</v>
      </c>
      <c r="I89">
        <v>0</v>
      </c>
      <c r="J89">
        <v>5</v>
      </c>
      <c r="K89">
        <v>15</v>
      </c>
      <c r="L89">
        <v>3</v>
      </c>
      <c r="M89">
        <v>108</v>
      </c>
      <c r="N89">
        <v>90</v>
      </c>
      <c r="O89">
        <v>10</v>
      </c>
      <c r="P89">
        <v>0</v>
      </c>
      <c r="Q89">
        <v>0</v>
      </c>
      <c r="R89">
        <v>5</v>
      </c>
      <c r="S89">
        <v>5</v>
      </c>
      <c r="T89">
        <v>6</v>
      </c>
      <c r="V89" t="s">
        <v>45</v>
      </c>
      <c r="W89" t="b">
        <v>1</v>
      </c>
      <c r="Z89">
        <v>50</v>
      </c>
    </row>
    <row r="90" spans="1:28" x14ac:dyDescent="0.25">
      <c r="A90">
        <v>50</v>
      </c>
      <c r="B90" t="s">
        <v>2</v>
      </c>
      <c r="C90" t="s">
        <v>1</v>
      </c>
      <c r="E90" t="s">
        <v>2</v>
      </c>
      <c r="F90">
        <v>0</v>
      </c>
      <c r="G90">
        <v>0</v>
      </c>
      <c r="H90">
        <v>11</v>
      </c>
      <c r="I90">
        <v>0</v>
      </c>
      <c r="J90">
        <v>0</v>
      </c>
      <c r="K90">
        <v>15</v>
      </c>
      <c r="L90">
        <v>3</v>
      </c>
      <c r="M90">
        <v>106</v>
      </c>
      <c r="N90">
        <v>88</v>
      </c>
      <c r="O90">
        <v>11</v>
      </c>
      <c r="P90">
        <v>0</v>
      </c>
      <c r="Q90">
        <v>0</v>
      </c>
      <c r="R90">
        <v>11</v>
      </c>
      <c r="S90">
        <v>0</v>
      </c>
      <c r="T90">
        <v>6</v>
      </c>
      <c r="U90" t="s">
        <v>46</v>
      </c>
      <c r="V90" t="s">
        <v>45</v>
      </c>
      <c r="W90" t="b">
        <v>1</v>
      </c>
      <c r="Z90">
        <v>50</v>
      </c>
      <c r="AA90">
        <v>11</v>
      </c>
    </row>
    <row r="91" spans="1:28" x14ac:dyDescent="0.25">
      <c r="A91">
        <v>50</v>
      </c>
      <c r="B91" t="s">
        <v>2</v>
      </c>
      <c r="C91" t="s">
        <v>1</v>
      </c>
      <c r="E91" t="s">
        <v>2</v>
      </c>
      <c r="F91">
        <v>0</v>
      </c>
      <c r="G91">
        <v>0</v>
      </c>
      <c r="H91">
        <v>12</v>
      </c>
      <c r="I91">
        <v>0</v>
      </c>
      <c r="J91">
        <v>0</v>
      </c>
      <c r="K91">
        <v>15</v>
      </c>
      <c r="L91">
        <v>24</v>
      </c>
      <c r="M91">
        <v>135</v>
      </c>
      <c r="N91">
        <v>96</v>
      </c>
      <c r="O91">
        <v>12</v>
      </c>
      <c r="P91">
        <v>2</v>
      </c>
      <c r="Q91">
        <v>2</v>
      </c>
      <c r="R91">
        <v>10</v>
      </c>
      <c r="S91">
        <v>-2</v>
      </c>
      <c r="T91">
        <v>1</v>
      </c>
      <c r="U91" t="s">
        <v>46</v>
      </c>
      <c r="V91" t="s">
        <v>45</v>
      </c>
      <c r="W91" t="b">
        <v>1</v>
      </c>
      <c r="Z91">
        <v>50</v>
      </c>
      <c r="AA91">
        <v>10</v>
      </c>
    </row>
    <row r="92" spans="1:28" x14ac:dyDescent="0.25">
      <c r="A92">
        <v>50</v>
      </c>
      <c r="B92" t="s">
        <v>2</v>
      </c>
      <c r="C92" t="s">
        <v>1</v>
      </c>
      <c r="E92" t="s">
        <v>2</v>
      </c>
      <c r="F92">
        <v>0</v>
      </c>
      <c r="G92">
        <v>0</v>
      </c>
      <c r="H92">
        <v>14</v>
      </c>
      <c r="I92">
        <v>0</v>
      </c>
      <c r="J92">
        <v>0</v>
      </c>
      <c r="K92">
        <v>15</v>
      </c>
      <c r="L92">
        <v>32</v>
      </c>
      <c r="M92">
        <v>159</v>
      </c>
      <c r="N92">
        <v>112</v>
      </c>
      <c r="O92">
        <v>14</v>
      </c>
      <c r="P92">
        <v>1</v>
      </c>
      <c r="Q92">
        <v>3</v>
      </c>
      <c r="R92">
        <v>13</v>
      </c>
      <c r="S92">
        <v>-3</v>
      </c>
      <c r="T92">
        <v>1</v>
      </c>
      <c r="U92" t="s">
        <v>46</v>
      </c>
      <c r="V92" t="s">
        <v>45</v>
      </c>
      <c r="W92" t="b">
        <v>1</v>
      </c>
      <c r="Z92">
        <v>50</v>
      </c>
      <c r="AA92">
        <v>13</v>
      </c>
    </row>
    <row r="275" spans="26:29" x14ac:dyDescent="0.25">
      <c r="Z275" t="str">
        <f t="shared" ref="Z275:Z276" si="8">IF($U275="Samples",$A275,"")</f>
        <v/>
      </c>
      <c r="AA275" t="str">
        <f t="shared" ref="AA275:AA276" si="9">IF($U275="Samples",$R275,"")</f>
        <v/>
      </c>
      <c r="AB275" t="str">
        <f t="shared" ref="AB275:AB276" si="10">IF($U275="Specimens",$A275,"")</f>
        <v/>
      </c>
      <c r="AC275" t="str">
        <f t="shared" ref="AC275:AC276" si="11">IF($U275="Specimens",$S275,"")</f>
        <v/>
      </c>
    </row>
    <row r="276" spans="26:29" x14ac:dyDescent="0.25">
      <c r="Z276" t="str">
        <f t="shared" si="8"/>
        <v/>
      </c>
      <c r="AA276" t="str">
        <f t="shared" si="9"/>
        <v/>
      </c>
      <c r="AB276" t="str">
        <f t="shared" si="10"/>
        <v/>
      </c>
      <c r="AC276" t="str">
        <f t="shared" si="11"/>
        <v/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Team</vt:lpstr>
      <vt:lpstr>Cas</vt:lpstr>
      <vt:lpstr>Ben</vt:lpstr>
      <vt:lpstr>Lucas</vt:lpstr>
      <vt:lpstr>Jillian</vt:lpstr>
      <vt:lpstr>Keller</vt:lpstr>
      <vt:lpstr>Max</vt:lpstr>
      <vt:lpstr>Zoe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  <vt:lpstr>Emily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2024-12-11T15:36:53Z</dcterms:modified>
</cp:coreProperties>
</file>