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8020BAC3-4BE6-4330-A3A0-0DF8DF09D0FC}" xr6:coauthVersionLast="47" xr6:coauthVersionMax="47" xr10:uidLastSave="{00000000-0000-0000-0000-000000000000}"/>
  <bookViews>
    <workbookView xWindow="-120" yWindow="-120" windowWidth="29040" windowHeight="15720" tabRatio="827" activeTab="14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F22" i="15"/>
  <c r="M12" i="3"/>
  <c r="L6" i="3"/>
  <c r="K17" i="2"/>
  <c r="K16" i="2"/>
  <c r="K15" i="2"/>
  <c r="K14" i="2"/>
  <c r="K13" i="2"/>
  <c r="K12" i="2"/>
  <c r="K11" i="2"/>
  <c r="K10" i="2"/>
  <c r="K9" i="2"/>
  <c r="C21" i="15" s="1"/>
  <c r="K8" i="2"/>
  <c r="K7" i="2"/>
  <c r="K6" i="2"/>
  <c r="K5" i="2"/>
  <c r="K4" i="2"/>
  <c r="J16" i="2"/>
  <c r="J21" i="16" s="1"/>
  <c r="J15" i="2"/>
  <c r="J14" i="2"/>
  <c r="J13" i="2"/>
  <c r="J12" i="2"/>
  <c r="F21" i="15" s="1"/>
  <c r="J11" i="2"/>
  <c r="J10" i="2"/>
  <c r="J8" i="2"/>
  <c r="J9" i="2"/>
  <c r="B21" i="15" s="1"/>
  <c r="J7" i="2"/>
  <c r="J6" i="2"/>
  <c r="J5" i="2"/>
  <c r="J4" i="2"/>
  <c r="J17" i="2"/>
  <c r="N21" i="16" s="1"/>
  <c r="O21" i="16" s="1"/>
  <c r="M17" i="8"/>
  <c r="L17" i="8"/>
  <c r="N25" i="15" s="1"/>
  <c r="M17" i="3"/>
  <c r="L17" i="3"/>
  <c r="N22" i="15" s="1"/>
  <c r="O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O26" i="15" s="1"/>
  <c r="M16" i="10"/>
  <c r="K26" i="15" s="1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K24" i="15" s="1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G28" i="18" l="1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F21" i="16"/>
  <c r="G21" i="16" s="1"/>
  <c r="O25" i="15"/>
  <c r="K25" i="18"/>
  <c r="K23" i="16"/>
  <c r="O23" i="16"/>
  <c r="G22" i="16"/>
  <c r="C23" i="18"/>
  <c r="C22" i="17"/>
  <c r="C22" i="18"/>
  <c r="G25" i="15"/>
  <c r="G24" i="16"/>
  <c r="F21" i="17"/>
  <c r="G21" i="17" s="1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K21" i="16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B21" i="17"/>
  <c r="C21" i="17" s="1"/>
  <c r="N21" i="15"/>
  <c r="O21" i="15" s="1"/>
  <c r="J21" i="17"/>
  <c r="K21" i="17" s="1"/>
  <c r="B21" i="16"/>
  <c r="C21" i="16" s="1"/>
  <c r="N21" i="17"/>
  <c r="O21" i="17" s="1"/>
  <c r="C26" i="15"/>
  <c r="J21" i="15"/>
  <c r="K21" i="15" s="1"/>
  <c r="G23" i="15"/>
  <c r="C25" i="15"/>
  <c r="G21" i="15"/>
  <c r="C24" i="15"/>
  <c r="C22" i="15"/>
  <c r="G22" i="15"/>
  <c r="C23" i="15"/>
</calcChain>
</file>

<file path=xl/sharedStrings.xml><?xml version="1.0" encoding="utf-8"?>
<sst xmlns="http://schemas.openxmlformats.org/spreadsheetml/2006/main" count="1219" uniqueCount="54">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</sst>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9.701595442220535</c:v>
                </c:pt>
                <c:pt idx="1">
                  <c:v>9.5809017636414371</c:v>
                </c:pt>
                <c:pt idx="2">
                  <c:v>11.936836984500932</c:v>
                </c:pt>
                <c:pt idx="3">
                  <c:v>8.1080717094122914</c:v>
                </c:pt>
                <c:pt idx="4">
                  <c:v>4.7034387240938411</c:v>
                </c:pt>
                <c:pt idx="5">
                  <c:v>12.328316216194573</c:v>
                </c:pt>
                <c:pt idx="6">
                  <c:v>10.086007853957142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7.8178892845423409</c:v>
                </c:pt>
                <c:pt idx="1">
                  <c:v>7.8844720107998523</c:v>
                </c:pt>
                <c:pt idx="2">
                  <c:v>5.0240039589212842</c:v>
                </c:pt>
                <c:pt idx="3">
                  <c:v>9.3982090626898032</c:v>
                </c:pt>
                <c:pt idx="4">
                  <c:v>12.230412136141</c:v>
                </c:pt>
                <c:pt idx="5">
                  <c:v>4.476958357131867</c:v>
                </c:pt>
                <c:pt idx="6">
                  <c:v>7.3294889787404607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56.52969401384081</c:v>
                </c:pt>
                <c:pt idx="1">
                  <c:v>47.252298074882759</c:v>
                </c:pt>
                <c:pt idx="2">
                  <c:v>66.74262923777377</c:v>
                </c:pt>
                <c:pt idx="3">
                  <c:v>57.060977803375195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28.416493654782528</c:v>
                </c:pt>
                <c:pt idx="1">
                  <c:v>34.413645601411048</c:v>
                </c:pt>
                <c:pt idx="2">
                  <c:v>18.819265497628919</c:v>
                </c:pt>
                <c:pt idx="3">
                  <c:v>26.820362226328626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4.9196224822650914</c:v>
                </c:pt>
                <c:pt idx="1">
                  <c:v>3.6425250234792306</c:v>
                </c:pt>
                <c:pt idx="2">
                  <c:v>6.161066016053427</c:v>
                </c:pt>
                <c:pt idx="3">
                  <c:v>6.0939511460912357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3.7800845051658358</c:v>
                </c:pt>
                <c:pt idx="1">
                  <c:v>4.2204447774705756</c:v>
                </c:pt>
                <c:pt idx="2">
                  <c:v>3.5162332089979387</c:v>
                </c:pt>
                <c:pt idx="3">
                  <c:v>2.450628479636741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2.4868155417117266</c:v>
                </c:pt>
                <c:pt idx="1">
                  <c:v>0.24460969854795822</c:v>
                </c:pt>
                <c:pt idx="2">
                  <c:v>2.4815048037318208</c:v>
                </c:pt>
                <c:pt idx="3">
                  <c:v>3.2605528372577184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2.9610339249075728</c:v>
                </c:pt>
                <c:pt idx="1">
                  <c:v>2.1963714082209549</c:v>
                </c:pt>
                <c:pt idx="2">
                  <c:v>2.7504657278788507</c:v>
                </c:pt>
                <c:pt idx="3">
                  <c:v>2.6651892226150742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9.701595442220535</c:v>
                </c:pt>
                <c:pt idx="1">
                  <c:v>0</c:v>
                </c:pt>
                <c:pt idx="2">
                  <c:v>7.1057072190235084</c:v>
                </c:pt>
                <c:pt idx="3">
                  <c:v>0.27266705337892283</c:v>
                </c:pt>
                <c:pt idx="4">
                  <c:v>12.925237522646432</c:v>
                </c:pt>
                <c:pt idx="5">
                  <c:v>5.4451446255233664</c:v>
                </c:pt>
                <c:pt idx="6">
                  <c:v>15</c:v>
                </c:pt>
                <c:pt idx="7">
                  <c:v>14.999999999999996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7.8178892845423409</c:v>
                </c:pt>
                <c:pt idx="1">
                  <c:v>0</c:v>
                </c:pt>
                <c:pt idx="2">
                  <c:v>10.165426612558495</c:v>
                </c:pt>
                <c:pt idx="3">
                  <c:v>12.989013534457776</c:v>
                </c:pt>
                <c:pt idx="4">
                  <c:v>3.5975618493166746</c:v>
                </c:pt>
                <c:pt idx="5">
                  <c:v>11.259594388002959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54.89277788705126</c:v>
                </c:pt>
                <c:pt idx="1">
                  <c:v>0</c:v>
                </c:pt>
                <c:pt idx="2">
                  <c:v>69.487808057405005</c:v>
                </c:pt>
                <c:pt idx="3">
                  <c:v>52.105182554610664</c:v>
                </c:pt>
                <c:pt idx="4">
                  <c:v>59.811090239426342</c:v>
                </c:pt>
                <c:pt idx="5">
                  <c:v>46.88927618118074</c:v>
                </c:pt>
                <c:pt idx="6">
                  <c:v>70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29.913512021128206</c:v>
                </c:pt>
                <c:pt idx="1">
                  <c:v>0</c:v>
                </c:pt>
                <c:pt idx="2">
                  <c:v>11.788310327456571</c:v>
                </c:pt>
                <c:pt idx="3">
                  <c:v>36.117896684700554</c:v>
                </c:pt>
                <c:pt idx="4">
                  <c:v>35.953343903681649</c:v>
                </c:pt>
                <c:pt idx="5">
                  <c:v>24.908188940113099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4.9040195028763884</c:v>
                </c:pt>
                <c:pt idx="1">
                  <c:v>0</c:v>
                </c:pt>
                <c:pt idx="2">
                  <c:v>4.6978859541526887</c:v>
                </c:pt>
                <c:pt idx="3">
                  <c:v>5.9636558798281696</c:v>
                </c:pt>
                <c:pt idx="4">
                  <c:v>2.9228955015669706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3.8281115678636075</c:v>
                </c:pt>
                <c:pt idx="1">
                  <c:v>0</c:v>
                </c:pt>
                <c:pt idx="2">
                  <c:v>2.4276145108984224</c:v>
                </c:pt>
                <c:pt idx="3">
                  <c:v>2.2775807068580827</c:v>
                </c:pt>
                <c:pt idx="4">
                  <c:v>3.1355329850855842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2.5334454528448469</c:v>
                </c:pt>
                <c:pt idx="1">
                  <c:v>0</c:v>
                </c:pt>
                <c:pt idx="2">
                  <c:v>3.8460000955867732</c:v>
                </c:pt>
                <c:pt idx="3">
                  <c:v>2.957422558718418</c:v>
                </c:pt>
                <c:pt idx="4">
                  <c:v>3.8974609594187597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2.9047484316594328</c:v>
                </c:pt>
                <c:pt idx="1">
                  <c:v>0</c:v>
                </c:pt>
                <c:pt idx="2">
                  <c:v>2.1295193746558674</c:v>
                </c:pt>
                <c:pt idx="3">
                  <c:v>4.0362302174189484</c:v>
                </c:pt>
                <c:pt idx="4">
                  <c:v>0.97260214949029988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54.89277788705126</c:v>
                </c:pt>
                <c:pt idx="1">
                  <c:v>70.522719073249917</c:v>
                </c:pt>
                <c:pt idx="2">
                  <c:v>55.042675274542333</c:v>
                </c:pt>
                <c:pt idx="3">
                  <c:v>53.148124130173102</c:v>
                </c:pt>
                <c:pt idx="4">
                  <c:v>40.081244250344035</c:v>
                </c:pt>
                <c:pt idx="5">
                  <c:v>61.586898945664643</c:v>
                </c:pt>
                <c:pt idx="6">
                  <c:v>68.162443886458533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29.913512021128206</c:v>
                </c:pt>
                <c:pt idx="1">
                  <c:v>12.815323665932198</c:v>
                </c:pt>
                <c:pt idx="2">
                  <c:v>29.972855193205447</c:v>
                </c:pt>
                <c:pt idx="3">
                  <c:v>33.558161917418033</c:v>
                </c:pt>
                <c:pt idx="4">
                  <c:v>16.62887215199639</c:v>
                </c:pt>
                <c:pt idx="5">
                  <c:v>20.862440907575717</c:v>
                </c:pt>
                <c:pt idx="6">
                  <c:v>26.381815483206907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4.9040195028763884</c:v>
                </c:pt>
                <c:pt idx="1">
                  <c:v>6.0017712577431208</c:v>
                </c:pt>
                <c:pt idx="2">
                  <c:v>6.923914311399642</c:v>
                </c:pt>
                <c:pt idx="3">
                  <c:v>4.5455485378005438</c:v>
                </c:pt>
                <c:pt idx="4">
                  <c:v>2.1626037587862434</c:v>
                </c:pt>
                <c:pt idx="5">
                  <c:v>4.1943658691550993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3.8281115678636075</c:v>
                </c:pt>
                <c:pt idx="1">
                  <c:v>3.0902347386998379</c:v>
                </c:pt>
                <c:pt idx="2">
                  <c:v>1.6540376783943245</c:v>
                </c:pt>
                <c:pt idx="3">
                  <c:v>3.2158524027425752</c:v>
                </c:pt>
                <c:pt idx="4">
                  <c:v>2.2317841049938298</c:v>
                </c:pt>
                <c:pt idx="5">
                  <c:v>3.1639874813778448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2.5334454528448469</c:v>
                </c:pt>
                <c:pt idx="1">
                  <c:v>1.4542724971321148</c:v>
                </c:pt>
                <c:pt idx="2">
                  <c:v>3.8658857237501825</c:v>
                </c:pt>
                <c:pt idx="3">
                  <c:v>4.4784369222010687</c:v>
                </c:pt>
                <c:pt idx="4">
                  <c:v>1</c:v>
                </c:pt>
                <c:pt idx="5">
                  <c:v>1.8660394473947417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2.9047484316594328</c:v>
                </c:pt>
                <c:pt idx="1">
                  <c:v>0.75135417149759909</c:v>
                </c:pt>
                <c:pt idx="2">
                  <c:v>1.3464909630960995</c:v>
                </c:pt>
                <c:pt idx="3">
                  <c:v>0.79634470361192555</c:v>
                </c:pt>
                <c:pt idx="4">
                  <c:v>0</c:v>
                </c:pt>
                <c:pt idx="5">
                  <c:v>3.2872695557443476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9.701595442220535</c:v>
                </c:pt>
                <c:pt idx="1">
                  <c:v>10.458068854834266</c:v>
                </c:pt>
                <c:pt idx="2">
                  <c:v>6.5173062536809514</c:v>
                </c:pt>
                <c:pt idx="3">
                  <c:v>11.049281261123641</c:v>
                </c:pt>
                <c:pt idx="4">
                  <c:v>4.8443418545240968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7.8178892845423409</c:v>
                </c:pt>
                <c:pt idx="1">
                  <c:v>7.0832822519865886</c:v>
                </c:pt>
                <c:pt idx="2">
                  <c:v>10.596646652393146</c:v>
                </c:pt>
                <c:pt idx="3">
                  <c:v>6.1848213805008552</c:v>
                </c:pt>
                <c:pt idx="4">
                  <c:v>11.553664997185336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54.89277788705126</c:v>
                </c:pt>
                <c:pt idx="1">
                  <c:v>51.175316976811501</c:v>
                </c:pt>
                <c:pt idx="2">
                  <c:v>65.641697309903151</c:v>
                </c:pt>
                <c:pt idx="3">
                  <c:v>55.072877933041198</c:v>
                </c:pt>
                <c:pt idx="4">
                  <c:v>52.280992846918743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29.913512021128206</c:v>
                </c:pt>
                <c:pt idx="1">
                  <c:v>32.465278356795665</c:v>
                </c:pt>
                <c:pt idx="2">
                  <c:v>20.869183107267077</c:v>
                </c:pt>
                <c:pt idx="3">
                  <c:v>28.923013754326547</c:v>
                </c:pt>
                <c:pt idx="4">
                  <c:v>35.405629808192451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4.9040195028763884</c:v>
                </c:pt>
                <c:pt idx="1">
                  <c:v>3.7965480103345604</c:v>
                </c:pt>
                <c:pt idx="2">
                  <c:v>5.2242251881034463</c:v>
                </c:pt>
                <c:pt idx="3">
                  <c:v>6.2332423783165298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3.8281115678636075</c:v>
                </c:pt>
                <c:pt idx="1">
                  <c:v>3.9117953626710982</c:v>
                </c:pt>
                <c:pt idx="2">
                  <c:v>4.1170917444327948</c:v>
                </c:pt>
                <c:pt idx="3">
                  <c:v>2.6415602914000322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2.5334454528448469</c:v>
                </c:pt>
                <c:pt idx="1">
                  <c:v>1.4311275405383366</c:v>
                </c:pt>
                <c:pt idx="2">
                  <c:v>2.5330694761237411</c:v>
                </c:pt>
                <c:pt idx="3">
                  <c:v>3.9994055167959393</c:v>
                </c:pt>
                <c:pt idx="4">
                  <c:v>1.0861142044086864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2.9047484316594328</c:v>
                </c:pt>
                <c:pt idx="1">
                  <c:v>2.7536701113408668</c:v>
                </c:pt>
                <c:pt idx="2">
                  <c:v>2.648670313003199</c:v>
                </c:pt>
                <c:pt idx="3">
                  <c:v>1.6274695375244366</c:v>
                </c:pt>
                <c:pt idx="4">
                  <c:v>2.4944382578492936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10.21959458069694</c:v>
                </c:pt>
                <c:pt idx="1">
                  <c:v>9.9377460010401855</c:v>
                </c:pt>
                <c:pt idx="2">
                  <c:v>9.2555534609754559</c:v>
                </c:pt>
                <c:pt idx="3">
                  <c:v>11.452068208696726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7.2334703150186375</c:v>
                </c:pt>
                <c:pt idx="1">
                  <c:v>7.697662460402956</c:v>
                </c:pt>
                <c:pt idx="2">
                  <c:v>8.2258787546696972</c:v>
                </c:pt>
                <c:pt idx="3">
                  <c:v>5.6682523963745197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2899</xdr:rowOff>
    </xdr:from>
    <xdr:to>
      <xdr:col>7</xdr:col>
      <xdr:colOff>836544</xdr:colOff>
      <xdr:row>29</xdr:row>
      <xdr:rowOff>190086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2898</xdr:rowOff>
    </xdr:from>
    <xdr:to>
      <xdr:col>12</xdr:col>
      <xdr:colOff>0</xdr:colOff>
      <xdr:row>29</xdr:row>
      <xdr:rowOff>190086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840684</xdr:colOff>
      <xdr:row>19</xdr:row>
      <xdr:rowOff>2899</xdr:rowOff>
    </xdr:from>
    <xdr:to>
      <xdr:col>15</xdr:col>
      <xdr:colOff>806312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</xdr:rowOff>
    </xdr:from>
    <xdr:to>
      <xdr:col>3</xdr:col>
      <xdr:colOff>835046</xdr:colOff>
      <xdr:row>29</xdr:row>
      <xdr:rowOff>178907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19</xdr:row>
      <xdr:rowOff>3</xdr:rowOff>
    </xdr:from>
    <xdr:to>
      <xdr:col>7</xdr:col>
      <xdr:colOff>834537</xdr:colOff>
      <xdr:row>29</xdr:row>
      <xdr:rowOff>187190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19</xdr:row>
      <xdr:rowOff>2</xdr:rowOff>
    </xdr:from>
    <xdr:to>
      <xdr:col>12</xdr:col>
      <xdr:colOff>459398</xdr:colOff>
      <xdr:row>29</xdr:row>
      <xdr:rowOff>187190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19</xdr:row>
      <xdr:rowOff>3</xdr:rowOff>
    </xdr:from>
    <xdr:to>
      <xdr:col>18</xdr:col>
      <xdr:colOff>161989</xdr:colOff>
      <xdr:row>29</xdr:row>
      <xdr:rowOff>187190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7329</xdr:rowOff>
    </xdr:from>
    <xdr:to>
      <xdr:col>3</xdr:col>
      <xdr:colOff>813065</xdr:colOff>
      <xdr:row>29</xdr:row>
      <xdr:rowOff>186232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19</xdr:row>
      <xdr:rowOff>7328</xdr:rowOff>
    </xdr:from>
    <xdr:to>
      <xdr:col>7</xdr:col>
      <xdr:colOff>812556</xdr:colOff>
      <xdr:row>30</xdr:row>
      <xdr:rowOff>4015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19</xdr:row>
      <xdr:rowOff>7327</xdr:rowOff>
    </xdr:from>
    <xdr:to>
      <xdr:col>12</xdr:col>
      <xdr:colOff>437417</xdr:colOff>
      <xdr:row>30</xdr:row>
      <xdr:rowOff>4015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19</xdr:row>
      <xdr:rowOff>7328</xdr:rowOff>
    </xdr:from>
    <xdr:to>
      <xdr:col>18</xdr:col>
      <xdr:colOff>138097</xdr:colOff>
      <xdr:row>30</xdr:row>
      <xdr:rowOff>4015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88"/>
  <sheetViews>
    <sheetView topLeftCell="A61" workbookViewId="0">
      <selection activeCell="E88" sqref="E8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8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88" si="5">SUM(F82:J82)</f>
        <v>10</v>
      </c>
      <c r="O82">
        <v>1</v>
      </c>
      <c r="P82" t="s">
        <v>46</v>
      </c>
      <c r="Q82" t="s">
        <v>26</v>
      </c>
    </row>
    <row r="83" spans="1:17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0.44275329493984006</v>
      </c>
      <c r="F4" s="8">
        <v>0.81431163387629357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-0.37155833893645351</v>
      </c>
      <c r="O4" s="8">
        <f t="shared" ref="O4:O17" si="1">(E4+F4)</f>
        <v>1.2570649288161335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1.8978929672891747E-3</v>
      </c>
      <c r="F5" s="8">
        <v>4.3523453098000972E-2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-4.1625560130711795E-2</v>
      </c>
      <c r="O5" s="8">
        <f t="shared" si="1"/>
        <v>4.542134606529015E-2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4.8374878074636207</v>
      </c>
      <c r="F6" s="8">
        <v>3.8674516902399532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0.97003611722366756</v>
      </c>
      <c r="O6" s="8">
        <f t="shared" si="1"/>
        <v>8.7049394977035739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2.9892461718876966</v>
      </c>
      <c r="F8" s="8">
        <v>3.5157127050567616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-0.526466533169065</v>
      </c>
      <c r="O8" s="8">
        <f t="shared" si="1"/>
        <v>6.5049588769444586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14.297251848874017</v>
      </c>
      <c r="F9" s="6">
        <v>2.8176449119079585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11.479606936966059</v>
      </c>
      <c r="O9" s="6">
        <f t="shared" si="1"/>
        <v>17.114896760781974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18.588354301865447</v>
      </c>
      <c r="F10" s="8">
        <v>11.958357771183625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6.6299965306818223</v>
      </c>
      <c r="O10" s="8">
        <f t="shared" si="1"/>
        <v>30.546712073049072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102.38401667481655</v>
      </c>
      <c r="F11" s="8">
        <v>25.381132116433132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77.002884558383414</v>
      </c>
      <c r="O11" s="8">
        <f t="shared" si="1"/>
        <v>127.76514879124969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69.619577128641424</v>
      </c>
      <c r="F12" s="6">
        <v>14.096384424661021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55.523192703980399</v>
      </c>
      <c r="O12" s="6">
        <f t="shared" si="1"/>
        <v>83.715961553302449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8.2401074831743966</v>
      </c>
      <c r="F13" s="6">
        <v>1.4927969498125142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6.7473105333618824</v>
      </c>
      <c r="O13" s="6">
        <f t="shared" si="1"/>
        <v>9.7329044329869099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0.85197731691502854</v>
      </c>
      <c r="F14" s="8">
        <v>0.86170956864919823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-9.7322517341696946E-3</v>
      </c>
      <c r="O14" s="8">
        <f t="shared" si="1"/>
        <v>1.7136868855642269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1.4846907831588232</v>
      </c>
      <c r="F15" s="8">
        <v>1.2428451277887493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0.24184565537007385</v>
      </c>
      <c r="O15" s="8">
        <f t="shared" si="1"/>
        <v>2.7275359109475725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7.5118128493366898</v>
      </c>
      <c r="F16" s="6">
        <v>1.3886304075502043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6.1231824417864855</v>
      </c>
      <c r="O16" s="6">
        <f t="shared" si="1"/>
        <v>8.900443256886895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4.9489642005509662</v>
      </c>
      <c r="F17" s="19">
        <v>0.73628604792105112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4.2126781526299153</v>
      </c>
      <c r="O17" s="19">
        <f t="shared" si="1"/>
        <v>5.6852502484720171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25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25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25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25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0.56916524912688682</v>
      </c>
      <c r="H4" s="8">
        <v>1.067743801512995</v>
      </c>
      <c r="I4" s="7">
        <v>0.3072418591800718</v>
      </c>
      <c r="J4" s="8">
        <v>0.461350516578929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-0.49857855238610815</v>
      </c>
      <c r="Q4" s="8">
        <f t="shared" ref="Q4:Q17" si="3">(G4+H4)</f>
        <v>1.6369090506398818</v>
      </c>
      <c r="R4" s="7">
        <f>(I4-J4)</f>
        <v>-0.15410865739885721</v>
      </c>
      <c r="S4" s="8">
        <f t="shared" ref="S4:S17" si="4">(I4+J4)</f>
        <v>0.76859237575900075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0.14813531514196107</v>
      </c>
      <c r="H5" s="8">
        <v>0.35523406867831936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-0.20709875353635829</v>
      </c>
      <c r="Q5" s="8">
        <f t="shared" si="3"/>
        <v>0.5033693838202804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6.8597999979246715</v>
      </c>
      <c r="H6" s="8">
        <v>2.4274189342732844</v>
      </c>
      <c r="I6" s="7">
        <v>1.2377511827088854</v>
      </c>
      <c r="J6" s="8">
        <v>1.4331628889296462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4.4323810636513876</v>
      </c>
      <c r="Q6" s="8">
        <f t="shared" si="3"/>
        <v>9.2872189321979555</v>
      </c>
      <c r="R6" s="7">
        <f t="shared" ref="R6:R17" si="7">(I6-J6)</f>
        <v>-0.19541170622076076</v>
      </c>
      <c r="S6" s="8">
        <f t="shared" si="4"/>
        <v>2.6709140716385313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0.16647595613033095</v>
      </c>
      <c r="H7" s="8">
        <v>0.37250733168734151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-0.20603137555701057</v>
      </c>
      <c r="Q7" s="8">
        <f t="shared" si="3"/>
        <v>0.53898328781767246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0.67321147286670013</v>
      </c>
      <c r="H8" s="8">
        <v>0.87192633974433986</v>
      </c>
      <c r="I8" s="7">
        <v>5.223111606061221</v>
      </c>
      <c r="J8" s="8" t="e">
        <v>#NUM!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-0.19871486687763973</v>
      </c>
      <c r="Q8" s="8">
        <f t="shared" si="3"/>
        <v>1.54513781261104</v>
      </c>
      <c r="R8" s="7" t="e">
        <f t="shared" si="7"/>
        <v>#NUM!</v>
      </c>
      <c r="S8" s="8" t="e">
        <f t="shared" si="4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13.786577231241663</v>
      </c>
      <c r="H9" s="6">
        <v>3.8488312302014775</v>
      </c>
      <c r="I9" s="5">
        <v>15.904158085563015</v>
      </c>
      <c r="J9" s="6" t="e">
        <v>#NUM!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9.9377460010401855</v>
      </c>
      <c r="Q9" s="6">
        <f t="shared" si="3"/>
        <v>17.635408461443141</v>
      </c>
      <c r="R9" s="5" t="e">
        <f t="shared" si="7"/>
        <v>#NUM!</v>
      </c>
      <c r="S9" s="6" t="e">
        <f t="shared" si="4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23.237924128214715</v>
      </c>
      <c r="H10" s="8">
        <v>11.733487623067441</v>
      </c>
      <c r="I10" s="7">
        <v>11</v>
      </c>
      <c r="J10" s="8">
        <v>0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11.504436505147273</v>
      </c>
      <c r="Q10" s="8">
        <f t="shared" si="3"/>
        <v>34.971411751282155</v>
      </c>
      <c r="R10" s="7">
        <f t="shared" si="7"/>
        <v>11</v>
      </c>
      <c r="S10" s="8">
        <f t="shared" si="4"/>
        <v>11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101.51407302976733</v>
      </c>
      <c r="H11" s="8">
        <v>25.989459583690341</v>
      </c>
      <c r="I11" s="7">
        <v>76.440367381463361</v>
      </c>
      <c r="J11" s="8">
        <v>15.41398616250296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75.524613446076984</v>
      </c>
      <c r="Q11" s="8">
        <f t="shared" si="3"/>
        <v>127.50353261345768</v>
      </c>
      <c r="R11" s="7">
        <f t="shared" si="7"/>
        <v>61.026381218960402</v>
      </c>
      <c r="S11" s="8">
        <f t="shared" si="4"/>
        <v>91.854353543966326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64.459120875588283</v>
      </c>
      <c r="H12" s="6">
        <v>17.206822800705524</v>
      </c>
      <c r="I12" s="5">
        <v>66.127269691624235</v>
      </c>
      <c r="J12" s="6">
        <v>11.175467671507409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47.252298074882759</v>
      </c>
      <c r="Q12" s="6">
        <f t="shared" si="3"/>
        <v>81.665943676293807</v>
      </c>
      <c r="R12" s="5">
        <f t="shared" si="7"/>
        <v>54.95180202011683</v>
      </c>
      <c r="S12" s="6">
        <f t="shared" si="4"/>
        <v>77.302737363131641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8.4167879911905494</v>
      </c>
      <c r="H13" s="6">
        <v>2.6877200158876438</v>
      </c>
      <c r="I13" s="5">
        <v>6.7681046479501763</v>
      </c>
      <c r="J13" s="6">
        <v>1.9659659732325916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5.7290679753029057</v>
      </c>
      <c r="Q13" s="6">
        <f t="shared" si="3"/>
        <v>11.104508007078193</v>
      </c>
      <c r="R13" s="5">
        <f t="shared" si="7"/>
        <v>4.8021386747175843</v>
      </c>
      <c r="S13" s="6">
        <f t="shared" si="4"/>
        <v>8.7340706211827683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1.8769338253293544</v>
      </c>
      <c r="H14" s="8">
        <v>1.2876002473119001</v>
      </c>
      <c r="I14" s="7">
        <v>1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0.58933357801745423</v>
      </c>
      <c r="Q14" s="8">
        <f t="shared" si="3"/>
        <v>3.1645340726412545</v>
      </c>
      <c r="R14" s="7">
        <f t="shared" si="7"/>
        <v>1</v>
      </c>
      <c r="S14" s="8">
        <f t="shared" si="4"/>
        <v>1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1.9355101572157412</v>
      </c>
      <c r="H15" s="8">
        <v>1.0458900504677662</v>
      </c>
      <c r="I15" s="7">
        <v>0</v>
      </c>
      <c r="J15" s="8">
        <v>0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0.88962010674797498</v>
      </c>
      <c r="Q15" s="8">
        <f t="shared" si="3"/>
        <v>2.9814002076835076</v>
      </c>
      <c r="R15" s="7">
        <f t="shared" si="7"/>
        <v>0</v>
      </c>
      <c r="S15" s="8">
        <f t="shared" si="4"/>
        <v>0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5.7527474122145179</v>
      </c>
      <c r="H16" s="6">
        <v>2.1102223887352873</v>
      </c>
      <c r="I16" s="5">
        <v>5</v>
      </c>
      <c r="J16" s="6">
        <v>0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3.6425250234792306</v>
      </c>
      <c r="Q16" s="6">
        <f t="shared" si="3"/>
        <v>7.8629698009498057</v>
      </c>
      <c r="R16" s="5">
        <f t="shared" si="7"/>
        <v>5</v>
      </c>
      <c r="S16" s="6">
        <f t="shared" si="4"/>
        <v>5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1.3427954026584357</v>
      </c>
      <c r="H17" s="19">
        <v>1.0981857041104774</v>
      </c>
      <c r="I17" s="18" t="e">
        <v>#NUM!</v>
      </c>
      <c r="J17" s="19" t="e">
        <v>#NUM!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0.24460969854795822</v>
      </c>
      <c r="Q17" s="19">
        <f t="shared" si="3"/>
        <v>2.4409811067689131</v>
      </c>
      <c r="R17" s="18" t="e">
        <f t="shared" si="7"/>
        <v>#NUM!</v>
      </c>
      <c r="S17" s="19" t="e">
        <f t="shared" si="4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25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25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25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25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-0.71781343552799504</v>
      </c>
      <c r="F4" s="8" t="e">
        <v>#NUM!</v>
      </c>
      <c r="G4" s="7">
        <v>0.17137628817921138</v>
      </c>
      <c r="H4" s="8">
        <v>0.38137181396912878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-0.2099955257899174</v>
      </c>
      <c r="Q4" s="8">
        <f t="shared" ref="Q4:Q17" si="3">(G4+H4)</f>
        <v>0.55274810214834014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-0.28712537421119799</v>
      </c>
      <c r="F5" s="8" t="e">
        <v>#NUM!</v>
      </c>
      <c r="G5" s="7">
        <v>2.4668237544014067E-3</v>
      </c>
      <c r="H5" s="8">
        <v>4.9605831662881412E-2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-4.7139007908480003E-2</v>
      </c>
      <c r="Q5" s="8">
        <f t="shared" si="3"/>
        <v>5.2072655417282822E-2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3.3552026104596058</v>
      </c>
      <c r="F6" s="8">
        <v>4.9852454866131346</v>
      </c>
      <c r="G6" s="7">
        <v>3.5343229554345039</v>
      </c>
      <c r="H6" s="8">
        <v>3.7643453583733852</v>
      </c>
      <c r="I6" s="7">
        <v>1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-1.6300428761535288</v>
      </c>
      <c r="O6" s="8">
        <f t="shared" si="1"/>
        <v>8.3404480970727413</v>
      </c>
      <c r="P6" s="7">
        <f t="shared" si="2"/>
        <v>-0.23002240293888132</v>
      </c>
      <c r="Q6" s="8">
        <f t="shared" si="3"/>
        <v>7.2986683138078892</v>
      </c>
      <c r="R6" s="7">
        <f t="shared" si="4"/>
        <v>1</v>
      </c>
      <c r="S6" s="8">
        <f t="shared" si="5"/>
        <v>1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-1.017285834087174</v>
      </c>
      <c r="F8" s="8" t="e">
        <v>#NUM!</v>
      </c>
      <c r="G8" s="7">
        <v>4.7424817129518031</v>
      </c>
      <c r="H8" s="8">
        <v>2.7381590439732331</v>
      </c>
      <c r="I8" s="7">
        <v>5.0000000000000009</v>
      </c>
      <c r="J8" s="8">
        <v>8.8817841970012523E-16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2.00432266897857</v>
      </c>
      <c r="Q8" s="8">
        <f t="shared" si="3"/>
        <v>7.4806407569250357</v>
      </c>
      <c r="R8" s="7">
        <f t="shared" si="4"/>
        <v>5</v>
      </c>
      <c r="S8" s="8">
        <f t="shared" si="5"/>
        <v>5.0000000000000018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-8.2127060234542988</v>
      </c>
      <c r="F9" s="6" t="e">
        <v>#NUM!</v>
      </c>
      <c r="G9" s="5">
        <v>13.368492838310305</v>
      </c>
      <c r="H9" s="6">
        <v>4.1129393773348486</v>
      </c>
      <c r="I9" s="5">
        <v>15</v>
      </c>
      <c r="J9" s="6">
        <v>0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9.2555534609754559</v>
      </c>
      <c r="Q9" s="6">
        <f t="shared" si="3"/>
        <v>17.481432215645153</v>
      </c>
      <c r="R9" s="5">
        <f t="shared" si="4"/>
        <v>15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18.249999999999996</v>
      </c>
      <c r="F10" s="8">
        <v>9.2567542907868088</v>
      </c>
      <c r="G10" s="7">
        <v>26.343828611934452</v>
      </c>
      <c r="H10" s="8">
        <v>7.7470257332256303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8.9932457092131877</v>
      </c>
      <c r="O10" s="8">
        <f t="shared" si="1"/>
        <v>27.506754290786805</v>
      </c>
      <c r="P10" s="7">
        <f t="shared" si="2"/>
        <v>18.596802878708822</v>
      </c>
      <c r="Q10" s="8">
        <f t="shared" si="3"/>
        <v>34.090854345160082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60.407397317390206</v>
      </c>
      <c r="F11" s="8">
        <v>37.572443306188617</v>
      </c>
      <c r="G11" s="7">
        <v>115.75424518768212</v>
      </c>
      <c r="H11" s="8">
        <v>16.041142196358628</v>
      </c>
      <c r="I11" s="7">
        <v>73</v>
      </c>
      <c r="J11" s="8">
        <v>0</v>
      </c>
      <c r="L11" s="7" t="e">
        <f t="shared" si="6"/>
        <v>#NUM!</v>
      </c>
      <c r="M11" s="8" t="e">
        <f t="shared" si="7"/>
        <v>#NUM!</v>
      </c>
      <c r="N11" s="7">
        <f t="shared" si="0"/>
        <v>22.834954011201589</v>
      </c>
      <c r="O11" s="8">
        <f t="shared" si="1"/>
        <v>97.979840623578824</v>
      </c>
      <c r="P11" s="7">
        <f t="shared" si="2"/>
        <v>99.713102991323495</v>
      </c>
      <c r="Q11" s="8">
        <f t="shared" si="3"/>
        <v>131.79538738404074</v>
      </c>
      <c r="R11" s="7">
        <f t="shared" si="4"/>
        <v>73</v>
      </c>
      <c r="S11" s="8">
        <f t="shared" si="5"/>
        <v>73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8.9163774391027637</v>
      </c>
      <c r="F12" s="6" t="e">
        <v>#NUM!</v>
      </c>
      <c r="G12" s="5">
        <v>76.152261986588229</v>
      </c>
      <c r="H12" s="6">
        <v>9.4096327488144524</v>
      </c>
      <c r="I12" s="5">
        <v>59.000000000000007</v>
      </c>
      <c r="J12" s="6">
        <v>7.1054273576010019E-15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66.74262923777377</v>
      </c>
      <c r="Q12" s="6">
        <f t="shared" si="3"/>
        <v>85.561894735402689</v>
      </c>
      <c r="R12" s="5">
        <f t="shared" si="4"/>
        <v>59</v>
      </c>
      <c r="S12" s="6">
        <f t="shared" si="5"/>
        <v>59.000000000000014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1.33297796663324</v>
      </c>
      <c r="F13" s="6" t="e">
        <v>#NUM!</v>
      </c>
      <c r="G13" s="5">
        <v>8.4506477803199207</v>
      </c>
      <c r="H13" s="6">
        <v>1.6270827040588833</v>
      </c>
      <c r="I13" s="5">
        <v>6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6.8235650762610369</v>
      </c>
      <c r="Q13" s="6">
        <f t="shared" si="3"/>
        <v>10.077730484378804</v>
      </c>
      <c r="R13" s="5">
        <f t="shared" si="4"/>
        <v>6</v>
      </c>
      <c r="S13" s="6">
        <f t="shared" si="5"/>
        <v>6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1.7500000000000002</v>
      </c>
      <c r="F14" s="8">
        <v>1.0897247358851685</v>
      </c>
      <c r="G14" s="7">
        <v>1.1483203194737175</v>
      </c>
      <c r="H14" s="8">
        <v>1.1673432992669917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0.66027526411483173</v>
      </c>
      <c r="O14" s="8">
        <f t="shared" si="1"/>
        <v>2.8397247358851687</v>
      </c>
      <c r="P14" s="7">
        <f t="shared" si="2"/>
        <v>-1.9022979793274164E-2</v>
      </c>
      <c r="Q14" s="8">
        <f t="shared" si="3"/>
        <v>2.3156636187407091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3.9418003832299826</v>
      </c>
      <c r="F15" s="8" t="e">
        <v>#NUM!</v>
      </c>
      <c r="G15" s="7">
        <v>2.2734109884838198</v>
      </c>
      <c r="H15" s="8">
        <v>0.85906907297766344</v>
      </c>
      <c r="I15" s="7">
        <v>0</v>
      </c>
      <c r="J15" s="8">
        <v>0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1.4143419155061565</v>
      </c>
      <c r="Q15" s="8">
        <f t="shared" si="3"/>
        <v>3.1324800614614832</v>
      </c>
      <c r="R15" s="7">
        <f t="shared" si="4"/>
        <v>0</v>
      </c>
      <c r="S15" s="8">
        <f t="shared" si="5"/>
        <v>0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8</v>
      </c>
      <c r="F16" s="6">
        <v>0</v>
      </c>
      <c r="G16" s="5">
        <v>7.9191826205523963</v>
      </c>
      <c r="H16" s="6">
        <v>1.7581166044989689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8</v>
      </c>
      <c r="O16" s="6">
        <f t="shared" si="1"/>
        <v>8</v>
      </c>
      <c r="P16" s="5">
        <f t="shared" si="2"/>
        <v>6.161066016053427</v>
      </c>
      <c r="Q16" s="6">
        <f t="shared" si="3"/>
        <v>9.6772992250513656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2.3333333333333339</v>
      </c>
      <c r="F17" s="19">
        <v>1.247219128924647</v>
      </c>
      <c r="G17" s="18">
        <v>3.8567376676712462</v>
      </c>
      <c r="H17" s="19">
        <v>1.3752328639394256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1.0861142044086869</v>
      </c>
      <c r="O17" s="19">
        <f t="shared" si="1"/>
        <v>3.5805524622579812</v>
      </c>
      <c r="P17" s="18">
        <f t="shared" si="2"/>
        <v>2.4815048037318208</v>
      </c>
      <c r="Q17" s="19">
        <f t="shared" si="3"/>
        <v>5.2319705316106715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25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25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25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25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25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workbookViewId="0">
      <selection activeCell="P9" sqref="P9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1.5945145884786402</v>
      </c>
      <c r="D4" s="8" t="e">
        <v>#NUM!</v>
      </c>
      <c r="E4" s="7" t="e">
        <v>#NUM!</v>
      </c>
      <c r="F4" s="8" t="e">
        <v>#NUM!</v>
      </c>
      <c r="G4" s="7">
        <v>0.48307279058374064</v>
      </c>
      <c r="H4" s="8">
        <v>0.85626588001973269</v>
      </c>
      <c r="I4" s="7">
        <v>0.5</v>
      </c>
      <c r="J4" s="8">
        <v>0.5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-0.37319308943599205</v>
      </c>
      <c r="Q4" s="8">
        <f t="shared" ref="Q4:Q17" si="3">(G4+H4)</f>
        <v>1.3393386706034733</v>
      </c>
      <c r="R4" s="7">
        <f t="shared" ref="R4:R17" si="4">(I4-J4)</f>
        <v>0</v>
      </c>
      <c r="S4" s="8">
        <f t="shared" ref="S4:S17" si="5">(I4+J4)</f>
        <v>1</v>
      </c>
    </row>
    <row r="5" spans="1:19" x14ac:dyDescent="0.25">
      <c r="A5" t="s">
        <v>30</v>
      </c>
      <c r="C5" s="7">
        <v>0.79725729423932012</v>
      </c>
      <c r="D5" s="8">
        <v>0.97923204362440963</v>
      </c>
      <c r="E5" s="7" t="e">
        <v>#NUM!</v>
      </c>
      <c r="F5" s="8" t="e">
        <v>#NUM!</v>
      </c>
      <c r="G5" s="7">
        <v>0</v>
      </c>
      <c r="H5" s="8">
        <v>0</v>
      </c>
      <c r="I5" s="7">
        <v>0</v>
      </c>
      <c r="J5" s="8">
        <v>0</v>
      </c>
      <c r="L5" s="7">
        <f t="shared" ref="L5:L17" si="6">(C5-D5)</f>
        <v>-0.18197474938508951</v>
      </c>
      <c r="M5" s="8">
        <f t="shared" ref="M5:M17" si="7">(C5+D5)</f>
        <v>1.7764893378637296</v>
      </c>
      <c r="N5" s="7" t="e">
        <f t="shared" si="0"/>
        <v>#NUM!</v>
      </c>
      <c r="O5" s="8" t="e">
        <f t="shared" si="1"/>
        <v>#NUM!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-7.5396604732650534</v>
      </c>
      <c r="D6" s="8" t="e">
        <v>#NUM!</v>
      </c>
      <c r="E6" s="7" t="e">
        <v>#NUM!</v>
      </c>
      <c r="F6" s="8" t="e">
        <v>#NUM!</v>
      </c>
      <c r="G6" s="7">
        <v>5.990874131593487</v>
      </c>
      <c r="H6" s="8">
        <v>3.1248618541651383</v>
      </c>
      <c r="I6" s="7">
        <v>2</v>
      </c>
      <c r="J6" s="8">
        <v>2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2.8660122774283487</v>
      </c>
      <c r="Q6" s="8">
        <f t="shared" si="3"/>
        <v>9.1157359857586258</v>
      </c>
      <c r="R6" s="7">
        <f t="shared" si="4"/>
        <v>0</v>
      </c>
      <c r="S6" s="8">
        <f t="shared" si="5"/>
        <v>4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12.756116707829122</v>
      </c>
      <c r="D8" s="8" t="e">
        <v>#NUM!</v>
      </c>
      <c r="E8" s="7" t="e">
        <v>#NUM!</v>
      </c>
      <c r="F8" s="8" t="e">
        <v>#NUM!</v>
      </c>
      <c r="G8" s="7">
        <v>2.1619259828842141</v>
      </c>
      <c r="H8" s="8">
        <v>2.9173415498771078</v>
      </c>
      <c r="I8" s="7">
        <v>6</v>
      </c>
      <c r="J8" s="8">
        <v>1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-0.75541556699289369</v>
      </c>
      <c r="Q8" s="8">
        <f t="shared" si="3"/>
        <v>5.0792675327613219</v>
      </c>
      <c r="R8" s="7">
        <f t="shared" si="4"/>
        <v>5</v>
      </c>
      <c r="S8" s="8">
        <f t="shared" si="5"/>
        <v>7</v>
      </c>
    </row>
    <row r="9" spans="1:19" x14ac:dyDescent="0.25">
      <c r="A9" s="4" t="s">
        <v>12</v>
      </c>
      <c r="B9" s="4"/>
      <c r="C9" s="5">
        <v>10.21645623456407</v>
      </c>
      <c r="D9" s="6">
        <v>5.8753922617464571</v>
      </c>
      <c r="E9" s="5" t="e">
        <v>#NUM!</v>
      </c>
      <c r="F9" s="6" t="e">
        <v>#NUM!</v>
      </c>
      <c r="G9" s="5">
        <v>14.286194406883986</v>
      </c>
      <c r="H9" s="6">
        <v>2.8341261981872603</v>
      </c>
      <c r="I9" s="5">
        <v>15</v>
      </c>
      <c r="J9" s="6">
        <v>0</v>
      </c>
      <c r="K9" s="4"/>
      <c r="L9" s="5">
        <f t="shared" si="6"/>
        <v>4.3410639728176132</v>
      </c>
      <c r="M9" s="6">
        <f t="shared" si="7"/>
        <v>16.091848496310526</v>
      </c>
      <c r="N9" s="5" t="e">
        <f t="shared" si="0"/>
        <v>#NUM!</v>
      </c>
      <c r="O9" s="6" t="e">
        <f t="shared" si="1"/>
        <v>#NUM!</v>
      </c>
      <c r="P9" s="5">
        <f t="shared" si="2"/>
        <v>11.452068208696726</v>
      </c>
      <c r="Q9" s="6">
        <f t="shared" si="3"/>
        <v>17.120320605071246</v>
      </c>
      <c r="R9" s="5">
        <f t="shared" si="4"/>
        <v>15</v>
      </c>
      <c r="S9" s="6">
        <f t="shared" si="5"/>
        <v>15</v>
      </c>
    </row>
    <row r="10" spans="1:19" x14ac:dyDescent="0.25">
      <c r="A10" t="s">
        <v>13</v>
      </c>
      <c r="C10" s="7">
        <v>27</v>
      </c>
      <c r="D10" s="8">
        <v>0</v>
      </c>
      <c r="E10" s="7" t="e">
        <v>#NUM!</v>
      </c>
      <c r="F10" s="8" t="e">
        <v>#NUM!</v>
      </c>
      <c r="G10" s="7">
        <v>19.290522641627803</v>
      </c>
      <c r="H10" s="8">
        <v>12.759827720727131</v>
      </c>
      <c r="I10" s="7">
        <v>18</v>
      </c>
      <c r="J10" s="8">
        <v>5</v>
      </c>
      <c r="L10" s="7">
        <f t="shared" si="6"/>
        <v>27</v>
      </c>
      <c r="M10" s="8">
        <f t="shared" si="7"/>
        <v>27</v>
      </c>
      <c r="N10" s="7" t="e">
        <f t="shared" si="0"/>
        <v>#NUM!</v>
      </c>
      <c r="O10" s="8" t="e">
        <f t="shared" si="1"/>
        <v>#NUM!</v>
      </c>
      <c r="P10" s="7">
        <f t="shared" si="2"/>
        <v>6.5306949209006717</v>
      </c>
      <c r="Q10" s="8">
        <f t="shared" si="3"/>
        <v>32.050350362354934</v>
      </c>
      <c r="R10" s="7">
        <f t="shared" si="4"/>
        <v>13</v>
      </c>
      <c r="S10" s="8">
        <f t="shared" si="5"/>
        <v>23</v>
      </c>
    </row>
    <row r="11" spans="1:19" x14ac:dyDescent="0.25">
      <c r="A11" t="s">
        <v>14</v>
      </c>
      <c r="C11" s="7">
        <v>33.105811692315662</v>
      </c>
      <c r="D11" s="8" t="e">
        <v>#NUM!</v>
      </c>
      <c r="E11" s="7" t="e">
        <v>#NUM!</v>
      </c>
      <c r="F11" s="8" t="e">
        <v>#NUM!</v>
      </c>
      <c r="G11" s="7">
        <v>104.14820975775555</v>
      </c>
      <c r="H11" s="8">
        <v>24.713094759587751</v>
      </c>
      <c r="I11" s="7">
        <v>110</v>
      </c>
      <c r="J11" s="8">
        <v>12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79.435114998167805</v>
      </c>
      <c r="Q11" s="8">
        <f t="shared" si="3"/>
        <v>128.86130451734331</v>
      </c>
      <c r="R11" s="7">
        <f t="shared" si="4"/>
        <v>98</v>
      </c>
      <c r="S11" s="8">
        <f t="shared" si="5"/>
        <v>122</v>
      </c>
    </row>
    <row r="12" spans="1:19" x14ac:dyDescent="0.25">
      <c r="A12" s="4" t="s">
        <v>34</v>
      </c>
      <c r="B12" s="4"/>
      <c r="C12" s="5">
        <v>85.182172412555474</v>
      </c>
      <c r="D12" s="6">
        <v>25.424965566774198</v>
      </c>
      <c r="E12" s="5" t="e">
        <v>#NUM!</v>
      </c>
      <c r="F12" s="6" t="e">
        <v>#NUM!</v>
      </c>
      <c r="G12" s="5">
        <v>70.471158916539508</v>
      </c>
      <c r="H12" s="6">
        <v>13.410181113164313</v>
      </c>
      <c r="I12" s="5">
        <v>77.000000000000014</v>
      </c>
      <c r="J12" s="6">
        <v>6.9999999999999991</v>
      </c>
      <c r="K12" s="4"/>
      <c r="L12" s="5">
        <f t="shared" si="6"/>
        <v>59.757206845781276</v>
      </c>
      <c r="M12" s="6">
        <f t="shared" si="7"/>
        <v>110.60713797932968</v>
      </c>
      <c r="N12" s="5" t="e">
        <f t="shared" si="0"/>
        <v>#NUM!</v>
      </c>
      <c r="O12" s="6" t="e">
        <f t="shared" si="1"/>
        <v>#NUM!</v>
      </c>
      <c r="P12" s="5">
        <f t="shared" si="2"/>
        <v>57.060977803375195</v>
      </c>
      <c r="Q12" s="6">
        <f t="shared" si="3"/>
        <v>83.881340029703821</v>
      </c>
      <c r="R12" s="5">
        <f t="shared" si="4"/>
        <v>70.000000000000014</v>
      </c>
      <c r="S12" s="6">
        <f t="shared" si="5"/>
        <v>84.000000000000014</v>
      </c>
    </row>
    <row r="13" spans="1:19" x14ac:dyDescent="0.25">
      <c r="A13" s="4" t="s">
        <v>25</v>
      </c>
      <c r="B13" s="4"/>
      <c r="C13" s="5">
        <v>7.6082281172820299</v>
      </c>
      <c r="D13" s="6">
        <v>2.3326014191006275</v>
      </c>
      <c r="E13" s="5" t="e">
        <v>#NUM!</v>
      </c>
      <c r="F13" s="6" t="e">
        <v>#NUM!</v>
      </c>
      <c r="G13" s="5">
        <v>8.5976306266534053</v>
      </c>
      <c r="H13" s="6">
        <v>1.2391315211496374</v>
      </c>
      <c r="I13" s="5">
        <v>8.5000000000000018</v>
      </c>
      <c r="J13" s="6">
        <v>1.5</v>
      </c>
      <c r="K13" s="4"/>
      <c r="L13" s="5">
        <f t="shared" si="6"/>
        <v>5.2756266981814024</v>
      </c>
      <c r="M13" s="6">
        <f t="shared" si="7"/>
        <v>9.9408295363826582</v>
      </c>
      <c r="N13" s="5" t="e">
        <f t="shared" si="0"/>
        <v>#NUM!</v>
      </c>
      <c r="O13" s="6" t="e">
        <f t="shared" si="1"/>
        <v>#NUM!</v>
      </c>
      <c r="P13" s="5">
        <f t="shared" si="2"/>
        <v>7.3584991055037676</v>
      </c>
      <c r="Q13" s="6">
        <f t="shared" si="3"/>
        <v>9.8367621478030429</v>
      </c>
      <c r="R13" s="5">
        <f t="shared" si="4"/>
        <v>7.0000000000000018</v>
      </c>
      <c r="S13" s="6">
        <f t="shared" si="5"/>
        <v>10.000000000000002</v>
      </c>
    </row>
    <row r="14" spans="1:19" x14ac:dyDescent="0.25">
      <c r="A14" t="s">
        <v>35</v>
      </c>
      <c r="C14" s="7">
        <v>2</v>
      </c>
      <c r="D14" s="8">
        <v>0</v>
      </c>
      <c r="E14" s="7" t="e">
        <v>#NUM!</v>
      </c>
      <c r="F14" s="8" t="e">
        <v>#NUM!</v>
      </c>
      <c r="G14" s="7">
        <v>0.90611273883249699</v>
      </c>
      <c r="H14" s="8">
        <v>0.79910492321337179</v>
      </c>
      <c r="I14" s="7">
        <v>0</v>
      </c>
      <c r="J14" s="8">
        <v>0</v>
      </c>
      <c r="L14" s="7">
        <f t="shared" si="6"/>
        <v>2</v>
      </c>
      <c r="M14" s="8">
        <f t="shared" si="7"/>
        <v>2</v>
      </c>
      <c r="N14" s="7" t="e">
        <f t="shared" si="0"/>
        <v>#NUM!</v>
      </c>
      <c r="O14" s="8" t="e">
        <f t="shared" si="1"/>
        <v>#NUM!</v>
      </c>
      <c r="P14" s="7">
        <f t="shared" si="2"/>
        <v>0.1070078156191252</v>
      </c>
      <c r="Q14" s="8">
        <f t="shared" si="3"/>
        <v>1.7052176620458688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>
        <v>-4.3780583539145628</v>
      </c>
      <c r="D15" s="8" t="e">
        <v>#NUM!</v>
      </c>
      <c r="E15" s="7" t="e">
        <v>#NUM!</v>
      </c>
      <c r="F15" s="8" t="e">
        <v>#NUM!</v>
      </c>
      <c r="G15" s="7">
        <v>1.576879485442876</v>
      </c>
      <c r="H15" s="8">
        <v>1.3316292113491344</v>
      </c>
      <c r="I15" s="7">
        <v>1.5</v>
      </c>
      <c r="J15" s="8">
        <v>0.5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0.24525027409374167</v>
      </c>
      <c r="Q15" s="8">
        <f t="shared" si="3"/>
        <v>2.9085086967920102</v>
      </c>
      <c r="R15" s="7">
        <f t="shared" si="4"/>
        <v>1</v>
      </c>
      <c r="S15" s="8">
        <f t="shared" si="5"/>
        <v>2</v>
      </c>
    </row>
    <row r="16" spans="1:19" x14ac:dyDescent="0.25">
      <c r="A16" s="4" t="s">
        <v>37</v>
      </c>
      <c r="B16" s="4"/>
      <c r="C16" s="5">
        <v>8</v>
      </c>
      <c r="D16" s="6">
        <v>0</v>
      </c>
      <c r="E16" s="5" t="e">
        <v>#NUM!</v>
      </c>
      <c r="F16" s="6" t="e">
        <v>#NUM!</v>
      </c>
      <c r="G16" s="5">
        <v>7.3192653859096062</v>
      </c>
      <c r="H16" s="6">
        <v>1.2253142398183705</v>
      </c>
      <c r="I16" s="5" t="e">
        <v>#NUM!</v>
      </c>
      <c r="J16" s="6" t="e">
        <v>#NUM!</v>
      </c>
      <c r="K16" s="4"/>
      <c r="L16" s="5">
        <f t="shared" si="6"/>
        <v>8</v>
      </c>
      <c r="M16" s="6">
        <f t="shared" si="7"/>
        <v>8</v>
      </c>
      <c r="N16" s="5" t="e">
        <f t="shared" si="0"/>
        <v>#NUM!</v>
      </c>
      <c r="O16" s="6" t="e">
        <f t="shared" si="1"/>
        <v>#NUM!</v>
      </c>
      <c r="P16" s="5">
        <f t="shared" si="2"/>
        <v>6.0939511460912357</v>
      </c>
      <c r="Q16" s="6">
        <f t="shared" si="3"/>
        <v>8.5445796257279767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4.5931474485652553</v>
      </c>
      <c r="H17" s="19">
        <v>1.3325946113075369</v>
      </c>
      <c r="I17" s="18">
        <v>6</v>
      </c>
      <c r="J17" s="19">
        <v>0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3.2605528372577184</v>
      </c>
      <c r="Q17" s="19">
        <f t="shared" si="3"/>
        <v>5.9257420598727926</v>
      </c>
      <c r="R17" s="18">
        <f t="shared" si="4"/>
        <v>6</v>
      </c>
      <c r="S17" s="19">
        <f t="shared" si="5"/>
        <v>6</v>
      </c>
    </row>
    <row r="20" spans="1:19" x14ac:dyDescent="0.25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25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25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25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25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25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25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25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25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25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25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N25" sqref="N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25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25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25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25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25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25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25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25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25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25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25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25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25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abSelected="1" zoomScale="115" zoomScaleNormal="115" workbookViewId="0">
      <selection activeCell="M17" sqref="M17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-0.20583265923521735</v>
      </c>
      <c r="D4" s="10">
        <v>-0.16897104625861833</v>
      </c>
      <c r="E4" s="9">
        <v>0.17734444500762797</v>
      </c>
      <c r="F4" s="10">
        <v>0.14558465373004226</v>
      </c>
      <c r="G4" s="9">
        <v>0.39641278573982003</v>
      </c>
      <c r="H4" s="10">
        <v>0.325421064886531</v>
      </c>
      <c r="I4" s="9">
        <v>-0.31783605194012093</v>
      </c>
      <c r="J4" s="10">
        <v>-0.26091627263902156</v>
      </c>
      <c r="K4" s="9">
        <v>-0.41265897906105753</v>
      </c>
      <c r="L4" s="10">
        <v>-0.33875780305728087</v>
      </c>
      <c r="M4" s="9">
        <v>1.4547396112965305</v>
      </c>
      <c r="N4" s="10">
        <v>1.1942170648134607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0.8357093457669601</v>
      </c>
      <c r="D5" s="10">
        <v>0.16665634122546152</v>
      </c>
      <c r="E5" s="9">
        <v>-0.20973035162585008</v>
      </c>
      <c r="F5" s="10">
        <v>-4.1824221809816174E-2</v>
      </c>
      <c r="G5" s="9">
        <v>-0.18869031289835902</v>
      </c>
      <c r="H5" s="10">
        <v>-3.7628437843385029E-2</v>
      </c>
      <c r="I5" s="9">
        <v>-0.20973035162585008</v>
      </c>
      <c r="J5" s="10">
        <v>-4.1824221809816174E-2</v>
      </c>
      <c r="K5" s="9">
        <v>-0.20973035162585008</v>
      </c>
      <c r="L5" s="10">
        <v>-4.1824221809816174E-2</v>
      </c>
      <c r="M5" s="9">
        <v>3.7881695595170837</v>
      </c>
      <c r="N5" s="10">
        <v>0.75543307242950397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0.71111280173642655</v>
      </c>
      <c r="D6" s="10">
        <v>2.4752385405297908</v>
      </c>
      <c r="E6" s="9">
        <v>0.21049143382858418</v>
      </c>
      <c r="F6" s="10">
        <v>0.73267772453490743</v>
      </c>
      <c r="G6" s="9">
        <v>-0.2816200368868102</v>
      </c>
      <c r="H6" s="10">
        <v>-0.98026187601390546</v>
      </c>
      <c r="I6" s="9">
        <v>-0.31814313240854747</v>
      </c>
      <c r="J6" s="10">
        <v>-1.1073913179731898</v>
      </c>
      <c r="K6" s="9">
        <v>-0.74492948558468375</v>
      </c>
      <c r="L6" s="10">
        <v>-2.5929475157721495</v>
      </c>
      <c r="M6" s="9">
        <v>-3.716887566144627</v>
      </c>
      <c r="N6" s="10">
        <v>-12.937727083624061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-0.22058539077403183</v>
      </c>
      <c r="D7" s="10">
        <v>-4.64001786897573E-2</v>
      </c>
      <c r="E7" s="9">
        <v>-0.22058539077403183</v>
      </c>
      <c r="F7" s="10">
        <v>-4.64001786897573E-2</v>
      </c>
      <c r="G7" s="9">
        <v>0.86347073173346844</v>
      </c>
      <c r="H7" s="10">
        <v>0.18163123181104637</v>
      </c>
      <c r="I7" s="9">
        <v>-0.18665857810155398</v>
      </c>
      <c r="J7" s="10">
        <v>-3.9263667224274441E-2</v>
      </c>
      <c r="K7" s="9">
        <v>-0.22058539077403183</v>
      </c>
      <c r="L7" s="10">
        <v>-4.64001786897573E-2</v>
      </c>
      <c r="M7" s="9">
        <v>-0.22058539077403183</v>
      </c>
      <c r="N7" s="10">
        <v>-4.64001786897573E-2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-0.45137899401749221</v>
      </c>
      <c r="D8" s="10">
        <v>-1.3295486833355905</v>
      </c>
      <c r="E8" s="9">
        <v>-0.22188725272269952</v>
      </c>
      <c r="F8" s="10">
        <v>-0.65357473124897814</v>
      </c>
      <c r="G8" s="9">
        <v>0.26910291778710721</v>
      </c>
      <c r="H8" s="10">
        <v>0.7926497129189598</v>
      </c>
      <c r="I8" s="9">
        <v>-0.46268653946175453</v>
      </c>
      <c r="J8" s="10">
        <v>-1.3628553554590914</v>
      </c>
      <c r="K8" s="9">
        <v>0.85329968499492537</v>
      </c>
      <c r="L8" s="10">
        <v>2.5134166359361241</v>
      </c>
      <c r="M8" s="9">
        <v>3.4392696851637137</v>
      </c>
      <c r="N8" s="10">
        <v>10.130459197594433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-6.7909645068056509E-2</v>
      </c>
      <c r="D9" s="12">
        <v>-0.24561120015318849</v>
      </c>
      <c r="E9" s="11">
        <v>0.19426854519945749</v>
      </c>
      <c r="F9" s="12">
        <v>0.70261787542307097</v>
      </c>
      <c r="G9" s="11">
        <v>-0.2140008849781915</v>
      </c>
      <c r="H9" s="12">
        <v>-0.77398452223779657</v>
      </c>
      <c r="I9" s="11">
        <v>-0.79671419433206603</v>
      </c>
      <c r="J9" s="12">
        <v>-2.8815042289335224</v>
      </c>
      <c r="K9" s="11">
        <v>0.31259036657322786</v>
      </c>
      <c r="L9" s="12">
        <v>1.1305565654692185</v>
      </c>
      <c r="M9" s="11">
        <v>-1.000867734029754</v>
      </c>
      <c r="N9" s="12">
        <v>-3.6198735113884659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0.52305270234466206</v>
      </c>
      <c r="D10" s="10">
        <v>5.9596681702036314</v>
      </c>
      <c r="E10" s="9">
        <v>-0.43801310984478353</v>
      </c>
      <c r="F10" s="10">
        <v>-4.990726129837963</v>
      </c>
      <c r="G10" s="9">
        <v>6.3798398872050771E-2</v>
      </c>
      <c r="H10" s="10">
        <v>0.72691964951779298</v>
      </c>
      <c r="I10" s="9">
        <v>0.55066962744553782</v>
      </c>
      <c r="J10" s="10">
        <v>6.2743357146877692</v>
      </c>
      <c r="K10" s="9">
        <v>-7.2800452321832715E-2</v>
      </c>
      <c r="L10" s="10">
        <v>-0.82948914427548459</v>
      </c>
      <c r="M10" s="9">
        <v>0.36956488267456999</v>
      </c>
      <c r="N10" s="10">
        <v>4.2108262861996693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0.51832680683855481</v>
      </c>
      <c r="D11" s="10">
        <v>12.105715221238242</v>
      </c>
      <c r="E11" s="9">
        <v>-0.22207718351406927</v>
      </c>
      <c r="F11" s="10">
        <v>-5.1866951608261189</v>
      </c>
      <c r="G11" s="9">
        <v>7.5772722949809287E-2</v>
      </c>
      <c r="H11" s="10">
        <v>1.7697001070868481</v>
      </c>
      <c r="I11" s="9">
        <v>-0.86714914547010857</v>
      </c>
      <c r="J11" s="10">
        <v>-20.252590587449419</v>
      </c>
      <c r="K11" s="9">
        <v>0.15545487593358698</v>
      </c>
      <c r="L11" s="10">
        <v>3.6307064056424281</v>
      </c>
      <c r="M11" s="9">
        <v>-3.1806473755620268</v>
      </c>
      <c r="N11" s="10">
        <v>-74.285201613594495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0.44967819866905151</v>
      </c>
      <c r="D12" s="12">
        <v>6.3891388352625</v>
      </c>
      <c r="E12" s="11">
        <v>-5.4790720680035376E-2</v>
      </c>
      <c r="F12" s="12">
        <v>-0.77848008274573033</v>
      </c>
      <c r="G12" s="11">
        <v>0.11363876303607899</v>
      </c>
      <c r="H12" s="12">
        <v>1.6146075932832957</v>
      </c>
      <c r="I12" s="11">
        <v>-1.618924916518679</v>
      </c>
      <c r="J12" s="12">
        <v>-23.002084793343734</v>
      </c>
      <c r="K12" s="11">
        <v>0.22512480559497933</v>
      </c>
      <c r="L12" s="12">
        <v>3.1986288026971579</v>
      </c>
      <c r="M12" s="11">
        <v>1.0166089976047257</v>
      </c>
      <c r="N12" s="12">
        <v>14.444231555139126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0.55031903205688681</v>
      </c>
      <c r="D13" s="12">
        <v>1.0301905730147265</v>
      </c>
      <c r="E13" s="11">
        <v>8.055073024637617E-2</v>
      </c>
      <c r="F13" s="12">
        <v>0.15078999292303408</v>
      </c>
      <c r="G13" s="11">
        <v>0.15819463419340832</v>
      </c>
      <c r="H13" s="12">
        <v>0.2961384421658817</v>
      </c>
      <c r="I13" s="11">
        <v>-1.4946272239275653</v>
      </c>
      <c r="J13" s="12">
        <v>-2.7979240886987595</v>
      </c>
      <c r="K13" s="11">
        <v>-0.26292175026340814</v>
      </c>
      <c r="L13" s="12">
        <v>-0.49218633698624537</v>
      </c>
      <c r="M13" s="11">
        <v>-0.47526545322879105</v>
      </c>
      <c r="N13" s="12">
        <v>-0.88969118106978407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0.18627204200238595</v>
      </c>
      <c r="D14" s="10">
        <v>0.21448206485862054</v>
      </c>
      <c r="E14" s="9">
        <v>-0.21354784164215299</v>
      </c>
      <c r="F14" s="10">
        <v>-0.24588865580227015</v>
      </c>
      <c r="G14" s="9">
        <v>-6.1998489623862625E-4</v>
      </c>
      <c r="H14" s="10">
        <v>-7.1387868676886512E-4</v>
      </c>
      <c r="I14" s="9">
        <v>0.26845158507637007</v>
      </c>
      <c r="J14" s="10">
        <v>0.30910731241681444</v>
      </c>
      <c r="K14" s="9">
        <v>7.5755985452902797E-2</v>
      </c>
      <c r="L14" s="10">
        <v>8.7228872409795599E-2</v>
      </c>
      <c r="M14" s="9">
        <v>0.64320132672219144</v>
      </c>
      <c r="N14" s="10">
        <v>0.74061113622951957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0.52373567951427535</v>
      </c>
      <c r="D15" s="10">
        <v>0.60089822125792081</v>
      </c>
      <c r="E15" s="9">
        <v>-0.48262704186744743</v>
      </c>
      <c r="F15" s="10">
        <v>-0.55373300375121093</v>
      </c>
      <c r="G15" s="9">
        <v>6.8532388904629357E-2</v>
      </c>
      <c r="H15" s="10">
        <v>7.8629339573618617E-2</v>
      </c>
      <c r="I15" s="9">
        <v>0.50325172620730474</v>
      </c>
      <c r="J15" s="10">
        <v>0.57739634504833282</v>
      </c>
      <c r="K15" s="9">
        <v>1.9143865903810044E-2</v>
      </c>
      <c r="L15" s="10">
        <v>2.196435228600091E-2</v>
      </c>
      <c r="M15" s="9">
        <v>-5.4850625403898938</v>
      </c>
      <c r="N15" s="10">
        <v>-6.2931827120609647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0.26185170970449295</v>
      </c>
      <c r="D16" s="12">
        <v>0.49491079512677949</v>
      </c>
      <c r="E16" s="11">
        <v>0.51950928993458101</v>
      </c>
      <c r="F16" s="12">
        <v>0.98189450833614522</v>
      </c>
      <c r="G16" s="11">
        <v>-0.2236234688165788</v>
      </c>
      <c r="H16" s="12">
        <v>-0.42265780462506797</v>
      </c>
      <c r="I16" s="11">
        <v>-1.8450220628861222</v>
      </c>
      <c r="J16" s="12">
        <v>-3.4871696549161544</v>
      </c>
      <c r="K16" s="11">
        <v>-0.80714109895837072</v>
      </c>
      <c r="L16" s="12">
        <v>-1.5255307804397953</v>
      </c>
      <c r="M16" s="11">
        <v>0.62979293853596752</v>
      </c>
      <c r="N16" s="12">
        <v>1.1903352639087945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-1.3741062520662768</v>
      </c>
      <c r="D17" s="14">
        <v>-2.03438761307532</v>
      </c>
      <c r="E17" s="13">
        <v>0.45303391485471667</v>
      </c>
      <c r="F17" s="14">
        <v>0.67072439507319936</v>
      </c>
      <c r="G17" s="13">
        <v>0.6006725911866484</v>
      </c>
      <c r="H17" s="14">
        <v>0.8893059595547439</v>
      </c>
      <c r="I17" s="13">
        <v>-2.0042543132961015</v>
      </c>
      <c r="J17" s="14">
        <v>-2.967332505976914</v>
      </c>
      <c r="K17" s="13">
        <v>-0.31393995026475552</v>
      </c>
      <c r="L17" s="14">
        <v>-0.46479342125669598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53</v>
      </c>
      <c r="B21">
        <f>Team!J$9</f>
        <v>10.21959458069694</v>
      </c>
      <c r="C21">
        <f>Team!K$9-B21</f>
        <v>7.2334703150186375</v>
      </c>
      <c r="E21" t="s">
        <v>53</v>
      </c>
      <c r="F21">
        <f>Team!J$12</f>
        <v>56.52969401384081</v>
      </c>
      <c r="G21">
        <f>Team!K$12-F21</f>
        <v>28.416493654782528</v>
      </c>
      <c r="I21" t="s">
        <v>53</v>
      </c>
      <c r="J21">
        <f>Team!J$16</f>
        <v>4.9196224822650914</v>
      </c>
      <c r="K21">
        <f>Team!K$16-J21</f>
        <v>3.7800845051658358</v>
      </c>
      <c r="M21" t="s">
        <v>53</v>
      </c>
      <c r="N21">
        <f>Team!J$17</f>
        <v>2.4868155417117266</v>
      </c>
      <c r="O21">
        <f>Team!K$17-N21</f>
        <v>2.9610339249075728</v>
      </c>
    </row>
    <row r="22" spans="1:16" x14ac:dyDescent="0.25">
      <c r="A22" t="s">
        <v>0</v>
      </c>
      <c r="B22">
        <f>Cas!L$9</f>
        <v>9.7273905461009136</v>
      </c>
      <c r="C22">
        <f>Cas!M$9-B22</f>
        <v>7.7266559993968684</v>
      </c>
      <c r="E22" t="s">
        <v>0</v>
      </c>
      <c r="F22">
        <f>Cas!L$12</f>
        <v>71.968327638887288</v>
      </c>
      <c r="G22">
        <f>Cas!M$12-F22</f>
        <v>10.317504107583119</v>
      </c>
      <c r="I22" t="s">
        <v>0</v>
      </c>
      <c r="J22">
        <f>Cas!L$16</f>
        <v>5.6574828671307262</v>
      </c>
      <c r="K22">
        <f>Cas!M$16-J22</f>
        <v>3.2941853281745175</v>
      </c>
      <c r="M22" t="s">
        <v>0</v>
      </c>
      <c r="N22">
        <f>Cas!L$17</f>
        <v>1.6828274810518233</v>
      </c>
      <c r="O22">
        <f>Cas!M$17-N22</f>
        <v>0.50023482369954086</v>
      </c>
    </row>
    <row r="23" spans="1:16" x14ac:dyDescent="0.25">
      <c r="A23" t="s">
        <v>19</v>
      </c>
      <c r="B23">
        <f>Ben!L$9</f>
        <v>12.232422258918584</v>
      </c>
      <c r="C23">
        <f>Ben!M$9-B23</f>
        <v>4.6130507249140447</v>
      </c>
      <c r="E23" t="s">
        <v>19</v>
      </c>
      <c r="F23">
        <f>Ben!L$12</f>
        <v>54.989247949989711</v>
      </c>
      <c r="G23">
        <f>Ben!M$12-F23</f>
        <v>29.940425649361821</v>
      </c>
      <c r="I23" t="s">
        <v>19</v>
      </c>
      <c r="J23">
        <f>Ben!L$16</f>
        <v>7.0301378770160392</v>
      </c>
      <c r="K23">
        <f>Ben!M$16-J23</f>
        <v>1.5228427348226239</v>
      </c>
      <c r="M23" t="s">
        <v>19</v>
      </c>
      <c r="N23">
        <f>Ben!L$17</f>
        <v>3.9663255131680901</v>
      </c>
      <c r="O23">
        <f>Ben!M$17-N23</f>
        <v>1.343462775764046</v>
      </c>
    </row>
    <row r="24" spans="1:16" x14ac:dyDescent="0.25">
      <c r="A24" t="s">
        <v>17</v>
      </c>
      <c r="B24">
        <f>Lucas!L$9</f>
        <v>8.6570238113402489</v>
      </c>
      <c r="C24">
        <f>Lucas!M$9-B24</f>
        <v>8.8106428247489816</v>
      </c>
      <c r="E24" t="s">
        <v>17</v>
      </c>
      <c r="F24">
        <f>Lucas!L$12</f>
        <v>56.408866997082214</v>
      </c>
      <c r="G24">
        <f>Lucas!M$12-F24</f>
        <v>31.887362907234859</v>
      </c>
      <c r="I24" t="s">
        <v>17</v>
      </c>
      <c r="J24">
        <f>Lucas!L$16</f>
        <v>4.8090883128257129</v>
      </c>
      <c r="K24">
        <f>Lucas!M$16-J24</f>
        <v>3.1558372372808492</v>
      </c>
      <c r="M24" t="s">
        <v>17</v>
      </c>
      <c r="N24">
        <f>Lucas!L$17</f>
        <v>4.4928344902655688</v>
      </c>
      <c r="O24">
        <f>Lucas!M$17-N24</f>
        <v>0.72760795053217819</v>
      </c>
    </row>
    <row r="25" spans="1:16" x14ac:dyDescent="0.25">
      <c r="A25" t="s">
        <v>18</v>
      </c>
      <c r="B25">
        <f>Jillian!L$9</f>
        <v>4.7799028067139107</v>
      </c>
      <c r="C25">
        <f>Jillian!M$9-B25</f>
        <v>12.349845420610208</v>
      </c>
      <c r="E25" t="s">
        <v>18</v>
      </c>
      <c r="F25">
        <f>Jillian!L$12</f>
        <v>41.438766222485036</v>
      </c>
      <c r="G25">
        <f>Jillian!M$12-F25</f>
        <v>12.594179683175156</v>
      </c>
      <c r="I25" t="s">
        <v>18</v>
      </c>
      <c r="J25">
        <f>Jillian!L$16</f>
        <v>2.1032889912193209</v>
      </c>
      <c r="K25">
        <f>Jillian!M$16-J25</f>
        <v>2.4384121799114604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14.33738829985406</v>
      </c>
      <c r="C26">
        <f>Keller!M$9-B26</f>
        <v>1.2589960231353885</v>
      </c>
      <c r="E26" t="s">
        <v>15</v>
      </c>
      <c r="F26">
        <f>Keller!L$12</f>
        <v>65.728985662234265</v>
      </c>
      <c r="G26">
        <f>Keller!M$12-F26</f>
        <v>16.41516799575848</v>
      </c>
      <c r="I26" t="s">
        <v>15</v>
      </c>
      <c r="J26">
        <f>Keller!L$16</f>
        <v>4.2566108571998367</v>
      </c>
      <c r="K26">
        <f>Keller!M$16-J26</f>
        <v>2.055046196903147</v>
      </c>
      <c r="M26" t="s">
        <v>15</v>
      </c>
      <c r="N26">
        <f>Keller!L$17</f>
        <v>1.848060880134949</v>
      </c>
      <c r="O26">
        <f>Keller!M$17-N26</f>
        <v>3.3089564091705377</v>
      </c>
    </row>
    <row r="27" spans="1:16" x14ac:dyDescent="0.25">
      <c r="A27" t="s">
        <v>2</v>
      </c>
      <c r="B27">
        <f>Matt!L$9</f>
        <v>4.3410639728176132</v>
      </c>
      <c r="C27">
        <f>Matt!M$9-B27</f>
        <v>11.750784523492912</v>
      </c>
      <c r="E27" t="s">
        <v>2</v>
      </c>
      <c r="F27">
        <f>Matt!L$12</f>
        <v>59.757206845781276</v>
      </c>
      <c r="G27">
        <f>Matt!M$12-F27</f>
        <v>50.849931133548402</v>
      </c>
      <c r="I27" t="s">
        <v>2</v>
      </c>
      <c r="J27">
        <f>Matt!L$16</f>
        <v>8</v>
      </c>
      <c r="K27">
        <f>Matt!M$16-J27</f>
        <v>0</v>
      </c>
      <c r="M27" t="s">
        <v>2</v>
      </c>
      <c r="N27" t="e">
        <f>Matt!L$17</f>
        <v>#NUM!</v>
      </c>
      <c r="O27" t="e">
        <f>Matt!M$17-N27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30" zoomScaleNormal="130" workbookViewId="0">
      <selection activeCell="N13" sqref="N13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-6.2882146651308451E-2</v>
      </c>
      <c r="D4" s="10">
        <v>-5.1620875669686261E-2</v>
      </c>
      <c r="E4" s="9">
        <v>1.7085002926188295E-2</v>
      </c>
      <c r="F4" s="10">
        <v>1.402532926809108E-2</v>
      </c>
      <c r="G4" s="9">
        <v>5.1717643262804987E-2</v>
      </c>
      <c r="H4" s="10">
        <v>4.2455771231895312E-2</v>
      </c>
      <c r="I4" s="9">
        <v>-1.3620306978325392</v>
      </c>
      <c r="J4" s="10">
        <v>-1.1181109592359397</v>
      </c>
    </row>
    <row r="5" spans="1:10" x14ac:dyDescent="0.25">
      <c r="A5" t="s">
        <v>30</v>
      </c>
      <c r="C5" s="9">
        <v>-0.20973035160047326</v>
      </c>
      <c r="D5" s="10">
        <v>-4.18242217945375E-2</v>
      </c>
      <c r="E5" s="9">
        <v>1.0284860526985768</v>
      </c>
      <c r="F5" s="10">
        <v>0.20509968372434939</v>
      </c>
      <c r="G5" s="9">
        <v>-0.20021324064775706</v>
      </c>
      <c r="H5" s="10">
        <v>-3.9926328827248322E-2</v>
      </c>
      <c r="I5" s="9">
        <v>-1.6495397037638881</v>
      </c>
      <c r="J5" s="10">
        <v>-0.32894959600573548</v>
      </c>
    </row>
    <row r="6" spans="1:10" x14ac:dyDescent="0.25">
      <c r="A6" t="s">
        <v>31</v>
      </c>
      <c r="C6" s="9">
        <v>-1.0762624182607596E-2</v>
      </c>
      <c r="D6" s="10">
        <v>-3.7462498367433206E-2</v>
      </c>
      <c r="E6" s="9">
        <v>0.45648615606776832</v>
      </c>
      <c r="F6" s="10">
        <v>1.5889351506001699</v>
      </c>
      <c r="G6" s="9">
        <v>-0.16104902899581294</v>
      </c>
      <c r="H6" s="10">
        <v>-0.56057880340950295</v>
      </c>
      <c r="I6" s="9">
        <v>-0.58689565434168511</v>
      </c>
      <c r="J6" s="10">
        <v>-2.0428640004135179</v>
      </c>
    </row>
    <row r="7" spans="1:10" x14ac:dyDescent="0.25">
      <c r="A7" t="s">
        <v>32</v>
      </c>
      <c r="C7" s="9">
        <v>0.34856945834866448</v>
      </c>
      <c r="D7" s="10">
        <v>7.33216515301022E-2</v>
      </c>
      <c r="E7" s="9">
        <v>-0.22058539080101774</v>
      </c>
      <c r="F7" s="10">
        <v>-4.6400178700583515E-2</v>
      </c>
      <c r="G7" s="9">
        <v>-0.22058539080101774</v>
      </c>
      <c r="H7" s="10">
        <v>-4.6400178700583515E-2</v>
      </c>
      <c r="I7" s="9">
        <v>-0.22058539080101774</v>
      </c>
      <c r="J7" s="10">
        <v>-4.6400178700583515E-2</v>
      </c>
    </row>
    <row r="8" spans="1:10" x14ac:dyDescent="0.25">
      <c r="A8" t="s">
        <v>33</v>
      </c>
      <c r="C8" s="9">
        <v>-3.4881228209621785E-2</v>
      </c>
      <c r="D8" s="10">
        <v>-0.10274357393289568</v>
      </c>
      <c r="E8" s="9">
        <v>-0.2391239324857643</v>
      </c>
      <c r="F8" s="10">
        <v>-0.70434582431643888</v>
      </c>
      <c r="G8" s="9">
        <v>0.12343758932130436</v>
      </c>
      <c r="H8" s="10">
        <v>0.36358866173850712</v>
      </c>
      <c r="I8" s="9">
        <v>-1.2367716372025768</v>
      </c>
      <c r="J8" s="10">
        <v>-3.6429433442363637</v>
      </c>
    </row>
    <row r="9" spans="1:10" x14ac:dyDescent="0.25">
      <c r="A9" s="4" t="s">
        <v>12</v>
      </c>
      <c r="C9" s="11">
        <v>0.11482940224156415</v>
      </c>
      <c r="D9" s="12">
        <v>0.4153075348531452</v>
      </c>
      <c r="E9" s="11">
        <v>-0.56697335364612389</v>
      </c>
      <c r="F9" s="12">
        <v>-2.0505924548387231</v>
      </c>
      <c r="G9" s="11">
        <v>0.12744148610268544</v>
      </c>
      <c r="H9" s="12">
        <v>0.46092210181487658</v>
      </c>
      <c r="I9" s="11">
        <v>-6.0963921553366678</v>
      </c>
      <c r="J9" s="12">
        <v>-22.049035770513441</v>
      </c>
    </row>
    <row r="10" spans="1:10" x14ac:dyDescent="0.25">
      <c r="A10" t="s">
        <v>13</v>
      </c>
      <c r="C10" s="9">
        <v>0.18848071453709467</v>
      </c>
      <c r="D10" s="10">
        <v>2.1475513082235906</v>
      </c>
      <c r="E10" s="9">
        <v>0.54630637227936218</v>
      </c>
      <c r="F10" s="10">
        <v>6.2246207383118133</v>
      </c>
      <c r="G10" s="9">
        <v>-0.36868662534775887</v>
      </c>
      <c r="H10" s="10">
        <v>-4.2008194129288086</v>
      </c>
      <c r="I10" s="9">
        <v>-0.39838242834817789</v>
      </c>
      <c r="J10" s="10">
        <v>-4.5391737147942592</v>
      </c>
    </row>
    <row r="11" spans="1:10" x14ac:dyDescent="0.25">
      <c r="A11" t="s">
        <v>14</v>
      </c>
      <c r="C11" s="9">
        <v>6.1270132786687727E-2</v>
      </c>
      <c r="D11" s="10">
        <v>1.4309867234095321</v>
      </c>
      <c r="E11" s="9">
        <v>0.44246740565873394</v>
      </c>
      <c r="F11" s="10">
        <v>10.333990710342917</v>
      </c>
      <c r="G11" s="9">
        <v>-0.21438308537252904</v>
      </c>
      <c r="H11" s="10">
        <v>-5.0069966383085074</v>
      </c>
      <c r="I11" s="9">
        <v>-2.011683507446191</v>
      </c>
      <c r="J11" s="10">
        <v>-46.983615995734851</v>
      </c>
    </row>
    <row r="12" spans="1:10" x14ac:dyDescent="0.25">
      <c r="A12" s="4" t="s">
        <v>34</v>
      </c>
      <c r="C12" s="11">
        <v>-8.5334534032777548E-2</v>
      </c>
      <c r="D12" s="12">
        <v>-1.2124541215003291</v>
      </c>
      <c r="E12" s="11">
        <v>0.43548873399850835</v>
      </c>
      <c r="F12" s="12">
        <v>6.1875314184130872</v>
      </c>
      <c r="G12" s="11">
        <v>-7.871229614310768E-2</v>
      </c>
      <c r="H12" s="12">
        <v>-1.1183637310869727</v>
      </c>
      <c r="I12" s="11">
        <v>-4.351104272010561</v>
      </c>
      <c r="J12" s="12">
        <v>-61.821563420625637</v>
      </c>
    </row>
    <row r="13" spans="1:10" x14ac:dyDescent="0.25">
      <c r="A13" s="4" t="s">
        <v>25</v>
      </c>
      <c r="C13" s="11">
        <v>-7.7993437645511629E-2</v>
      </c>
      <c r="D13" s="12">
        <v>-0.14600277203336809</v>
      </c>
      <c r="E13" s="11">
        <v>0.57246144766322538</v>
      </c>
      <c r="F13" s="12">
        <v>1.0716409067766701</v>
      </c>
      <c r="G13" s="11">
        <v>-0.13772087682807796</v>
      </c>
      <c r="H13" s="12">
        <v>-0.25781181584990165</v>
      </c>
      <c r="I13" s="11">
        <v>-3.8274506521963594</v>
      </c>
      <c r="J13" s="12">
        <v>-7.1649413323910585</v>
      </c>
    </row>
    <row r="14" spans="1:10" x14ac:dyDescent="0.25">
      <c r="A14" t="s">
        <v>35</v>
      </c>
      <c r="C14" s="9">
        <v>0.19954516881650564</v>
      </c>
      <c r="D14" s="10">
        <v>0.22976534416209438</v>
      </c>
      <c r="E14" s="9">
        <v>0.464550659877631</v>
      </c>
      <c r="F14" s="10">
        <v>0.53490466785324142</v>
      </c>
      <c r="G14" s="9">
        <v>-0.35382623170580146</v>
      </c>
      <c r="H14" s="10">
        <v>-0.4074115468875027</v>
      </c>
      <c r="I14" s="9">
        <v>0.42608289058038251</v>
      </c>
      <c r="J14" s="10">
        <v>0.49061113619746899</v>
      </c>
    </row>
    <row r="15" spans="1:10" x14ac:dyDescent="0.25">
      <c r="A15" t="s">
        <v>36</v>
      </c>
      <c r="C15" s="9">
        <v>0.20891810953726733</v>
      </c>
      <c r="D15" s="10">
        <v>0.23969823961479531</v>
      </c>
      <c r="E15" s="9">
        <v>0.50477129961812406</v>
      </c>
      <c r="F15" s="10">
        <v>0.57913979881650102</v>
      </c>
      <c r="G15" s="9">
        <v>-0.37516073955050572</v>
      </c>
      <c r="H15" s="10">
        <v>-0.43043357534689841</v>
      </c>
      <c r="I15" s="9">
        <v>1.7664265053023853</v>
      </c>
      <c r="J15" s="10">
        <v>2.026676024724261</v>
      </c>
    </row>
    <row r="16" spans="1:10" x14ac:dyDescent="0.25">
      <c r="A16" s="4" t="s">
        <v>37</v>
      </c>
      <c r="C16" s="11">
        <v>-0.49554834945957404</v>
      </c>
      <c r="D16" s="12">
        <v>-0.9366073184042607</v>
      </c>
      <c r="E16" s="11">
        <v>0.28117771647263801</v>
      </c>
      <c r="F16" s="12">
        <v>0.53143776446369717</v>
      </c>
      <c r="G16" s="11">
        <v>0.37149863306616032</v>
      </c>
      <c r="H16" s="12">
        <v>0.70214811306788505</v>
      </c>
      <c r="I16" s="11">
        <v>0.62979293846486906</v>
      </c>
      <c r="J16" s="12">
        <v>1.1903352637311952</v>
      </c>
    </row>
    <row r="17" spans="1:15" ht="15.75" thickBot="1" x14ac:dyDescent="0.3">
      <c r="A17" s="4" t="s">
        <v>38</v>
      </c>
      <c r="C17" s="13">
        <v>-0.79438096970655026</v>
      </c>
      <c r="D17" s="14">
        <v>-1.1760944994272005</v>
      </c>
      <c r="E17" s="13">
        <v>-0.18030372280667906</v>
      </c>
      <c r="F17" s="14">
        <v>-0.26694271981051632</v>
      </c>
      <c r="G17" s="13">
        <v>0.66303306205805812</v>
      </c>
      <c r="H17" s="14">
        <v>0.98163169431527963</v>
      </c>
      <c r="I17" s="13">
        <v>-1.1036679859501533</v>
      </c>
      <c r="J17" s="14">
        <v>-1.6339991729023526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53</v>
      </c>
      <c r="B21">
        <f>Team!J$9</f>
        <v>10.21959458069694</v>
      </c>
      <c r="C21">
        <f>Team!K$9-B21</f>
        <v>7.2334703150186375</v>
      </c>
      <c r="E21" t="s">
        <v>53</v>
      </c>
      <c r="F21">
        <f>Team!J$12</f>
        <v>56.52969401384081</v>
      </c>
      <c r="G21">
        <f>Team!K$12-F21</f>
        <v>28.416493654782528</v>
      </c>
      <c r="I21" t="s">
        <v>53</v>
      </c>
      <c r="J21">
        <f>Team!J$16</f>
        <v>4.9196224822650914</v>
      </c>
      <c r="K21">
        <f>Team!K$16-J21</f>
        <v>3.7800845051658358</v>
      </c>
      <c r="M21" t="s">
        <v>53</v>
      </c>
      <c r="N21">
        <f>Team!J$17</f>
        <v>2.4868155417117266</v>
      </c>
      <c r="O21">
        <f>Team!K$17-N21</f>
        <v>2.9610339249075728</v>
      </c>
    </row>
    <row r="22" spans="1:15" x14ac:dyDescent="0.25">
      <c r="A22" t="s">
        <v>1</v>
      </c>
      <c r="B22">
        <f>Zoe!N$9</f>
        <v>11.147242946095691</v>
      </c>
      <c r="C22">
        <f>Zoe!O$9-B22</f>
        <v>6.2087886716331901</v>
      </c>
      <c r="E22" t="s">
        <v>1</v>
      </c>
      <c r="F22">
        <f>Zoe!N$12</f>
        <v>53.954913228349348</v>
      </c>
      <c r="G22">
        <f>Zoe!O$12-F22</f>
        <v>31.141147019757447</v>
      </c>
      <c r="I22" t="s">
        <v>1</v>
      </c>
      <c r="J22">
        <f>Zoe!N$16</f>
        <v>3.9553612938336205</v>
      </c>
      <c r="K22">
        <f>Zoe!O$16-J22</f>
        <v>3.8353922480618472</v>
      </c>
      <c r="M22" t="s">
        <v>1</v>
      </c>
      <c r="N22">
        <f>Zoe!N$17</f>
        <v>1.4576003966854392</v>
      </c>
      <c r="O22">
        <f>Zoe!O$17-N22</f>
        <v>2.6672752202460934</v>
      </c>
    </row>
    <row r="23" spans="1:15" x14ac:dyDescent="0.25">
      <c r="A23" t="s">
        <v>23</v>
      </c>
      <c r="B23">
        <f>Max!N$9</f>
        <v>6.4716364521222145</v>
      </c>
      <c r="C23">
        <f>Max!O$9-B23</f>
        <v>10.628201680196405</v>
      </c>
      <c r="E23" t="s">
        <v>23</v>
      </c>
      <c r="F23">
        <f>Max!N$12</f>
        <v>68.789393438904554</v>
      </c>
      <c r="G23">
        <f>Max!O$12-F23</f>
        <v>16.27215767847386</v>
      </c>
      <c r="I23" t="s">
        <v>23</v>
      </c>
      <c r="J23">
        <f>Max!N$16</f>
        <v>5.3712627400347879</v>
      </c>
      <c r="K23">
        <f>Max!O$16-J23</f>
        <v>3.939679521395429</v>
      </c>
      <c r="M23" t="s">
        <v>23</v>
      </c>
      <c r="N23">
        <f>Max!N$17</f>
        <v>2.4378730843547398</v>
      </c>
      <c r="O23">
        <f>Max!O$17-N23</f>
        <v>2.5250334041408609</v>
      </c>
    </row>
    <row r="24" spans="1:15" x14ac:dyDescent="0.25">
      <c r="A24" t="s">
        <v>20</v>
      </c>
      <c r="B24">
        <f>Hailey!N$9</f>
        <v>11.479606936966059</v>
      </c>
      <c r="C24">
        <f>Hailey!O$9-B24</f>
        <v>5.6352898238159153</v>
      </c>
      <c r="E24" t="s">
        <v>20</v>
      </c>
      <c r="F24">
        <f>Hailey!N$12</f>
        <v>55.523192703980399</v>
      </c>
      <c r="G24">
        <f>Hailey!O$12-F24</f>
        <v>28.19276884932205</v>
      </c>
      <c r="I24" t="s">
        <v>20</v>
      </c>
      <c r="J24">
        <f>Hailey!N$16</f>
        <v>6.1231824417864855</v>
      </c>
      <c r="K24">
        <f>Hailey!O$16-J24</f>
        <v>2.7772608151004095</v>
      </c>
      <c r="M24" t="s">
        <v>20</v>
      </c>
      <c r="N24">
        <f>Hailey!N$17</f>
        <v>4.2126781526299153</v>
      </c>
      <c r="O24">
        <f>Hailey!O$17-N24</f>
        <v>1.4725720958421018</v>
      </c>
    </row>
    <row r="25" spans="1:15" x14ac:dyDescent="0.25">
      <c r="A25" t="s">
        <v>21</v>
      </c>
      <c r="B25" t="e">
        <f>Caleb!N$9</f>
        <v>#NUM!</v>
      </c>
      <c r="C25" t="e">
        <f>Caleb!O$9-B25</f>
        <v>#NUM!</v>
      </c>
      <c r="E25" t="s">
        <v>21</v>
      </c>
      <c r="F25" t="e">
        <f>Caleb!N$12</f>
        <v>#NUM!</v>
      </c>
      <c r="G25" t="e">
        <f>Caleb!O$12-F25</f>
        <v>#NUM!</v>
      </c>
      <c r="I25" t="s">
        <v>21</v>
      </c>
      <c r="J25">
        <f>Caleb!N$16</f>
        <v>8</v>
      </c>
      <c r="K25">
        <f>Caleb!O$16-J25</f>
        <v>0</v>
      </c>
      <c r="M25" t="s">
        <v>21</v>
      </c>
      <c r="N25">
        <f>Caleb!N$17</f>
        <v>1.0861142044086869</v>
      </c>
      <c r="O25">
        <f>Caleb!O$17-N25</f>
        <v>2.4944382578492945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M11" sqref="M11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0.20570679852939946</v>
      </c>
      <c r="D4" s="10">
        <v>0.16886772537617678</v>
      </c>
      <c r="E4" s="9">
        <v>-0.27886118783151942</v>
      </c>
      <c r="F4" s="10">
        <v>-0.22892123557149865</v>
      </c>
      <c r="G4" s="9">
        <v>0.10083297503835316</v>
      </c>
      <c r="H4" s="10">
        <v>8.2775266833030603E-2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0.53310407316053465</v>
      </c>
      <c r="D5" s="10">
        <v>0.10631109336270222</v>
      </c>
      <c r="E5" s="9">
        <v>-0.19736029921608333</v>
      </c>
      <c r="F5" s="10">
        <v>-3.9357398024857437E-2</v>
      </c>
      <c r="G5" s="9">
        <v>-0.2097303515750964</v>
      </c>
      <c r="H5" s="10">
        <v>-4.1824221779258847E-2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0.41994228308327491</v>
      </c>
      <c r="D6" s="10">
        <v>1.4617333865374311</v>
      </c>
      <c r="E6" s="9">
        <v>-0.53543606048210068</v>
      </c>
      <c r="F6" s="10">
        <v>-1.8637436559527365</v>
      </c>
      <c r="G6" s="9">
        <v>0.17030803685345733</v>
      </c>
      <c r="H6" s="10">
        <v>0.59280752020624661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0.57083750594296778</v>
      </c>
      <c r="D7" s="10">
        <v>0.12007577741892123</v>
      </c>
      <c r="E7" s="9">
        <v>-0.22058539082800369</v>
      </c>
      <c r="F7" s="10">
        <v>-4.640017871140973E-2</v>
      </c>
      <c r="G7" s="9">
        <v>-0.22058539082800369</v>
      </c>
      <c r="H7" s="10">
        <v>-4.640017871140973E-2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-0.66285134122855704</v>
      </c>
      <c r="D8" s="10">
        <v>-1.9524460371969941</v>
      </c>
      <c r="E8" s="9">
        <v>0.71865738427467885</v>
      </c>
      <c r="F8" s="10">
        <v>2.1168242028881088</v>
      </c>
      <c r="G8" s="9">
        <v>-0.15743588242888351</v>
      </c>
      <c r="H8" s="10">
        <v>-0.46373152717948019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-1.3756195833884573E-2</v>
      </c>
      <c r="D9" s="12">
        <v>-4.975251692409266E-2</v>
      </c>
      <c r="E9" s="11">
        <v>-0.12935337844535316</v>
      </c>
      <c r="F9" s="12">
        <v>-0.46783690985545157</v>
      </c>
      <c r="G9" s="11">
        <v>0.12438418650283148</v>
      </c>
      <c r="H9" s="12">
        <v>0.44986465871823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3.9384762568464814E-2</v>
      </c>
      <c r="D10" s="10">
        <v>0.44875041242652358</v>
      </c>
      <c r="E10" s="9">
        <v>0.3119757335498255</v>
      </c>
      <c r="F10" s="10">
        <v>3.5546548961462605</v>
      </c>
      <c r="G10" s="9">
        <v>-0.30706053532212185</v>
      </c>
      <c r="H10" s="10">
        <v>-3.4986510741603887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-0.25163120394171729</v>
      </c>
      <c r="D11" s="10">
        <v>-5.8769402905725912</v>
      </c>
      <c r="E11" s="9">
        <v>0.35808601067444495</v>
      </c>
      <c r="F11" s="10">
        <v>8.3632318673421935</v>
      </c>
      <c r="G11" s="9">
        <v>-0.13884615535545847</v>
      </c>
      <c r="H11" s="10">
        <v>-3.2428035625843705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-0.44191377502051093</v>
      </c>
      <c r="D12" s="12">
        <v>-6.2788199864521488</v>
      </c>
      <c r="E12" s="11">
        <v>0.38106890984052416</v>
      </c>
      <c r="F12" s="12">
        <v>5.4143211245477971</v>
      </c>
      <c r="G12" s="11">
        <v>-1.8776556247513291E-2</v>
      </c>
      <c r="H12" s="12">
        <v>-0.26678194550092371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-4.3339654212177579E-2</v>
      </c>
      <c r="D13" s="12">
        <v>-8.1131308506231292E-2</v>
      </c>
      <c r="E13" s="11">
        <v>-2.5252043158160244E-2</v>
      </c>
      <c r="F13" s="12">
        <v>-4.7271519376860027E-2</v>
      </c>
      <c r="G13" s="11">
        <v>5.3264941868965167E-2</v>
      </c>
      <c r="H13" s="12">
        <v>9.9711326956624546E-2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0.53632158517218109</v>
      </c>
      <c r="D14" s="10">
        <v>0.61754496149477167</v>
      </c>
      <c r="E14" s="9">
        <v>-9.6460114629062954E-2</v>
      </c>
      <c r="F14" s="10">
        <v>-0.11106854436086522</v>
      </c>
      <c r="G14" s="9">
        <v>-0.30681103916060093</v>
      </c>
      <c r="H14" s="10">
        <v>-0.35327612500208572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1.7768017236590661E-2</v>
      </c>
      <c r="D15" s="10">
        <v>2.0385798350700313E-2</v>
      </c>
      <c r="E15" s="9">
        <v>0.31227832735271549</v>
      </c>
      <c r="F15" s="10">
        <v>0.358286629618779</v>
      </c>
      <c r="G15" s="9">
        <v>-0.2948101731295204</v>
      </c>
      <c r="H15" s="10">
        <v>-0.3382448734221648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-0.5592030141828277</v>
      </c>
      <c r="D16" s="12">
        <v>-1.056917324231887</v>
      </c>
      <c r="E16" s="11">
        <v>0.58703337608051009</v>
      </c>
      <c r="F16" s="12">
        <v>1.1095178841059914</v>
      </c>
      <c r="G16" s="11">
        <v>0.26962394567280884</v>
      </c>
      <c r="H16" s="12">
        <v>0.50960064946320127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-1.7727166743702358</v>
      </c>
      <c r="D17" s="14">
        <v>-2.624537103836023</v>
      </c>
      <c r="E17" s="13">
        <v>-7.4700149826285964E-2</v>
      </c>
      <c r="F17" s="14">
        <v>-0.11059483882321253</v>
      </c>
      <c r="G17" s="13">
        <v>0.42270028541698124</v>
      </c>
      <c r="H17" s="14">
        <v>0.62581494207079658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53</v>
      </c>
      <c r="B21">
        <f>Team!J$9</f>
        <v>10.21959458069694</v>
      </c>
      <c r="C21">
        <f>Team!K$9-B21</f>
        <v>7.2334703150186375</v>
      </c>
      <c r="E21" t="s">
        <v>53</v>
      </c>
      <c r="F21">
        <f>Team!J$12</f>
        <v>56.52969401384081</v>
      </c>
      <c r="G21">
        <f>Team!K$12-F21</f>
        <v>28.416493654782528</v>
      </c>
      <c r="I21" t="s">
        <v>53</v>
      </c>
      <c r="J21">
        <f>Team!J$16</f>
        <v>4.9196224822650914</v>
      </c>
      <c r="K21">
        <f>Team!K$16-J21</f>
        <v>3.7800845051658358</v>
      </c>
      <c r="M21" t="s">
        <v>53</v>
      </c>
      <c r="N21">
        <f>Team!J$17</f>
        <v>2.4868155417117266</v>
      </c>
      <c r="O21">
        <f>Team!K$17-N21</f>
        <v>2.9610339249075728</v>
      </c>
    </row>
    <row r="22" spans="1:15" x14ac:dyDescent="0.25">
      <c r="A22" t="s">
        <v>16</v>
      </c>
      <c r="B22">
        <f>Maddie!P$9</f>
        <v>9.9377460010401855</v>
      </c>
      <c r="C22">
        <f>Maddie!Q$9-B22</f>
        <v>7.697662460402956</v>
      </c>
      <c r="E22" t="s">
        <v>16</v>
      </c>
      <c r="F22">
        <f>Maddie!P$12</f>
        <v>47.252298074882759</v>
      </c>
      <c r="G22">
        <f>Maddie!Q$12-F22</f>
        <v>34.413645601411048</v>
      </c>
      <c r="I22" t="s">
        <v>16</v>
      </c>
      <c r="J22">
        <f>Maddie!P$16</f>
        <v>3.6425250234792306</v>
      </c>
      <c r="K22">
        <f>Maddie!Q$16-J22</f>
        <v>4.2204447774705756</v>
      </c>
      <c r="M22" t="s">
        <v>16</v>
      </c>
      <c r="N22">
        <f>Maddie!P$17</f>
        <v>0.24460969854795822</v>
      </c>
      <c r="O22">
        <f>Maddie!Q$17-N22</f>
        <v>2.1963714082209549</v>
      </c>
    </row>
    <row r="23" spans="1:15" x14ac:dyDescent="0.25">
      <c r="A23" t="s">
        <v>21</v>
      </c>
      <c r="B23">
        <f>Caleb!P$9</f>
        <v>9.2555534609754559</v>
      </c>
      <c r="C23">
        <f>Caleb!Q$9-B23</f>
        <v>8.2258787546696972</v>
      </c>
      <c r="E23" t="s">
        <v>21</v>
      </c>
      <c r="F23">
        <f>Caleb!P$12</f>
        <v>66.74262923777377</v>
      </c>
      <c r="G23">
        <f>Caleb!Q$12-F23</f>
        <v>18.819265497628919</v>
      </c>
      <c r="I23" t="s">
        <v>21</v>
      </c>
      <c r="J23">
        <f>Caleb!P$16</f>
        <v>6.161066016053427</v>
      </c>
      <c r="K23">
        <f>Caleb!Q$16-J23</f>
        <v>3.5162332089979387</v>
      </c>
      <c r="M23" t="s">
        <v>21</v>
      </c>
      <c r="N23">
        <f>Caleb!P$17</f>
        <v>2.4815048037318208</v>
      </c>
      <c r="O23">
        <f>Caleb!Q$17-N23</f>
        <v>2.7504657278788507</v>
      </c>
    </row>
    <row r="24" spans="1:15" x14ac:dyDescent="0.25">
      <c r="A24" t="s">
        <v>2</v>
      </c>
      <c r="B24">
        <f>Matt!P$9</f>
        <v>11.452068208696726</v>
      </c>
      <c r="C24">
        <f>Matt!Q$9-B24</f>
        <v>5.6682523963745197</v>
      </c>
      <c r="E24" t="s">
        <v>2</v>
      </c>
      <c r="F24">
        <f>Matt!P$12</f>
        <v>57.060977803375195</v>
      </c>
      <c r="G24">
        <f>Matt!Q$12-F24</f>
        <v>26.820362226328626</v>
      </c>
      <c r="I24" t="s">
        <v>2</v>
      </c>
      <c r="J24">
        <f>Matt!P$16</f>
        <v>6.0939511460912357</v>
      </c>
      <c r="K24">
        <f>Matt!Q$16-J24</f>
        <v>2.450628479636741</v>
      </c>
      <c r="M24" t="s">
        <v>2</v>
      </c>
      <c r="N24">
        <f>Matt!P$17</f>
        <v>3.2605528372577184</v>
      </c>
      <c r="O24">
        <f>Matt!Q$17-N24</f>
        <v>2.6651892226150742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15" zoomScaleNormal="115" workbookViewId="0">
      <selection activeCell="Q20" sqref="Q20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-0.48762380075352246</v>
      </c>
      <c r="F4" s="10">
        <v>-0.40029752377209271</v>
      </c>
      <c r="G4" s="9">
        <v>-9.1073303613725398E-2</v>
      </c>
      <c r="H4" s="10">
        <v>-7.4763409542320025E-2</v>
      </c>
      <c r="I4" s="9">
        <v>0.1214529131848187</v>
      </c>
      <c r="J4" s="10">
        <v>9.9702476227907288E-2</v>
      </c>
      <c r="K4" s="9">
        <v>-0.11335607680611309</v>
      </c>
      <c r="L4" s="10">
        <v>-9.3055664592020915E-2</v>
      </c>
      <c r="M4" s="9">
        <v>-0.34120618174819012</v>
      </c>
      <c r="N4" s="10">
        <v>-0.28010115469849628</v>
      </c>
      <c r="O4" s="9">
        <v>-0.48762380075352246</v>
      </c>
      <c r="P4" s="10">
        <v>-0.40029752377209271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-0.18692653506796958</v>
      </c>
      <c r="F5" s="10">
        <v>-3.7276706968932975E-2</v>
      </c>
      <c r="G5" s="9">
        <v>-0.20973035156240782</v>
      </c>
      <c r="H5" s="10">
        <v>-4.1824221771619506E-2</v>
      </c>
      <c r="I5" s="9">
        <v>-0.20973035156240782</v>
      </c>
      <c r="J5" s="10">
        <v>-4.1824221771619506E-2</v>
      </c>
      <c r="K5" s="9">
        <v>-0.20973035156240782</v>
      </c>
      <c r="L5" s="10">
        <v>-4.1824221771619506E-2</v>
      </c>
      <c r="M5" s="9">
        <v>-0.20973035156240782</v>
      </c>
      <c r="N5" s="10">
        <v>-4.1824221771619506E-2</v>
      </c>
      <c r="O5" s="9">
        <v>-0.20973035156240782</v>
      </c>
      <c r="P5" s="10">
        <v>-4.1824221771619506E-2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-0.89167643276456843</v>
      </c>
      <c r="F6" s="10">
        <v>-3.1037436911399241</v>
      </c>
      <c r="G6" s="9">
        <v>-0.14797043828518464</v>
      </c>
      <c r="H6" s="10">
        <v>-0.51505489819770922</v>
      </c>
      <c r="I6" s="9">
        <v>-0.97623264550383737</v>
      </c>
      <c r="J6" s="10">
        <v>-3.3980666116442997</v>
      </c>
      <c r="K6" s="9">
        <v>-1.1952195767447749</v>
      </c>
      <c r="L6" s="10">
        <v>-4.1603154289354141</v>
      </c>
      <c r="M6" s="9">
        <v>-0.89370415504762479</v>
      </c>
      <c r="N6" s="10">
        <v>-3.110801778594257</v>
      </c>
      <c r="O6" s="9">
        <v>-1.2635232601605777</v>
      </c>
      <c r="P6" s="10">
        <v>-4.3980666116442997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-0.2205853908414967</v>
      </c>
      <c r="F7" s="10">
        <v>-4.6400178716822844E-2</v>
      </c>
      <c r="G7" s="9">
        <v>-0.2205853908414967</v>
      </c>
      <c r="H7" s="10">
        <v>-4.6400178716822844E-2</v>
      </c>
      <c r="I7" s="9">
        <v>-0.2205853908414967</v>
      </c>
      <c r="J7" s="10">
        <v>-4.6400178716822844E-2</v>
      </c>
      <c r="K7" s="9">
        <v>-0.2205853908414967</v>
      </c>
      <c r="L7" s="10">
        <v>-4.6400178716822844E-2</v>
      </c>
      <c r="M7" s="9">
        <v>-0.2205853908414967</v>
      </c>
      <c r="N7" s="10">
        <v>-4.6400178716822844E-2</v>
      </c>
      <c r="O7" s="9">
        <v>-0.2205853908414967</v>
      </c>
      <c r="P7" s="10">
        <v>-4.6400178716822844E-2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1.0291269827005753</v>
      </c>
      <c r="F8" s="10">
        <v>3.0313205605295575</v>
      </c>
      <c r="G8" s="9">
        <v>0.20583281893536801</v>
      </c>
      <c r="H8" s="10">
        <v>0.60628597496609959</v>
      </c>
      <c r="I8" s="9">
        <v>1.1455822094591801</v>
      </c>
      <c r="J8" s="10">
        <v>3.3743424899790546</v>
      </c>
      <c r="K8" s="9">
        <v>0.88183022652483822</v>
      </c>
      <c r="L8" s="10">
        <v>2.5974540960402757</v>
      </c>
      <c r="M8" s="9">
        <v>1.0727119312625113</v>
      </c>
      <c r="N8" s="10">
        <v>3.1597011714029777</v>
      </c>
      <c r="O8" s="9">
        <v>0.80608430346378424</v>
      </c>
      <c r="P8" s="10">
        <v>2.3743424899790555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-0.46257019794900861</v>
      </c>
      <c r="F9" s="12">
        <v>-1.6729938912817541</v>
      </c>
      <c r="G9" s="11">
        <v>-2.0890547859060495</v>
      </c>
      <c r="H9" s="12">
        <v>-7.5555578609908682</v>
      </c>
      <c r="I9" s="11">
        <v>0.3217460513678278</v>
      </c>
      <c r="J9" s="12">
        <v>1.1636702512809496</v>
      </c>
      <c r="K9" s="11">
        <v>0.57173894542176318</v>
      </c>
      <c r="L9" s="12">
        <v>2.0678283368439647</v>
      </c>
      <c r="M9" s="11">
        <v>0.30232147399558851</v>
      </c>
      <c r="N9" s="12">
        <v>1.0934166996501364</v>
      </c>
      <c r="O9" s="11">
        <v>0.3217460513678278</v>
      </c>
      <c r="P9" s="12">
        <v>1.1636702512809496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0.42773980666950873</v>
      </c>
      <c r="F10" s="10">
        <v>4.8736720026219515</v>
      </c>
      <c r="G10" s="9">
        <v>0.18736053918321571</v>
      </c>
      <c r="H10" s="10">
        <v>2.1347880182657875</v>
      </c>
      <c r="I10" s="9">
        <v>-0.42032378018225958</v>
      </c>
      <c r="J10" s="10">
        <v>-4.7891737162851484</v>
      </c>
      <c r="K10" s="9">
        <v>-1.0346816288589338</v>
      </c>
      <c r="L10" s="10">
        <v>-11.789173716285148</v>
      </c>
      <c r="M10" s="9">
        <v>0.14627391320836891</v>
      </c>
      <c r="N10" s="10">
        <v>1.6666465556907895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0.31588974423162047</v>
      </c>
      <c r="F11" s="10">
        <v>7.3777223811478621</v>
      </c>
      <c r="G11" s="9">
        <v>-0.17968881735706169</v>
      </c>
      <c r="H11" s="10">
        <v>-4.1966991131093607</v>
      </c>
      <c r="I11" s="9">
        <v>0.11170820630333357</v>
      </c>
      <c r="J11" s="10">
        <v>2.6089866760526803</v>
      </c>
      <c r="K11" s="9">
        <v>-1.3252045991263699</v>
      </c>
      <c r="L11" s="10">
        <v>-30.950645942483959</v>
      </c>
      <c r="M11" s="9">
        <v>0.35908876699103931</v>
      </c>
      <c r="N11" s="10">
        <v>8.3866516131845685</v>
      </c>
      <c r="O11" s="9">
        <v>-1.4725097857474181</v>
      </c>
      <c r="P11" s="10">
        <v>-34.39101332394732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0.29592766232850198</v>
      </c>
      <c r="F12" s="12">
        <v>4.2046132655543431</v>
      </c>
      <c r="G12" s="11">
        <v>0.1307831798281458</v>
      </c>
      <c r="H12" s="12">
        <v>1.8581996981626503</v>
      </c>
      <c r="I12" s="11">
        <v>0.44073411861644785</v>
      </c>
      <c r="J12" s="12">
        <v>6.2620591368035718</v>
      </c>
      <c r="K12" s="11">
        <v>-0.32450669191067461</v>
      </c>
      <c r="L12" s="12">
        <v>-4.6106711715722071</v>
      </c>
      <c r="M12" s="11">
        <v>0.39794898184646538</v>
      </c>
      <c r="N12" s="12">
        <v>5.6541573535903211</v>
      </c>
      <c r="O12" s="11">
        <v>-0.82613576583908643</v>
      </c>
      <c r="P12" s="12">
        <v>-11.737940863196435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-0.28956960285684097</v>
      </c>
      <c r="F13" s="12">
        <v>-0.54207079417545678</v>
      </c>
      <c r="G13" s="11">
        <v>-3.0678610272646199E-2</v>
      </c>
      <c r="H13" s="12">
        <v>-5.7429987369614466E-2</v>
      </c>
      <c r="I13" s="11">
        <v>1.111492206509768E-3</v>
      </c>
      <c r="J13" s="12">
        <v>2.0806999669797932E-3</v>
      </c>
      <c r="K13" s="11">
        <v>-0.9240522588594634</v>
      </c>
      <c r="L13" s="12">
        <v>-1.7298146520828457</v>
      </c>
      <c r="M13" s="11">
        <v>-0.16298151055700075</v>
      </c>
      <c r="N13" s="12">
        <v>-0.30509941648546146</v>
      </c>
      <c r="O13" s="11">
        <v>-1.3343672218667375</v>
      </c>
      <c r="P13" s="12">
        <v>-2.497919300033022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-0.88424594208063589</v>
      </c>
      <c r="F14" s="10">
        <v>-1.0181608224230714</v>
      </c>
      <c r="G14" s="9">
        <v>-0.55637784246875521</v>
      </c>
      <c r="H14" s="10">
        <v>-0.64063864441721508</v>
      </c>
      <c r="I14" s="9">
        <v>-1.0937461625278588</v>
      </c>
      <c r="J14" s="10">
        <v>-1.2593888638506086</v>
      </c>
      <c r="K14" s="9">
        <v>-0.22527241790246458</v>
      </c>
      <c r="L14" s="10">
        <v>-0.25938886385060855</v>
      </c>
      <c r="M14" s="9">
        <v>0.12196778564231854</v>
      </c>
      <c r="N14" s="10">
        <v>0.14043923192511465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0.54263895816525809</v>
      </c>
      <c r="F15" s="10">
        <v>0.62258654023166171</v>
      </c>
      <c r="G15" s="9">
        <v>0.25574263134946612</v>
      </c>
      <c r="H15" s="10">
        <v>0.29342146863166274</v>
      </c>
      <c r="I15" s="9">
        <v>-0.36181741034301457</v>
      </c>
      <c r="J15" s="10">
        <v>-0.41512435904470069</v>
      </c>
      <c r="K15" s="9">
        <v>-1.6691994121206579</v>
      </c>
      <c r="L15" s="10">
        <v>-1.9151243590447007</v>
      </c>
      <c r="M15" s="9">
        <v>0.10307414246581444</v>
      </c>
      <c r="N15" s="10">
        <v>0.1182601668743315</v>
      </c>
      <c r="O15" s="9">
        <v>-1.6691994121206579</v>
      </c>
      <c r="P15" s="10">
        <v>-1.9151243590447007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-0.5698646228069757</v>
      </c>
      <c r="F16" s="12">
        <v>-1.0770682149858901</v>
      </c>
      <c r="G16" s="11">
        <v>0.11971827542933408</v>
      </c>
      <c r="H16" s="12">
        <v>0.22627259888975093</v>
      </c>
      <c r="I16" s="11" t="e">
        <v>#NUM!</v>
      </c>
      <c r="J16" s="12" t="e">
        <v>#NUM!</v>
      </c>
      <c r="K16" s="11">
        <v>-0.95747316478578781</v>
      </c>
      <c r="L16" s="12">
        <v>-1.809664736535205</v>
      </c>
      <c r="M16" s="11">
        <v>-1.3926299263544866</v>
      </c>
      <c r="N16" s="12">
        <v>-2.6321294021134971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0.67943202949075665</v>
      </c>
      <c r="F17" s="14">
        <v>1.0059106436079426</v>
      </c>
      <c r="G17" s="13">
        <v>1.1302093681045557</v>
      </c>
      <c r="H17" s="14">
        <v>1.6732941391266078</v>
      </c>
      <c r="I17" s="13">
        <v>1.3729444151728494</v>
      </c>
      <c r="J17" s="14">
        <v>2.0326674933761564</v>
      </c>
      <c r="K17" s="13" t="e">
        <v>#NUM!</v>
      </c>
      <c r="L17" s="14" t="e">
        <v>#NUM!</v>
      </c>
      <c r="M17" s="13">
        <v>0.34224183185855439</v>
      </c>
      <c r="N17" s="14">
        <v>0.50669483688078509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53</v>
      </c>
      <c r="B21">
        <f>Team!J$9</f>
        <v>10.21959458069694</v>
      </c>
      <c r="C21">
        <f>Team!K$9-B21</f>
        <v>7.2334703150186375</v>
      </c>
      <c r="E21" t="s">
        <v>53</v>
      </c>
      <c r="F21">
        <f>Team!J$12</f>
        <v>56.52969401384081</v>
      </c>
      <c r="G21">
        <f>Team!K$12-F21</f>
        <v>28.416493654782528</v>
      </c>
      <c r="I21" t="s">
        <v>53</v>
      </c>
      <c r="J21">
        <f>Team!J$16</f>
        <v>4.9196224822650914</v>
      </c>
      <c r="K21">
        <f>Team!K$16-J21</f>
        <v>3.7800845051658358</v>
      </c>
      <c r="M21" t="s">
        <v>53</v>
      </c>
      <c r="N21">
        <f>Team!J$17</f>
        <v>2.4868155417117266</v>
      </c>
      <c r="O21">
        <f>Team!K$17-N21</f>
        <v>2.9610339249075728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7.0649727619868123</v>
      </c>
      <c r="C23">
        <f>Ben!S$9-B23</f>
        <v>10.196726190900968</v>
      </c>
      <c r="E23" t="s">
        <v>19</v>
      </c>
      <c r="F23">
        <f>Ben!R$12</f>
        <v>69.054513235619027</v>
      </c>
      <c r="G23">
        <f>Ben!S$12-F23</f>
        <v>11.776081786263518</v>
      </c>
      <c r="I23" t="s">
        <v>19</v>
      </c>
      <c r="J23">
        <f>Ben!R$16</f>
        <v>4.5901028072450183</v>
      </c>
      <c r="K23">
        <f>Ben!S$16-J23</f>
        <v>2.2849874286085932</v>
      </c>
      <c r="M23" t="s">
        <v>19</v>
      </c>
      <c r="N23">
        <f>Ben!R$17</f>
        <v>3.8554357632435767</v>
      </c>
      <c r="O23">
        <f>Ben!S$17-N23</f>
        <v>2.2356147739764189</v>
      </c>
    </row>
    <row r="24" spans="1:16" x14ac:dyDescent="0.25">
      <c r="A24" t="s">
        <v>17</v>
      </c>
      <c r="B24">
        <f>Lucas!R$9</f>
        <v>-0.21553006298113875</v>
      </c>
      <c r="C24">
        <f>Lucas!S$9-B24</f>
        <v>12.99260390141864</v>
      </c>
      <c r="E24" t="s">
        <v>17</v>
      </c>
      <c r="F24">
        <f>Lucas!R$12</f>
        <v>55.661866611569124</v>
      </c>
      <c r="G24">
        <f>Lucas!S$12-F24</f>
        <v>33.868547899579937</v>
      </c>
      <c r="I24" t="s">
        <v>17</v>
      </c>
      <c r="J24">
        <f>Lucas!R$16</f>
        <v>5.9840245471209927</v>
      </c>
      <c r="K24">
        <f>Lucas!S$16-J24</f>
        <v>2.1038255766079272</v>
      </c>
      <c r="M24" t="s">
        <v>17</v>
      </c>
      <c r="N24">
        <f>Lucas!R$17</f>
        <v>4.3492252505587112</v>
      </c>
      <c r="O24">
        <f>Lucas!S$17-N24</f>
        <v>2.5828027903834805</v>
      </c>
    </row>
    <row r="25" spans="1:16" x14ac:dyDescent="0.25">
      <c r="A25" t="s">
        <v>1</v>
      </c>
      <c r="B25">
        <f>Zoe!R$9</f>
        <v>14.014264576318734</v>
      </c>
      <c r="C25">
        <f>Zoe!S$9-B25</f>
        <v>1.8309637441009059</v>
      </c>
      <c r="E25" t="s">
        <v>1</v>
      </c>
      <c r="F25">
        <f>Zoe!R$12</f>
        <v>59.659636642526578</v>
      </c>
      <c r="G25">
        <f>Zoe!S$12-F25</f>
        <v>33.46492314852037</v>
      </c>
      <c r="I25" t="s">
        <v>1</v>
      </c>
      <c r="J25">
        <f>Zoe!R$16</f>
        <v>3.205462526268346</v>
      </c>
      <c r="K25">
        <f>Zoe!S$16-J25</f>
        <v>1.9441456163067237</v>
      </c>
      <c r="M25" t="s">
        <v>1</v>
      </c>
      <c r="N25">
        <f>Zoe!R$17</f>
        <v>3.9747023780617088</v>
      </c>
      <c r="O25">
        <f>Zoe!S$17-N25</f>
        <v>0.99864993088583986</v>
      </c>
    </row>
    <row r="26" spans="1:16" x14ac:dyDescent="0.25">
      <c r="A26" t="s">
        <v>16</v>
      </c>
      <c r="B26" t="e">
        <f>Maddie!R$9</f>
        <v>#NUM!</v>
      </c>
      <c r="C26" t="e">
        <f>Maddie!S$9-B26</f>
        <v>#NUM!</v>
      </c>
      <c r="E26" t="s">
        <v>16</v>
      </c>
      <c r="F26">
        <f>Maddie!R$12</f>
        <v>54.95180202011683</v>
      </c>
      <c r="G26">
        <f>Maddie!S$12-F26</f>
        <v>22.350935343014811</v>
      </c>
      <c r="I26" t="s">
        <v>16</v>
      </c>
      <c r="J26">
        <f>Maddie!R$16</f>
        <v>5</v>
      </c>
      <c r="K26">
        <f>Maddie!S$16-J26</f>
        <v>0</v>
      </c>
      <c r="M26" t="s">
        <v>16</v>
      </c>
      <c r="N26" t="e">
        <f>Maddie!R$17</f>
        <v>#NUM!</v>
      </c>
      <c r="O26" t="e">
        <f>Maddie!S$17-N26</f>
        <v>#NUM!</v>
      </c>
    </row>
    <row r="27" spans="1:16" x14ac:dyDescent="0.25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70.000000000000014</v>
      </c>
      <c r="G27">
        <f>Matt!S$12-F27</f>
        <v>14</v>
      </c>
      <c r="I27" t="s">
        <v>2</v>
      </c>
      <c r="J27" t="e">
        <f>Matt!R$16</f>
        <v>#NUM!</v>
      </c>
      <c r="K27" t="e">
        <f>Matt!S$16-J27</f>
        <v>#NUM!</v>
      </c>
      <c r="M27" t="s">
        <v>2</v>
      </c>
      <c r="N27">
        <f>Matt!R$17</f>
        <v>6</v>
      </c>
      <c r="O27">
        <f>Matt!S$17-N27</f>
        <v>0</v>
      </c>
    </row>
    <row r="28" spans="1:16" x14ac:dyDescent="0.25">
      <c r="A28" t="s">
        <v>21</v>
      </c>
      <c r="B28">
        <f>Caleb!R$9</f>
        <v>15</v>
      </c>
      <c r="C28">
        <f>Caleb!S$9-B28</f>
        <v>0</v>
      </c>
      <c r="E28" t="s">
        <v>21</v>
      </c>
      <c r="F28">
        <f>Caleb!R$12</f>
        <v>59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 t="e">
        <f>Caleb!R$17</f>
        <v>#NUM!</v>
      </c>
      <c r="O28" t="e">
        <f>Caleb!S$17-N28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D1" zoomScale="145" zoomScaleNormal="145" workbookViewId="0">
      <selection activeCell="L12" sqref="L12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51</v>
      </c>
      <c r="K2" s="21"/>
    </row>
    <row r="3" spans="3:11" ht="18.75" x14ac:dyDescent="0.3">
      <c r="C3" s="2" t="s">
        <v>27</v>
      </c>
      <c r="D3" s="2" t="s">
        <v>28</v>
      </c>
      <c r="J3" s="15" t="s">
        <v>52</v>
      </c>
      <c r="K3" s="15" t="s">
        <v>23</v>
      </c>
    </row>
    <row r="4" spans="3:11" x14ac:dyDescent="0.25">
      <c r="C4">
        <v>0.4002975233658233</v>
      </c>
      <c r="D4">
        <v>0.82091465383927797</v>
      </c>
      <c r="G4" s="3" t="s">
        <v>29</v>
      </c>
      <c r="J4">
        <f t="shared" ref="J4:J17" si="0">(C4-D4)</f>
        <v>-0.42061713047345467</v>
      </c>
      <c r="K4">
        <f t="shared" ref="K4:K17" si="1">(C4+D4)</f>
        <v>1.2212121772051012</v>
      </c>
    </row>
    <row r="5" spans="3:11" x14ac:dyDescent="0.25">
      <c r="C5">
        <v>4.1824221916766824E-2</v>
      </c>
      <c r="D5">
        <v>0.19941902331787908</v>
      </c>
      <c r="G5" s="3" t="s">
        <v>30</v>
      </c>
      <c r="J5">
        <f t="shared" si="0"/>
        <v>-0.15759480140111226</v>
      </c>
      <c r="K5">
        <f t="shared" si="1"/>
        <v>0.24124324523464591</v>
      </c>
    </row>
    <row r="6" spans="3:11" x14ac:dyDescent="0.25">
      <c r="C6">
        <v>5.3980666067601968</v>
      </c>
      <c r="D6">
        <v>3.4807959221537779</v>
      </c>
      <c r="G6" s="3" t="s">
        <v>31</v>
      </c>
      <c r="J6">
        <f t="shared" si="0"/>
        <v>1.9172706846064189</v>
      </c>
      <c r="K6">
        <f t="shared" si="1"/>
        <v>8.8788625289139738</v>
      </c>
    </row>
    <row r="7" spans="3:11" x14ac:dyDescent="0.25">
      <c r="C7">
        <v>4.6400178613973823E-2</v>
      </c>
      <c r="D7">
        <v>0.21035018906234706</v>
      </c>
      <c r="G7" s="3" t="s">
        <v>32</v>
      </c>
      <c r="J7">
        <f t="shared" si="0"/>
        <v>-0.16395001044837323</v>
      </c>
      <c r="K7">
        <f t="shared" si="1"/>
        <v>0.25675036767632087</v>
      </c>
    </row>
    <row r="8" spans="3:11" x14ac:dyDescent="0.25">
      <c r="C8">
        <v>2.6256575108331668</v>
      </c>
      <c r="D8">
        <v>2.9455262652493257</v>
      </c>
      <c r="G8" s="3" t="s">
        <v>33</v>
      </c>
      <c r="J8">
        <f t="shared" si="0"/>
        <v>-0.31986875441615892</v>
      </c>
      <c r="K8">
        <f t="shared" si="1"/>
        <v>5.571183776082492</v>
      </c>
    </row>
    <row r="9" spans="3:11" x14ac:dyDescent="0.25">
      <c r="C9" s="4">
        <v>13.83632973820626</v>
      </c>
      <c r="D9" s="4">
        <v>3.6167351575093196</v>
      </c>
      <c r="E9" s="4"/>
      <c r="F9" s="4"/>
      <c r="G9" s="15" t="s">
        <v>12</v>
      </c>
      <c r="H9" s="4"/>
      <c r="I9" s="4"/>
      <c r="J9" s="4">
        <f t="shared" si="0"/>
        <v>10.21959458069694</v>
      </c>
      <c r="K9" s="4">
        <f t="shared" si="1"/>
        <v>17.453064895715578</v>
      </c>
    </row>
    <row r="10" spans="3:11" x14ac:dyDescent="0.25">
      <c r="C10">
        <v>22.789173706842849</v>
      </c>
      <c r="D10">
        <v>11.394010854030189</v>
      </c>
      <c r="G10" s="3" t="s">
        <v>13</v>
      </c>
      <c r="J10">
        <f t="shared" si="0"/>
        <v>11.395162852812661</v>
      </c>
      <c r="K10">
        <f t="shared" si="1"/>
        <v>34.183184560873038</v>
      </c>
    </row>
    <row r="11" spans="3:11" x14ac:dyDescent="0.25">
      <c r="C11">
        <v>107.39101325540624</v>
      </c>
      <c r="D11">
        <v>23.355371696144431</v>
      </c>
      <c r="G11" s="3" t="s">
        <v>14</v>
      </c>
      <c r="J11">
        <f t="shared" si="0"/>
        <v>84.035641559261805</v>
      </c>
      <c r="K11">
        <f t="shared" si="1"/>
        <v>130.74638495155068</v>
      </c>
    </row>
    <row r="12" spans="3:11" x14ac:dyDescent="0.25">
      <c r="C12" s="4">
        <v>70.737940841232074</v>
      </c>
      <c r="D12" s="4">
        <v>14.208246827391264</v>
      </c>
      <c r="E12" s="4"/>
      <c r="F12" s="4"/>
      <c r="G12" s="15" t="s">
        <v>34</v>
      </c>
      <c r="H12" s="4"/>
      <c r="I12" s="4"/>
      <c r="J12" s="4">
        <f t="shared" si="0"/>
        <v>56.52969401384081</v>
      </c>
      <c r="K12" s="4">
        <f t="shared" si="1"/>
        <v>84.946187668623338</v>
      </c>
    </row>
    <row r="13" spans="3:11" x14ac:dyDescent="0.25">
      <c r="C13" s="4">
        <v>8.4979192936444363</v>
      </c>
      <c r="D13" s="4">
        <v>1.8719879129575669</v>
      </c>
      <c r="E13" s="4"/>
      <c r="F13" s="4"/>
      <c r="G13" s="15" t="s">
        <v>25</v>
      </c>
      <c r="H13" s="4"/>
      <c r="I13" s="4"/>
      <c r="J13" s="4">
        <f t="shared" si="0"/>
        <v>6.6259313806868692</v>
      </c>
      <c r="K13" s="4">
        <f t="shared" si="1"/>
        <v>10.369907206602003</v>
      </c>
    </row>
    <row r="14" spans="3:11" x14ac:dyDescent="0.25">
      <c r="C14">
        <v>1.2593888635461228</v>
      </c>
      <c r="D14">
        <v>1.1514452873262508</v>
      </c>
      <c r="G14" s="3" t="s">
        <v>35</v>
      </c>
      <c r="J14">
        <f t="shared" si="0"/>
        <v>0.10794357621987194</v>
      </c>
      <c r="K14">
        <f t="shared" si="1"/>
        <v>2.4108341508723736</v>
      </c>
    </row>
    <row r="15" spans="3:11" x14ac:dyDescent="0.25">
      <c r="C15">
        <v>1.9151243556311679</v>
      </c>
      <c r="D15">
        <v>1.1473310774479968</v>
      </c>
      <c r="G15" s="3" t="s">
        <v>36</v>
      </c>
      <c r="J15">
        <f t="shared" si="0"/>
        <v>0.76779327818317111</v>
      </c>
      <c r="K15">
        <f t="shared" si="1"/>
        <v>3.0624554330791645</v>
      </c>
    </row>
    <row r="16" spans="3:11" x14ac:dyDescent="0.25">
      <c r="C16" s="4">
        <v>6.8096647348480097</v>
      </c>
      <c r="D16" s="4">
        <v>1.8900422525829181</v>
      </c>
      <c r="E16" s="4"/>
      <c r="F16" s="4"/>
      <c r="G16" s="15" t="s">
        <v>37</v>
      </c>
      <c r="H16" s="4"/>
      <c r="I16" s="4"/>
      <c r="J16" s="4">
        <f t="shared" si="0"/>
        <v>4.9196224822650914</v>
      </c>
      <c r="K16" s="4">
        <f t="shared" si="1"/>
        <v>8.6997069874309272</v>
      </c>
    </row>
    <row r="17" spans="3:11" x14ac:dyDescent="0.25">
      <c r="C17" s="4">
        <v>3.9673325041655128</v>
      </c>
      <c r="D17" s="4">
        <v>1.4805169624537862</v>
      </c>
      <c r="E17" s="4"/>
      <c r="F17" s="4"/>
      <c r="G17" s="15" t="s">
        <v>38</v>
      </c>
      <c r="H17" s="4"/>
      <c r="I17" s="4"/>
      <c r="J17" s="4">
        <f t="shared" si="0"/>
        <v>2.4868155417117266</v>
      </c>
      <c r="K17" s="4">
        <f t="shared" si="1"/>
        <v>5.4478494666192994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1" sqref="M21"/>
    </sheetView>
  </sheetViews>
  <sheetFormatPr defaultRowHeight="15" x14ac:dyDescent="0.25"/>
  <cols>
    <col min="1" max="1" width="16.140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0.23132647740656123</v>
      </c>
      <c r="D4" s="8">
        <v>0.42168061166863363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-0.1903541342620724</v>
      </c>
      <c r="M4" s="8">
        <f t="shared" ref="M4:M16" si="1">(C4+D4)</f>
        <v>0.65300708907519489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0.20848056303527771</v>
      </c>
      <c r="D5" s="8">
        <v>0.40622212873226304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-0.19774156569698534</v>
      </c>
      <c r="M5" s="8">
        <f t="shared" si="1"/>
        <v>0.61470269176754078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7.8733051508887977</v>
      </c>
      <c r="D6" s="8">
        <v>2.3586764506203375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5.5146287002684602</v>
      </c>
      <c r="M6" s="8">
        <f t="shared" si="1"/>
        <v>10.231981601509135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1.2961088268990977</v>
      </c>
      <c r="D8" s="8">
        <v>1.530066166364477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-0.23395733946537933</v>
      </c>
      <c r="M8" s="8">
        <f t="shared" si="1"/>
        <v>2.8261749932635745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13.590718545799348</v>
      </c>
      <c r="D9" s="6">
        <v>3.8633279996984338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9.7273905461009136</v>
      </c>
      <c r="M9" s="6">
        <f t="shared" si="1"/>
        <v>17.454046545497782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28.748841884003962</v>
      </c>
      <c r="D10" s="8">
        <v>4.7866029312859997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23.962238952717961</v>
      </c>
      <c r="M10" s="8">
        <f t="shared" si="1"/>
        <v>33.535444815289964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119.49672852714841</v>
      </c>
      <c r="D11" s="8">
        <v>6.4236649982847878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113.07306352886361</v>
      </c>
      <c r="M11" s="8">
        <f t="shared" si="1"/>
        <v>125.9203935254332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77.127079692678848</v>
      </c>
      <c r="D12" s="6">
        <v>5.1587520537915568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71.968327638887288</v>
      </c>
      <c r="M12" s="6">
        <f>(C12+D12)</f>
        <v>82.285831746470407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9.5281098713665404</v>
      </c>
      <c r="D13" s="6">
        <v>1.4577863687174983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8.0703235026490425</v>
      </c>
      <c r="M13" s="6">
        <f t="shared" si="1"/>
        <v>10.985896240084038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1.473870928629101</v>
      </c>
      <c r="D14" s="8">
        <v>0.88774715152695682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0.58612377710214414</v>
      </c>
      <c r="M14" s="8">
        <f t="shared" si="1"/>
        <v>2.3616180801560578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2.5160225794043232</v>
      </c>
      <c r="D15" s="8">
        <v>0.51044757923047857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2.0055750001738444</v>
      </c>
      <c r="M15" s="8">
        <f t="shared" si="1"/>
        <v>3.026470158634802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7.304575531217985</v>
      </c>
      <c r="D16" s="6">
        <v>1.647092664087259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5.6574828671307262</v>
      </c>
      <c r="M16" s="6">
        <f t="shared" si="1"/>
        <v>8.9516681953052437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.75" thickBot="1" x14ac:dyDescent="0.3">
      <c r="A17" s="4" t="s">
        <v>38</v>
      </c>
      <c r="B17" s="4"/>
      <c r="C17" s="18">
        <v>1.9329448929015938</v>
      </c>
      <c r="D17" s="19">
        <v>0.25011741184977038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1.6828274810518233</v>
      </c>
      <c r="M17" s="19">
        <f>(C17+D17)</f>
        <v>2.1830623047513642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25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25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25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25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25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25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L23" sqref="L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0.54588217739522182</v>
      </c>
      <c r="D4" s="8">
        <v>0.88955926577028843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-0.34367708837506661</v>
      </c>
      <c r="M4" s="8">
        <f t="shared" ref="M4:M17" si="1">(C4+D4)</f>
        <v>1.4354414431655103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4.5475148026865326E-3</v>
      </c>
      <c r="J5" s="8">
        <v>6.7281757645039852E-2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-6.2734242842353322E-2</v>
      </c>
      <c r="S5" s="8">
        <f t="shared" si="7"/>
        <v>7.1829272447726383E-2</v>
      </c>
    </row>
    <row r="6" spans="1:19" x14ac:dyDescent="0.25">
      <c r="A6" t="s">
        <v>31</v>
      </c>
      <c r="C6" s="7">
        <v>6.1307443348939143</v>
      </c>
      <c r="D6" s="8">
        <v>3.4846475421104874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2.2943229205043756</v>
      </c>
      <c r="J6" s="8">
        <v>3.060563024270317</v>
      </c>
      <c r="L6" s="7">
        <f t="shared" si="0"/>
        <v>2.6460967927834269</v>
      </c>
      <c r="M6" s="8">
        <f t="shared" si="1"/>
        <v>9.6153918770044022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-0.76624010376594143</v>
      </c>
      <c r="S6" s="8">
        <f t="shared" si="7"/>
        <v>5.3548859447746926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1.97208277898571</v>
      </c>
      <c r="D8" s="8">
        <v>3.0292723716240957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5.6569780705505028</v>
      </c>
      <c r="J8" s="8">
        <v>2.3830086504790153</v>
      </c>
      <c r="L8" s="7">
        <f t="shared" si="0"/>
        <v>-1.0571895926383856</v>
      </c>
      <c r="M8" s="8">
        <f t="shared" si="1"/>
        <v>5.0013551506098057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3.2739694200714875</v>
      </c>
      <c r="S8" s="8">
        <f t="shared" si="7"/>
        <v>8.0399867210295177</v>
      </c>
    </row>
    <row r="9" spans="1:19" x14ac:dyDescent="0.25">
      <c r="A9" s="4" t="s">
        <v>12</v>
      </c>
      <c r="B9" s="4"/>
      <c r="C9" s="5">
        <v>14.538947621375607</v>
      </c>
      <c r="D9" s="6">
        <v>2.3065253624570232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12.163335857437296</v>
      </c>
      <c r="J9" s="6">
        <v>5.0983630954504839</v>
      </c>
      <c r="L9" s="5">
        <f t="shared" si="0"/>
        <v>12.232422258918584</v>
      </c>
      <c r="M9" s="6">
        <f t="shared" si="1"/>
        <v>16.845472983832629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7.0649727619868123</v>
      </c>
      <c r="S9" s="6">
        <f t="shared" si="7"/>
        <v>17.26169895288778</v>
      </c>
    </row>
    <row r="10" spans="1:19" x14ac:dyDescent="0.25">
      <c r="A10" t="s">
        <v>13</v>
      </c>
      <c r="C10" s="7">
        <v>17.798447583962368</v>
      </c>
      <c r="D10" s="8">
        <v>12.18907874434672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27.6628457189071</v>
      </c>
      <c r="J10" s="8">
        <v>9.611316432860578</v>
      </c>
      <c r="L10" s="7">
        <f t="shared" si="0"/>
        <v>5.609368839615648</v>
      </c>
      <c r="M10" s="8">
        <f t="shared" si="1"/>
        <v>29.987526328309087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18.051529286046524</v>
      </c>
      <c r="S10" s="8">
        <f t="shared" si="7"/>
        <v>37.274162151767676</v>
      </c>
    </row>
    <row r="11" spans="1:19" x14ac:dyDescent="0.25">
      <c r="A11" t="s">
        <v>14</v>
      </c>
      <c r="C11" s="7">
        <v>102.20431814508404</v>
      </c>
      <c r="D11" s="8">
        <v>26.377937611993538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114.76873570509518</v>
      </c>
      <c r="J11" s="8">
        <v>13.226291647063572</v>
      </c>
      <c r="L11" s="7">
        <f t="shared" si="0"/>
        <v>75.826380533090514</v>
      </c>
      <c r="M11" s="8">
        <f t="shared" si="1"/>
        <v>128.58225575707758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101.54244405803161</v>
      </c>
      <c r="S11" s="8">
        <f t="shared" si="7"/>
        <v>127.99502735215876</v>
      </c>
    </row>
    <row r="12" spans="1:19" x14ac:dyDescent="0.25">
      <c r="A12" s="4" t="s">
        <v>34</v>
      </c>
      <c r="B12" s="4"/>
      <c r="C12" s="5">
        <v>69.959460774670617</v>
      </c>
      <c r="D12" s="6">
        <v>14.970212824680909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74.942554128750785</v>
      </c>
      <c r="J12" s="6">
        <v>5.8880408931317518</v>
      </c>
      <c r="L12" s="5">
        <f t="shared" si="0"/>
        <v>54.989247949989711</v>
      </c>
      <c r="M12" s="6">
        <f t="shared" si="1"/>
        <v>84.929673599351531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69.054513235619027</v>
      </c>
      <c r="S12" s="6">
        <f t="shared" si="7"/>
        <v>80.830595021882544</v>
      </c>
    </row>
    <row r="13" spans="1:19" x14ac:dyDescent="0.25">
      <c r="A13" s="4" t="s">
        <v>25</v>
      </c>
      <c r="B13" s="4"/>
      <c r="C13" s="5">
        <v>8.648709291274848</v>
      </c>
      <c r="D13" s="6">
        <v>1.4085114036663107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7.9558485058575652</v>
      </c>
      <c r="J13" s="6">
        <v>0.93795025018978206</v>
      </c>
      <c r="L13" s="5">
        <f t="shared" si="0"/>
        <v>7.2401978876085371</v>
      </c>
      <c r="M13" s="6">
        <f t="shared" si="1"/>
        <v>10.057220694941158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7.0178982556677827</v>
      </c>
      <c r="S13" s="6">
        <f t="shared" si="7"/>
        <v>8.8937987560473477</v>
      </c>
    </row>
    <row r="14" spans="1:19" x14ac:dyDescent="0.25">
      <c r="A14" t="s">
        <v>35</v>
      </c>
      <c r="C14" s="7">
        <v>1.0135002079682103</v>
      </c>
      <c r="D14" s="8">
        <v>0.77569487288587802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0.24122804142753718</v>
      </c>
      <c r="J14" s="8">
        <v>0.65135636550517317</v>
      </c>
      <c r="L14" s="7">
        <f t="shared" si="0"/>
        <v>0.23780533508233226</v>
      </c>
      <c r="M14" s="8">
        <f t="shared" si="1"/>
        <v>1.7891950808540882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-0.410128324077636</v>
      </c>
      <c r="S14" s="8">
        <f t="shared" si="7"/>
        <v>0.89258440693271035</v>
      </c>
    </row>
    <row r="15" spans="1:19" x14ac:dyDescent="0.25">
      <c r="A15" t="s">
        <v>36</v>
      </c>
      <c r="C15" s="7">
        <v>1.3613913543951914</v>
      </c>
      <c r="D15" s="8">
        <v>1.2813544132597015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2.5377108992763624</v>
      </c>
      <c r="J15" s="8">
        <v>0.83854072381792999</v>
      </c>
      <c r="L15" s="7">
        <f t="shared" si="0"/>
        <v>8.0036941135489981E-2</v>
      </c>
      <c r="M15" s="8">
        <f t="shared" si="1"/>
        <v>2.6427457676548931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1.6991701754584323</v>
      </c>
      <c r="S15" s="8">
        <f t="shared" si="7"/>
        <v>3.3762516230942925</v>
      </c>
    </row>
    <row r="16" spans="1:19" x14ac:dyDescent="0.25">
      <c r="A16" s="4" t="s">
        <v>37</v>
      </c>
      <c r="B16" s="4"/>
      <c r="C16" s="5">
        <v>7.7915592444273507</v>
      </c>
      <c r="D16" s="6">
        <v>0.76142136741131172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5.7325965215493149</v>
      </c>
      <c r="J16" s="6">
        <v>1.1424937143042968</v>
      </c>
      <c r="L16" s="5">
        <f t="shared" si="0"/>
        <v>7.0301378770160392</v>
      </c>
      <c r="M16" s="6">
        <f t="shared" si="1"/>
        <v>8.5529806118386631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4.5901028072450183</v>
      </c>
      <c r="S16" s="6">
        <f t="shared" si="7"/>
        <v>6.8750902358536115</v>
      </c>
    </row>
    <row r="17" spans="1:19" ht="15.75" thickBot="1" x14ac:dyDescent="0.3">
      <c r="A17" s="4" t="s">
        <v>38</v>
      </c>
      <c r="B17" s="4"/>
      <c r="C17" s="18">
        <v>4.6380569010501134</v>
      </c>
      <c r="D17" s="19">
        <v>0.67173138788202325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4.9732431502317862</v>
      </c>
      <c r="J17" s="19">
        <v>1.1178073869882093</v>
      </c>
      <c r="L17" s="18">
        <f t="shared" si="0"/>
        <v>3.9663255131680901</v>
      </c>
      <c r="M17" s="19">
        <f t="shared" si="1"/>
        <v>5.3097882889321362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3.8554357632435767</v>
      </c>
      <c r="S17" s="19">
        <f t="shared" si="7"/>
        <v>6.0910505372199957</v>
      </c>
    </row>
    <row r="20" spans="1:19" x14ac:dyDescent="0.25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25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25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25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25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25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0.72571858855171056</v>
      </c>
      <c r="D4" s="8">
        <v>1.1967107544980167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0.32553411422977269</v>
      </c>
      <c r="J4" s="8">
        <v>0.46857406533269635</v>
      </c>
      <c r="L4" s="7">
        <f t="shared" ref="L4:L17" si="0">(C4-D4)</f>
        <v>-0.47099216594630611</v>
      </c>
      <c r="M4" s="8">
        <f t="shared" ref="M4:M17" si="1">(C4+D4)</f>
        <v>1.9224293430497272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-0.14303995110292367</v>
      </c>
      <c r="S4" s="8">
        <f t="shared" ref="S4:S17" si="7">(I4+J4)</f>
        <v>0.79410817956246904</v>
      </c>
    </row>
    <row r="5" spans="1:19" x14ac:dyDescent="0.25">
      <c r="A5" t="s">
        <v>30</v>
      </c>
      <c r="C5" s="7">
        <v>4.1957839664311415E-3</v>
      </c>
      <c r="D5" s="8">
        <v>6.4638837886662068E-2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-6.044305392023093E-2</v>
      </c>
      <c r="M5" s="8">
        <f t="shared" si="1"/>
        <v>6.8834621853093206E-2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4.4178047343451015</v>
      </c>
      <c r="D6" s="8">
        <v>3.8721372126383886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4.8830117134465905</v>
      </c>
      <c r="J6" s="8">
        <v>4.0817618287425255</v>
      </c>
      <c r="L6" s="7">
        <f t="shared" si="0"/>
        <v>0.54566752170671284</v>
      </c>
      <c r="M6" s="8">
        <f t="shared" si="1"/>
        <v>8.2899419469834896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0.801249884704065</v>
      </c>
      <c r="S6" s="8">
        <f t="shared" si="7"/>
        <v>8.9647735421891159</v>
      </c>
    </row>
    <row r="7" spans="1:19" x14ac:dyDescent="0.25">
      <c r="A7" t="s">
        <v>32</v>
      </c>
      <c r="C7" s="7">
        <v>0.22803141050080367</v>
      </c>
      <c r="D7" s="8">
        <v>0.41956297063232073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-0.19153156013151706</v>
      </c>
      <c r="M7" s="8">
        <f t="shared" si="1"/>
        <v>0.6475943811331244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3.418307223153648</v>
      </c>
      <c r="D8" s="8">
        <v>3.6136272543345132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3.231943484987045</v>
      </c>
      <c r="J8" s="8">
        <v>3.1823394246840162</v>
      </c>
      <c r="L8" s="7">
        <f t="shared" si="0"/>
        <v>-0.19532003118086516</v>
      </c>
      <c r="M8" s="8">
        <f t="shared" si="1"/>
        <v>7.0319344774881607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4.9604060303028774E-2</v>
      </c>
      <c r="S8" s="8">
        <f t="shared" si="7"/>
        <v>6.4142829096710612</v>
      </c>
    </row>
    <row r="9" spans="1:19" x14ac:dyDescent="0.25">
      <c r="A9" s="4" t="s">
        <v>12</v>
      </c>
      <c r="B9" s="4"/>
      <c r="C9" s="5">
        <v>13.06234522371474</v>
      </c>
      <c r="D9" s="6">
        <v>4.4053214123744917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6.2807718877281822</v>
      </c>
      <c r="J9" s="6">
        <v>6.4963019507093209</v>
      </c>
      <c r="K9" s="4"/>
      <c r="L9" s="5">
        <f t="shared" si="0"/>
        <v>8.6570238113402489</v>
      </c>
      <c r="M9" s="6">
        <f t="shared" si="1"/>
        <v>17.467666636089231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-0.21553006298113875</v>
      </c>
      <c r="S9" s="6">
        <f t="shared" si="7"/>
        <v>12.777073838437502</v>
      </c>
    </row>
    <row r="10" spans="1:19" x14ac:dyDescent="0.25">
      <c r="A10" t="s">
        <v>13</v>
      </c>
      <c r="C10" s="7">
        <v>23.516093363318124</v>
      </c>
      <c r="D10" s="8">
        <v>13.143656190217065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24.923961734550936</v>
      </c>
      <c r="J10" s="8">
        <v>6.5545326042388092</v>
      </c>
      <c r="L10" s="7">
        <f t="shared" si="0"/>
        <v>10.372437173101059</v>
      </c>
      <c r="M10" s="8">
        <f t="shared" si="1"/>
        <v>36.659749553535192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18.369429130312128</v>
      </c>
      <c r="S10" s="8">
        <f t="shared" si="7"/>
        <v>31.478494338789744</v>
      </c>
    </row>
    <row r="11" spans="1:19" x14ac:dyDescent="0.25">
      <c r="A11" t="s">
        <v>14</v>
      </c>
      <c r="C11" s="7">
        <v>109.16071341299701</v>
      </c>
      <c r="D11" s="8">
        <v>27.582523519348122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103.19431421083796</v>
      </c>
      <c r="J11" s="8">
        <v>24.963569104122154</v>
      </c>
      <c r="L11" s="7">
        <f t="shared" si="0"/>
        <v>81.578189893648897</v>
      </c>
      <c r="M11" s="8">
        <f t="shared" si="1"/>
        <v>136.74323693234513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78.230745106715801</v>
      </c>
      <c r="S11" s="8">
        <f t="shared" si="7"/>
        <v>128.15788331496012</v>
      </c>
    </row>
    <row r="12" spans="1:19" x14ac:dyDescent="0.25">
      <c r="A12" s="4" t="s">
        <v>34</v>
      </c>
      <c r="B12" s="4"/>
      <c r="C12" s="5">
        <v>72.352548450699643</v>
      </c>
      <c r="D12" s="6">
        <v>15.94368145361743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72.596140561359093</v>
      </c>
      <c r="J12" s="6">
        <v>16.934273949789972</v>
      </c>
      <c r="K12" s="4"/>
      <c r="L12" s="5">
        <f t="shared" si="0"/>
        <v>56.408866997082214</v>
      </c>
      <c r="M12" s="6">
        <f t="shared" si="1"/>
        <v>88.296229904317073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55.661866611569124</v>
      </c>
      <c r="S12" s="6">
        <f t="shared" si="7"/>
        <v>89.530414511149061</v>
      </c>
    </row>
    <row r="13" spans="1:19" x14ac:dyDescent="0.25">
      <c r="A13" s="4" t="s">
        <v>25</v>
      </c>
      <c r="B13" s="4"/>
      <c r="C13" s="5">
        <v>8.7940577405176956</v>
      </c>
      <c r="D13" s="6">
        <v>2.4773717032999856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8.4404893126634075</v>
      </c>
      <c r="J13" s="6">
        <v>1.9338672058176123</v>
      </c>
      <c r="K13" s="4"/>
      <c r="L13" s="5">
        <f t="shared" si="0"/>
        <v>6.3166860372177105</v>
      </c>
      <c r="M13" s="6">
        <f t="shared" si="1"/>
        <v>11.271429443817681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6.5066221068457955</v>
      </c>
      <c r="S13" s="6">
        <f t="shared" si="7"/>
        <v>10.37435651848102</v>
      </c>
    </row>
    <row r="14" spans="1:19" x14ac:dyDescent="0.25">
      <c r="A14" t="s">
        <v>35</v>
      </c>
      <c r="C14" s="7">
        <v>1.2586749850837116</v>
      </c>
      <c r="D14" s="8">
        <v>1.7306764474076046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0.61875021943339348</v>
      </c>
      <c r="J14" s="8">
        <v>0.92447206816534711</v>
      </c>
      <c r="L14" s="7">
        <f t="shared" si="0"/>
        <v>-0.47200146232389306</v>
      </c>
      <c r="M14" s="8">
        <f t="shared" si="1"/>
        <v>2.9893514324913162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-0.30572184873195363</v>
      </c>
      <c r="S14" s="8">
        <f t="shared" si="7"/>
        <v>1.5432222875987405</v>
      </c>
    </row>
    <row r="15" spans="1:19" x14ac:dyDescent="0.25">
      <c r="A15" t="s">
        <v>36</v>
      </c>
      <c r="C15" s="7">
        <v>1.993753697720021</v>
      </c>
      <c r="D15" s="8">
        <v>1.1605335484148673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2.2085458276763634</v>
      </c>
      <c r="J15" s="8">
        <v>0.63168903626860784</v>
      </c>
      <c r="L15" s="7">
        <f t="shared" si="0"/>
        <v>0.83322014930515365</v>
      </c>
      <c r="M15" s="8">
        <f t="shared" si="1"/>
        <v>3.1542872461348885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1.5768567914077556</v>
      </c>
      <c r="S15" s="8">
        <f t="shared" si="7"/>
        <v>2.8402348639449713</v>
      </c>
    </row>
    <row r="16" spans="1:19" x14ac:dyDescent="0.25">
      <c r="A16" s="4" t="s">
        <v>37</v>
      </c>
      <c r="B16" s="4"/>
      <c r="C16" s="5">
        <v>6.3870069314661375</v>
      </c>
      <c r="D16" s="6">
        <v>1.5779186186404246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7.0359373354249559</v>
      </c>
      <c r="J16" s="6">
        <v>1.0519127883039634</v>
      </c>
      <c r="K16" s="4"/>
      <c r="L16" s="5">
        <f t="shared" si="0"/>
        <v>4.8090883128257129</v>
      </c>
      <c r="M16" s="6">
        <f t="shared" si="1"/>
        <v>7.9649255501065621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5.9840245471209927</v>
      </c>
      <c r="S16" s="6">
        <f t="shared" si="7"/>
        <v>8.08785012372892</v>
      </c>
    </row>
    <row r="17" spans="1:19" ht="15.75" thickBot="1" x14ac:dyDescent="0.3">
      <c r="A17" s="4" t="s">
        <v>38</v>
      </c>
      <c r="B17" s="4"/>
      <c r="C17" s="18">
        <v>4.8566384655316579</v>
      </c>
      <c r="D17" s="19">
        <v>0.36380397526608949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5.6406266457504515</v>
      </c>
      <c r="J17" s="19">
        <v>1.2914013951917405</v>
      </c>
      <c r="K17" s="4"/>
      <c r="L17" s="18">
        <f t="shared" si="0"/>
        <v>4.4928344902655688</v>
      </c>
      <c r="M17" s="19">
        <f t="shared" si="1"/>
        <v>5.220442440797747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4.3492252505587112</v>
      </c>
      <c r="S17" s="19">
        <f t="shared" si="7"/>
        <v>6.9320280409421917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25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25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25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25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25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N20" sqref="N20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0.139381251026158</v>
      </c>
      <c r="D4" s="8">
        <v>0.34634393005875114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-0.20696267903259313</v>
      </c>
      <c r="M4" s="8">
        <f t="shared" ref="M4:M16" si="1">(C4+D4)</f>
        <v>0.48572518108490914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4.2906752923858171</v>
      </c>
      <c r="D6" s="8">
        <v>1.773666609907927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2.5170086824778899</v>
      </c>
      <c r="M6" s="8">
        <f t="shared" si="1"/>
        <v>6.0643419022937444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7.1365114654828605E-3</v>
      </c>
      <c r="D7" s="8">
        <v>8.4175897200955876E-2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-7.7039385735473018E-2</v>
      </c>
      <c r="M7" s="8">
        <f t="shared" si="1"/>
        <v>9.1312408666438735E-2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1.2628021547755968</v>
      </c>
      <c r="D8" s="8">
        <v>1.1473955267978844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0.11540662797771239</v>
      </c>
      <c r="M8" s="8">
        <f t="shared" si="1"/>
        <v>2.4101976815734814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10.954825517019014</v>
      </c>
      <c r="D9" s="6">
        <v>6.1749227103051032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4.7799028067139107</v>
      </c>
      <c r="M9" s="6">
        <f t="shared" si="1"/>
        <v>17.129748227324118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29.0635094284881</v>
      </c>
      <c r="D10" s="8">
        <v>7.4539323628038048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21.609577065684295</v>
      </c>
      <c r="M10" s="8">
        <f t="shared" si="1"/>
        <v>36.517441791291901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87.138422718460745</v>
      </c>
      <c r="D11" s="8">
        <v>15.684737207546952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71.4536855109138</v>
      </c>
      <c r="M11" s="8">
        <f t="shared" si="1"/>
        <v>102.82315992600769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47.735856064072614</v>
      </c>
      <c r="D12" s="6">
        <v>6.2970898415875753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41.438766222485036</v>
      </c>
      <c r="M12" s="6">
        <f t="shared" si="1"/>
        <v>54.032945905660192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5.6999952096530544</v>
      </c>
      <c r="D13" s="6">
        <v>0.97020785439956203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4.7297873552534924</v>
      </c>
      <c r="M13" s="6">
        <f t="shared" si="1"/>
        <v>6.6702030640526164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1.5684961761872949</v>
      </c>
      <c r="D14" s="8">
        <v>1.0530276757027286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0.51546850048456627</v>
      </c>
      <c r="M14" s="8">
        <f t="shared" si="1"/>
        <v>2.6215238518900232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2.4925207031947352</v>
      </c>
      <c r="D15" s="8">
        <v>0.83534051421680233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1.6571801889779327</v>
      </c>
      <c r="M15" s="8">
        <f t="shared" si="1"/>
        <v>3.3278612174115376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3.3224950811750511</v>
      </c>
      <c r="D16" s="6">
        <v>1.2192060899557304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2.1032889912193209</v>
      </c>
      <c r="M16" s="6">
        <f t="shared" si="1"/>
        <v>4.5417011711307813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25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25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25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25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25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25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8" sqref="M1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6.1539720607898682E-2</v>
      </c>
      <c r="D4" s="8">
        <v>0.24031767183334737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-0.17877795122544871</v>
      </c>
      <c r="M4" s="8">
        <f t="shared" ref="M4:M17" si="1">(C4+D4)</f>
        <v>0.30185739244124604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2.8051190945868574</v>
      </c>
      <c r="D6" s="8">
        <v>1.9914213048186593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0.81369778976819807</v>
      </c>
      <c r="M6" s="8">
        <f t="shared" si="1"/>
        <v>4.7965403994055169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5.1390741461708123</v>
      </c>
      <c r="D8" s="8">
        <v>1.5945227364711234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3.5445514096996886</v>
      </c>
      <c r="M8" s="8">
        <f t="shared" si="1"/>
        <v>6.7335968826419359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14.966886311421755</v>
      </c>
      <c r="D9" s="6">
        <v>0.62949801156769447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14.33738829985406</v>
      </c>
      <c r="M9" s="6">
        <f t="shared" si="1"/>
        <v>15.596384322989449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21.959684569524846</v>
      </c>
      <c r="D10" s="8">
        <v>9.61955477528317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12.340129794241676</v>
      </c>
      <c r="M10" s="8">
        <f t="shared" si="1"/>
        <v>31.579239344808016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111.02171971155259</v>
      </c>
      <c r="D11" s="8">
        <v>17.128407250716965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93.893312460835631</v>
      </c>
      <c r="M11" s="8">
        <f t="shared" si="1"/>
        <v>128.15012696226955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73.936569660113506</v>
      </c>
      <c r="D12" s="6">
        <v>8.2075839978792349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65.728985662234265</v>
      </c>
      <c r="M12" s="6">
        <f t="shared" si="1"/>
        <v>82.144153657992746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8.0057329613655686</v>
      </c>
      <c r="D13" s="6">
        <v>0.99163631795902085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7.0140966434065479</v>
      </c>
      <c r="M13" s="6">
        <f t="shared" si="1"/>
        <v>8.9973692793245892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1.346617736180276</v>
      </c>
      <c r="D14" s="8">
        <v>1.1392687259062955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0.20734901027398056</v>
      </c>
      <c r="M14" s="8">
        <f t="shared" si="1"/>
        <v>2.4858864620865715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1.9370887104324033</v>
      </c>
      <c r="D15" s="8">
        <v>0.9948054453833477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0.94228326504905557</v>
      </c>
      <c r="M15" s="8">
        <f t="shared" si="1"/>
        <v>2.9318941558157512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5.2841339556514102</v>
      </c>
      <c r="D16" s="6">
        <v>1.0275230984515733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4.2566108571998367</v>
      </c>
      <c r="M16" s="6">
        <f t="shared" si="1"/>
        <v>6.3116570541029837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.75" thickBot="1" x14ac:dyDescent="0.3">
      <c r="A17" s="4" t="s">
        <v>38</v>
      </c>
      <c r="B17" s="4"/>
      <c r="C17" s="18">
        <v>3.502539084720218</v>
      </c>
      <c r="D17" s="19">
        <v>1.6544782045852691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1.848060880134949</v>
      </c>
      <c r="M17" s="19">
        <f t="shared" si="1"/>
        <v>5.1570172893054869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25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25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25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25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25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25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25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25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25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0.34867664803825849</v>
      </c>
      <c r="F4" s="8">
        <v>0.93074903463017145</v>
      </c>
      <c r="G4" s="7" t="e">
        <v>#NUM!</v>
      </c>
      <c r="H4" s="8" t="e">
        <v>#NUM!</v>
      </c>
      <c r="I4" s="7">
        <v>0.12019636907359643</v>
      </c>
      <c r="J4" s="8">
        <v>0.34272164683153916</v>
      </c>
      <c r="L4" s="7" t="e">
        <f>(C4-D4)</f>
        <v>#NUM!</v>
      </c>
      <c r="M4" s="8" t="e">
        <f>(C4+D4)</f>
        <v>#NUM!</v>
      </c>
      <c r="N4" s="7">
        <f t="shared" ref="N4:N17" si="0">(E4-F4)</f>
        <v>-0.58207238659191296</v>
      </c>
      <c r="O4" s="8">
        <f t="shared" ref="O4:O17" si="1">(E4+F4)</f>
        <v>1.27942568266843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-0.22252527775794273</v>
      </c>
      <c r="S4" s="8">
        <f t="shared" ref="S4:S17" si="5">(I4+J4)</f>
        <v>0.46291801590513559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5.3606041125056905</v>
      </c>
      <c r="F6" s="8">
        <v>2.7916613032067512</v>
      </c>
      <c r="G6" s="7" t="e">
        <v>#NUM!</v>
      </c>
      <c r="H6" s="8" t="e">
        <v>#NUM!</v>
      </c>
      <c r="I6" s="7">
        <v>2.2872648330500427</v>
      </c>
      <c r="J6" s="8">
        <v>2.3350290153023083</v>
      </c>
      <c r="L6" s="7" t="e">
        <f t="shared" si="6"/>
        <v>#NUM!</v>
      </c>
      <c r="M6" s="8" t="e">
        <f t="shared" si="7"/>
        <v>#NUM!</v>
      </c>
      <c r="N6" s="7">
        <f t="shared" si="0"/>
        <v>2.5689428092989393</v>
      </c>
      <c r="O6" s="8">
        <f t="shared" si="1"/>
        <v>8.1522654157124421</v>
      </c>
      <c r="P6" s="7" t="e">
        <f t="shared" si="2"/>
        <v>#NUM!</v>
      </c>
      <c r="Q6" s="8" t="e">
        <f t="shared" si="3"/>
        <v>#NUM!</v>
      </c>
      <c r="R6" s="7">
        <f t="shared" si="4"/>
        <v>-4.7764182252265641E-2</v>
      </c>
      <c r="S6" s="8">
        <f t="shared" si="5"/>
        <v>4.622293848352351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0.11972183023068571</v>
      </c>
      <c r="F7" s="8">
        <v>0.32463597089186003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-0.2049141406611743</v>
      </c>
      <c r="O7" s="8">
        <f t="shared" si="1"/>
        <v>0.44435780112254575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2.5229139362162938</v>
      </c>
      <c r="F8" s="8">
        <v>2.247868995192766</v>
      </c>
      <c r="G8" s="7" t="e">
        <v>#NUM!</v>
      </c>
      <c r="H8" s="8" t="e">
        <v>#NUM!</v>
      </c>
      <c r="I8" s="7">
        <v>5.7853586814239231</v>
      </c>
      <c r="J8" s="8">
        <v>1.9588143657343913</v>
      </c>
      <c r="L8" s="7" t="e">
        <f t="shared" si="6"/>
        <v>#NUM!</v>
      </c>
      <c r="M8" s="8" t="e">
        <f t="shared" si="7"/>
        <v>#NUM!</v>
      </c>
      <c r="N8" s="7">
        <f t="shared" si="0"/>
        <v>0.27504494102352783</v>
      </c>
      <c r="O8" s="8">
        <f t="shared" si="1"/>
        <v>4.7707829314090597</v>
      </c>
      <c r="P8" s="7" t="e">
        <f t="shared" si="2"/>
        <v>#NUM!</v>
      </c>
      <c r="Q8" s="8" t="e">
        <f t="shared" si="3"/>
        <v>#NUM!</v>
      </c>
      <c r="R8" s="7">
        <f t="shared" si="4"/>
        <v>3.8265443156895316</v>
      </c>
      <c r="S8" s="8">
        <f t="shared" si="5"/>
        <v>7.7441730471583146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14.251637281912286</v>
      </c>
      <c r="F9" s="6">
        <v>3.1043943358165955</v>
      </c>
      <c r="G9" s="5" t="e">
        <v>#NUM!</v>
      </c>
      <c r="H9" s="6" t="e">
        <v>#NUM!</v>
      </c>
      <c r="I9" s="5">
        <v>14.929746448369187</v>
      </c>
      <c r="J9" s="6">
        <v>0.91548187205045339</v>
      </c>
      <c r="L9" s="5" t="e">
        <f t="shared" si="6"/>
        <v>#NUM!</v>
      </c>
      <c r="M9" s="6" t="e">
        <f t="shared" si="7"/>
        <v>#NUM!</v>
      </c>
      <c r="N9" s="5">
        <f t="shared" si="0"/>
        <v>11.147242946095691</v>
      </c>
      <c r="O9" s="6">
        <f t="shared" si="1"/>
        <v>17.356031617728881</v>
      </c>
      <c r="P9" s="5" t="e">
        <f t="shared" si="2"/>
        <v>#NUM!</v>
      </c>
      <c r="Q9" s="6" t="e">
        <f t="shared" si="3"/>
        <v>#NUM!</v>
      </c>
      <c r="R9" s="5">
        <f t="shared" si="4"/>
        <v>14.014264576318734</v>
      </c>
      <c r="S9" s="6">
        <f t="shared" si="5"/>
        <v>15.84522832041964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24.936725023017846</v>
      </c>
      <c r="F10" s="8">
        <v>10.743918770334581</v>
      </c>
      <c r="G10" s="7" t="e">
        <v>#NUM!</v>
      </c>
      <c r="H10" s="8" t="e">
        <v>#NUM!</v>
      </c>
      <c r="I10" s="7">
        <v>24.455820271975938</v>
      </c>
      <c r="J10" s="8">
        <v>9.9409841790500302</v>
      </c>
      <c r="L10" s="7" t="e">
        <f t="shared" si="6"/>
        <v>#NUM!</v>
      </c>
      <c r="M10" s="8" t="e">
        <f t="shared" si="7"/>
        <v>#NUM!</v>
      </c>
      <c r="N10" s="7">
        <f t="shared" si="0"/>
        <v>14.192806252683265</v>
      </c>
      <c r="O10" s="8">
        <f t="shared" si="1"/>
        <v>35.680643793352431</v>
      </c>
      <c r="P10" s="7" t="e">
        <f t="shared" si="2"/>
        <v>#NUM!</v>
      </c>
      <c r="Q10" s="8" t="e">
        <f t="shared" si="3"/>
        <v>#NUM!</v>
      </c>
      <c r="R10" s="7">
        <f t="shared" si="4"/>
        <v>14.514836092925908</v>
      </c>
      <c r="S10" s="8">
        <f t="shared" si="5"/>
        <v>34.396804451025972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108.82200003653459</v>
      </c>
      <c r="F11" s="8">
        <v>22.679998431351997</v>
      </c>
      <c r="G11" s="7" t="e">
        <v>#NUM!</v>
      </c>
      <c r="H11" s="8" t="e">
        <v>#NUM!</v>
      </c>
      <c r="I11" s="7">
        <v>115.77766493713189</v>
      </c>
      <c r="J11" s="8">
        <v>26.328666978433098</v>
      </c>
      <c r="L11" s="7" t="e">
        <f t="shared" si="6"/>
        <v>#NUM!</v>
      </c>
      <c r="M11" s="8" t="e">
        <f t="shared" si="7"/>
        <v>#NUM!</v>
      </c>
      <c r="N11" s="7">
        <f t="shared" si="0"/>
        <v>86.1420016051826</v>
      </c>
      <c r="O11" s="8">
        <f t="shared" si="1"/>
        <v>131.50199846788658</v>
      </c>
      <c r="P11" s="7" t="e">
        <f t="shared" si="2"/>
        <v>#NUM!</v>
      </c>
      <c r="Q11" s="8" t="e">
        <f t="shared" si="3"/>
        <v>#NUM!</v>
      </c>
      <c r="R11" s="7">
        <f t="shared" si="4"/>
        <v>89.448997958698783</v>
      </c>
      <c r="S11" s="8">
        <f t="shared" si="5"/>
        <v>142.10633191556499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69.525486738228068</v>
      </c>
      <c r="F12" s="6">
        <v>15.570573509878722</v>
      </c>
      <c r="G12" s="5" t="e">
        <v>#NUM!</v>
      </c>
      <c r="H12" s="6" t="e">
        <v>#NUM!</v>
      </c>
      <c r="I12" s="5">
        <v>76.392098216786763</v>
      </c>
      <c r="J12" s="6">
        <v>16.732461574260189</v>
      </c>
      <c r="L12" s="5" t="e">
        <f t="shared" si="6"/>
        <v>#NUM!</v>
      </c>
      <c r="M12" s="6" t="e">
        <f t="shared" si="7"/>
        <v>#NUM!</v>
      </c>
      <c r="N12" s="5">
        <f t="shared" si="0"/>
        <v>53.954913228349348</v>
      </c>
      <c r="O12" s="6">
        <f t="shared" si="1"/>
        <v>85.096060248106795</v>
      </c>
      <c r="P12" s="5" t="e">
        <f t="shared" si="2"/>
        <v>#NUM!</v>
      </c>
      <c r="Q12" s="6" t="e">
        <f t="shared" si="3"/>
        <v>#NUM!</v>
      </c>
      <c r="R12" s="5">
        <f t="shared" si="4"/>
        <v>59.659636642526578</v>
      </c>
      <c r="S12" s="6">
        <f t="shared" si="5"/>
        <v>93.124559791046948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8.3519165269909301</v>
      </c>
      <c r="F13" s="6">
        <v>2.2369109721357967</v>
      </c>
      <c r="G13" s="5" t="e">
        <v>#NUM!</v>
      </c>
      <c r="H13" s="6" t="e">
        <v>#NUM!</v>
      </c>
      <c r="I13" s="5">
        <v>8.1928198835475605</v>
      </c>
      <c r="J13" s="6">
        <v>1.936128340576998</v>
      </c>
      <c r="L13" s="5" t="e">
        <f t="shared" si="6"/>
        <v>#NUM!</v>
      </c>
      <c r="M13" s="6" t="e">
        <f t="shared" si="7"/>
        <v>#NUM!</v>
      </c>
      <c r="N13" s="5">
        <f t="shared" si="0"/>
        <v>6.1150055548551334</v>
      </c>
      <c r="O13" s="6">
        <f t="shared" si="1"/>
        <v>10.588827499126726</v>
      </c>
      <c r="P13" s="5" t="e">
        <f t="shared" si="2"/>
        <v>#NUM!</v>
      </c>
      <c r="Q13" s="6" t="e">
        <f t="shared" si="3"/>
        <v>#NUM!</v>
      </c>
      <c r="R13" s="5">
        <f t="shared" si="4"/>
        <v>6.2566915429705627</v>
      </c>
      <c r="S13" s="6">
        <f t="shared" si="5"/>
        <v>10.128948224124558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1.4891542079646256</v>
      </c>
      <c r="F14" s="8">
        <v>1.3115119654146323</v>
      </c>
      <c r="G14" s="7" t="e">
        <v>#NUM!</v>
      </c>
      <c r="H14" s="8" t="e">
        <v>#NUM!</v>
      </c>
      <c r="I14" s="7">
        <v>1.3998280957757232</v>
      </c>
      <c r="J14" s="8">
        <v>1.3180703158110418</v>
      </c>
      <c r="L14" s="7" t="e">
        <f t="shared" si="6"/>
        <v>#NUM!</v>
      </c>
      <c r="M14" s="8" t="e">
        <f t="shared" si="7"/>
        <v>#NUM!</v>
      </c>
      <c r="N14" s="7">
        <f t="shared" si="0"/>
        <v>0.17764224254999328</v>
      </c>
      <c r="O14" s="8">
        <f t="shared" si="1"/>
        <v>2.8006661733792582</v>
      </c>
      <c r="P14" s="7" t="e">
        <f t="shared" si="2"/>
        <v>#NUM!</v>
      </c>
      <c r="Q14" s="8" t="e">
        <f t="shared" si="3"/>
        <v>#NUM!</v>
      </c>
      <c r="R14" s="7">
        <f t="shared" si="4"/>
        <v>8.1757779964681365E-2</v>
      </c>
      <c r="S14" s="8">
        <f t="shared" si="5"/>
        <v>2.717898411586765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2.1548225981205169</v>
      </c>
      <c r="F15" s="8">
        <v>1.0199314655669365</v>
      </c>
      <c r="G15" s="7" t="e">
        <v>#NUM!</v>
      </c>
      <c r="H15" s="8" t="e">
        <v>#NUM!</v>
      </c>
      <c r="I15" s="7">
        <v>2.0333845259190322</v>
      </c>
      <c r="J15" s="8">
        <v>0.94360904490544539</v>
      </c>
      <c r="L15" s="7" t="e">
        <f t="shared" si="6"/>
        <v>#NUM!</v>
      </c>
      <c r="M15" s="8" t="e">
        <f t="shared" si="7"/>
        <v>#NUM!</v>
      </c>
      <c r="N15" s="7">
        <f t="shared" si="0"/>
        <v>1.1348911325535804</v>
      </c>
      <c r="O15" s="8">
        <f t="shared" si="1"/>
        <v>3.1747540636874536</v>
      </c>
      <c r="P15" s="7" t="e">
        <f t="shared" si="2"/>
        <v>#NUM!</v>
      </c>
      <c r="Q15" s="8" t="e">
        <f t="shared" si="3"/>
        <v>#NUM!</v>
      </c>
      <c r="R15" s="7">
        <f t="shared" si="4"/>
        <v>1.0897754810135867</v>
      </c>
      <c r="S15" s="8">
        <f t="shared" si="5"/>
        <v>2.9769935708244777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5.873057417864544</v>
      </c>
      <c r="F16" s="6">
        <v>1.9176961240309238</v>
      </c>
      <c r="G16" s="5" t="e">
        <v>#NUM!</v>
      </c>
      <c r="H16" s="6" t="e">
        <v>#NUM!</v>
      </c>
      <c r="I16" s="5">
        <v>4.1775353344217079</v>
      </c>
      <c r="J16" s="6">
        <v>0.97207280815336194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3.9553612938336205</v>
      </c>
      <c r="O16" s="6">
        <f t="shared" si="1"/>
        <v>7.7907535418954676</v>
      </c>
      <c r="P16" s="5" t="e">
        <f t="shared" si="2"/>
        <v>#NUM!</v>
      </c>
      <c r="Q16" s="6" t="e">
        <f t="shared" si="3"/>
        <v>#NUM!</v>
      </c>
      <c r="R16" s="5">
        <f t="shared" si="4"/>
        <v>3.205462526268346</v>
      </c>
      <c r="S16" s="6">
        <f t="shared" si="5"/>
        <v>5.1496081425750697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2.7912380068084861</v>
      </c>
      <c r="F17" s="19">
        <v>1.3336376101230469</v>
      </c>
      <c r="G17" s="18" t="e">
        <v>#NUM!</v>
      </c>
      <c r="H17" s="19" t="e">
        <v>#NUM!</v>
      </c>
      <c r="I17" s="18">
        <v>4.4740273435046287</v>
      </c>
      <c r="J17" s="19">
        <v>0.49932496544292015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1.4576003966854392</v>
      </c>
      <c r="O17" s="19">
        <f t="shared" si="1"/>
        <v>4.1248756169315328</v>
      </c>
      <c r="P17" s="18" t="e">
        <f t="shared" si="2"/>
        <v>#NUM!</v>
      </c>
      <c r="Q17" s="19" t="e">
        <f t="shared" si="3"/>
        <v>#NUM!</v>
      </c>
      <c r="R17" s="18">
        <f t="shared" si="4"/>
        <v>3.9747023780617088</v>
      </c>
      <c r="S17" s="19">
        <f t="shared" si="5"/>
        <v>4.9733523089475487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25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25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25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25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0.41432285297603583</v>
      </c>
      <c r="F4" s="8">
        <v>0.49968535214186299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-8.5362499165827166E-2</v>
      </c>
      <c r="O4" s="8">
        <f t="shared" ref="O4:O17" si="1">(E4+F4)</f>
        <v>0.91400820511789882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0.2469239055188869</v>
      </c>
      <c r="F5" s="8">
        <v>0.43122208941818679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-0.18429818389929989</v>
      </c>
      <c r="O5" s="8">
        <f t="shared" si="1"/>
        <v>0.67814599493707373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6.9870017614732935</v>
      </c>
      <c r="F6" s="8">
        <v>3.3342247884961371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3.6527769729771564</v>
      </c>
      <c r="O6" s="8">
        <f t="shared" si="1"/>
        <v>10.321226549969431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1.9213116858327506</v>
      </c>
      <c r="F8" s="8">
        <v>2.554458784961648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-0.63314709912889744</v>
      </c>
      <c r="O8" s="8">
        <f t="shared" si="1"/>
        <v>4.4757704707943988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11.785737292220418</v>
      </c>
      <c r="F9" s="6">
        <v>5.3141008400982033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6.4716364521222145</v>
      </c>
      <c r="O9" s="6">
        <f t="shared" si="1"/>
        <v>17.09983813231862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29.013794453106069</v>
      </c>
      <c r="F10" s="8">
        <v>5.7123600717729399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23.301434381333131</v>
      </c>
      <c r="O10" s="8">
        <f t="shared" si="1"/>
        <v>34.726154524879007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117.72500402346797</v>
      </c>
      <c r="F11" s="8">
        <v>12.500245600256791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105.22475842321118</v>
      </c>
      <c r="O11" s="8">
        <f t="shared" si="1"/>
        <v>130.22524962372478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76.925472278141484</v>
      </c>
      <c r="F12" s="6">
        <v>8.1360788392369283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68.789393438904554</v>
      </c>
      <c r="O12" s="6">
        <f t="shared" si="1"/>
        <v>85.061551117378414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9.5695602058009683</v>
      </c>
      <c r="F13" s="6">
        <v>1.3840399006591326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8.1855203051418357</v>
      </c>
      <c r="O13" s="6">
        <f t="shared" si="1"/>
        <v>10.953600106460101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1.7942935316557727</v>
      </c>
      <c r="F14" s="8">
        <v>1.0502160156406017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0.74407751601517091</v>
      </c>
      <c r="O14" s="8">
        <f t="shared" si="1"/>
        <v>2.8445095472963744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2.4942641573222226</v>
      </c>
      <c r="F15" s="8">
        <v>0.64899490503412316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1.8452692522880993</v>
      </c>
      <c r="O15" s="8">
        <f t="shared" si="1"/>
        <v>3.1432590623563459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7.3411025007325019</v>
      </c>
      <c r="F16" s="6">
        <v>1.969839760697714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5.3712627400347879</v>
      </c>
      <c r="O16" s="6">
        <f t="shared" si="1"/>
        <v>9.3109422614302169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3.7003897864251702</v>
      </c>
      <c r="F17" s="19">
        <v>1.2625167020704304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2.4378730843547398</v>
      </c>
      <c r="O17" s="19">
        <f t="shared" si="1"/>
        <v>4.9629064884956007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25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25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25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25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2024-11-24T22:22:05Z</dcterms:modified>
</cp:coreProperties>
</file>